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6/"/>
    </mc:Choice>
  </mc:AlternateContent>
  <xr:revisionPtr revIDLastSave="119" documentId="8_{C3A48E25-8B2A-43FF-BD38-CFE1445F6479}" xr6:coauthVersionLast="47" xr6:coauthVersionMax="47" xr10:uidLastSave="{88578D3D-AC7B-420E-B614-DEB2F9CEF5F7}"/>
  <bookViews>
    <workbookView xWindow="-120" yWindow="-120" windowWidth="29040" windowHeight="15720" tabRatio="879" activeTab="1" xr2:uid="{00000000-000D-0000-FFFF-FFFF00000000}"/>
  </bookViews>
  <sheets>
    <sheet name="Tietoa aineistosta" sheetId="4" r:id="rId1"/>
    <sheet name="1.a. Vos-laskelma" sheetId="3" r:id="rId2"/>
    <sheet name="1.b. Vos-laskelma_€as" sheetId="21" r:id="rId3"/>
    <sheet name="2.a. Vos-laskelma" sheetId="46" r:id="rId4"/>
    <sheet name="2.b. Vos-laskelma_€as" sheetId="47" r:id="rId5"/>
    <sheet name="3. Vos-muutos_tiivis_2025-26" sheetId="29" r:id="rId6"/>
    <sheet name="4. Vos-muutos_laaja2025-26" sheetId="35" r:id="rId7"/>
    <sheet name="5. Leikkausvertailu" sheetId="42" r:id="rId8"/>
    <sheet name="6. Ikärakenne" sheetId="40" r:id="rId9"/>
    <sheet name="7. Sote-erät" sheetId="32" r:id="rId10"/>
    <sheet name="8. Kotikuntakorvaukset" sheetId="36" r:id="rId11"/>
    <sheet name="9. Perus- ja yksikköhinnat" sheetId="37" r:id="rId12"/>
    <sheet name="10. VM-laskelma" sheetId="44" r:id="rId13"/>
    <sheet name="11. VM-vos-versiot" sheetId="45" r:id="rId14"/>
  </sheets>
  <definedNames>
    <definedName name="_xlnm._FilterDatabase" localSheetId="1" hidden="1">'1.a. Vos-laskelma'!$A$10:$AI$10</definedName>
    <definedName name="_xlnm._FilterDatabase" localSheetId="2" hidden="1">'1.b. Vos-laskelma_€as'!$A$10:$AD$10</definedName>
    <definedName name="_xlnm._FilterDatabase" localSheetId="12" hidden="1">'10. VM-laskelma'!$F$1:$KK$115</definedName>
    <definedName name="_xlnm._FilterDatabase" localSheetId="13" hidden="1">'11. VM-vos-versiot'!$A$10:$N$10</definedName>
    <definedName name="_xlnm._FilterDatabase" localSheetId="3" hidden="1">'2.a. Vos-laskelma'!$A$10:$W$10</definedName>
    <definedName name="_xlnm._FilterDatabase" localSheetId="4" hidden="1">'2.b. Vos-laskelma_€as'!$A$10:$W$10</definedName>
    <definedName name="_xlnm._FilterDatabase" localSheetId="5" hidden="1">'3. Vos-muutos_tiivis_2025-26'!$A$10:$O$10</definedName>
    <definedName name="_xlnm._FilterDatabase" localSheetId="6" hidden="1">'4. Vos-muutos_laaja2025-26'!$A$10:$BZ$10</definedName>
    <definedName name="_xlnm._FilterDatabase" localSheetId="7" hidden="1">'5. Leikkausvertailu'!$A$10:$O$10</definedName>
    <definedName name="_xlnm._FilterDatabase" localSheetId="8" hidden="1">'6. Ikärakenne'!$A$10:$AQ$10</definedName>
    <definedName name="_xlnm._FilterDatabase" localSheetId="9" hidden="1">'7. Sote-erät'!$A$10:$BH$10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79" i="47" l="1"/>
  <c r="H217" i="47"/>
  <c r="H278" i="47"/>
  <c r="H260" i="47"/>
  <c r="H256" i="47"/>
  <c r="H201" i="47"/>
  <c r="H141" i="47"/>
  <c r="H188" i="47"/>
  <c r="H87" i="47"/>
  <c r="H123" i="47"/>
  <c r="H237" i="47"/>
  <c r="H148" i="47"/>
  <c r="H161" i="47"/>
  <c r="H176" i="47"/>
  <c r="H204" i="47"/>
  <c r="H280" i="47"/>
  <c r="H209" i="47"/>
  <c r="H19" i="47"/>
  <c r="H116" i="47"/>
  <c r="H147" i="47"/>
  <c r="H268" i="47"/>
  <c r="H99" i="47"/>
  <c r="H222" i="47"/>
  <c r="H239" i="47"/>
  <c r="H54" i="47"/>
  <c r="H138" i="47"/>
  <c r="H275" i="47"/>
  <c r="H96" i="47"/>
  <c r="H155" i="47"/>
  <c r="H171" i="47"/>
  <c r="H287" i="47"/>
  <c r="H26" i="47"/>
  <c r="H101" i="47"/>
  <c r="H128" i="47"/>
  <c r="H12" i="47"/>
  <c r="H18" i="47"/>
  <c r="H107" i="47"/>
  <c r="H207" i="47"/>
  <c r="H296" i="47"/>
  <c r="H258" i="47"/>
  <c r="H11" i="47"/>
  <c r="H251" i="47"/>
  <c r="H88" i="47"/>
  <c r="H267" i="47"/>
  <c r="H193" i="47"/>
  <c r="H20" i="47"/>
  <c r="H48" i="47"/>
  <c r="H98" i="47"/>
  <c r="H265" i="47"/>
  <c r="H125" i="47"/>
  <c r="H23" i="47"/>
  <c r="H220" i="47"/>
  <c r="H146" i="47"/>
  <c r="H232" i="47"/>
  <c r="H178" i="47"/>
  <c r="H73" i="47"/>
  <c r="H27" i="47"/>
  <c r="H194" i="47"/>
  <c r="H43" i="47"/>
  <c r="H249" i="47"/>
  <c r="H290" i="47"/>
  <c r="H281" i="47"/>
  <c r="H191" i="47"/>
  <c r="H114" i="47"/>
  <c r="H241" i="47"/>
  <c r="H292" i="47"/>
  <c r="H203" i="47"/>
  <c r="H28" i="47"/>
  <c r="H200" i="47"/>
  <c r="H100" i="47"/>
  <c r="H111" i="47"/>
  <c r="H104" i="47"/>
  <c r="H235" i="47"/>
  <c r="H112" i="47"/>
  <c r="H174" i="47"/>
  <c r="H289" i="47"/>
  <c r="H295" i="47"/>
  <c r="H266" i="47"/>
  <c r="H240" i="47"/>
  <c r="H130" i="47"/>
  <c r="H252" i="47"/>
  <c r="H159" i="47"/>
  <c r="H92" i="47"/>
  <c r="H173" i="47"/>
  <c r="H108" i="47"/>
  <c r="H52" i="47"/>
  <c r="H163" i="47"/>
  <c r="H243" i="47"/>
  <c r="H152" i="47"/>
  <c r="H269" i="47"/>
  <c r="H74" i="47"/>
  <c r="H68" i="47"/>
  <c r="H105" i="47"/>
  <c r="H297" i="47"/>
  <c r="H298" i="47"/>
  <c r="H106" i="47"/>
  <c r="H157" i="47"/>
  <c r="H162" i="47"/>
  <c r="H248" i="47"/>
  <c r="H13" i="47"/>
  <c r="H212" i="47"/>
  <c r="H221" i="47"/>
  <c r="H254" i="47"/>
  <c r="H86" i="47"/>
  <c r="H49" i="47"/>
  <c r="H113" i="47"/>
  <c r="H133" i="47"/>
  <c r="H38" i="47"/>
  <c r="H189" i="47"/>
  <c r="H78" i="47"/>
  <c r="H57" i="47"/>
  <c r="H183" i="47"/>
  <c r="H134" i="47"/>
  <c r="H119" i="47"/>
  <c r="H213" i="47"/>
  <c r="H63" i="47"/>
  <c r="H82" i="47"/>
  <c r="H79" i="47"/>
  <c r="H14" i="47"/>
  <c r="H83" i="47"/>
  <c r="H244" i="47"/>
  <c r="H124" i="47"/>
  <c r="H261" i="47"/>
  <c r="H97" i="47"/>
  <c r="H219" i="47"/>
  <c r="H80" i="47"/>
  <c r="H77" i="47"/>
  <c r="H231" i="47"/>
  <c r="H247" i="47"/>
  <c r="H53" i="47"/>
  <c r="H216" i="47"/>
  <c r="H208" i="47"/>
  <c r="H41" i="47"/>
  <c r="H94" i="47"/>
  <c r="H283" i="47"/>
  <c r="H45" i="47"/>
  <c r="H197" i="47"/>
  <c r="H272" i="47"/>
  <c r="H85" i="47"/>
  <c r="H121" i="47"/>
  <c r="H184" i="47"/>
  <c r="H30" i="47"/>
  <c r="H153" i="47"/>
  <c r="H228" i="47"/>
  <c r="H24" i="47"/>
  <c r="H58" i="47"/>
  <c r="H299" i="47"/>
  <c r="H177" i="47"/>
  <c r="H196" i="47"/>
  <c r="H120" i="47"/>
  <c r="H132" i="47"/>
  <c r="H224" i="47"/>
  <c r="H250" i="47"/>
  <c r="H62" i="47"/>
  <c r="H81" i="47"/>
  <c r="H300" i="47"/>
  <c r="H136" i="47"/>
  <c r="H25" i="47"/>
  <c r="H195" i="47"/>
  <c r="H140" i="47"/>
  <c r="H262" i="47"/>
  <c r="H288" i="47"/>
  <c r="H40" i="47"/>
  <c r="H180" i="47"/>
  <c r="H142" i="47"/>
  <c r="H206" i="47"/>
  <c r="H274" i="47"/>
  <c r="H175" i="47"/>
  <c r="H143" i="47"/>
  <c r="H126" i="47"/>
  <c r="H103" i="47"/>
  <c r="H71" i="47"/>
  <c r="H234" i="47"/>
  <c r="H276" i="47"/>
  <c r="H230" i="47"/>
  <c r="H117" i="47"/>
  <c r="H166" i="47"/>
  <c r="H15" i="47"/>
  <c r="H60" i="47"/>
  <c r="H257" i="47"/>
  <c r="H215" i="47"/>
  <c r="H286" i="47"/>
  <c r="H264" i="47"/>
  <c r="H37" i="47"/>
  <c r="H66" i="47"/>
  <c r="H246" i="47"/>
  <c r="H95" i="47"/>
  <c r="H253" i="47"/>
  <c r="H181" i="47"/>
  <c r="H205" i="47"/>
  <c r="H214" i="47"/>
  <c r="H179" i="47"/>
  <c r="H182" i="47"/>
  <c r="H233" i="47"/>
  <c r="H277" i="47"/>
  <c r="H245" i="47"/>
  <c r="H150" i="47"/>
  <c r="H129" i="47"/>
  <c r="H151" i="47"/>
  <c r="H294" i="47"/>
  <c r="H50" i="47"/>
  <c r="H145" i="47"/>
  <c r="H139" i="47"/>
  <c r="H144" i="47"/>
  <c r="H186" i="47"/>
  <c r="H64" i="47"/>
  <c r="H172" i="47"/>
  <c r="H192" i="47"/>
  <c r="H199" i="47"/>
  <c r="H291" i="47"/>
  <c r="H210" i="47"/>
  <c r="H302" i="47"/>
  <c r="H187" i="47"/>
  <c r="H227" i="47"/>
  <c r="H211" i="47"/>
  <c r="H75" i="47"/>
  <c r="H164" i="47"/>
  <c r="H93" i="47"/>
  <c r="H156" i="47"/>
  <c r="H271" i="47"/>
  <c r="H160" i="47"/>
  <c r="H42" i="47"/>
  <c r="H61" i="47"/>
  <c r="H127" i="47"/>
  <c r="H284" i="47"/>
  <c r="H59" i="47"/>
  <c r="H16" i="47"/>
  <c r="H293" i="47"/>
  <c r="H35" i="47"/>
  <c r="H51" i="47"/>
  <c r="H137" i="47"/>
  <c r="H263" i="47"/>
  <c r="H135" i="47"/>
  <c r="H259" i="47"/>
  <c r="H169" i="47"/>
  <c r="H238" i="47"/>
  <c r="H154" i="47"/>
  <c r="H102" i="47"/>
  <c r="H185" i="47"/>
  <c r="H301" i="47"/>
  <c r="H47" i="47"/>
  <c r="H70" i="47"/>
  <c r="H76" i="47"/>
  <c r="H21" i="47"/>
  <c r="H190" i="47"/>
  <c r="H229" i="47"/>
  <c r="H115" i="47"/>
  <c r="H270" i="47"/>
  <c r="H255" i="47"/>
  <c r="H223" i="47"/>
  <c r="H242" i="47"/>
  <c r="H65" i="47"/>
  <c r="H17" i="47"/>
  <c r="H55" i="47"/>
  <c r="H131" i="47"/>
  <c r="H67" i="47"/>
  <c r="H218" i="47"/>
  <c r="H44" i="47"/>
  <c r="H285" i="47"/>
  <c r="H149" i="47"/>
  <c r="H225" i="47"/>
  <c r="H282" i="47"/>
  <c r="H202" i="47"/>
  <c r="H109" i="47"/>
  <c r="H198" i="47"/>
  <c r="H34" i="47"/>
  <c r="H158" i="47"/>
  <c r="H56" i="47"/>
  <c r="H226" i="47"/>
  <c r="H36" i="47"/>
  <c r="H170" i="47"/>
  <c r="H236" i="47"/>
  <c r="H46" i="47"/>
  <c r="H89" i="47"/>
  <c r="H167" i="47"/>
  <c r="H91" i="47"/>
  <c r="H165" i="47"/>
  <c r="H69" i="47"/>
  <c r="H39" i="47"/>
  <c r="H122" i="47"/>
  <c r="H29" i="47"/>
  <c r="H110" i="47"/>
  <c r="H33" i="47"/>
  <c r="H273" i="47"/>
  <c r="H168" i="47"/>
  <c r="H32" i="47"/>
  <c r="H72" i="47"/>
  <c r="H90" i="47"/>
  <c r="H31" i="47"/>
  <c r="H118" i="47"/>
  <c r="H84" i="47"/>
  <c r="H22" i="47"/>
  <c r="H10" i="47"/>
  <c r="L7" i="46"/>
  <c r="L10" i="3" l="1"/>
  <c r="I10" i="3" l="1"/>
  <c r="AG302" i="3" l="1"/>
  <c r="AG11" i="3"/>
  <c r="AG16" i="3"/>
  <c r="AG17" i="3"/>
  <c r="AG18" i="3"/>
  <c r="AG19" i="3"/>
  <c r="AG24" i="3"/>
  <c r="AG25" i="3"/>
  <c r="AG26" i="3"/>
  <c r="AG27" i="3"/>
  <c r="AG32" i="3"/>
  <c r="AG33" i="3"/>
  <c r="AG34" i="3"/>
  <c r="AG35" i="3"/>
  <c r="AG40" i="3"/>
  <c r="AG41" i="3"/>
  <c r="AG42" i="3"/>
  <c r="AG43" i="3"/>
  <c r="AG48" i="3"/>
  <c r="AG49" i="3"/>
  <c r="AG50" i="3"/>
  <c r="AG51" i="3"/>
  <c r="AG56" i="3"/>
  <c r="AG57" i="3"/>
  <c r="AG58" i="3"/>
  <c r="AG59" i="3"/>
  <c r="AG64" i="3"/>
  <c r="AG65" i="3"/>
  <c r="AG66" i="3"/>
  <c r="AG67" i="3"/>
  <c r="AG72" i="3"/>
  <c r="AG73" i="3"/>
  <c r="AG74" i="3"/>
  <c r="AG75" i="3"/>
  <c r="AG80" i="3"/>
  <c r="AG81" i="3"/>
  <c r="AG82" i="3"/>
  <c r="AG83" i="3"/>
  <c r="AG88" i="3"/>
  <c r="AG89" i="3"/>
  <c r="AG90" i="3"/>
  <c r="AG91" i="3"/>
  <c r="AG96" i="3"/>
  <c r="AG97" i="3"/>
  <c r="AG98" i="3"/>
  <c r="AG99" i="3"/>
  <c r="AG104" i="3"/>
  <c r="AG105" i="3"/>
  <c r="AG106" i="3"/>
  <c r="AG107" i="3"/>
  <c r="AG112" i="3"/>
  <c r="AG113" i="3"/>
  <c r="AG114" i="3"/>
  <c r="AG115" i="3"/>
  <c r="AG120" i="3"/>
  <c r="AG121" i="3"/>
  <c r="AG122" i="3"/>
  <c r="AG123" i="3"/>
  <c r="AG128" i="3"/>
  <c r="AG129" i="3"/>
  <c r="AG130" i="3"/>
  <c r="AG131" i="3"/>
  <c r="AG136" i="3"/>
  <c r="AG137" i="3"/>
  <c r="AG138" i="3"/>
  <c r="AG139" i="3"/>
  <c r="AG144" i="3"/>
  <c r="AG145" i="3"/>
  <c r="AG146" i="3"/>
  <c r="AG147" i="3"/>
  <c r="AG152" i="3"/>
  <c r="AG153" i="3"/>
  <c r="AG154" i="3"/>
  <c r="AG155" i="3"/>
  <c r="AG160" i="3"/>
  <c r="AG161" i="3"/>
  <c r="AG162" i="3"/>
  <c r="AG163" i="3"/>
  <c r="AG168" i="3"/>
  <c r="AG169" i="3"/>
  <c r="AG170" i="3"/>
  <c r="AG171" i="3"/>
  <c r="AG176" i="3"/>
  <c r="AG177" i="3"/>
  <c r="AG178" i="3"/>
  <c r="AG179" i="3"/>
  <c r="AG184" i="3"/>
  <c r="AG185" i="3"/>
  <c r="AG186" i="3"/>
  <c r="AG187" i="3"/>
  <c r="AG192" i="3"/>
  <c r="AG193" i="3"/>
  <c r="AG194" i="3"/>
  <c r="AG195" i="3"/>
  <c r="AG200" i="3"/>
  <c r="AG201" i="3"/>
  <c r="AG202" i="3"/>
  <c r="AG203" i="3"/>
  <c r="AG208" i="3"/>
  <c r="AG209" i="3"/>
  <c r="AG210" i="3"/>
  <c r="AG211" i="3"/>
  <c r="AG216" i="3"/>
  <c r="AG217" i="3"/>
  <c r="AG218" i="3"/>
  <c r="AG219" i="3"/>
  <c r="AG224" i="3"/>
  <c r="AG225" i="3"/>
  <c r="AG226" i="3"/>
  <c r="AG227" i="3"/>
  <c r="AG232" i="3"/>
  <c r="AG233" i="3"/>
  <c r="AG234" i="3"/>
  <c r="AG235" i="3"/>
  <c r="AG240" i="3"/>
  <c r="AG241" i="3"/>
  <c r="AG242" i="3"/>
  <c r="AG243" i="3"/>
  <c r="AG248" i="3"/>
  <c r="AG249" i="3"/>
  <c r="AG250" i="3"/>
  <c r="AG251" i="3"/>
  <c r="AG256" i="3"/>
  <c r="AG257" i="3"/>
  <c r="AG258" i="3"/>
  <c r="AG259" i="3"/>
  <c r="AG264" i="3"/>
  <c r="AG265" i="3"/>
  <c r="AG266" i="3"/>
  <c r="AG267" i="3"/>
  <c r="AG272" i="3"/>
  <c r="AG273" i="3"/>
  <c r="AG274" i="3"/>
  <c r="AG275" i="3"/>
  <c r="AG280" i="3"/>
  <c r="AG281" i="3"/>
  <c r="AG282" i="3"/>
  <c r="AG283" i="3"/>
  <c r="AG288" i="3"/>
  <c r="AG289" i="3"/>
  <c r="AG290" i="3"/>
  <c r="AG291" i="3"/>
  <c r="AG296" i="3"/>
  <c r="AG297" i="3"/>
  <c r="AG298" i="3"/>
  <c r="AG299" i="3"/>
  <c r="AG10" i="3"/>
  <c r="AG301" i="3" l="1"/>
  <c r="AG277" i="3"/>
  <c r="AG253" i="3"/>
  <c r="AG229" i="3"/>
  <c r="AG213" i="3"/>
  <c r="AG189" i="3"/>
  <c r="AG157" i="3"/>
  <c r="AG141" i="3"/>
  <c r="AG125" i="3"/>
  <c r="AG101" i="3"/>
  <c r="AG85" i="3"/>
  <c r="AG69" i="3"/>
  <c r="AG61" i="3"/>
  <c r="AG45" i="3"/>
  <c r="AG37" i="3"/>
  <c r="AG13" i="3"/>
  <c r="AG300" i="3"/>
  <c r="AG276" i="3"/>
  <c r="AG252" i="3"/>
  <c r="AG236" i="3"/>
  <c r="AG220" i="3"/>
  <c r="AG196" i="3"/>
  <c r="AG180" i="3"/>
  <c r="AG148" i="3"/>
  <c r="AG132" i="3"/>
  <c r="AG116" i="3"/>
  <c r="AG100" i="3"/>
  <c r="AG84" i="3"/>
  <c r="AG68" i="3"/>
  <c r="AG60" i="3"/>
  <c r="AG44" i="3"/>
  <c r="AG36" i="3"/>
  <c r="AG12" i="3"/>
  <c r="AG285" i="3"/>
  <c r="AG261" i="3"/>
  <c r="AG237" i="3"/>
  <c r="AG205" i="3"/>
  <c r="AG173" i="3"/>
  <c r="AG117" i="3"/>
  <c r="AG29" i="3"/>
  <c r="AG292" i="3"/>
  <c r="AG260" i="3"/>
  <c r="AG212" i="3"/>
  <c r="AG164" i="3"/>
  <c r="AG108" i="3"/>
  <c r="AG28" i="3"/>
  <c r="AG295" i="3"/>
  <c r="AG287" i="3"/>
  <c r="AG279" i="3"/>
  <c r="AG271" i="3"/>
  <c r="AG263" i="3"/>
  <c r="AG255" i="3"/>
  <c r="AG247" i="3"/>
  <c r="AG239" i="3"/>
  <c r="AG231" i="3"/>
  <c r="AG223" i="3"/>
  <c r="AG215" i="3"/>
  <c r="AG207" i="3"/>
  <c r="AG199" i="3"/>
  <c r="AG191" i="3"/>
  <c r="AG183" i="3"/>
  <c r="AG175" i="3"/>
  <c r="AG167" i="3"/>
  <c r="AG159" i="3"/>
  <c r="AG151" i="3"/>
  <c r="AG143" i="3"/>
  <c r="AG135" i="3"/>
  <c r="AG127" i="3"/>
  <c r="AG119" i="3"/>
  <c r="AG111" i="3"/>
  <c r="AG103" i="3"/>
  <c r="AG95" i="3"/>
  <c r="AG87" i="3"/>
  <c r="AG79" i="3"/>
  <c r="AG71" i="3"/>
  <c r="AG63" i="3"/>
  <c r="AG55" i="3"/>
  <c r="AG47" i="3"/>
  <c r="AG39" i="3"/>
  <c r="AG31" i="3"/>
  <c r="AG23" i="3"/>
  <c r="AG15" i="3"/>
  <c r="AG293" i="3"/>
  <c r="AG269" i="3"/>
  <c r="AG245" i="3"/>
  <c r="AG221" i="3"/>
  <c r="AG197" i="3"/>
  <c r="AG181" i="3"/>
  <c r="AG165" i="3"/>
  <c r="AG149" i="3"/>
  <c r="AG133" i="3"/>
  <c r="AG109" i="3"/>
  <c r="AG93" i="3"/>
  <c r="AG77" i="3"/>
  <c r="AG53" i="3"/>
  <c r="AG21" i="3"/>
  <c r="AG284" i="3"/>
  <c r="AG268" i="3"/>
  <c r="AG244" i="3"/>
  <c r="AG228" i="3"/>
  <c r="AG204" i="3"/>
  <c r="AG188" i="3"/>
  <c r="AG172" i="3"/>
  <c r="AG156" i="3"/>
  <c r="AG140" i="3"/>
  <c r="AG124" i="3"/>
  <c r="AG92" i="3"/>
  <c r="AG76" i="3"/>
  <c r="AG52" i="3"/>
  <c r="AG20" i="3"/>
  <c r="AG294" i="3"/>
  <c r="AG286" i="3"/>
  <c r="AG278" i="3"/>
  <c r="AG270" i="3"/>
  <c r="AG262" i="3"/>
  <c r="AG254" i="3"/>
  <c r="AG246" i="3"/>
  <c r="AG238" i="3"/>
  <c r="AG230" i="3"/>
  <c r="AG222" i="3"/>
  <c r="AG214" i="3"/>
  <c r="AG206" i="3"/>
  <c r="AG198" i="3"/>
  <c r="AG190" i="3"/>
  <c r="AG182" i="3"/>
  <c r="AG174" i="3"/>
  <c r="AG166" i="3"/>
  <c r="AG158" i="3"/>
  <c r="AG150" i="3"/>
  <c r="AG142" i="3"/>
  <c r="AG134" i="3"/>
  <c r="AG126" i="3"/>
  <c r="AG118" i="3"/>
  <c r="AG110" i="3"/>
  <c r="AG102" i="3"/>
  <c r="AG94" i="3"/>
  <c r="AG86" i="3"/>
  <c r="AG78" i="3"/>
  <c r="AG70" i="3"/>
  <c r="AG62" i="3"/>
  <c r="AG54" i="3"/>
  <c r="AG46" i="3"/>
  <c r="AG38" i="3"/>
  <c r="AG30" i="3"/>
  <c r="AG22" i="3"/>
  <c r="AG14" i="3"/>
  <c r="AF11" i="3" l="1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84" i="3"/>
  <c r="AF285" i="3"/>
  <c r="AF286" i="3"/>
  <c r="AF287" i="3"/>
  <c r="AF288" i="3"/>
  <c r="AF289" i="3"/>
  <c r="AF290" i="3"/>
  <c r="AF291" i="3"/>
  <c r="AF292" i="3"/>
  <c r="AF293" i="3"/>
  <c r="AF294" i="3"/>
  <c r="AF295" i="3"/>
  <c r="AF296" i="3"/>
  <c r="AF297" i="3"/>
  <c r="AF298" i="3"/>
  <c r="AF299" i="3"/>
  <c r="AF300" i="3"/>
  <c r="AF301" i="3"/>
  <c r="AF302" i="3"/>
  <c r="AF10" i="3"/>
  <c r="F10" i="3" l="1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11" i="3"/>
  <c r="H12" i="3" l="1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J12" i="3" l="1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M74" i="3" l="1"/>
  <c r="M282" i="3"/>
  <c r="M274" i="3"/>
  <c r="M234" i="3"/>
  <c r="M202" i="3"/>
  <c r="M170" i="3"/>
  <c r="M154" i="3"/>
  <c r="M122" i="3"/>
  <c r="M114" i="3"/>
  <c r="M58" i="3"/>
  <c r="M26" i="3"/>
  <c r="M297" i="3"/>
  <c r="M257" i="3"/>
  <c r="M201" i="3"/>
  <c r="M177" i="3"/>
  <c r="M137" i="3"/>
  <c r="M113" i="3"/>
  <c r="M89" i="3"/>
  <c r="M73" i="3"/>
  <c r="M25" i="3"/>
  <c r="M272" i="3"/>
  <c r="M240" i="3"/>
  <c r="M216" i="3"/>
  <c r="M192" i="3"/>
  <c r="M176" i="3"/>
  <c r="M160" i="3"/>
  <c r="M144" i="3"/>
  <c r="M128" i="3"/>
  <c r="M112" i="3"/>
  <c r="M88" i="3"/>
  <c r="M72" i="3"/>
  <c r="M56" i="3"/>
  <c r="M40" i="3"/>
  <c r="M16" i="3"/>
  <c r="M295" i="3"/>
  <c r="M287" i="3"/>
  <c r="M279" i="3"/>
  <c r="M271" i="3"/>
  <c r="M263" i="3"/>
  <c r="M255" i="3"/>
  <c r="M247" i="3"/>
  <c r="M239" i="3"/>
  <c r="M231" i="3"/>
  <c r="M223" i="3"/>
  <c r="M215" i="3"/>
  <c r="M207" i="3"/>
  <c r="M199" i="3"/>
  <c r="M191" i="3"/>
  <c r="M183" i="3"/>
  <c r="M175" i="3"/>
  <c r="M167" i="3"/>
  <c r="M159" i="3"/>
  <c r="M151" i="3"/>
  <c r="M143" i="3"/>
  <c r="M135" i="3"/>
  <c r="M127" i="3"/>
  <c r="M119" i="3"/>
  <c r="M111" i="3"/>
  <c r="M103" i="3"/>
  <c r="M95" i="3"/>
  <c r="M87" i="3"/>
  <c r="M79" i="3"/>
  <c r="M71" i="3"/>
  <c r="M63" i="3"/>
  <c r="M55" i="3"/>
  <c r="M47" i="3"/>
  <c r="M39" i="3"/>
  <c r="M31" i="3"/>
  <c r="M23" i="3"/>
  <c r="M15" i="3"/>
  <c r="M298" i="3"/>
  <c r="M266" i="3"/>
  <c r="M226" i="3"/>
  <c r="M186" i="3"/>
  <c r="M146" i="3"/>
  <c r="M106" i="3"/>
  <c r="M66" i="3"/>
  <c r="M18" i="3"/>
  <c r="M273" i="3"/>
  <c r="M249" i="3"/>
  <c r="M233" i="3"/>
  <c r="M209" i="3"/>
  <c r="M185" i="3"/>
  <c r="M153" i="3"/>
  <c r="M121" i="3"/>
  <c r="M97" i="3"/>
  <c r="M65" i="3"/>
  <c r="M17" i="3"/>
  <c r="M280" i="3"/>
  <c r="M248" i="3"/>
  <c r="M224" i="3"/>
  <c r="M200" i="3"/>
  <c r="M184" i="3"/>
  <c r="M168" i="3"/>
  <c r="M152" i="3"/>
  <c r="M136" i="3"/>
  <c r="M120" i="3"/>
  <c r="M104" i="3"/>
  <c r="M80" i="3"/>
  <c r="M64" i="3"/>
  <c r="M48" i="3"/>
  <c r="M32" i="3"/>
  <c r="M24" i="3"/>
  <c r="M302" i="3"/>
  <c r="M294" i="3"/>
  <c r="M286" i="3"/>
  <c r="M278" i="3"/>
  <c r="M270" i="3"/>
  <c r="M262" i="3"/>
  <c r="M254" i="3"/>
  <c r="M246" i="3"/>
  <c r="M238" i="3"/>
  <c r="M230" i="3"/>
  <c r="M222" i="3"/>
  <c r="M214" i="3"/>
  <c r="M206" i="3"/>
  <c r="M198" i="3"/>
  <c r="M190" i="3"/>
  <c r="M182" i="3"/>
  <c r="M174" i="3"/>
  <c r="M166" i="3"/>
  <c r="M158" i="3"/>
  <c r="M150" i="3"/>
  <c r="M142" i="3"/>
  <c r="M134" i="3"/>
  <c r="M126" i="3"/>
  <c r="M118" i="3"/>
  <c r="M110" i="3"/>
  <c r="M102" i="3"/>
  <c r="M94" i="3"/>
  <c r="M86" i="3"/>
  <c r="M78" i="3"/>
  <c r="M70" i="3"/>
  <c r="M62" i="3"/>
  <c r="M54" i="3"/>
  <c r="M46" i="3"/>
  <c r="M38" i="3"/>
  <c r="M30" i="3"/>
  <c r="M22" i="3"/>
  <c r="M14" i="3"/>
  <c r="M258" i="3"/>
  <c r="M218" i="3"/>
  <c r="M178" i="3"/>
  <c r="M130" i="3"/>
  <c r="M82" i="3"/>
  <c r="M42" i="3"/>
  <c r="M281" i="3"/>
  <c r="M241" i="3"/>
  <c r="M193" i="3"/>
  <c r="M169" i="3"/>
  <c r="M129" i="3"/>
  <c r="M105" i="3"/>
  <c r="M81" i="3"/>
  <c r="M57" i="3"/>
  <c r="M33" i="3"/>
  <c r="M264" i="3"/>
  <c r="M208" i="3"/>
  <c r="M96" i="3"/>
  <c r="M301" i="3"/>
  <c r="M293" i="3"/>
  <c r="M285" i="3"/>
  <c r="M277" i="3"/>
  <c r="M269" i="3"/>
  <c r="M261" i="3"/>
  <c r="M253" i="3"/>
  <c r="M245" i="3"/>
  <c r="M237" i="3"/>
  <c r="M229" i="3"/>
  <c r="M221" i="3"/>
  <c r="M213" i="3"/>
  <c r="M205" i="3"/>
  <c r="M197" i="3"/>
  <c r="M189" i="3"/>
  <c r="M181" i="3"/>
  <c r="M173" i="3"/>
  <c r="M165" i="3"/>
  <c r="M157" i="3"/>
  <c r="M149" i="3"/>
  <c r="M141" i="3"/>
  <c r="M133" i="3"/>
  <c r="M125" i="3"/>
  <c r="M117" i="3"/>
  <c r="M109" i="3"/>
  <c r="M101" i="3"/>
  <c r="M93" i="3"/>
  <c r="M85" i="3"/>
  <c r="M77" i="3"/>
  <c r="M69" i="3"/>
  <c r="M61" i="3"/>
  <c r="M53" i="3"/>
  <c r="M45" i="3"/>
  <c r="M37" i="3"/>
  <c r="M29" i="3"/>
  <c r="M21" i="3"/>
  <c r="M13" i="3"/>
  <c r="M290" i="3"/>
  <c r="M242" i="3"/>
  <c r="M194" i="3"/>
  <c r="M138" i="3"/>
  <c r="M90" i="3"/>
  <c r="M34" i="3"/>
  <c r="M265" i="3"/>
  <c r="M225" i="3"/>
  <c r="M161" i="3"/>
  <c r="M41" i="3"/>
  <c r="M288" i="3"/>
  <c r="M232" i="3"/>
  <c r="M300" i="3"/>
  <c r="M292" i="3"/>
  <c r="M284" i="3"/>
  <c r="M276" i="3"/>
  <c r="M268" i="3"/>
  <c r="M260" i="3"/>
  <c r="M252" i="3"/>
  <c r="M244" i="3"/>
  <c r="M236" i="3"/>
  <c r="M228" i="3"/>
  <c r="M220" i="3"/>
  <c r="M212" i="3"/>
  <c r="M204" i="3"/>
  <c r="M196" i="3"/>
  <c r="M188" i="3"/>
  <c r="M180" i="3"/>
  <c r="M172" i="3"/>
  <c r="M164" i="3"/>
  <c r="M156" i="3"/>
  <c r="M148" i="3"/>
  <c r="M140" i="3"/>
  <c r="M132" i="3"/>
  <c r="M124" i="3"/>
  <c r="M116" i="3"/>
  <c r="M108" i="3"/>
  <c r="M100" i="3"/>
  <c r="M92" i="3"/>
  <c r="M84" i="3"/>
  <c r="M76" i="3"/>
  <c r="M68" i="3"/>
  <c r="M60" i="3"/>
  <c r="M52" i="3"/>
  <c r="M44" i="3"/>
  <c r="M36" i="3"/>
  <c r="M28" i="3"/>
  <c r="M20" i="3"/>
  <c r="M12" i="3"/>
  <c r="M250" i="3"/>
  <c r="M210" i="3"/>
  <c r="M162" i="3"/>
  <c r="M98" i="3"/>
  <c r="M50" i="3"/>
  <c r="M289" i="3"/>
  <c r="M217" i="3"/>
  <c r="M145" i="3"/>
  <c r="M49" i="3"/>
  <c r="M296" i="3"/>
  <c r="M256" i="3"/>
  <c r="M299" i="3"/>
  <c r="M291" i="3"/>
  <c r="M283" i="3"/>
  <c r="M275" i="3"/>
  <c r="M267" i="3"/>
  <c r="M259" i="3"/>
  <c r="M251" i="3"/>
  <c r="M243" i="3"/>
  <c r="M235" i="3"/>
  <c r="M227" i="3"/>
  <c r="M219" i="3"/>
  <c r="M211" i="3"/>
  <c r="M203" i="3"/>
  <c r="M195" i="3"/>
  <c r="M187" i="3"/>
  <c r="M179" i="3"/>
  <c r="M171" i="3"/>
  <c r="M163" i="3"/>
  <c r="M155" i="3"/>
  <c r="M147" i="3"/>
  <c r="M139" i="3"/>
  <c r="M131" i="3"/>
  <c r="M123" i="3"/>
  <c r="M115" i="3"/>
  <c r="M107" i="3"/>
  <c r="M99" i="3"/>
  <c r="M91" i="3"/>
  <c r="M83" i="3"/>
  <c r="M75" i="3"/>
  <c r="M67" i="3"/>
  <c r="M59" i="3"/>
  <c r="M51" i="3"/>
  <c r="M43" i="3"/>
  <c r="M35" i="3"/>
  <c r="M27" i="3"/>
  <c r="M19" i="3"/>
  <c r="H11" i="3"/>
  <c r="K39" i="3"/>
  <c r="K15" i="3"/>
  <c r="K293" i="3"/>
  <c r="K229" i="3"/>
  <c r="K205" i="3"/>
  <c r="K157" i="3"/>
  <c r="K28" i="3"/>
  <c r="K146" i="3"/>
  <c r="K65" i="3"/>
  <c r="K33" i="3"/>
  <c r="K301" i="3"/>
  <c r="K295" i="3"/>
  <c r="K294" i="3"/>
  <c r="K300" i="3"/>
  <c r="K296" i="3"/>
  <c r="K302" i="3"/>
  <c r="K299" i="3"/>
  <c r="K298" i="3"/>
  <c r="K297" i="3"/>
  <c r="K288" i="3"/>
  <c r="K264" i="3"/>
  <c r="K256" i="3"/>
  <c r="K232" i="3"/>
  <c r="K279" i="3"/>
  <c r="K263" i="3"/>
  <c r="K247" i="3"/>
  <c r="K239" i="3"/>
  <c r="K278" i="3"/>
  <c r="K270" i="3"/>
  <c r="K246" i="3"/>
  <c r="K230" i="3"/>
  <c r="K285" i="3"/>
  <c r="K261" i="3"/>
  <c r="K237" i="3"/>
  <c r="K292" i="3"/>
  <c r="K284" i="3"/>
  <c r="K276" i="3"/>
  <c r="K268" i="3"/>
  <c r="K260" i="3"/>
  <c r="K252" i="3"/>
  <c r="K244" i="3"/>
  <c r="K236" i="3"/>
  <c r="K291" i="3"/>
  <c r="K283" i="3"/>
  <c r="K275" i="3"/>
  <c r="K267" i="3"/>
  <c r="K259" i="3"/>
  <c r="K251" i="3"/>
  <c r="K243" i="3"/>
  <c r="K235" i="3"/>
  <c r="K290" i="3"/>
  <c r="K282" i="3"/>
  <c r="K274" i="3"/>
  <c r="K266" i="3"/>
  <c r="K258" i="3"/>
  <c r="K250" i="3"/>
  <c r="K242" i="3"/>
  <c r="K234" i="3"/>
  <c r="K280" i="3"/>
  <c r="K272" i="3"/>
  <c r="K248" i="3"/>
  <c r="K240" i="3"/>
  <c r="K287" i="3"/>
  <c r="K271" i="3"/>
  <c r="K255" i="3"/>
  <c r="K231" i="3"/>
  <c r="K286" i="3"/>
  <c r="K262" i="3"/>
  <c r="K254" i="3"/>
  <c r="K238" i="3"/>
  <c r="K277" i="3"/>
  <c r="K269" i="3"/>
  <c r="K253" i="3"/>
  <c r="K245" i="3"/>
  <c r="K289" i="3"/>
  <c r="K281" i="3"/>
  <c r="K273" i="3"/>
  <c r="K265" i="3"/>
  <c r="K257" i="3"/>
  <c r="K249" i="3"/>
  <c r="K241" i="3"/>
  <c r="K233" i="3"/>
  <c r="K216" i="3"/>
  <c r="K223" i="3"/>
  <c r="K222" i="3"/>
  <c r="K214" i="3"/>
  <c r="K206" i="3"/>
  <c r="K221" i="3"/>
  <c r="K213" i="3"/>
  <c r="K208" i="3"/>
  <c r="K207" i="3"/>
  <c r="K228" i="3"/>
  <c r="K220" i="3"/>
  <c r="K212" i="3"/>
  <c r="K227" i="3"/>
  <c r="K219" i="3"/>
  <c r="K211" i="3"/>
  <c r="K226" i="3"/>
  <c r="K218" i="3"/>
  <c r="K210" i="3"/>
  <c r="K224" i="3"/>
  <c r="K215" i="3"/>
  <c r="K225" i="3"/>
  <c r="K217" i="3"/>
  <c r="K209" i="3"/>
  <c r="K194" i="3"/>
  <c r="K170" i="3"/>
  <c r="K193" i="3"/>
  <c r="K177" i="3"/>
  <c r="K161" i="3"/>
  <c r="K200" i="3"/>
  <c r="K192" i="3"/>
  <c r="K184" i="3"/>
  <c r="K176" i="3"/>
  <c r="K168" i="3"/>
  <c r="K160" i="3"/>
  <c r="K202" i="3"/>
  <c r="K186" i="3"/>
  <c r="K178" i="3"/>
  <c r="K201" i="3"/>
  <c r="K185" i="3"/>
  <c r="K169" i="3"/>
  <c r="K199" i="3"/>
  <c r="K191" i="3"/>
  <c r="K183" i="3"/>
  <c r="K175" i="3"/>
  <c r="K167" i="3"/>
  <c r="K159" i="3"/>
  <c r="K162" i="3"/>
  <c r="K198" i="3"/>
  <c r="K190" i="3"/>
  <c r="K182" i="3"/>
  <c r="K174" i="3"/>
  <c r="K166" i="3"/>
  <c r="K158" i="3"/>
  <c r="K197" i="3"/>
  <c r="K189" i="3"/>
  <c r="K181" i="3"/>
  <c r="K173" i="3"/>
  <c r="K165" i="3"/>
  <c r="K204" i="3"/>
  <c r="K196" i="3"/>
  <c r="K188" i="3"/>
  <c r="K180" i="3"/>
  <c r="K172" i="3"/>
  <c r="K164" i="3"/>
  <c r="K203" i="3"/>
  <c r="K195" i="3"/>
  <c r="K187" i="3"/>
  <c r="K179" i="3"/>
  <c r="K171" i="3"/>
  <c r="K163" i="3"/>
  <c r="K154" i="3"/>
  <c r="K153" i="3"/>
  <c r="K152" i="3"/>
  <c r="K151" i="3"/>
  <c r="K150" i="3"/>
  <c r="K149" i="3"/>
  <c r="K156" i="3"/>
  <c r="K148" i="3"/>
  <c r="K155" i="3"/>
  <c r="K147" i="3"/>
  <c r="K145" i="3"/>
  <c r="K137" i="3"/>
  <c r="K129" i="3"/>
  <c r="K121" i="3"/>
  <c r="K113" i="3"/>
  <c r="K105" i="3"/>
  <c r="K97" i="3"/>
  <c r="K89" i="3"/>
  <c r="K81" i="3"/>
  <c r="K73" i="3"/>
  <c r="K90" i="3"/>
  <c r="K144" i="3"/>
  <c r="K136" i="3"/>
  <c r="K128" i="3"/>
  <c r="K120" i="3"/>
  <c r="K112" i="3"/>
  <c r="K104" i="3"/>
  <c r="K96" i="3"/>
  <c r="K88" i="3"/>
  <c r="K80" i="3"/>
  <c r="K72" i="3"/>
  <c r="K138" i="3"/>
  <c r="K122" i="3"/>
  <c r="K98" i="3"/>
  <c r="K82" i="3"/>
  <c r="K143" i="3"/>
  <c r="K135" i="3"/>
  <c r="K127" i="3"/>
  <c r="K119" i="3"/>
  <c r="K111" i="3"/>
  <c r="K103" i="3"/>
  <c r="K95" i="3"/>
  <c r="K87" i="3"/>
  <c r="K79" i="3"/>
  <c r="K71" i="3"/>
  <c r="K142" i="3"/>
  <c r="K134" i="3"/>
  <c r="K126" i="3"/>
  <c r="K118" i="3"/>
  <c r="K110" i="3"/>
  <c r="K102" i="3"/>
  <c r="K94" i="3"/>
  <c r="K86" i="3"/>
  <c r="K78" i="3"/>
  <c r="K70" i="3"/>
  <c r="K141" i="3"/>
  <c r="K133" i="3"/>
  <c r="K125" i="3"/>
  <c r="K117" i="3"/>
  <c r="K109" i="3"/>
  <c r="K101" i="3"/>
  <c r="K93" i="3"/>
  <c r="K85" i="3"/>
  <c r="K77" i="3"/>
  <c r="K69" i="3"/>
  <c r="K66" i="3"/>
  <c r="K140" i="3"/>
  <c r="K132" i="3"/>
  <c r="K124" i="3"/>
  <c r="K116" i="3"/>
  <c r="K108" i="3"/>
  <c r="K100" i="3"/>
  <c r="K92" i="3"/>
  <c r="K84" i="3"/>
  <c r="K76" i="3"/>
  <c r="K68" i="3"/>
  <c r="K130" i="3"/>
  <c r="K114" i="3"/>
  <c r="K106" i="3"/>
  <c r="K74" i="3"/>
  <c r="K139" i="3"/>
  <c r="K131" i="3"/>
  <c r="K123" i="3"/>
  <c r="K115" i="3"/>
  <c r="K107" i="3"/>
  <c r="K99" i="3"/>
  <c r="K91" i="3"/>
  <c r="K83" i="3"/>
  <c r="K75" i="3"/>
  <c r="K67" i="3"/>
  <c r="K54" i="3"/>
  <c r="K61" i="3"/>
  <c r="K53" i="3"/>
  <c r="K45" i="3"/>
  <c r="K57" i="3"/>
  <c r="K49" i="3"/>
  <c r="K41" i="3"/>
  <c r="K64" i="3"/>
  <c r="K56" i="3"/>
  <c r="K48" i="3"/>
  <c r="K40" i="3"/>
  <c r="K63" i="3"/>
  <c r="K55" i="3"/>
  <c r="K47" i="3"/>
  <c r="K62" i="3"/>
  <c r="K60" i="3"/>
  <c r="K52" i="3"/>
  <c r="K44" i="3"/>
  <c r="K58" i="3"/>
  <c r="K50" i="3"/>
  <c r="K42" i="3"/>
  <c r="K46" i="3"/>
  <c r="K59" i="3"/>
  <c r="K51" i="3"/>
  <c r="K43" i="3"/>
  <c r="K34" i="3"/>
  <c r="K38" i="3"/>
  <c r="K37" i="3"/>
  <c r="K36" i="3"/>
  <c r="K35" i="3"/>
  <c r="K31" i="3"/>
  <c r="K32" i="3"/>
  <c r="K30" i="3"/>
  <c r="K29" i="3"/>
  <c r="K18" i="3"/>
  <c r="K24" i="3"/>
  <c r="K16" i="3"/>
  <c r="K25" i="3"/>
  <c r="K23" i="3"/>
  <c r="K26" i="3"/>
  <c r="K17" i="3"/>
  <c r="K22" i="3"/>
  <c r="K21" i="3"/>
  <c r="K20" i="3"/>
  <c r="K27" i="3"/>
  <c r="K19" i="3"/>
  <c r="K14" i="3"/>
  <c r="K13" i="3"/>
  <c r="K12" i="3"/>
  <c r="H10" i="3" l="1"/>
  <c r="J11" i="3"/>
  <c r="M11" i="3" l="1"/>
  <c r="J10" i="3"/>
  <c r="K11" i="3"/>
  <c r="M10" i="3" l="1"/>
  <c r="K10" i="3"/>
  <c r="P172" i="3" l="1"/>
  <c r="Q172" i="3" s="1"/>
  <c r="P147" i="3"/>
  <c r="Q147" i="3" s="1"/>
  <c r="P145" i="3"/>
  <c r="Q145" i="3" s="1"/>
  <c r="P208" i="3"/>
  <c r="Q208" i="3" s="1"/>
  <c r="P168" i="3"/>
  <c r="Q168" i="3" s="1"/>
  <c r="P48" i="3"/>
  <c r="Q48" i="3" s="1"/>
  <c r="P16" i="3"/>
  <c r="Q16" i="3" s="1"/>
  <c r="P52" i="3"/>
  <c r="Q52" i="3" s="1"/>
  <c r="P90" i="3"/>
  <c r="Q90" i="3" s="1"/>
  <c r="P178" i="3"/>
  <c r="Q178" i="3" s="1"/>
  <c r="P19" i="3"/>
  <c r="Q19" i="3" s="1"/>
  <c r="P62" i="3"/>
  <c r="Q62" i="3" s="1"/>
  <c r="P205" i="3"/>
  <c r="Q205" i="3" s="1"/>
  <c r="P271" i="3"/>
  <c r="Q271" i="3" s="1"/>
  <c r="P50" i="3"/>
  <c r="Q50" i="3" s="1"/>
  <c r="P18" i="3"/>
  <c r="Q18" i="3" s="1"/>
  <c r="P122" i="3"/>
  <c r="Q122" i="3" s="1"/>
  <c r="P235" i="3"/>
  <c r="Q235" i="3" s="1"/>
  <c r="P280" i="3"/>
  <c r="Q280" i="3" s="1"/>
  <c r="P261" i="3"/>
  <c r="Q261" i="3" s="1"/>
  <c r="P102" i="3"/>
  <c r="Q102" i="3" s="1"/>
  <c r="P32" i="3"/>
  <c r="Q32" i="3" s="1"/>
  <c r="P157" i="3"/>
  <c r="Q157" i="3" s="1"/>
  <c r="P249" i="3"/>
  <c r="Q249" i="3" s="1"/>
  <c r="P74" i="3"/>
  <c r="Q74" i="3" s="1"/>
  <c r="P275" i="3"/>
  <c r="Q275" i="3" s="1"/>
  <c r="P163" i="3"/>
  <c r="Q163" i="3" s="1"/>
  <c r="P66" i="3"/>
  <c r="Q66" i="3" s="1"/>
  <c r="P61" i="3"/>
  <c r="Q61" i="3" s="1"/>
  <c r="P169" i="3"/>
  <c r="Q169" i="3" s="1"/>
  <c r="P290" i="3"/>
  <c r="Q290" i="3" s="1"/>
  <c r="P34" i="3"/>
  <c r="Q34" i="3" s="1"/>
  <c r="P176" i="3"/>
  <c r="Q176" i="3" s="1"/>
  <c r="P274" i="3"/>
  <c r="Q274" i="3" s="1"/>
  <c r="P215" i="3"/>
  <c r="Q215" i="3" s="1"/>
  <c r="P233" i="3"/>
  <c r="Q233" i="3" s="1"/>
  <c r="P35" i="3"/>
  <c r="Q35" i="3" s="1"/>
  <c r="P255" i="3"/>
  <c r="Q255" i="3" s="1"/>
  <c r="P152" i="3"/>
  <c r="Q152" i="3" s="1"/>
  <c r="P256" i="3"/>
  <c r="Q256" i="3" s="1"/>
  <c r="P204" i="3"/>
  <c r="Q204" i="3" s="1"/>
  <c r="P186" i="3"/>
  <c r="Q186" i="3" s="1"/>
  <c r="P137" i="3"/>
  <c r="Q137" i="3" s="1"/>
  <c r="P121" i="3"/>
  <c r="Q121" i="3" s="1"/>
  <c r="P76" i="3"/>
  <c r="Q76" i="3" s="1"/>
  <c r="P153" i="3"/>
  <c r="Q153" i="3" s="1"/>
  <c r="P25" i="3"/>
  <c r="Q25" i="3" s="1"/>
  <c r="P142" i="3"/>
  <c r="Q142" i="3" s="1"/>
  <c r="P291" i="3"/>
  <c r="Q291" i="3" s="1"/>
  <c r="P105" i="3"/>
  <c r="Q105" i="3" s="1"/>
  <c r="P68" i="3"/>
  <c r="Q68" i="3" s="1"/>
  <c r="P273" i="3"/>
  <c r="Q273" i="3" s="1"/>
  <c r="P298" i="3"/>
  <c r="Q298" i="3" s="1"/>
  <c r="P236" i="3"/>
  <c r="Q236" i="3" s="1"/>
  <c r="P210" i="3"/>
  <c r="Q210" i="3" s="1"/>
  <c r="P196" i="3"/>
  <c r="Q196" i="3" s="1"/>
  <c r="P181" i="3"/>
  <c r="Q181" i="3" s="1"/>
  <c r="P136" i="3"/>
  <c r="Q136" i="3" s="1"/>
  <c r="P120" i="3"/>
  <c r="Q120" i="3" s="1"/>
  <c r="P85" i="3"/>
  <c r="Q85" i="3" s="1"/>
  <c r="P251" i="3"/>
  <c r="Q251" i="3" s="1"/>
  <c r="P177" i="3"/>
  <c r="Q177" i="3" s="1"/>
  <c r="P158" i="3"/>
  <c r="Q158" i="3" s="1"/>
  <c r="P104" i="3"/>
  <c r="Q104" i="3" s="1"/>
  <c r="P206" i="3"/>
  <c r="Q206" i="3" s="1"/>
  <c r="P188" i="3"/>
  <c r="Q188" i="3" s="1"/>
  <c r="P150" i="3"/>
  <c r="Q150" i="3" s="1"/>
  <c r="P131" i="3"/>
  <c r="Q131" i="3" s="1"/>
  <c r="P115" i="3"/>
  <c r="Q115" i="3" s="1"/>
  <c r="P285" i="3"/>
  <c r="Q285" i="3" s="1"/>
  <c r="P33" i="3"/>
  <c r="Q33" i="3" s="1"/>
  <c r="P138" i="3"/>
  <c r="Q138" i="3" s="1"/>
  <c r="P216" i="3"/>
  <c r="Q216" i="3" s="1"/>
  <c r="P29" i="3"/>
  <c r="Q29" i="3" s="1"/>
  <c r="P134" i="3"/>
  <c r="Q134" i="3" s="1"/>
  <c r="P292" i="3"/>
  <c r="Q292" i="3" s="1"/>
  <c r="P276" i="3"/>
  <c r="Q276" i="3" s="1"/>
  <c r="P257" i="3"/>
  <c r="Q257" i="3" s="1"/>
  <c r="P164" i="3"/>
  <c r="Q164" i="3" s="1"/>
  <c r="P98" i="3"/>
  <c r="Q98" i="3" s="1"/>
  <c r="P44" i="3"/>
  <c r="Q44" i="3" s="1"/>
  <c r="P28" i="3"/>
  <c r="Q28" i="3" s="1"/>
  <c r="P12" i="3"/>
  <c r="Q12" i="3" s="1"/>
  <c r="P17" i="3"/>
  <c r="Q17" i="3" s="1"/>
  <c r="P299" i="3"/>
  <c r="Q299" i="3" s="1"/>
  <c r="P245" i="3"/>
  <c r="Q245" i="3" s="1"/>
  <c r="P229" i="3"/>
  <c r="Q229" i="3" s="1"/>
  <c r="P86" i="3"/>
  <c r="Q86" i="3" s="1"/>
  <c r="P63" i="3"/>
  <c r="Q63" i="3" s="1"/>
  <c r="P268" i="3"/>
  <c r="Q268" i="3" s="1"/>
  <c r="P252" i="3"/>
  <c r="Q252" i="3" s="1"/>
  <c r="P174" i="3"/>
  <c r="Q174" i="3" s="1"/>
  <c r="P159" i="3"/>
  <c r="Q159" i="3" s="1"/>
  <c r="P47" i="3"/>
  <c r="Q47" i="3" s="1"/>
  <c r="P31" i="3"/>
  <c r="Q31" i="3" s="1"/>
  <c r="P15" i="3"/>
  <c r="Q15" i="3" s="1"/>
  <c r="P58" i="3"/>
  <c r="Q58" i="3" s="1"/>
  <c r="P53" i="3"/>
  <c r="Q53" i="3" s="1"/>
  <c r="P99" i="3"/>
  <c r="Q99" i="3" s="1"/>
  <c r="P126" i="3"/>
  <c r="Q126" i="3" s="1"/>
  <c r="P286" i="3"/>
  <c r="Q286" i="3" s="1"/>
  <c r="P267" i="3"/>
  <c r="Q267" i="3" s="1"/>
  <c r="P46" i="3"/>
  <c r="Q46" i="3" s="1"/>
  <c r="P30" i="3"/>
  <c r="Q30" i="3" s="1"/>
  <c r="P14" i="3"/>
  <c r="Q14" i="3" s="1"/>
  <c r="P107" i="3"/>
  <c r="Q107" i="3" s="1"/>
  <c r="P75" i="3"/>
  <c r="Q75" i="3" s="1"/>
  <c r="P247" i="3"/>
  <c r="Q247" i="3" s="1"/>
  <c r="P231" i="3"/>
  <c r="Q231" i="3" s="1"/>
  <c r="P200" i="3"/>
  <c r="Q200" i="3" s="1"/>
  <c r="P182" i="3"/>
  <c r="Q182" i="3" s="1"/>
  <c r="P133" i="3"/>
  <c r="Q133" i="3" s="1"/>
  <c r="P117" i="3"/>
  <c r="Q117" i="3" s="1"/>
  <c r="P277" i="3"/>
  <c r="Q277" i="3" s="1"/>
  <c r="P103" i="3"/>
  <c r="Q103" i="3" s="1"/>
  <c r="P226" i="3"/>
  <c r="Q226" i="3" s="1"/>
  <c r="P130" i="3"/>
  <c r="Q130" i="3" s="1"/>
  <c r="P287" i="3"/>
  <c r="Q287" i="3" s="1"/>
  <c r="P101" i="3"/>
  <c r="Q101" i="3" s="1"/>
  <c r="P37" i="3"/>
  <c r="Q37" i="3" s="1"/>
  <c r="P238" i="3"/>
  <c r="Q238" i="3" s="1"/>
  <c r="P114" i="3"/>
  <c r="Q114" i="3" s="1"/>
  <c r="P248" i="3"/>
  <c r="Q248" i="3" s="1"/>
  <c r="P232" i="3"/>
  <c r="Q232" i="3" s="1"/>
  <c r="P207" i="3"/>
  <c r="Q207" i="3" s="1"/>
  <c r="P192" i="3"/>
  <c r="Q192" i="3" s="1"/>
  <c r="P132" i="3"/>
  <c r="Q132" i="3" s="1"/>
  <c r="P116" i="3"/>
  <c r="Q116" i="3" s="1"/>
  <c r="P81" i="3"/>
  <c r="Q81" i="3" s="1"/>
  <c r="P220" i="3"/>
  <c r="Q220" i="3" s="1"/>
  <c r="P170" i="3"/>
  <c r="Q170" i="3" s="1"/>
  <c r="P154" i="3"/>
  <c r="Q154" i="3" s="1"/>
  <c r="P100" i="3"/>
  <c r="Q100" i="3" s="1"/>
  <c r="P202" i="3"/>
  <c r="Q202" i="3" s="1"/>
  <c r="P184" i="3"/>
  <c r="Q184" i="3" s="1"/>
  <c r="P143" i="3"/>
  <c r="Q143" i="3" s="1"/>
  <c r="P127" i="3"/>
  <c r="Q127" i="3" s="1"/>
  <c r="P88" i="3"/>
  <c r="Q88" i="3" s="1"/>
  <c r="P270" i="3"/>
  <c r="Q270" i="3" s="1"/>
  <c r="P246" i="3"/>
  <c r="Q246" i="3" s="1"/>
  <c r="P95" i="3"/>
  <c r="Q95" i="3" s="1"/>
  <c r="P198" i="3"/>
  <c r="Q198" i="3" s="1"/>
  <c r="P230" i="3"/>
  <c r="Q230" i="3" s="1"/>
  <c r="P118" i="3"/>
  <c r="Q118" i="3" s="1"/>
  <c r="P288" i="3"/>
  <c r="Q288" i="3" s="1"/>
  <c r="P269" i="3"/>
  <c r="Q269" i="3" s="1"/>
  <c r="P253" i="3"/>
  <c r="Q253" i="3" s="1"/>
  <c r="P197" i="3"/>
  <c r="Q197" i="3" s="1"/>
  <c r="P160" i="3"/>
  <c r="Q160" i="3" s="1"/>
  <c r="P110" i="3"/>
  <c r="Q110" i="3" s="1"/>
  <c r="P71" i="3"/>
  <c r="Q71" i="3" s="1"/>
  <c r="P40" i="3"/>
  <c r="Q40" i="3" s="1"/>
  <c r="P24" i="3"/>
  <c r="Q24" i="3" s="1"/>
  <c r="P289" i="3"/>
  <c r="Q289" i="3" s="1"/>
  <c r="P300" i="3"/>
  <c r="Q300" i="3" s="1"/>
  <c r="P295" i="3"/>
  <c r="Q295" i="3" s="1"/>
  <c r="P241" i="3"/>
  <c r="Q241" i="3" s="1"/>
  <c r="P225" i="3"/>
  <c r="Q225" i="3" s="1"/>
  <c r="P113" i="3"/>
  <c r="Q113" i="3" s="1"/>
  <c r="P82" i="3"/>
  <c r="Q82" i="3" s="1"/>
  <c r="P59" i="3"/>
  <c r="Q59" i="3" s="1"/>
  <c r="P264" i="3"/>
  <c r="Q264" i="3" s="1"/>
  <c r="P221" i="3"/>
  <c r="Q221" i="3" s="1"/>
  <c r="P171" i="3"/>
  <c r="Q171" i="3" s="1"/>
  <c r="P155" i="3"/>
  <c r="Q155" i="3" s="1"/>
  <c r="P43" i="3"/>
  <c r="Q43" i="3" s="1"/>
  <c r="P27" i="3"/>
  <c r="Q27" i="3" s="1"/>
  <c r="P54" i="3"/>
  <c r="Q54" i="3" s="1"/>
  <c r="P281" i="3"/>
  <c r="Q281" i="3" s="1"/>
  <c r="P21" i="3"/>
  <c r="Q21" i="3" s="1"/>
  <c r="P83" i="3"/>
  <c r="Q83" i="3" s="1"/>
  <c r="P282" i="3"/>
  <c r="Q282" i="3" s="1"/>
  <c r="P263" i="3"/>
  <c r="Q263" i="3" s="1"/>
  <c r="P96" i="3"/>
  <c r="Q96" i="3" s="1"/>
  <c r="P42" i="3"/>
  <c r="Q42" i="3" s="1"/>
  <c r="P26" i="3"/>
  <c r="Q26" i="3" s="1"/>
  <c r="P80" i="3"/>
  <c r="Q80" i="3" s="1"/>
  <c r="P45" i="3"/>
  <c r="Q45" i="3" s="1"/>
  <c r="P301" i="3"/>
  <c r="Q301" i="3" s="1"/>
  <c r="P243" i="3"/>
  <c r="Q243" i="3" s="1"/>
  <c r="P227" i="3"/>
  <c r="Q227" i="3" s="1"/>
  <c r="P218" i="3"/>
  <c r="Q218" i="3" s="1"/>
  <c r="P193" i="3"/>
  <c r="Q193" i="3" s="1"/>
  <c r="P148" i="3"/>
  <c r="Q148" i="3" s="1"/>
  <c r="P129" i="3"/>
  <c r="Q129" i="3" s="1"/>
  <c r="P258" i="3"/>
  <c r="Q258" i="3" s="1"/>
  <c r="P72" i="3"/>
  <c r="Q72" i="3" s="1"/>
  <c r="P201" i="3"/>
  <c r="Q201" i="3" s="1"/>
  <c r="P79" i="3"/>
  <c r="Q79" i="3" s="1"/>
  <c r="P283" i="3"/>
  <c r="Q283" i="3" s="1"/>
  <c r="P151" i="3"/>
  <c r="Q151" i="3" s="1"/>
  <c r="P97" i="3"/>
  <c r="Q97" i="3" s="1"/>
  <c r="P13" i="3"/>
  <c r="Q13" i="3" s="1"/>
  <c r="P194" i="3"/>
  <c r="Q194" i="3" s="1"/>
  <c r="P91" i="3"/>
  <c r="Q91" i="3" s="1"/>
  <c r="P244" i="3"/>
  <c r="Q244" i="3" s="1"/>
  <c r="P228" i="3"/>
  <c r="Q228" i="3" s="1"/>
  <c r="P203" i="3"/>
  <c r="Q203" i="3" s="1"/>
  <c r="P144" i="3"/>
  <c r="Q144" i="3" s="1"/>
  <c r="P128" i="3"/>
  <c r="Q128" i="3" s="1"/>
  <c r="P93" i="3"/>
  <c r="Q93" i="3" s="1"/>
  <c r="P77" i="3"/>
  <c r="Q77" i="3" s="1"/>
  <c r="P217" i="3"/>
  <c r="Q217" i="3" s="1"/>
  <c r="P166" i="3"/>
  <c r="Q166" i="3" s="1"/>
  <c r="P112" i="3"/>
  <c r="Q112" i="3" s="1"/>
  <c r="P195" i="3"/>
  <c r="Q195" i="3" s="1"/>
  <c r="P180" i="3"/>
  <c r="Q180" i="3" s="1"/>
  <c r="P139" i="3"/>
  <c r="Q139" i="3" s="1"/>
  <c r="P123" i="3"/>
  <c r="Q123" i="3" s="1"/>
  <c r="P84" i="3"/>
  <c r="Q84" i="3" s="1"/>
  <c r="P146" i="3"/>
  <c r="Q146" i="3" s="1"/>
  <c r="P212" i="3"/>
  <c r="Q212" i="3" s="1"/>
  <c r="P56" i="3"/>
  <c r="Q56" i="3" s="1"/>
  <c r="P161" i="3"/>
  <c r="Q161" i="3" s="1"/>
  <c r="P187" i="3"/>
  <c r="Q187" i="3" s="1"/>
  <c r="P87" i="3"/>
  <c r="Q87" i="3" s="1"/>
  <c r="P284" i="3"/>
  <c r="Q284" i="3" s="1"/>
  <c r="P265" i="3"/>
  <c r="Q265" i="3" s="1"/>
  <c r="P222" i="3"/>
  <c r="Q222" i="3" s="1"/>
  <c r="P175" i="3"/>
  <c r="Q175" i="3" s="1"/>
  <c r="P156" i="3"/>
  <c r="Q156" i="3" s="1"/>
  <c r="P106" i="3"/>
  <c r="Q106" i="3" s="1"/>
  <c r="P67" i="3"/>
  <c r="Q67" i="3" s="1"/>
  <c r="P36" i="3"/>
  <c r="Q36" i="3" s="1"/>
  <c r="P20" i="3"/>
  <c r="Q20" i="3" s="1"/>
  <c r="P254" i="3"/>
  <c r="Q254" i="3" s="1"/>
  <c r="P234" i="3"/>
  <c r="Q234" i="3" s="1"/>
  <c r="P272" i="3"/>
  <c r="Q272" i="3" s="1"/>
  <c r="P237" i="3"/>
  <c r="Q237" i="3" s="1"/>
  <c r="P94" i="3"/>
  <c r="Q94" i="3" s="1"/>
  <c r="P78" i="3"/>
  <c r="Q78" i="3" s="1"/>
  <c r="P55" i="3"/>
  <c r="Q55" i="3" s="1"/>
  <c r="P260" i="3"/>
  <c r="Q260" i="3" s="1"/>
  <c r="P214" i="3"/>
  <c r="Q214" i="3" s="1"/>
  <c r="P39" i="3"/>
  <c r="Q39" i="3" s="1"/>
  <c r="P23" i="3"/>
  <c r="Q23" i="3" s="1"/>
  <c r="P92" i="3"/>
  <c r="Q92" i="3" s="1"/>
  <c r="P73" i="3"/>
  <c r="Q73" i="3" s="1"/>
  <c r="P65" i="3"/>
  <c r="Q65" i="3" s="1"/>
  <c r="P266" i="3"/>
  <c r="Q266" i="3" s="1"/>
  <c r="P242" i="3"/>
  <c r="Q242" i="3" s="1"/>
  <c r="P294" i="3"/>
  <c r="Q294" i="3" s="1"/>
  <c r="P278" i="3"/>
  <c r="Q278" i="3" s="1"/>
  <c r="P259" i="3"/>
  <c r="Q259" i="3" s="1"/>
  <c r="P69" i="3"/>
  <c r="Q69" i="3" s="1"/>
  <c r="P38" i="3"/>
  <c r="Q38" i="3" s="1"/>
  <c r="P22" i="3"/>
  <c r="Q22" i="3" s="1"/>
  <c r="P262" i="3"/>
  <c r="Q262" i="3" s="1"/>
  <c r="P250" i="3"/>
  <c r="Q250" i="3" s="1"/>
  <c r="P297" i="3"/>
  <c r="Q297" i="3" s="1"/>
  <c r="P239" i="3"/>
  <c r="Q239" i="3" s="1"/>
  <c r="P223" i="3"/>
  <c r="Q223" i="3" s="1"/>
  <c r="P211" i="3"/>
  <c r="Q211" i="3" s="1"/>
  <c r="P189" i="3"/>
  <c r="Q189" i="3" s="1"/>
  <c r="P141" i="3"/>
  <c r="Q141" i="3" s="1"/>
  <c r="P125" i="3"/>
  <c r="Q125" i="3" s="1"/>
  <c r="P51" i="3"/>
  <c r="Q51" i="3" s="1"/>
  <c r="P165" i="3"/>
  <c r="Q165" i="3" s="1"/>
  <c r="P41" i="3"/>
  <c r="Q41" i="3" s="1"/>
  <c r="P190" i="3"/>
  <c r="Q190" i="3" s="1"/>
  <c r="P60" i="3"/>
  <c r="Q60" i="3" s="1"/>
  <c r="P279" i="3"/>
  <c r="Q279" i="3" s="1"/>
  <c r="P109" i="3"/>
  <c r="Q109" i="3" s="1"/>
  <c r="P70" i="3"/>
  <c r="Q70" i="3" s="1"/>
  <c r="P219" i="3"/>
  <c r="Q219" i="3" s="1"/>
  <c r="P296" i="3"/>
  <c r="Q296" i="3" s="1"/>
  <c r="P183" i="3"/>
  <c r="Q183" i="3" s="1"/>
  <c r="P302" i="3"/>
  <c r="Q302" i="3" s="1"/>
  <c r="P240" i="3"/>
  <c r="Q240" i="3" s="1"/>
  <c r="P224" i="3"/>
  <c r="Q224" i="3" s="1"/>
  <c r="P199" i="3"/>
  <c r="Q199" i="3" s="1"/>
  <c r="P185" i="3"/>
  <c r="Q185" i="3" s="1"/>
  <c r="P140" i="3"/>
  <c r="Q140" i="3" s="1"/>
  <c r="P124" i="3"/>
  <c r="Q124" i="3" s="1"/>
  <c r="P89" i="3"/>
  <c r="Q89" i="3" s="1"/>
  <c r="P213" i="3"/>
  <c r="Q213" i="3" s="1"/>
  <c r="P162" i="3"/>
  <c r="Q162" i="3" s="1"/>
  <c r="P108" i="3"/>
  <c r="Q108" i="3" s="1"/>
  <c r="P209" i="3"/>
  <c r="Q209" i="3" s="1"/>
  <c r="P191" i="3"/>
  <c r="Q191" i="3" s="1"/>
  <c r="P173" i="3"/>
  <c r="Q173" i="3" s="1"/>
  <c r="P135" i="3"/>
  <c r="Q135" i="3" s="1"/>
  <c r="P119" i="3"/>
  <c r="Q119" i="3" s="1"/>
  <c r="P57" i="3"/>
  <c r="Q57" i="3" s="1"/>
  <c r="P111" i="3"/>
  <c r="Q111" i="3" s="1"/>
  <c r="P293" i="3"/>
  <c r="Q293" i="3" s="1"/>
  <c r="P49" i="3"/>
  <c r="Q49" i="3" s="1"/>
  <c r="P149" i="3"/>
  <c r="Q149" i="3" s="1"/>
  <c r="P64" i="3"/>
  <c r="Q64" i="3" s="1"/>
  <c r="R208" i="3" l="1"/>
  <c r="P167" i="3"/>
  <c r="Q167" i="3" s="1"/>
  <c r="R172" i="3"/>
  <c r="R147" i="3"/>
  <c r="R145" i="3"/>
  <c r="P11" i="3"/>
  <c r="Q11" i="3" s="1"/>
  <c r="P179" i="3"/>
  <c r="Q179" i="3" s="1"/>
  <c r="P10" i="3"/>
  <c r="Q10" i="3" s="1"/>
  <c r="R256" i="3" l="1"/>
  <c r="R276" i="3"/>
  <c r="R198" i="3"/>
  <c r="R162" i="3"/>
  <c r="R204" i="3"/>
  <c r="R257" i="3"/>
  <c r="R262" i="3"/>
  <c r="R168" i="3"/>
  <c r="R233" i="3"/>
  <c r="R267" i="3"/>
  <c r="R197" i="3"/>
  <c r="R157" i="3"/>
  <c r="R277" i="3"/>
  <c r="R45" i="3"/>
  <c r="R181" i="3"/>
  <c r="R24" i="3"/>
  <c r="R105" i="3"/>
  <c r="R154" i="3"/>
  <c r="R58" i="3"/>
  <c r="R84" i="3"/>
  <c r="R196" i="3"/>
  <c r="R248" i="3"/>
  <c r="R254" i="3"/>
  <c r="R60" i="3"/>
  <c r="R272" i="3"/>
  <c r="R32" i="3"/>
  <c r="R245" i="3"/>
  <c r="R151" i="3"/>
  <c r="R138" i="3"/>
  <c r="R94" i="3"/>
  <c r="R178" i="3"/>
  <c r="R25" i="3"/>
  <c r="R253" i="3"/>
  <c r="R67" i="3"/>
  <c r="R188" i="3"/>
  <c r="R130" i="3"/>
  <c r="R269" i="3"/>
  <c r="R80" i="3"/>
  <c r="R44" i="3"/>
  <c r="R218" i="3"/>
  <c r="R292" i="3"/>
  <c r="R171" i="3"/>
  <c r="R69" i="3"/>
  <c r="R163" i="3"/>
  <c r="R251" i="3"/>
  <c r="R19" i="3"/>
  <c r="R128" i="3"/>
  <c r="R236" i="3"/>
  <c r="R90" i="3"/>
  <c r="R107" i="3"/>
  <c r="R161" i="3"/>
  <c r="R57" i="3"/>
  <c r="R121" i="3"/>
  <c r="R182" i="3"/>
  <c r="R265" i="3"/>
  <c r="R148" i="3"/>
  <c r="R187" i="3"/>
  <c r="R133" i="3"/>
  <c r="R230" i="3"/>
  <c r="R282" i="3"/>
  <c r="R50" i="3"/>
  <c r="R223" i="3"/>
  <c r="R110" i="3"/>
  <c r="R22" i="3"/>
  <c r="R235" i="3"/>
  <c r="R222" i="3"/>
  <c r="R258" i="3"/>
  <c r="R93" i="3"/>
  <c r="R141" i="3"/>
  <c r="R293" i="3"/>
  <c r="R167" i="3"/>
  <c r="R242" i="3"/>
  <c r="R232" i="3"/>
  <c r="R73" i="3"/>
  <c r="R247" i="3"/>
  <c r="R189" i="3"/>
  <c r="R264" i="3"/>
  <c r="R74" i="3"/>
  <c r="R159" i="3"/>
  <c r="R70" i="3"/>
  <c r="R284" i="3"/>
  <c r="R268" i="3"/>
  <c r="R210" i="3"/>
  <c r="R156" i="3"/>
  <c r="R38" i="3"/>
  <c r="R15" i="3"/>
  <c r="R165" i="3"/>
  <c r="R183" i="3"/>
  <c r="R120" i="3"/>
  <c r="R85" i="3"/>
  <c r="R271" i="3"/>
  <c r="R241" i="3"/>
  <c r="R143" i="3"/>
  <c r="R61" i="3"/>
  <c r="R192" i="3"/>
  <c r="R20" i="3"/>
  <c r="R205" i="3"/>
  <c r="R217" i="3"/>
  <c r="R17" i="3"/>
  <c r="R286" i="3"/>
  <c r="R150" i="3"/>
  <c r="R103" i="3"/>
  <c r="R59" i="3"/>
  <c r="R244" i="3"/>
  <c r="R174" i="3"/>
  <c r="R278" i="3"/>
  <c r="R194" i="3"/>
  <c r="R209" i="3"/>
  <c r="R95" i="3"/>
  <c r="R191" i="3"/>
  <c r="R31" i="3"/>
  <c r="R270" i="3"/>
  <c r="R12" i="3"/>
  <c r="R219" i="3"/>
  <c r="R300" i="3"/>
  <c r="R98" i="3"/>
  <c r="R87" i="3"/>
  <c r="R227" i="3"/>
  <c r="R56" i="3"/>
  <c r="R119" i="3"/>
  <c r="R287" i="3"/>
  <c r="R71" i="3"/>
  <c r="R275" i="3"/>
  <c r="R302" i="3"/>
  <c r="R11" i="3"/>
  <c r="R111" i="3"/>
  <c r="R132" i="3"/>
  <c r="R108" i="3"/>
  <c r="R238" i="3"/>
  <c r="R55" i="3"/>
  <c r="R199" i="3"/>
  <c r="R164" i="3"/>
  <c r="R214" i="3"/>
  <c r="R240" i="3"/>
  <c r="R288" i="3"/>
  <c r="R126" i="3"/>
  <c r="R166" i="3"/>
  <c r="R299" i="3"/>
  <c r="R113" i="3"/>
  <c r="R193" i="3"/>
  <c r="R125" i="3"/>
  <c r="R142" i="3"/>
  <c r="R290" i="3"/>
  <c r="R229" i="3"/>
  <c r="R201" i="3"/>
  <c r="R158" i="3"/>
  <c r="R81" i="3"/>
  <c r="R237" i="3"/>
  <c r="R206" i="3"/>
  <c r="R170" i="3"/>
  <c r="R26" i="3"/>
  <c r="R173" i="3"/>
  <c r="R296" i="3"/>
  <c r="R136" i="3"/>
  <c r="R207" i="3"/>
  <c r="R289" i="3"/>
  <c r="R239" i="3"/>
  <c r="R176" i="3"/>
  <c r="R100" i="3"/>
  <c r="R28" i="3"/>
  <c r="R273" i="3"/>
  <c r="R131" i="3"/>
  <c r="R101" i="3"/>
  <c r="R202" i="3"/>
  <c r="R295" i="3"/>
  <c r="R83" i="3"/>
  <c r="R106" i="3"/>
  <c r="R280" i="3"/>
  <c r="R35" i="3"/>
  <c r="R252" i="3"/>
  <c r="R115" i="3"/>
  <c r="R155" i="3"/>
  <c r="R261" i="3"/>
  <c r="R255" i="3"/>
  <c r="R86" i="3"/>
  <c r="R30" i="3"/>
  <c r="R13" i="3"/>
  <c r="R139" i="3"/>
  <c r="R135" i="3"/>
  <c r="R177" i="3"/>
  <c r="R260" i="3"/>
  <c r="R63" i="3"/>
  <c r="R14" i="3"/>
  <c r="R283" i="3"/>
  <c r="R112" i="3"/>
  <c r="R41" i="3"/>
  <c r="R89" i="3"/>
  <c r="R134" i="3"/>
  <c r="R27" i="3"/>
  <c r="R23" i="3"/>
  <c r="R88" i="3"/>
  <c r="R216" i="3"/>
  <c r="R16" i="3"/>
  <c r="R52" i="3"/>
  <c r="R231" i="3"/>
  <c r="R109" i="3"/>
  <c r="R96" i="3"/>
  <c r="R146" i="3"/>
  <c r="R54" i="3"/>
  <c r="R64" i="3"/>
  <c r="R301" i="3"/>
  <c r="R99" i="3"/>
  <c r="R76" i="3"/>
  <c r="R66" i="3"/>
  <c r="R129" i="3"/>
  <c r="R124" i="3"/>
  <c r="R203" i="3"/>
  <c r="R91" i="3"/>
  <c r="R220" i="3"/>
  <c r="R144" i="3"/>
  <c r="R114" i="3"/>
  <c r="R234" i="3"/>
  <c r="R285" i="3"/>
  <c r="R43" i="3"/>
  <c r="R62" i="3"/>
  <c r="R179" i="3"/>
  <c r="R185" i="3"/>
  <c r="R40" i="3"/>
  <c r="R250" i="3"/>
  <c r="R211" i="3"/>
  <c r="R221" i="3"/>
  <c r="R297" i="3"/>
  <c r="R34" i="3"/>
  <c r="R79" i="3"/>
  <c r="R279" i="3"/>
  <c r="R175" i="3"/>
  <c r="R18" i="3"/>
  <c r="R169" i="3"/>
  <c r="R47" i="3"/>
  <c r="R77" i="3"/>
  <c r="R49" i="3"/>
  <c r="R104" i="3"/>
  <c r="R92" i="3"/>
  <c r="R46" i="3"/>
  <c r="R149" i="3"/>
  <c r="R291" i="3"/>
  <c r="R226" i="3"/>
  <c r="R78" i="3"/>
  <c r="R294" i="3"/>
  <c r="R186" i="3"/>
  <c r="R29" i="3"/>
  <c r="R246" i="3"/>
  <c r="R281" i="3"/>
  <c r="R39" i="3"/>
  <c r="R137" i="3"/>
  <c r="R122" i="3"/>
  <c r="R274" i="3"/>
  <c r="R53" i="3"/>
  <c r="R72" i="3"/>
  <c r="R195" i="3"/>
  <c r="R190" i="3"/>
  <c r="R213" i="3"/>
  <c r="R266" i="3"/>
  <c r="R82" i="3"/>
  <c r="R42" i="3"/>
  <c r="R48" i="3"/>
  <c r="R75" i="3"/>
  <c r="R97" i="3"/>
  <c r="R180" i="3"/>
  <c r="R51" i="3"/>
  <c r="R140" i="3"/>
  <c r="R152" i="3"/>
  <c r="R33" i="3"/>
  <c r="R127" i="3"/>
  <c r="R21" i="3"/>
  <c r="R259" i="3"/>
  <c r="R298" i="3"/>
  <c r="R37" i="3"/>
  <c r="R184" i="3"/>
  <c r="R160" i="3"/>
  <c r="R243" i="3"/>
  <c r="R249" i="3"/>
  <c r="R228" i="3"/>
  <c r="R212" i="3"/>
  <c r="R224" i="3"/>
  <c r="R153" i="3"/>
  <c r="R117" i="3"/>
  <c r="R116" i="3"/>
  <c r="R118" i="3"/>
  <c r="R225" i="3"/>
  <c r="R263" i="3"/>
  <c r="R36" i="3"/>
  <c r="R65" i="3"/>
  <c r="R102" i="3"/>
  <c r="R215" i="3"/>
  <c r="R123" i="3"/>
  <c r="R68" i="3"/>
  <c r="R200" i="3"/>
  <c r="R1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tc={666E6613-E480-40F8-B96F-C37949F49B31}</author>
    <author>tc={BE2DB52F-2B64-4133-92B1-72C48A27697D}</author>
    <author>tc={5B45F156-D8FF-4E5C-96FB-D296369DC6C9}</author>
  </authors>
  <commentList>
    <comment ref="D9" authorId="0" shapeId="0" xr:uid="{666E6613-E480-40F8-B96F-C37949F49B31}">
      <text>
        <t>[Kommenttiketju]
Excel-versiosi avulla voit lukea tämän kommenttiketjun, mutta siihen tehdyt muutokset poistetaan, jos tiedosto avataan uudemmassa Excel-versiossa. Lisätietoja: https://go.microsoft.com/fwlink/?linkid=870924
Kommentti:
    Ilman tasausta tarkoittaa siis ilman verotuloihin perustuvaa valtionosuuden tasausta, joka näkyy eriteltynä viereisessä sarakkeessa.</t>
      </text>
    </comment>
    <comment ref="B167" authorId="1" shapeId="0" xr:uid="{BE2DB52F-2B64-4133-92B1-72C48A27697D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  <comment ref="U167" authorId="2" shapeId="0" xr:uid="{5B45F156-D8FF-4E5C-96FB-D296369DC6C9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tc={13917C57-30AE-44B5-AF3A-643114F29397}</author>
    <author>tc={C671030D-4701-4BCC-A1CE-EB698F9C5133}</author>
    <author>tc={7F95DA54-408C-495E-BA05-FE73AA01FEEC}</author>
  </authors>
  <commentList>
    <comment ref="AX9" authorId="0" shapeId="0" xr:uid="{13917C57-30AE-44B5-AF3A-643114F29397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BH9" authorId="1" shapeId="0" xr:uid="{C671030D-4701-4BCC-A1CE-EB698F9C5133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D167" authorId="2" shapeId="0" xr:uid="{7F95DA54-408C-495E-BA05-FE73AA01FEEC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Mäntyharju sisältää myös Pertunmaan.
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tc={C1AE9AAD-9D9E-454D-8254-A89202E076A5}</author>
  </authors>
  <commentList>
    <comment ref="B167" authorId="0" shapeId="0" xr:uid="{C1AE9AAD-9D9E-454D-8254-A89202E076A5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tc={861E9025-5E9E-4641-B92D-2A4392294427}</author>
    <author>tc={3A7061E9-1357-431F-979E-DEDB705C2A14}</author>
    <author>tc={2D0770F2-03F0-40DC-A03D-955577C405C5}</author>
    <author>tc={266ADF95-C780-4ED4-8AE5-50766CA3EF08}</author>
    <author>tc={BB690F4D-BC4F-44D6-A6CF-2169BB4D58D8}</author>
    <author>tc={2C76E537-6780-4DDD-9D43-FBB360580514}</author>
    <author>tc={9626A64B-8A29-4A51-9CED-9B3941707649}</author>
    <author>tc={7902FD5D-0E0F-465F-93C1-B258FAF81965}</author>
    <author>tc={1B57A684-54B5-4006-B4C1-5E1C1AFE4C61}</author>
    <author>tc={FE63DAA9-82AE-49D3-99D8-46E4157B4414}</author>
    <author>tc={C6FBE4D7-FCBE-4379-95ED-D7102C9F11FE}</author>
    <author>tc={1C2E373D-4355-4E19-9B94-C658BBE1AC7B}</author>
    <author>tc={B1FAC895-2285-4D62-86F6-1328CC9F4EF9}</author>
  </authors>
  <commentList>
    <comment ref="X9" authorId="0" shapeId="0" xr:uid="{861E9025-5E9E-4641-B92D-2A4392294427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Y9" authorId="1" shapeId="0" xr:uid="{3A7061E9-1357-431F-979E-DEDB705C2A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Sisältyy vos-laskelmassa valtionosuusprosenttiin eli puolestaan vähentää kuntien omarahoitusosuutta n. 50 €/as.
</t>
      </text>
    </comment>
    <comment ref="AF9" authorId="2" shapeId="0" xr:uid="{2D0770F2-03F0-40DC-A03D-955577C405C5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AG9" authorId="3" shapeId="0" xr:uid="{266ADF95-C780-4ED4-8AE5-50766CA3EF08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Sisältyy vos-laskelmassa valtionosuusprosenttiin eli puolestaan vähentää kuntien omarahoitusosuutta n. 50 €/as.
</t>
      </text>
    </comment>
    <comment ref="AX9" authorId="4" shapeId="0" xr:uid="{BB690F4D-BC4F-44D6-A6CF-2169BB4D58D8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AY9" authorId="5" shapeId="0" xr:uid="{2C76E537-6780-4DDD-9D43-FBB3605805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Kehysriihessä päätetty 277 miljoonan euron lisäys lieventämään sote-siirtolaskelmien vaikutusta. Sisältyy vos-laskelmassa valtionosuusprosenttiin eli puolestaan vähentää kuntien omarahoitusosuutta n. 50 €/as.
</t>
      </text>
    </comment>
    <comment ref="BF9" authorId="6" shapeId="0" xr:uid="{9626A64B-8A29-4A51-9CED-9B3941707649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BG9" authorId="7" shapeId="0" xr:uid="{7902FD5D-0E0F-465F-93C1-B258FAF81965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Sisältyy vos-laskelmassa valtionosuusprosenttiin eli puolestaan vähentää kuntien omarahoitusosuutta n. 50 €/as.
</t>
      </text>
    </comment>
    <comment ref="BH9" authorId="8" shapeId="0" xr:uid="{1B57A684-54B5-4006-B4C1-5E1C1AFE4C61}">
      <text>
        <t>[Kommenttiketju]
Excel-versiosi avulla voit lukea tämän kommenttiketjun, mutta siihen tehdyt muutokset poistetaan, jos tiedosto avataan uudemmassa Excel-versiossa. Lisätietoja: https://go.microsoft.com/fwlink/?linkid=870924
Kommentti:
    Vuonna 2025 laskelmassa näkyvät pysyvä lisäsiirtotarve ja vos-lisäys on viety valtionosuusprosenttiin eli sisältyy kunnan omarahoitusosuuteen.</t>
      </text>
    </comment>
    <comment ref="X167" authorId="9" shapeId="0" xr:uid="{FE63DAA9-82AE-49D3-99D8-46E4157B44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Pertunmaan osuus lisätty
</t>
      </text>
    </comment>
    <comment ref="Y167" authorId="10" shapeId="0" xr:uid="{C6FBE4D7-FCBE-4379-95ED-D7102C9F11FE}">
      <text>
        <t>[Kommenttiketju]
Excel-versiosi avulla voit lukea tämän kommenttiketjun, mutta siihen tehdyt muutokset poistetaan, jos tiedosto avataan uudemmassa Excel-versiossa. Lisätietoja: https://go.microsoft.com/fwlink/?linkid=870924
Kommentti:
    Pertunmaan osuus lisätty</t>
      </text>
    </comment>
    <comment ref="AF167" authorId="11" shapeId="0" xr:uid="{1C2E373D-4355-4E19-9B94-C658BBE1AC7B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Pertunmaan osuus lisätty
</t>
      </text>
    </comment>
    <comment ref="AG167" authorId="12" shapeId="0" xr:uid="{B1FAC895-2285-4D62-86F6-1328CC9F4EF9}">
      <text>
        <t>[Kommenttiketju]
Excel-versiosi avulla voit lukea tämän kommenttiketjun, mutta siihen tehdyt muutokset poistetaan, jos tiedosto avataan uudemmassa Excel-versiossa. Lisätietoja: https://go.microsoft.com/fwlink/?linkid=870924
Kommentti:
    Pertunmaan osuus lisätty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tc={9F7EF9CB-5DC8-498F-9CA7-533071B9E620}</author>
  </authors>
  <commentList>
    <comment ref="B23" authorId="0" shapeId="0" xr:uid="{9F7EF9CB-5DC8-498F-9CA7-533071B9E620}">
      <text>
        <t>[Kommenttiketju]
Excel-versiosi avulla voit lukea tämän kommenttiketjun, mutta siihen tehdyt muutokset poistetaan, jos tiedosto avataan uudemmassa Excel-versiossa. Lisätietoja: https://go.microsoft.com/fwlink/?linkid=870924
Kommentti:
    Poistui sote-uudistuksen myötä 2023 alkaen.</t>
      </text>
    </comment>
  </commentList>
</comments>
</file>

<file path=xl/sharedStrings.xml><?xml version="1.0" encoding="utf-8"?>
<sst xmlns="http://schemas.openxmlformats.org/spreadsheetml/2006/main" count="4797" uniqueCount="708">
  <si>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</si>
  <si>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</si>
  <si>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</si>
  <si>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</si>
  <si>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</si>
  <si>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</si>
  <si>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</si>
  <si>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</si>
  <si>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</si>
  <si>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</si>
  <si>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</si>
  <si>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</si>
  <si>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</si>
  <si>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VM:n valtionosuudet ja veromenetysten korvaus yhteensä</t>
  </si>
  <si>
    <t>5701 Opetus- ja kulttuuritoimen valtionosuus (ns. OKM-vos)</t>
  </si>
  <si>
    <t>Kotikunta-korvaukset, netto</t>
  </si>
  <si>
    <t>Maakunta-nro</t>
  </si>
  <si>
    <t>Hyvin-vointi-alue-nro</t>
  </si>
  <si>
    <t>Muutos yhteensä %</t>
  </si>
  <si>
    <t>Muutos yhteensä €/as.</t>
  </si>
  <si>
    <t>Asukasluku 31.12.2021</t>
  </si>
  <si>
    <t>Kunnan  peruspalvelujen valtionosuus yhteensä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</si>
  <si>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</si>
  <si>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</si>
  <si>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</si>
  <si>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</si>
  <si>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</si>
  <si>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</si>
  <si>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</si>
  <si>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</si>
  <si>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</si>
  <si>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</si>
  <si>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</si>
  <si>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</si>
  <si>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</si>
  <si>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</si>
  <si>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</si>
  <si>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</si>
  <si>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</si>
  <si>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</si>
  <si>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</si>
  <si>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</si>
  <si>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</si>
  <si>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</si>
  <si>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</si>
  <si>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</si>
  <si>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</si>
  <si>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</si>
  <si>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</si>
  <si>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</si>
  <si>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</si>
  <si>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</si>
  <si>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</si>
  <si>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</si>
  <si>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</si>
  <si>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</si>
  <si>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</si>
  <si>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</si>
  <si>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</si>
  <si>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</si>
  <si>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</si>
  <si>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</si>
  <si>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</si>
  <si>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</si>
  <si>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</si>
  <si>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</si>
  <si>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</si>
  <si>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</si>
  <si>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</si>
  <si>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</si>
  <si>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</si>
  <si>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</si>
  <si>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</si>
  <si>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</si>
  <si>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</si>
  <si>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</si>
  <si>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</si>
  <si>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</si>
  <si>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</si>
  <si>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</si>
  <si>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</si>
  <si>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</si>
  <si>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</si>
  <si>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</si>
  <si>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</si>
  <si>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</si>
  <si>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</si>
  <si>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</si>
  <si>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</si>
  <si>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</si>
  <si>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</si>
  <si>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</si>
  <si>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</si>
  <si>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</si>
  <si>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</si>
  <si>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</si>
  <si>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</si>
  <si>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</si>
  <si>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</si>
  <si>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</si>
  <si>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</si>
  <si>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</si>
  <si>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</si>
  <si>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</si>
  <si>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</si>
  <si>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</si>
  <si>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</si>
  <si>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</si>
  <si>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</si>
  <si>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</si>
  <si>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</si>
  <si>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</si>
  <si>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</si>
  <si>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</si>
  <si>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</si>
  <si>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</si>
  <si>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</si>
  <si>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</si>
  <si>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</si>
  <si>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</si>
  <si>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</si>
  <si>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</si>
  <si>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</si>
  <si>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</si>
  <si>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</si>
  <si>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</si>
  <si>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</si>
  <si>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</si>
  <si>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</si>
  <si>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</si>
  <si>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</si>
  <si>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</si>
  <si>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</si>
  <si>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</si>
  <si>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</si>
  <si>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</si>
  <si>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</si>
  <si>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</si>
  <si>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</si>
  <si>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</si>
  <si>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</si>
  <si>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</si>
  <si>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</si>
  <si>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</si>
  <si>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</si>
  <si>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</si>
  <si>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</si>
  <si>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</si>
  <si>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</si>
  <si>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</si>
  <si>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</si>
  <si>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</si>
  <si>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</si>
  <si>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</si>
  <si>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</si>
  <si>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</si>
  <si>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</si>
  <si>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</si>
  <si>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</si>
  <si>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</si>
  <si>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</si>
  <si>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</si>
  <si>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</si>
  <si>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</si>
  <si>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</si>
  <si>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</si>
  <si>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</si>
  <si>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</si>
  <si>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</si>
  <si>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</si>
  <si>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</si>
  <si>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</si>
  <si>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</si>
  <si>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</si>
  <si>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</si>
  <si>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</si>
  <si>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</si>
  <si>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</si>
  <si>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</si>
  <si>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</si>
  <si>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</si>
  <si>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</si>
  <si>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</si>
  <si>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</si>
  <si>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</si>
  <si>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</si>
  <si>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</si>
  <si>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</si>
  <si>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</si>
  <si>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</si>
  <si>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</si>
  <si>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</si>
  <si>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</si>
  <si>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</si>
  <si>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</si>
  <si>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</si>
  <si>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</si>
  <si>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</si>
  <si>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</si>
  <si>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</si>
  <si>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</si>
  <si>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</si>
  <si>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</si>
  <si>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</si>
  <si>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</si>
  <si>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</si>
  <si>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</si>
  <si>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</si>
  <si>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</si>
  <si>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</si>
  <si>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</si>
  <si>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</si>
  <si>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</si>
  <si>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</si>
  <si>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</si>
  <si>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</si>
  <si>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</si>
  <si>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</si>
  <si>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</si>
  <si>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</si>
  <si>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</si>
  <si>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</si>
  <si>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</si>
  <si>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</si>
  <si>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</si>
  <si>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</si>
  <si>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</si>
  <si>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</si>
  <si>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</si>
  <si>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</si>
  <si>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</si>
  <si>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</si>
  <si>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</si>
  <si>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</si>
  <si>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</si>
  <si>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</si>
  <si>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</si>
  <si>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</si>
  <si>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</si>
  <si>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</si>
  <si>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</si>
  <si>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</si>
  <si>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</si>
  <si>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</si>
  <si>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</si>
  <si>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</si>
  <si>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</si>
  <si>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</si>
  <si>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</si>
  <si>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</si>
  <si>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</si>
  <si>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</si>
  <si>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</si>
  <si>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</si>
  <si>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</si>
  <si>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</si>
  <si>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</si>
  <si>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</si>
  <si>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</si>
  <si>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</si>
  <si>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</si>
  <si>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</si>
  <si>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</si>
  <si>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</si>
  <si>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</si>
  <si>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</si>
  <si>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</si>
  <si>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</si>
  <si>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</si>
  <si>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</si>
  <si>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</si>
  <si>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</si>
  <si>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</si>
  <si>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</si>
  <si>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</si>
  <si>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</si>
  <si>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</si>
  <si>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</si>
  <si>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</si>
  <si>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</si>
  <si>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</si>
  <si>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</si>
  <si>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</si>
  <si>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</si>
  <si>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</si>
  <si>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</si>
  <si>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</si>
  <si>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</si>
  <si>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</si>
  <si>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</si>
  <si>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</si>
  <si>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</si>
  <si>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</si>
  <si>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</si>
  <si>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</si>
  <si>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</si>
  <si>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</si>
  <si>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</si>
  <si>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</si>
  <si>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</si>
  <si>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</si>
  <si>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</si>
  <si>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</si>
  <si>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</si>
  <si>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</si>
  <si>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</si>
  <si>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</si>
  <si>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</si>
  <si>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</si>
  <si>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</si>
  <si>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</si>
  <si>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</si>
  <si>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</si>
  <si>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</si>
  <si>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</si>
  <si>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</si>
  <si>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Sote-uudistuksen järjestelmä-muutoksen tasaus vuodelle 2023</t>
  </si>
  <si>
    <t>5501 Peruspalvelujen valtionosuus ilman tasausta</t>
  </si>
  <si>
    <t>Koko maa</t>
  </si>
  <si>
    <t>Muutos, %</t>
  </si>
  <si>
    <t>Syrjäisyys</t>
  </si>
  <si>
    <t>Saamen kotiseutu</t>
  </si>
  <si>
    <t>Väestön kasvu</t>
  </si>
  <si>
    <t>Yhteensä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</si>
  <si>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</si>
  <si>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</si>
  <si>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</si>
  <si>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</si>
  <si>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</si>
  <si>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</si>
  <si>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</si>
  <si>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</si>
  <si>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</si>
  <si>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</si>
  <si>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</si>
  <si>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</si>
  <si>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</si>
  <si>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</si>
  <si>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</si>
  <si>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</si>
  <si>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</si>
  <si>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</si>
  <si>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</si>
  <si>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</si>
  <si>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</si>
  <si>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</si>
  <si>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</si>
  <si>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</si>
  <si>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Työpaikkaomavaraisuus</t>
  </si>
  <si>
    <t>Kotikuntakorvaus</t>
  </si>
  <si>
    <t>Perusosa</t>
  </si>
  <si>
    <t>Yksikköhinta perusosaan tehtävän vähennyksen jälkeen</t>
  </si>
  <si>
    <t>Manner-Suomi</t>
  </si>
  <si>
    <t>Nro</t>
  </si>
  <si>
    <t xml:space="preserve">Muutos €/as. </t>
  </si>
  <si>
    <t>Hva</t>
  </si>
  <si>
    <t>Mk</t>
  </si>
  <si>
    <t>Asukasluku 31.12.2023</t>
  </si>
  <si>
    <t>Kunnan valtionosuudet yhteensä €/as.</t>
  </si>
  <si>
    <t>Kunnan valtionosuudet yhteensä</t>
  </si>
  <si>
    <t>Valtionosuus-maksatus €/as.</t>
  </si>
  <si>
    <t>Valtionosuus-maksatus (valtionosuudet + kotikunta-korvaukset)</t>
  </si>
  <si>
    <t>Vos 2025 €/as.</t>
  </si>
  <si>
    <t>Väestö 31.12.2023</t>
  </si>
  <si>
    <t xml:space="preserve">5890 Verotulo-menetysten korvaus        </t>
  </si>
  <si>
    <t>5502   Verotuloihin perustuva valtionosuuden tasaus</t>
  </si>
  <si>
    <t>VM:n valtionosuudet ja verotulo-menetysten korvaus yhteensä</t>
  </si>
  <si>
    <t>Vos 2025 yhteensä</t>
  </si>
  <si>
    <t>Sote-uudistuksen muutosrajoitin 2023</t>
  </si>
  <si>
    <t>Sote-uudistuksen muutosrajoitin 2024</t>
  </si>
  <si>
    <t>Sote-uudistuksen järjestelmä-muutoksen tasaus vuodelle 2024</t>
  </si>
  <si>
    <t>Sote-uudistuksen järjestelmämuutoksen tasaus vuodelle 2025</t>
  </si>
  <si>
    <t>Sote-uudistuksen muutosrajoitin 2025</t>
  </si>
  <si>
    <t>Jälkikäteis-tarkistuksesta johtuva valtionosuuden pysyvä lisäsiirtotarve 2024</t>
  </si>
  <si>
    <t>Määräaikainen lisäys kompensoimaan lisäsiirtotarpeen muutosta 2024</t>
  </si>
  <si>
    <t>Määräaikaisen v. 2024 tehdyn lisäyksen takaisinperintä (1/3) 2025</t>
  </si>
  <si>
    <t>Vos-lisäys 277 M€</t>
  </si>
  <si>
    <t>Sote-erät yhteensä 2023</t>
  </si>
  <si>
    <t>Sote-erät yhteensä 2024</t>
  </si>
  <si>
    <t>Sote-erät ja vos-vaikutus yhteensä 2025</t>
  </si>
  <si>
    <t>Jälkikäteis-tarkistuksesta johtuva valtionosuuden pysyvä lisäsiirtotarve</t>
  </si>
  <si>
    <t>€/asukas</t>
  </si>
  <si>
    <t>Jälkikäteis-tarkistuksesta johtuva valtionosuuden  lisäsiirtotarve vuodelta 2023, 500 milj. € (1/3) 2025</t>
  </si>
  <si>
    <t>Sote-uudistuksen järjestelmä-muutoksen tasaus vuodelle 2025</t>
  </si>
  <si>
    <t>Jälkikäteis-tarkistuksesta johtuva valtionosuuden pysyvä lisäsiirtotarve 2025</t>
  </si>
  <si>
    <t>Vuoden 2023 osuus tuosta 500 miljoonasta vähennetään kunnilta kolmanneksen osuuksina vuosina 2025-27 eli n. -167 milj. €/vuosi. Lisäksi kunnilta peritään takaisin vuonna 2024 saatu määräaikainen 192 milj. € lisäys kolmanneksen osuuksina vuosina 2025-27 eli -64 milj. €/vuosi.</t>
  </si>
  <si>
    <t>5502   Verotuloihin perustuva valtionosuuden tasaus 2025</t>
  </si>
  <si>
    <t>5890 Verotulo-menetysten korvaus 2025</t>
  </si>
  <si>
    <t>Muutos</t>
  </si>
  <si>
    <t>Muutos, €</t>
  </si>
  <si>
    <t>Huom! %-muutos ei ole käyttökelpoinen jos negatiivista verrataan positiiviseen tai päinvastoin tai jos negatiivinen luku muuttuu</t>
  </si>
  <si>
    <t>Maa-kunta-nro</t>
  </si>
  <si>
    <t>Muutosvertailut KL / Olli Riikonen</t>
  </si>
  <si>
    <t>Vierittämällä sivua oikealle laskelma löytyy myös €/asukas -muodossa</t>
  </si>
  <si>
    <t>Mäntyharju*</t>
  </si>
  <si>
    <t>Jälkikäteistarkistuksesta johtuva valtionosuuden  lisäsiirtotarve vuodelta 2023, 501 milj. € (1/3) 2025</t>
  </si>
  <si>
    <t>Alv</t>
  </si>
  <si>
    <t>(valtio / kotikuntaa vailla olevien menot)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</si>
  <si>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</si>
  <si>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</si>
  <si>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</si>
  <si>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</si>
  <si>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</si>
  <si>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</si>
  <si>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</si>
  <si>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</si>
  <si>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</si>
  <si>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</si>
  <si>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</si>
  <si>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</si>
  <si>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</si>
  <si>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</si>
  <si>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</si>
  <si>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</si>
  <si>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</si>
  <si>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</si>
  <si>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</si>
  <si>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</si>
  <si>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</si>
  <si>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</si>
  <si>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</si>
  <si>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</si>
  <si>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</si>
  <si>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</si>
  <si>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</si>
  <si>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</si>
  <si>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</si>
  <si>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</si>
  <si>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</si>
  <si>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</si>
  <si>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</si>
  <si>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</si>
  <si>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</si>
  <si>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</si>
  <si>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</si>
  <si>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</si>
  <si>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</si>
  <si>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</si>
  <si>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</si>
  <si>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</si>
  <si>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</si>
  <si>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</si>
  <si>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</si>
  <si>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</si>
  <si>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</si>
  <si>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</si>
  <si>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</si>
  <si>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</si>
  <si>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</si>
  <si>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</si>
  <si>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</si>
  <si>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</si>
  <si>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</si>
  <si>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</si>
  <si>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</si>
  <si>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</si>
  <si>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</si>
  <si>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</si>
  <si>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</si>
  <si>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</si>
  <si>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</si>
  <si>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VALTION KOULUKODIT</t>
  </si>
  <si>
    <t>HELSINGIN EUROOPPALAINEN KOU</t>
  </si>
  <si>
    <t>VALTERI-KOULU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</si>
  <si>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</si>
  <si>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</si>
  <si>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</si>
  <si>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</si>
  <si>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</si>
  <si>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</si>
  <si>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</si>
  <si>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</si>
  <si>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</si>
  <si>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>Kuntanro</t>
  </si>
  <si>
    <t>Tulot</t>
  </si>
  <si>
    <t>Menot</t>
  </si>
  <si>
    <t>Netto</t>
  </si>
  <si>
    <t>Opetuksen järjestäjä nro</t>
  </si>
  <si>
    <t>Muut opetuksen järjestäjät yhteensä</t>
  </si>
  <si>
    <t>Kunnat yhteensä</t>
  </si>
  <si>
    <t>Muut opetuksen järjestäjät</t>
  </si>
  <si>
    <t>Ikä 16+</t>
  </si>
  <si>
    <t>Ikä 18-64</t>
  </si>
  <si>
    <t>Hyvinvoinnin ja terveyden edistäminen (HYTE-kerroin)</t>
  </si>
  <si>
    <t>ammatillinen keskihinnassa 2017 asti</t>
  </si>
  <si>
    <t>nimi oli teatterit 2022 asti</t>
  </si>
  <si>
    <t>nimi oli orkesterit 2022 asti</t>
  </si>
  <si>
    <t>Lukiokoulutus</t>
  </si>
  <si>
    <t>Ammatillinen koulutus</t>
  </si>
  <si>
    <t>Opintokeskukset</t>
  </si>
  <si>
    <t>Kuntien omarahoitusosuudet</t>
  </si>
  <si>
    <t>2015-17 lukio ja ammatillinen koulutus yhteensä</t>
  </si>
  <si>
    <t>Aamu- ja iltapäivätoiminta (€/t)</t>
  </si>
  <si>
    <t>Liikunta (€/as.)</t>
  </si>
  <si>
    <t>Nuoriso (€/0-28 v.)</t>
  </si>
  <si>
    <t>Muu esittävä taide (€/htv)</t>
  </si>
  <si>
    <t>Lukiokoulutus (€/oppilas)</t>
  </si>
  <si>
    <t>Taiteen perusopetus (€/t)</t>
  </si>
  <si>
    <t>Kansalaisopistot (€/t)</t>
  </si>
  <si>
    <t>Museot (€/htv</t>
  </si>
  <si>
    <t>Musiikki (€/htv)</t>
  </si>
  <si>
    <t>Kesäyliopistot (€/t)</t>
  </si>
  <si>
    <t>Kansanopistot (€/opiskelijavko)</t>
  </si>
  <si>
    <t>Liikunnan koulutuskeskukset (€/opiskelijavrk)</t>
  </si>
  <si>
    <t>5701 Opetus- ja kulttuuritoimen valtionosuus 2025</t>
  </si>
  <si>
    <t>Valtionosuudet yhteensä 2025</t>
  </si>
  <si>
    <t>Kuntien valtionosuudet ja veromenetysten korvaukset 2026, yhteenveto</t>
  </si>
  <si>
    <t xml:space="preserve">Kunnan  peruspalvelujen valtionosuus yhteensä (D+E) </t>
  </si>
  <si>
    <t>Kunnan valtionosuudet yhteensä (H+I)</t>
  </si>
  <si>
    <t>Valtionosuuksien muutos yhteensä € 2025-26</t>
  </si>
  <si>
    <t>Valtionosuudet 2025</t>
  </si>
  <si>
    <t>Asukasluku 31.12.2024</t>
  </si>
  <si>
    <t>Kuntien valtionosuudet yhteensä 2025-26, muutosvertailu</t>
  </si>
  <si>
    <t>Vos 2026 yhteensä</t>
  </si>
  <si>
    <t>Väestö 31.12.2024</t>
  </si>
  <si>
    <t>% vos:sta -26</t>
  </si>
  <si>
    <t>% väestöstä -25</t>
  </si>
  <si>
    <t>Vos 2026 €/as.</t>
  </si>
  <si>
    <t>Valtionosuuden osatekijöiden muutos 2025-26, € ja %</t>
  </si>
  <si>
    <t>Ikä 0–5</t>
  </si>
  <si>
    <t>Ikä 6</t>
  </si>
  <si>
    <t>Ikä 7–12</t>
  </si>
  <si>
    <t>Ikä 13–15</t>
  </si>
  <si>
    <t>0–5-vuotiaat</t>
  </si>
  <si>
    <t>7–12-vuotiaat</t>
  </si>
  <si>
    <t>13–15-vuotiaat</t>
  </si>
  <si>
    <t>16 vuotta täyttäneet</t>
  </si>
  <si>
    <t>18–64-vuotiaat</t>
  </si>
  <si>
    <t>Laskennalliset kustannukset, IKÄRAKENNE yhteensä, €</t>
  </si>
  <si>
    <t>6-vuotiaat</t>
  </si>
  <si>
    <t>Ikärakenne 2023-2024 ja ikärakenteen mukaiset laskennalliset kustannukset valtionosuuksissa 2025-26</t>
  </si>
  <si>
    <t>Muutos 2025-26</t>
  </si>
  <si>
    <t>Muutos 2025-26, €</t>
  </si>
  <si>
    <t>Muutos 2025-26, €/as.</t>
  </si>
  <si>
    <t>Vuosi:</t>
  </si>
  <si>
    <t>Perushinta:</t>
  </si>
  <si>
    <t>Ikäryhmä:</t>
  </si>
  <si>
    <t>Ennakolliset 2026</t>
  </si>
  <si>
    <t>5503   Verotuloihin perustuva valtionosuuden tasaus 2026</t>
  </si>
  <si>
    <t>5891 Verotulo-menetysten korvaus 2026</t>
  </si>
  <si>
    <t>VM:n valtionosuudet ja verotulo-menetysten korvaus yhteensä 2025</t>
  </si>
  <si>
    <t>VM:n valtionosuudet ja verotulo-menetysten korvaus yhteensä 2026</t>
  </si>
  <si>
    <t>5702 Opetus- ja kulttuuritoimen valtionosuus 2025</t>
  </si>
  <si>
    <t>Valtionosuudet yhteensä 2026</t>
  </si>
  <si>
    <t>5501 Peruspalvelujen valtionosuus ilman tasausta 2025</t>
  </si>
  <si>
    <t>Sote-erät vuosien 2023-26 valtionosuuksissa*</t>
  </si>
  <si>
    <t>Sote-uudistuksen järjestelmämuutoksen tasaus vuodelle 2026</t>
  </si>
  <si>
    <t>Sote-uudistuksen muutosrajoitin 2026</t>
  </si>
  <si>
    <t>Määräaikaisen v 2024 tehdyn lisäyksen takaisinperintä (1/3) 2026</t>
  </si>
  <si>
    <t>Jälkikäteistarkistuksesta johtuva valtionosuuden  lisäsiirtotarve vuodelta 2023, 501 milj. € (1/3) 2026</t>
  </si>
  <si>
    <t>Sote-erät yhteensä 2026</t>
  </si>
  <si>
    <t>Sote-erät vuosien 2023-26 valtionosuuksissa</t>
  </si>
  <si>
    <t>Kuntien valtionosuudet ja veromenetysten korvaukset €/as. 2026</t>
  </si>
  <si>
    <t>Valtionosuudet €/as. 2025</t>
  </si>
  <si>
    <t>5701 Opetus- ja kulttuuritoimen valtionosuus 2025 (ei ennakkolaskelmaa vuodesta 2026)</t>
  </si>
  <si>
    <t>Kunta-numero</t>
  </si>
  <si>
    <t>Vos-leikkaus €/as.)</t>
  </si>
  <si>
    <t>Leikkaus-%</t>
  </si>
  <si>
    <t>"Valtionosuusjärjestelmän säästö" (=kehysriihessä päätetty leikkaus, -2%)</t>
  </si>
  <si>
    <t>Peruspalvejen valtionosuus yhteensä ilman vos-leikkausta</t>
  </si>
  <si>
    <t>Kunnan peruspalvelujen valtionosuus yht. €/as.</t>
  </si>
  <si>
    <t>Peruspalvelujen valtionosuus yht. ilman vos-leikkausta €/as.</t>
  </si>
  <si>
    <t>"Säästö"-sarakkeen luvut löytyvät VM:n laskelman välilehdeltä "Lisäykset ja vähennykset"</t>
  </si>
  <si>
    <t>Lähde: VM:n valtionosuuslaskelmat 2025 ja 2026</t>
  </si>
  <si>
    <t>Mk-nro</t>
  </si>
  <si>
    <t>Hva-nro</t>
  </si>
  <si>
    <t>Kunnan peruspalvelujen valtionosuuden perushinnat 2015-26</t>
  </si>
  <si>
    <t>Opetus- ja kulttuuritoimen valtinosuuden keskimääräiset yksikköhinnat 2015-26*</t>
  </si>
  <si>
    <t>Saaristo</t>
  </si>
  <si>
    <t>Saaristo-osakunta</t>
  </si>
  <si>
    <t xml:space="preserve">Työttömät ja palveluissa olevat </t>
  </si>
  <si>
    <t>Lisäosat yhteensä</t>
  </si>
  <si>
    <t>Aloittavien koulujen rahoitukseen liittyvä vähennys (-0,01 €/as)</t>
  </si>
  <si>
    <t>Sote-uudistuksen muutosrajoitin</t>
  </si>
  <si>
    <t>Määräaikainen vähennys tehtävien vähentämiseen liittyen</t>
  </si>
  <si>
    <t xml:space="preserve">Aineiston nimi: </t>
  </si>
  <si>
    <t xml:space="preserve">Aineiston tiedot: </t>
  </si>
  <si>
    <t xml:space="preserve">Yhteyshenkilö: </t>
  </si>
  <si>
    <t>Olli Riikonen, puh. 050 477 5619, olli.riikonen@kuntaliitto.fi</t>
  </si>
  <si>
    <t xml:space="preserve">Päivämäärä: </t>
  </si>
  <si>
    <t>Kotikunta-korvaus, netto</t>
  </si>
  <si>
    <t>Kotikuntakorvaustulot ja -menot vuonna 2026</t>
  </si>
  <si>
    <t>Lisäykset ja vähennykset nettosumma</t>
  </si>
  <si>
    <t>Löydät VM:n laskelman avattuna €/asukas-muodossa välilehdeltä 10.</t>
  </si>
  <si>
    <t>5701 Opetus- ja kulttuuritoimen valtionosuus (ns. OKM-vos) v. 2025</t>
  </si>
  <si>
    <t>Valtionosuuksien muutos 2025-26</t>
  </si>
  <si>
    <t>VM:n kesäkuun 2025 päivityksen mukaan (yhdistymisavustus- ja digikannustinrahoja palautettu kunnille 1,58 €/as. verrattuna alkuperäiseen vos-päätökseen)</t>
  </si>
  <si>
    <t>Päivitys 13.8.2025</t>
  </si>
  <si>
    <t>VM:n valtionosuudet ja veromenetysten korvaus yhteensä 2025</t>
  </si>
  <si>
    <t>VM:n valtionosuudet ja veromenetysten korvaus yhteensä 2026</t>
  </si>
  <si>
    <t>5501 Peruspalvelujen valtionosuus ilman tasausta 2026</t>
  </si>
  <si>
    <t>Nämä erät sisältyvät myös peruspalvelujen valtionosuuteen ja näkyvät eriteltynä VM:N valtionosuuslaskelmassa valtionosuuksien lisäyksissä ja vähennyksissä vuosina 2024-26</t>
  </si>
  <si>
    <t>Vuodesta 2025 alkaen jälkitarkistuksesta johtuva pysyvä lisäsiirtotarve pysyy ennallaan (-501 milj. €) ja sisältyy peruspalvelujen valtionosuuteen. Tämä erä kuitenkin poistetaan VM:n vos-laskelman lisäyksistä ja vähennyksistä ja siirretään osaksi kunnan asukaskohtaista omarahoitusosuutta eli kasvattaa sitä 90 €/as.</t>
  </si>
  <si>
    <t>Nämäkin erät sisältyvät peruspalvelujen valtionosuuteen ja näkyvät VM:n valtionosuuslaskelman lisäyksissä ja vähennyksissä. Sote-siirtolaskelmasta aiheutuvia heikennyksiä tasaamaan hallitus päätti kehysriihessä lisätä kuntien valtionosuuksia 277 milj. €. Tämä puolestaan pienentää kunnan omarahoitusosuutta 50 €/as. ja sekin sisältyy peruspalvelujen valtionosuuksien kokonaisuuteen.</t>
  </si>
  <si>
    <t>Vuonna 2024 mukaan tuli kaikille kunnille asukasta kohti yhtä suuri jälkitarkistuksesta johtuva valtionosuuden pysyvä lisäsiirtotarve (n. -500 milj.€ /-90 €/as.) sekä määräaikainen lisäys kompensoimaan lisäsiirtotarpeen muutosta (+192 milj. € / +35 €/as.)</t>
  </si>
  <si>
    <t>Sote-uudistuksen muutosrajoitin ja järjestelmämuutoksen tasaus ovat kuntakohtaisesti yksilöllisiä ja tasaavat sote-uudistuksen vaikutusta kunnan taloudelliseen asemaan. Ne sisältyvät peruspalvelujen valtionosuuteen ja yksityiskohtaisessa valtionosuuslaskelmassa (VM) valtionosuuksien lisäyksiin ja vähennyksiin (ks. välilehti 10, jossa kaikki laskentatekijät eriteltynä €/as.-muodossa)</t>
  </si>
  <si>
    <t xml:space="preserve">* Sote-erät ei ole virallinen valtionosuustermi, mutta käytetään tässä yleisnimityksenä sekä kuntakohtaisia että kaikille kunnille yhteisiä sote-uudistuksen seurauksena tulleita valtionosuuden osatekijöitä. </t>
  </si>
  <si>
    <t>Sisältyvät VM:n peruspalvelujen valtionosuuteen (ks. välilehdet 1., 2. ja 4.)</t>
  </si>
  <si>
    <t>Oppilastiedot 15.12.2024 mukaisia (VM 22.9.2025)</t>
  </si>
  <si>
    <t>Perusosa vuodelle 2026 päivitetty: 8833,75 €/oppilas</t>
  </si>
  <si>
    <t>TA2026</t>
  </si>
  <si>
    <t>Lähde: Hallituksen budjettiesitys 22.9.2025</t>
  </si>
  <si>
    <t>Lähde: Valtionosuuksien laskentatiedot vuodelle 2026 / VM 22.9.2025</t>
  </si>
  <si>
    <t>Valtionosuuteen tehtävän 75,3 miljoonan euron leikkauksen vaikutus</t>
  </si>
  <si>
    <t>Muutos % 2025-26</t>
  </si>
  <si>
    <t>poistui sote-uudistuksen myötä</t>
  </si>
  <si>
    <t>Ikä 18-64 (TE-kriteeri)</t>
  </si>
  <si>
    <t>Työttömät ja palveluissa olevat (TE-kriteeri)</t>
  </si>
  <si>
    <t>Kuntanumero:</t>
  </si>
  <si>
    <t>Maakuntanumero:</t>
  </si>
  <si>
    <t>Asukasluku 31.12.2024:</t>
  </si>
  <si>
    <t>Perushinta</t>
  </si>
  <si>
    <t>Valtionosuusperuste</t>
  </si>
  <si>
    <t>Laskennalliset kustannukset, IKÄRAKENNE yhteensä</t>
  </si>
  <si>
    <t>Työttömyysaste</t>
  </si>
  <si>
    <t>Kaksikielisyys I (koko väestö)</t>
  </si>
  <si>
    <t>Kaksikielisyys II, (ruotsink.)</t>
  </si>
  <si>
    <t>Muut laskennalliset kustannukset yhteensä</t>
  </si>
  <si>
    <t>Laskennalliset kustannukset yhteensä</t>
  </si>
  <si>
    <t>Omarahoitusosuus</t>
  </si>
  <si>
    <t>Valtionosuus omarahoitusosuuden jälkeen (välisumma)</t>
  </si>
  <si>
    <t xml:space="preserve">Työpaikkaomavaraisuus </t>
  </si>
  <si>
    <t xml:space="preserve">HYTE-kerroin </t>
  </si>
  <si>
    <t>Kuntien yhdistymisavustus (-0,98 €/as)</t>
  </si>
  <si>
    <t>Harkinnanvaraisten avustusten vähennys (-1,78 €/as)</t>
  </si>
  <si>
    <t>Kriisikuntien harkinnanvarainen yhdistymisavustus (-0,98 €/as)</t>
  </si>
  <si>
    <t>Kumulatiivinen verotuloihin perustuvan tasauksen muutoksen neutralisointi</t>
  </si>
  <si>
    <t>Kunnan rahoitusosuus perustoimeentulotuesta</t>
  </si>
  <si>
    <t>Jälkikäteistarkistuksesta johtuva valtionosuuden  lisäsiirtotarve vuodelta 2023, 501 milj. € (1/3)</t>
  </si>
  <si>
    <t>Määräaikaisen v 2024 tehdyn lisäyksen takaisinperintä (1/3)</t>
  </si>
  <si>
    <t>Valtionosuusjärjestelmän säästö (Lisätoimet 2025), -2%</t>
  </si>
  <si>
    <t>TE25: Kunnan työttömyysetuuksien rahoitusvastuun laajentamisen korvaus</t>
  </si>
  <si>
    <t>TE25: Uudistuksen rahoituksen siirtymäajan porrastus (25 % kustannusperusteinen / 75 % vos-kriteerit)</t>
  </si>
  <si>
    <t>Verotuloihin perustuva tasaus</t>
  </si>
  <si>
    <t>Veromenetysten korvaus 2010-2025 yhteensä, €</t>
  </si>
  <si>
    <t>Valtionosuudet ja veromenetysten korvaukset, yhteensä</t>
  </si>
  <si>
    <t>Kotikuntakorvaukset, netto</t>
  </si>
  <si>
    <t>VM maksatus kunnille (valtionosuus + verokomp. + kotikuntakorv.)</t>
  </si>
  <si>
    <t>Sisältää kaikki VM:n valtionosuuslaskelman laskentatekijät eriteltynä (ei OKM-vos)</t>
  </si>
  <si>
    <t>Luvut €/asukas -muodossa löytyvät vierittämällä sivua alaspäin</t>
  </si>
  <si>
    <t>Minimi</t>
  </si>
  <si>
    <t>Maksimi</t>
  </si>
  <si>
    <t>VM:n ennakolliset valtionosuuslaskelmat huhti-, kesä- ja syyskuu</t>
  </si>
  <si>
    <t>Vertailussa ainoastaan valtionosuudet ja veromenetysten kompensaatio yhteensä eri laskelmaversioissa (ei sisällä kotikuntakorvausta)</t>
  </si>
  <si>
    <t>Huhtikuu 2025</t>
  </si>
  <si>
    <t>Kesäkuu 2025</t>
  </si>
  <si>
    <t>Syyskuu 2025</t>
  </si>
  <si>
    <t>Taulukosta näkee, miten ennakolliset laskelmat ovat muuttuneet</t>
  </si>
  <si>
    <t>Kuntien ennakolliset valtionosuudet 2026, marraskuu 2025.</t>
  </si>
  <si>
    <t>Valtionosuuksien laskentatiedot vuodelle 2026 / VM marraskuu.2025</t>
  </si>
  <si>
    <t>OKM:n valtionosuusrahoitus 2025 OPH:n 27.10.2025 tietojen mukaan</t>
  </si>
  <si>
    <t>5701 Opetus- ja kulttuuritoimen valtionosuus (ns. OKM-vos</t>
  </si>
  <si>
    <t>OKM-vos päivitetty 27.10.2025 tiedoilla (muutoksia Kristiinankaupungin, Närpiön ja Salon kohdalla)</t>
  </si>
  <si>
    <t>Verotuloihin perustuva valtionosuuden tasaus</t>
  </si>
  <si>
    <t>Veroperustemuutoksista johtuvien veromenetysten korvaus</t>
  </si>
  <si>
    <t>Valtionosuuteen tehtävät vähennykset ja lisäykset</t>
  </si>
  <si>
    <t>Kunnille €/as. tasasuuruiset sote-erät</t>
  </si>
  <si>
    <t>Muut lisäykset ja vähennykset</t>
  </si>
  <si>
    <t>Valtionosuus-% kunnan laskennallisista kustannuksista</t>
  </si>
  <si>
    <t>1.</t>
  </si>
  <si>
    <t>2.</t>
  </si>
  <si>
    <t>3.</t>
  </si>
  <si>
    <t>4.</t>
  </si>
  <si>
    <t>5.</t>
  </si>
  <si>
    <t>Tiivistelmä VM:n ennakollisesta valtionosuuslaskelmasta vuodelle 2026 + OKM:n valtionosuus vuoden 2025 vos-päätöksen mukaisesti</t>
  </si>
  <si>
    <t>Laajempi tiivistelmä VM:n ennakollisesta valtionosuuslaskelmasta vuodelle 2026 + OKM:n valtionosuus vuoden 2025 vos-päätöksen mukaisesti</t>
  </si>
  <si>
    <t>Valtionosuuteen tehtävät vähennykset ja lisäykset yhteensä</t>
  </si>
  <si>
    <t>OKM-vos 2025 YHTEENSÄ</t>
  </si>
  <si>
    <t>VM+OKM -vos YHTEENSÄ</t>
  </si>
  <si>
    <t>6.</t>
  </si>
  <si>
    <t>Valtionosuus laskennallisiin kustannuksiin kunnan omarahoitusosuuden (-1548,79 €/as.) jälkeen</t>
  </si>
  <si>
    <t>Kunnan  peruspalvelujen valtionosuus yhteensä (Q+R)</t>
  </si>
  <si>
    <t>1+2+3</t>
  </si>
  <si>
    <t>VM-vos = Peruspalvelujen valtionosuus ja veromenetysten korvaus YHTEENSÄ</t>
  </si>
  <si>
    <t>Kuntakohtaiset sote-erät yhteensä (muutosrajoitin + järjestelmämuutoksen tasaus)</t>
  </si>
  <si>
    <t>Valtionosuus ennen verotuloihin perustuvaa valtionosuuden tasausta (G+I+J)</t>
  </si>
  <si>
    <t>Tällä sivulla on avattu VM:n peruspalvelujen valtionosuuden osatekijöitä laajemmin näkyväksi kuin 1.a. Vos-laskelma -välilehdellä (taulukon sarake Q = sarake D välilehdellä 1.a.)</t>
  </si>
  <si>
    <t>Tällä sivulla on avattu VM:n peruspalvelujen valtionosuuden osatekijöitä laajemmin näkyväksi kuin 1.a. Vos-laskelma -välilehdellä (taulukon sarake Q = sarake D välilehdellä 1.b.)</t>
  </si>
  <si>
    <t>Perusopalvelujen valtionosuus ilman verotuloihin perustuvaa tasausta ja kuntakohtaisia sote-eriä 2025</t>
  </si>
  <si>
    <t>Perusopalvelujen valtionosuus ilman verotuloihin perustuvaa tasausta ja kuntakohtaisia sote-eriä 2026</t>
  </si>
  <si>
    <t>5501 Peruspalvelujen valtionosuus (sis. kuntakohtaiset sote-erät) ilman tasausta 2025</t>
  </si>
  <si>
    <t>5502 Peruspalvelujen valtionosuus (sis. kuntakohtaiset sote-erät) ilman tasausta 2026</t>
  </si>
  <si>
    <t>Kuntien valtionosuudet ja veromenetysten korvaukset 2026, yhteenveto €/asukas</t>
  </si>
  <si>
    <t>Valtionosuuden perusteena on väkiluku t-2. Tämä tarkoittaa sitä, että vuoden 2025 valtionosuudet määräytyvät vuoden 2023 lopun (31.12.) väestötiedon perusteella.</t>
  </si>
  <si>
    <t>Laskennallinen ikärakenteen mukainen kustannus muodostuu kaavasta "ikäryhmän perushinta x ikäryhmän väestömäärä".</t>
  </si>
  <si>
    <t>Vuoden 2026 valtionosuudet määräytyvät 31.12.2024 väestötiedon perusteella. Väestötiedot ikäluokittain ovat tässä alapuolella.</t>
  </si>
  <si>
    <t>Tässä alapuolella näkyy perushinta ja taulukossa kaavan mukaan muodostuva ikäryhmän laskennallinen kustannus ikäryhmittäin.</t>
  </si>
  <si>
    <t>0-15-vuotiaiden painoarvo on laskennassa erittäin suuri (yli 93 % "ikärakennekustannuksista"), koska suurin osa kunnan lakisääteisistä kustannuksista aiheutuu näistä ikäryhmistä.</t>
  </si>
  <si>
    <t>0-15-vuotiaat yhteensä</t>
  </si>
  <si>
    <t>Laskennalliset kustannukset 0-15 v. yhteensä</t>
  </si>
  <si>
    <t>Muutos 0-15 v. 2025-26, €</t>
  </si>
  <si>
    <t>Muutos 0-15 v. 2025-26, €/as.</t>
  </si>
  <si>
    <t>0-15-vuotiaat MUUTOS 2023-24</t>
  </si>
  <si>
    <t>0-15-vuotiaat MUUTOS 2023-25, %</t>
  </si>
  <si>
    <t>Marraskuu 2025</t>
  </si>
  <si>
    <t>Tietojen poiminta KL/Olli Riikonen 25.11.2025</t>
  </si>
  <si>
    <t>Ennakollinen kunnan peruspalvelujen valtionosuus vuonna 2026 (VM marraskuu 2025)</t>
  </si>
  <si>
    <t>Laskelma €/asukas -muodossa</t>
  </si>
  <si>
    <t>Kuntaliiton julkaisu 26.11.2025</t>
  </si>
  <si>
    <t>26.11.2025</t>
  </si>
  <si>
    <t>Taulukon muotoilu KL/Olli Riikonen 26.11.2025</t>
  </si>
  <si>
    <t>VM:n vuoden 2026 ennakollinen valtionosuuslaskelma marraskuu 2025 ja OKM:n valtionosuudet vuoden 2025 mukaan, OPH 27.10.2025</t>
  </si>
  <si>
    <t>Kunnan rahoitusosuus perustoimeen-tulotuesta</t>
  </si>
  <si>
    <r>
      <t xml:space="preserve">Valtionosuus laskennallisiin kustannuksiin kunnan omarahoitusosuuden   </t>
    </r>
    <r>
      <rPr>
        <b/>
        <sz val="11"/>
        <color rgb="FFFF0000"/>
        <rFont val="Arial Narrow"/>
        <family val="2"/>
      </rPr>
      <t>-1548,79 €/as.</t>
    </r>
    <r>
      <rPr>
        <b/>
        <sz val="11"/>
        <rFont val="Arial Narrow"/>
        <family val="2"/>
      </rPr>
      <t xml:space="preserve"> jälkeen</t>
    </r>
  </si>
  <si>
    <t>Valtionosuus-järjestelmän säästö (Lisätoimet 2025), -2%</t>
  </si>
  <si>
    <t>Kuntakohtaiset sote-erät yhteensä (muutosrajoitin + järjestelmä-muutoksen tasaus)</t>
  </si>
  <si>
    <t>TE25: Kunnan työttömyys-etuuksien rahoitusvastuun laajentamisen korvaus</t>
  </si>
  <si>
    <t>Veroperuste-muutoksista johtuvien veromenetysten korvaus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</si>
</sst>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\ &quot;€&quot;"/>
    <numFmt numFmtId="170" formatCode="#,##0.00_ ;[Red]\-#,##0.00\ "/>
    <numFmt numFmtId="171" formatCode="0.00000"/>
    <numFmt numFmtId="172" formatCode="0_ ;[Red]\-0\ "/>
    <numFmt numFmtId="173" formatCode="0.000\ %"/>
    <numFmt numFmtId="174" formatCode="0.00_ ;[Red]\-0.00\ "/>
    <numFmt numFmtId="175" formatCode="#,##0.00000"/>
    <numFmt numFmtId="176" formatCode="d\.m\.yyyy;@"/>
  </numFmts>
  <fonts count="183">
    <font>
      <sz val="9"/>
      <name val="Work Sans"/>
      <family val="2"/>
      <scheme val="minor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11"/>
      <name val="Work Sans"/>
      <scheme val="minor"/>
    </font>
    <font>
      <b/>
      <sz val="11"/>
      <color rgb="FF000000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9"/>
      <name val="Arial Narrow"/>
      <family val="2"/>
    </font>
    <font>
      <sz val="8"/>
      <name val="Work Sans"/>
      <family val="2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sz val="11"/>
      <color rgb="FFFFFFFF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sz val="11"/>
      <color rgb="FF000000"/>
      <name val="Work Sans"/>
      <scheme val="minor"/>
    </font>
    <font>
      <i/>
      <sz val="11"/>
      <name val="Work Sans"/>
      <scheme val="minor"/>
    </font>
    <font>
      <sz val="11"/>
      <color theme="1"/>
      <name val="Arial"/>
      <family val="2"/>
    </font>
    <font>
      <sz val="10"/>
      <color theme="1"/>
      <name val="Verdana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Work Sans"/>
      <family val="2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u/>
      <sz val="12"/>
      <color theme="10"/>
      <name val="Work Sans"/>
      <family val="2"/>
      <scheme val="minor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36"/>
      <color theme="6"/>
      <name val="Work Sans ExtraBold"/>
      <scheme val="major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8"/>
      <color theme="5" tint="-0.499984740745262"/>
      <name val="Arial Narrow"/>
      <family val="2"/>
    </font>
    <font>
      <sz val="8"/>
      <color theme="5" tint="-0.499984740745262"/>
      <name val="Arial Narrow"/>
      <family val="2"/>
    </font>
    <font>
      <b/>
      <sz val="11"/>
      <color theme="5" tint="-0.499984740745262"/>
      <name val="Arial Narrow"/>
      <family val="2"/>
    </font>
    <font>
      <sz val="9"/>
      <color theme="5" tint="-0.499984740745262"/>
      <name val="Work Sans"/>
      <family val="2"/>
      <scheme val="minor"/>
    </font>
    <font>
      <b/>
      <sz val="9"/>
      <color theme="5" tint="-0.499984740745262"/>
      <name val="Work Sans"/>
      <family val="2"/>
      <scheme val="minor"/>
    </font>
    <font>
      <sz val="24"/>
      <color theme="5" tint="-0.499984740745262"/>
      <name val="Work Sans ExtraBold"/>
      <scheme val="major"/>
    </font>
    <font>
      <b/>
      <sz val="11"/>
      <color theme="5" tint="-0.499984740745262"/>
      <name val="Work Sans"/>
      <scheme val="minor"/>
    </font>
    <font>
      <sz val="11"/>
      <color theme="5" tint="-0.499984740745262"/>
      <name val="Work Sans"/>
      <scheme val="minor"/>
    </font>
    <font>
      <sz val="11"/>
      <color theme="5" tint="-0.499984740745262"/>
      <name val="Work Sans"/>
      <family val="2"/>
      <scheme val="minor"/>
    </font>
    <font>
      <b/>
      <u/>
      <sz val="11"/>
      <color theme="5" tint="-0.499984740745262"/>
      <name val="Work Sans"/>
      <scheme val="minor"/>
    </font>
    <font>
      <sz val="12"/>
      <color theme="6"/>
      <name val="Arial Narrow"/>
      <family val="2"/>
    </font>
    <font>
      <sz val="11"/>
      <color rgb="FFFF0000"/>
      <name val="Arial Narrow"/>
      <family val="2"/>
    </font>
    <font>
      <b/>
      <sz val="28"/>
      <color theme="6"/>
      <name val="Work Sans ExtraBold"/>
      <scheme val="major"/>
    </font>
    <font>
      <b/>
      <sz val="14"/>
      <color theme="6"/>
      <name val="Work Sans"/>
      <scheme val="minor"/>
    </font>
    <font>
      <i/>
      <sz val="11"/>
      <color rgb="FF000000"/>
      <name val="Work Sans"/>
      <scheme val="minor"/>
    </font>
    <font>
      <i/>
      <sz val="9"/>
      <name val="Work Sans"/>
      <family val="2"/>
      <scheme val="minor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4"/>
      <name val="Work Sans"/>
      <scheme val="minor"/>
    </font>
    <font>
      <sz val="11"/>
      <color theme="5" tint="-0.499984740745262"/>
      <name val="Arial"/>
      <family val="2"/>
    </font>
    <font>
      <sz val="24"/>
      <name val="Work Sans"/>
      <scheme val="minor"/>
    </font>
    <font>
      <b/>
      <sz val="26"/>
      <color theme="3"/>
      <name val="Work Sans"/>
      <scheme val="minor"/>
    </font>
    <font>
      <b/>
      <sz val="28"/>
      <color theme="5" tint="-0.499984740745262"/>
      <name val="Arial Narrow"/>
      <family val="2"/>
    </font>
    <font>
      <sz val="28"/>
      <color theme="5" tint="-0.499984740745262"/>
      <name val="Arial Narrow"/>
      <family val="2"/>
    </font>
    <font>
      <sz val="28"/>
      <color theme="5" tint="-0.499984740745262"/>
      <name val="Work Sans"/>
      <family val="2"/>
      <scheme val="minor"/>
    </font>
    <font>
      <b/>
      <sz val="28"/>
      <color theme="5" tint="-0.499984740745262"/>
      <name val="Work Sans"/>
      <family val="2"/>
      <scheme val="minor"/>
    </font>
    <font>
      <sz val="28"/>
      <color theme="5" tint="-0.499984740745262"/>
      <name val="Work Sans ExtraBold"/>
      <scheme val="major"/>
    </font>
    <font>
      <b/>
      <sz val="12"/>
      <color theme="0"/>
      <name val="Arial Narrow"/>
      <family val="2"/>
    </font>
    <font>
      <b/>
      <sz val="9"/>
      <name val="Arial Narrow"/>
      <family val="2"/>
    </font>
    <font>
      <sz val="12"/>
      <color theme="4"/>
      <name val="Work Sans"/>
      <scheme val="minor"/>
    </font>
    <font>
      <b/>
      <sz val="12"/>
      <name val="Work Sans"/>
      <scheme val="minor"/>
    </font>
    <font>
      <b/>
      <sz val="12"/>
      <name val="Work Sans"/>
      <family val="2"/>
      <scheme val="minor"/>
    </font>
    <font>
      <b/>
      <sz val="12"/>
      <color rgb="FFFFFFFF"/>
      <name val="Work Sans"/>
      <scheme val="minor"/>
    </font>
    <font>
      <b/>
      <u/>
      <sz val="12"/>
      <name val="Work Sans"/>
      <scheme val="minor"/>
    </font>
    <font>
      <b/>
      <i/>
      <sz val="12"/>
      <color theme="5" tint="-0.499984740745262"/>
      <name val="Work Sans"/>
      <scheme val="minor"/>
    </font>
    <font>
      <b/>
      <sz val="12"/>
      <color rgb="FFFF0000"/>
      <name val="Work Sans"/>
      <scheme val="minor"/>
    </font>
    <font>
      <b/>
      <sz val="12"/>
      <color rgb="FFFF0000"/>
      <name val="Arial Narrow"/>
      <family val="2"/>
    </font>
    <font>
      <b/>
      <sz val="12"/>
      <color theme="5" tint="-0.499984740745262"/>
      <name val="Work Sans"/>
      <scheme val="minor"/>
    </font>
    <font>
      <sz val="12"/>
      <color theme="5" tint="-0.499984740745262"/>
      <name val="Work Sans"/>
      <scheme val="minor"/>
    </font>
    <font>
      <u/>
      <sz val="12"/>
      <name val="Work Sans"/>
      <scheme val="minor"/>
    </font>
    <font>
      <b/>
      <u/>
      <sz val="12"/>
      <color theme="5" tint="-0.499984740745262"/>
      <name val="Work Sans"/>
      <scheme val="minor"/>
    </font>
    <font>
      <b/>
      <i/>
      <sz val="12"/>
      <color theme="7"/>
      <name val="Work Sans"/>
      <scheme val="minor"/>
    </font>
    <font>
      <b/>
      <i/>
      <sz val="12"/>
      <name val="Arial"/>
      <family val="2"/>
    </font>
    <font>
      <i/>
      <sz val="12"/>
      <name val="Arial"/>
      <family val="2"/>
    </font>
    <font>
      <i/>
      <sz val="11"/>
      <color theme="1"/>
      <name val="Arial"/>
      <family val="2"/>
    </font>
    <font>
      <b/>
      <i/>
      <sz val="12"/>
      <color rgb="FFFF0000"/>
      <name val="Work Sans"/>
      <scheme val="minor"/>
    </font>
    <font>
      <b/>
      <i/>
      <sz val="12"/>
      <name val="Work Sans"/>
      <scheme val="minor"/>
    </font>
    <font>
      <i/>
      <sz val="12"/>
      <color rgb="FFFF0000"/>
      <name val="Arial Narrow"/>
      <family val="2"/>
    </font>
    <font>
      <i/>
      <sz val="11"/>
      <color rgb="FFFF0000"/>
      <name val="Arial"/>
      <family val="2"/>
    </font>
    <font>
      <b/>
      <sz val="11"/>
      <color theme="1"/>
      <name val="Work Sans"/>
      <scheme val="minor"/>
    </font>
    <font>
      <sz val="9"/>
      <name val="Work Sans"/>
      <scheme val="minor"/>
    </font>
    <font>
      <b/>
      <sz val="8"/>
      <name val="Arial"/>
      <family val="2"/>
    </font>
    <font>
      <b/>
      <sz val="11"/>
      <color theme="0"/>
      <name val="Arial"/>
      <family val="2"/>
    </font>
    <font>
      <b/>
      <u/>
      <sz val="11"/>
      <name val="Arial"/>
      <family val="2"/>
    </font>
    <font>
      <sz val="11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rgb="FFFF0000"/>
      <name val="Arial"/>
      <family val="2"/>
    </font>
    <font>
      <sz val="8"/>
      <color indexed="30"/>
      <name val="Arial"/>
      <family val="2"/>
    </font>
    <font>
      <sz val="8"/>
      <name val="Work Sans"/>
      <scheme val="minor"/>
    </font>
    <font>
      <sz val="18"/>
      <color theme="3"/>
      <name val="Work Sans"/>
      <scheme val="minor"/>
    </font>
    <font>
      <sz val="11"/>
      <color theme="1"/>
      <name val="Work Sans"/>
      <scheme val="minor"/>
    </font>
    <font>
      <b/>
      <sz val="11"/>
      <color rgb="FFFF0000"/>
      <name val="Arial Narrow"/>
      <family val="2"/>
    </font>
    <font>
      <u/>
      <sz val="11"/>
      <name val="Arial Narrow"/>
      <family val="2"/>
    </font>
    <font>
      <sz val="11"/>
      <color rgb="FFFFFFFF"/>
      <name val="Arial Narrow"/>
      <family val="2"/>
    </font>
    <font>
      <sz val="28"/>
      <color theme="6"/>
      <name val="Work Sans"/>
      <scheme val="minor"/>
    </font>
    <font>
      <sz val="14"/>
      <color theme="6"/>
      <name val="Work Sans"/>
      <scheme val="minor"/>
    </font>
    <font>
      <i/>
      <sz val="12"/>
      <name val="Arial Narrow"/>
      <family val="2"/>
    </font>
    <font>
      <sz val="11"/>
      <color theme="5" tint="-0.499984740745262"/>
      <name val="Arial Narrow"/>
      <family val="2"/>
    </font>
    <font>
      <sz val="11"/>
      <color rgb="FF0066CC"/>
      <name val="Arial Narrow"/>
      <family val="2"/>
    </font>
    <font>
      <b/>
      <sz val="12"/>
      <color theme="5" tint="-0.499984740745262"/>
      <name val="Arial Narrow"/>
      <family val="2"/>
    </font>
    <font>
      <b/>
      <u/>
      <sz val="12"/>
      <name val="Arial Narrow"/>
      <family val="2"/>
    </font>
    <font>
      <b/>
      <i/>
      <sz val="12"/>
      <name val="Arial Narrow"/>
      <family val="2"/>
    </font>
    <font>
      <sz val="10"/>
      <name val="Work Sans"/>
      <scheme val="minor"/>
    </font>
    <font>
      <sz val="10"/>
      <color rgb="FFFF0000"/>
      <name val="Work Sans"/>
      <scheme val="minor"/>
    </font>
    <font>
      <b/>
      <sz val="11"/>
      <color rgb="FF000000"/>
      <name val="Work Sans"/>
      <scheme val="minor"/>
    </font>
    <font>
      <i/>
      <sz val="11"/>
      <color rgb="FF000000"/>
      <name val="Arial Narrow"/>
      <family val="2"/>
    </font>
    <font>
      <sz val="11"/>
      <color rgb="FFFF0000"/>
      <name val="Work Sans"/>
      <scheme val="minor"/>
    </font>
    <font>
      <i/>
      <sz val="11"/>
      <color rgb="FFFF0000"/>
      <name val="Work Sans"/>
      <scheme val="minor"/>
    </font>
    <font>
      <sz val="11"/>
      <color rgb="FFFFFFFF"/>
      <name val="Work Sans"/>
      <scheme val="minor"/>
    </font>
    <font>
      <b/>
      <sz val="11"/>
      <color rgb="FFFFFFFF"/>
      <name val="Work Sans"/>
      <scheme val="minor"/>
    </font>
    <font>
      <i/>
      <sz val="11"/>
      <color rgb="FFFFFFFF"/>
      <name val="Work Sans"/>
      <scheme val="minor"/>
    </font>
    <font>
      <sz val="14"/>
      <name val="Work Sans"/>
      <scheme val="minor"/>
    </font>
    <font>
      <b/>
      <sz val="11"/>
      <color rgb="FFFF0000"/>
      <name val="Work Sans"/>
      <scheme val="minor"/>
    </font>
    <font>
      <b/>
      <sz val="24"/>
      <name val="Work Sans"/>
      <scheme val="minor"/>
    </font>
    <font>
      <sz val="11"/>
      <color theme="0"/>
      <name val="Arial Narrow"/>
      <family val="2"/>
    </font>
    <font>
      <sz val="24"/>
      <color theme="7"/>
      <name val="Work Sans ExtraBold"/>
      <family val="2"/>
      <scheme val="major"/>
    </font>
    <font>
      <b/>
      <i/>
      <sz val="20"/>
      <name val="Work Sans"/>
      <scheme val="minor"/>
    </font>
    <font>
      <b/>
      <sz val="16"/>
      <name val="Arial"/>
      <family val="2"/>
    </font>
    <font>
      <b/>
      <sz val="16"/>
      <name val="Work Sans"/>
      <scheme val="minor"/>
    </font>
    <font>
      <b/>
      <sz val="16"/>
      <name val="Work Sans"/>
      <family val="2"/>
      <scheme val="minor"/>
    </font>
    <font>
      <b/>
      <sz val="14"/>
      <name val="Work Sans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D6D6D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7">
    <xf numFmtId="0" fontId="0" fillId="0" borderId="0"/>
    <xf numFmtId="0" fontId="17" fillId="0" borderId="0" applyNumberFormat="0" applyFill="0" applyBorder="0" applyAlignment="0" applyProtection="0"/>
    <xf numFmtId="0" fontId="13" fillId="0" borderId="0" applyNumberFormat="0" applyFill="0" applyAlignment="0" applyProtection="0"/>
    <xf numFmtId="0" fontId="18" fillId="0" borderId="0" applyNumberFormat="0" applyFill="0" applyAlignment="0" applyProtection="0"/>
    <xf numFmtId="0" fontId="19" fillId="0" borderId="0" applyNumberFormat="0" applyFill="0" applyAlignment="0" applyProtection="0"/>
    <xf numFmtId="0" fontId="19" fillId="0" borderId="0" applyNumberFormat="0" applyFill="0" applyBorder="0" applyAlignment="0" applyProtection="0"/>
    <xf numFmtId="0" fontId="14" fillId="1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1" applyNumberFormat="0" applyAlignment="0" applyProtection="0"/>
    <xf numFmtId="0" fontId="15" fillId="2" borderId="2" applyNumberFormat="0" applyAlignment="0" applyProtection="0"/>
    <xf numFmtId="0" fontId="10" fillId="6" borderId="1" applyNumberFormat="0" applyAlignment="0" applyProtection="0"/>
    <xf numFmtId="0" fontId="9" fillId="0" borderId="3" applyNumberFormat="0" applyFill="0" applyAlignment="0" applyProtection="0"/>
    <xf numFmtId="0" fontId="7" fillId="7" borderId="4" applyNumberFormat="0" applyBorder="0" applyAlignment="0" applyProtection="0"/>
    <xf numFmtId="0" fontId="12" fillId="3" borderId="5" applyNumberFormat="0" applyAlignment="0" applyProtection="0"/>
    <xf numFmtId="0" fontId="8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6" fillId="9" borderId="0" applyNumberFormat="0" applyBorder="0" applyAlignment="0" applyProtection="0"/>
    <xf numFmtId="0" fontId="24" fillId="10" borderId="0" applyNumberFormat="0" applyBorder="0" applyAlignment="0" applyProtection="0"/>
    <xf numFmtId="0" fontId="16" fillId="11" borderId="0" applyNumberFormat="0" applyBorder="0" applyAlignment="0" applyProtection="0"/>
    <xf numFmtId="0" fontId="20" fillId="0" borderId="13"/>
    <xf numFmtId="0" fontId="23" fillId="0" borderId="11"/>
    <xf numFmtId="2" fontId="20" fillId="0" borderId="7"/>
    <xf numFmtId="0" fontId="20" fillId="0" borderId="9"/>
    <xf numFmtId="0" fontId="12" fillId="0" borderId="8"/>
    <xf numFmtId="0" fontId="12" fillId="0" borderId="15"/>
    <xf numFmtId="0" fontId="22" fillId="0" borderId="12"/>
    <xf numFmtId="165" fontId="12" fillId="0" borderId="0" applyFill="0" applyBorder="0" applyAlignment="0" applyProtection="0"/>
    <xf numFmtId="164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9" fontId="12" fillId="0" borderId="0" applyFill="0" applyBorder="0" applyAlignment="0" applyProtection="0"/>
    <xf numFmtId="0" fontId="16" fillId="12" borderId="0" applyNumberFormat="0" applyBorder="0" applyAlignment="0" applyProtection="0"/>
    <xf numFmtId="0" fontId="25" fillId="0" borderId="10"/>
    <xf numFmtId="0" fontId="25" fillId="0" borderId="14"/>
    <xf numFmtId="0" fontId="36" fillId="0" borderId="0" applyNumberFormat="0" applyFill="0" applyBorder="0" applyAlignment="0" applyProtection="0"/>
    <xf numFmtId="0" fontId="43" fillId="0" borderId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0" fontId="55" fillId="0" borderId="0"/>
    <xf numFmtId="0" fontId="6" fillId="0" borderId="0"/>
    <xf numFmtId="165" fontId="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7" fillId="0" borderId="0"/>
    <xf numFmtId="165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58" fillId="0" borderId="0"/>
    <xf numFmtId="0" fontId="5" fillId="0" borderId="0"/>
    <xf numFmtId="0" fontId="70" fillId="0" borderId="0"/>
    <xf numFmtId="0" fontId="71" fillId="0" borderId="20" applyNumberFormat="0" applyFill="0" applyAlignment="0" applyProtection="0"/>
    <xf numFmtId="43" fontId="6" fillId="0" borderId="0" applyFont="0" applyFill="0" applyBorder="0" applyAlignment="0" applyProtection="0"/>
    <xf numFmtId="0" fontId="72" fillId="0" borderId="21" applyNumberFormat="0" applyFill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3" fontId="6" fillId="0" borderId="0" applyFont="0" applyFill="0" applyBorder="0" applyAlignment="0" applyProtection="0"/>
    <xf numFmtId="0" fontId="3" fillId="0" borderId="0"/>
    <xf numFmtId="44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3" fontId="6" fillId="0" borderId="0" applyFont="0" applyFill="0" applyBorder="0" applyAlignment="0" applyProtection="0"/>
    <xf numFmtId="44" fontId="12" fillId="0" borderId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4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4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3" fontId="6" fillId="0" borderId="0" applyFont="0" applyFill="0" applyBorder="0" applyAlignment="0" applyProtection="0"/>
    <xf numFmtId="44" fontId="12" fillId="0" borderId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4" fontId="12" fillId="0" borderId="0" applyFill="0" applyBorder="0" applyAlignment="0" applyProtection="0"/>
  </cellStyleXfs>
  <cellXfs count="613">
    <xf numFmtId="0" fontId="0" fillId="0" borderId="0" xfId="0"/>
    <xf numFmtId="0" fontId="12" fillId="0" borderId="0" xfId="0" applyFont="1"/>
    <xf numFmtId="0" fontId="20" fillId="0" borderId="13" xfId="20"/>
    <xf numFmtId="0" fontId="18" fillId="0" borderId="0" xfId="3" applyAlignment="1">
      <alignment vertical="top"/>
    </xf>
    <xf numFmtId="0" fontId="18" fillId="0" borderId="0" xfId="3"/>
    <xf numFmtId="0" fontId="21" fillId="0" borderId="13" xfId="20" applyFont="1"/>
    <xf numFmtId="0" fontId="26" fillId="0" borderId="0" xfId="0" applyFont="1"/>
    <xf numFmtId="3" fontId="27" fillId="0" borderId="0" xfId="0" applyNumberFormat="1" applyFont="1" applyAlignment="1">
      <alignment horizontal="right"/>
    </xf>
    <xf numFmtId="0" fontId="28" fillId="0" borderId="0" xfId="0" applyFont="1"/>
    <xf numFmtId="0" fontId="31" fillId="0" borderId="0" xfId="0" applyFont="1"/>
    <xf numFmtId="0" fontId="27" fillId="0" borderId="0" xfId="0" applyFont="1" applyAlignment="1">
      <alignment horizontal="right"/>
    </xf>
    <xf numFmtId="0" fontId="29" fillId="0" borderId="0" xfId="0" applyFont="1"/>
    <xf numFmtId="166" fontId="29" fillId="0" borderId="0" xfId="0" applyNumberFormat="1" applyFont="1"/>
    <xf numFmtId="3" fontId="32" fillId="0" borderId="0" xfId="0" applyNumberFormat="1" applyFont="1"/>
    <xf numFmtId="3" fontId="31" fillId="0" borderId="0" xfId="0" applyNumberFormat="1" applyFont="1" applyAlignment="1">
      <alignment horizontal="right"/>
    </xf>
    <xf numFmtId="166" fontId="31" fillId="0" borderId="0" xfId="0" applyNumberFormat="1" applyFont="1"/>
    <xf numFmtId="3" fontId="29" fillId="0" borderId="0" xfId="0" applyNumberFormat="1" applyFont="1"/>
    <xf numFmtId="167" fontId="31" fillId="0" borderId="0" xfId="0" applyNumberFormat="1" applyFont="1" applyAlignment="1">
      <alignment horizontal="right"/>
    </xf>
    <xf numFmtId="0" fontId="31" fillId="0" borderId="0" xfId="0" applyFont="1" applyAlignment="1">
      <alignment horizontal="right"/>
    </xf>
    <xf numFmtId="0" fontId="37" fillId="0" borderId="0" xfId="0" applyFont="1"/>
    <xf numFmtId="3" fontId="31" fillId="0" borderId="0" xfId="0" applyNumberFormat="1" applyFont="1"/>
    <xf numFmtId="166" fontId="31" fillId="0" borderId="0" xfId="0" applyNumberFormat="1" applyFont="1" applyAlignment="1">
      <alignment horizontal="right"/>
    </xf>
    <xf numFmtId="3" fontId="29" fillId="0" borderId="0" xfId="0" applyNumberFormat="1" applyFont="1" applyAlignment="1">
      <alignment horizontal="right"/>
    </xf>
    <xf numFmtId="0" fontId="29" fillId="0" borderId="0" xfId="0" applyFont="1" applyAlignment="1">
      <alignment horizontal="right"/>
    </xf>
    <xf numFmtId="0" fontId="40" fillId="0" borderId="0" xfId="0" applyFont="1" applyAlignment="1">
      <alignment horizontal="center"/>
    </xf>
    <xf numFmtId="0" fontId="41" fillId="0" borderId="0" xfId="0" applyFont="1"/>
    <xf numFmtId="3" fontId="33" fillId="0" borderId="0" xfId="0" applyNumberFormat="1" applyFont="1" applyAlignment="1">
      <alignment horizontal="right"/>
    </xf>
    <xf numFmtId="3" fontId="35" fillId="15" borderId="0" xfId="0" applyNumberFormat="1" applyFont="1" applyFill="1" applyAlignment="1">
      <alignment horizontal="center" vertical="center" wrapText="1"/>
    </xf>
    <xf numFmtId="0" fontId="35" fillId="15" borderId="0" xfId="0" applyFont="1" applyFill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0" fontId="44" fillId="0" borderId="0" xfId="0" applyFont="1"/>
    <xf numFmtId="0" fontId="29" fillId="0" borderId="0" xfId="0" applyFont="1" applyAlignment="1">
      <alignment horizontal="left" vertical="center" wrapText="1"/>
    </xf>
    <xf numFmtId="0" fontId="46" fillId="0" borderId="0" xfId="0" applyFont="1"/>
    <xf numFmtId="0" fontId="29" fillId="21" borderId="0" xfId="0" applyFont="1" applyFill="1" applyAlignment="1">
      <alignment horizontal="center" vertical="center" wrapText="1"/>
    </xf>
    <xf numFmtId="0" fontId="45" fillId="0" borderId="0" xfId="0" applyFont="1"/>
    <xf numFmtId="0" fontId="52" fillId="0" borderId="0" xfId="0" applyFont="1"/>
    <xf numFmtId="0" fontId="42" fillId="0" borderId="0" xfId="35" applyFont="1"/>
    <xf numFmtId="0" fontId="15" fillId="0" borderId="0" xfId="0" applyFont="1"/>
    <xf numFmtId="166" fontId="31" fillId="0" borderId="16" xfId="0" applyNumberFormat="1" applyFont="1" applyBorder="1"/>
    <xf numFmtId="166" fontId="29" fillId="0" borderId="16" xfId="0" applyNumberFormat="1" applyFont="1" applyBorder="1"/>
    <xf numFmtId="3" fontId="32" fillId="0" borderId="0" xfId="0" applyNumberFormat="1" applyFont="1" applyAlignment="1">
      <alignment horizontal="right"/>
    </xf>
    <xf numFmtId="1" fontId="31" fillId="0" borderId="0" xfId="0" applyNumberFormat="1" applyFont="1" applyAlignment="1">
      <alignment horizontal="right"/>
    </xf>
    <xf numFmtId="0" fontId="36" fillId="0" borderId="0" xfId="35"/>
    <xf numFmtId="0" fontId="63" fillId="0" borderId="0" xfId="0" applyFont="1"/>
    <xf numFmtId="0" fontId="31" fillId="0" borderId="0" xfId="39" applyFont="1" applyProtection="1">
      <protection locked="0"/>
    </xf>
    <xf numFmtId="14" fontId="46" fillId="0" borderId="0" xfId="0" applyNumberFormat="1" applyFont="1" applyAlignment="1">
      <alignment horizontal="left"/>
    </xf>
    <xf numFmtId="4" fontId="44" fillId="0" borderId="0" xfId="0" applyNumberFormat="1" applyFont="1"/>
    <xf numFmtId="0" fontId="66" fillId="0" borderId="0" xfId="0" applyFont="1"/>
    <xf numFmtId="0" fontId="67" fillId="0" borderId="0" xfId="0" applyFont="1"/>
    <xf numFmtId="0" fontId="68" fillId="0" borderId="0" xfId="0" applyFont="1" applyAlignment="1">
      <alignment horizontal="center" wrapText="1"/>
    </xf>
    <xf numFmtId="0" fontId="63" fillId="0" borderId="17" xfId="0" applyFont="1" applyBorder="1"/>
    <xf numFmtId="4" fontId="62" fillId="0" borderId="0" xfId="0" applyNumberFormat="1" applyFont="1" applyAlignment="1">
      <alignment horizontal="right"/>
    </xf>
    <xf numFmtId="0" fontId="62" fillId="0" borderId="0" xfId="0" applyFont="1" applyAlignment="1">
      <alignment horizontal="right"/>
    </xf>
    <xf numFmtId="0" fontId="62" fillId="0" borderId="17" xfId="0" applyFont="1" applyBorder="1" applyAlignment="1">
      <alignment horizontal="right"/>
    </xf>
    <xf numFmtId="4" fontId="62" fillId="0" borderId="0" xfId="0" applyNumberFormat="1" applyFont="1"/>
    <xf numFmtId="170" fontId="62" fillId="0" borderId="0" xfId="0" applyNumberFormat="1" applyFont="1" applyAlignment="1">
      <alignment horizontal="right"/>
    </xf>
    <xf numFmtId="0" fontId="62" fillId="0" borderId="0" xfId="0" applyFont="1"/>
    <xf numFmtId="4" fontId="62" fillId="0" borderId="17" xfId="0" applyNumberFormat="1" applyFont="1" applyBorder="1" applyAlignment="1">
      <alignment horizontal="right"/>
    </xf>
    <xf numFmtId="0" fontId="62" fillId="0" borderId="17" xfId="0" applyFont="1" applyBorder="1"/>
    <xf numFmtId="4" fontId="62" fillId="0" borderId="0" xfId="36" applyNumberFormat="1" applyFont="1" applyAlignment="1">
      <alignment horizontal="right"/>
    </xf>
    <xf numFmtId="4" fontId="62" fillId="0" borderId="17" xfId="27" applyNumberFormat="1" applyFont="1" applyFill="1" applyBorder="1" applyAlignment="1">
      <alignment horizontal="right"/>
    </xf>
    <xf numFmtId="4" fontId="62" fillId="0" borderId="17" xfId="0" applyNumberFormat="1" applyFont="1" applyBorder="1"/>
    <xf numFmtId="0" fontId="49" fillId="0" borderId="0" xfId="0" applyFont="1" applyAlignment="1">
      <alignment horizontal="right"/>
    </xf>
    <xf numFmtId="4" fontId="62" fillId="0" borderId="17" xfId="0" applyNumberFormat="1" applyFont="1" applyBorder="1" applyAlignment="1">
      <alignment wrapText="1"/>
    </xf>
    <xf numFmtId="0" fontId="62" fillId="0" borderId="0" xfId="36" applyFont="1"/>
    <xf numFmtId="4" fontId="62" fillId="0" borderId="0" xfId="40" applyNumberFormat="1" applyFont="1" applyProtection="1">
      <protection locked="0"/>
    </xf>
    <xf numFmtId="4" fontId="62" fillId="0" borderId="0" xfId="40" applyNumberFormat="1" applyFont="1"/>
    <xf numFmtId="0" fontId="35" fillId="14" borderId="0" xfId="0" applyFont="1" applyFill="1" applyAlignment="1">
      <alignment horizontal="center" vertical="center" wrapText="1"/>
    </xf>
    <xf numFmtId="3" fontId="35" fillId="14" borderId="0" xfId="0" applyNumberFormat="1" applyFont="1" applyFill="1" applyAlignment="1">
      <alignment horizontal="center" vertical="center" wrapText="1"/>
    </xf>
    <xf numFmtId="0" fontId="15" fillId="0" borderId="0" xfId="0" applyFont="1" applyAlignment="1">
      <alignment vertical="top"/>
    </xf>
    <xf numFmtId="0" fontId="12" fillId="0" borderId="0" xfId="0" applyFont="1" applyAlignment="1">
      <alignment horizontal="center"/>
    </xf>
    <xf numFmtId="3" fontId="69" fillId="19" borderId="0" xfId="0" applyNumberFormat="1" applyFont="1" applyFill="1" applyAlignment="1">
      <alignment horizontal="center" vertical="center" wrapText="1"/>
    </xf>
    <xf numFmtId="0" fontId="60" fillId="0" borderId="0" xfId="1" applyFont="1" applyFill="1" applyBorder="1" applyAlignment="1">
      <alignment horizontal="left"/>
    </xf>
    <xf numFmtId="3" fontId="32" fillId="0" borderId="16" xfId="0" applyNumberFormat="1" applyFont="1" applyBorder="1" applyAlignment="1">
      <alignment horizontal="right"/>
    </xf>
    <xf numFmtId="0" fontId="29" fillId="0" borderId="16" xfId="0" applyFont="1" applyBorder="1"/>
    <xf numFmtId="166" fontId="31" fillId="0" borderId="16" xfId="0" applyNumberFormat="1" applyFont="1" applyBorder="1" applyAlignment="1">
      <alignment horizontal="right" vertical="top"/>
    </xf>
    <xf numFmtId="166" fontId="31" fillId="0" borderId="16" xfId="0" applyNumberFormat="1" applyFont="1" applyBorder="1" applyAlignment="1">
      <alignment horizontal="right"/>
    </xf>
    <xf numFmtId="3" fontId="32" fillId="0" borderId="19" xfId="0" applyNumberFormat="1" applyFont="1" applyBorder="1" applyAlignment="1">
      <alignment horizontal="right"/>
    </xf>
    <xf numFmtId="0" fontId="29" fillId="0" borderId="19" xfId="0" applyFont="1" applyBorder="1"/>
    <xf numFmtId="166" fontId="31" fillId="0" borderId="19" xfId="0" applyNumberFormat="1" applyFont="1" applyBorder="1"/>
    <xf numFmtId="166" fontId="31" fillId="0" borderId="19" xfId="0" applyNumberFormat="1" applyFont="1" applyBorder="1" applyAlignment="1">
      <alignment horizontal="right" vertical="top"/>
    </xf>
    <xf numFmtId="166" fontId="31" fillId="0" borderId="19" xfId="0" applyNumberFormat="1" applyFont="1" applyBorder="1" applyAlignment="1">
      <alignment horizontal="right"/>
    </xf>
    <xf numFmtId="166" fontId="29" fillId="22" borderId="16" xfId="0" applyNumberFormat="1" applyFont="1" applyFill="1" applyBorder="1" applyAlignment="1">
      <alignment horizontal="right" vertical="top"/>
    </xf>
    <xf numFmtId="166" fontId="31" fillId="0" borderId="16" xfId="39" applyNumberFormat="1" applyFont="1" applyBorder="1" applyProtection="1">
      <protection locked="0"/>
    </xf>
    <xf numFmtId="166" fontId="31" fillId="0" borderId="16" xfId="39" applyNumberFormat="1" applyFont="1" applyBorder="1" applyAlignment="1" applyProtection="1">
      <alignment horizontal="right"/>
      <protection locked="0"/>
    </xf>
    <xf numFmtId="166" fontId="29" fillId="22" borderId="19" xfId="0" applyNumberFormat="1" applyFont="1" applyFill="1" applyBorder="1" applyAlignment="1">
      <alignment horizontal="right" vertical="top"/>
    </xf>
    <xf numFmtId="166" fontId="31" fillId="0" borderId="19" xfId="39" applyNumberFormat="1" applyFont="1" applyBorder="1" applyProtection="1">
      <protection locked="0"/>
    </xf>
    <xf numFmtId="168" fontId="31" fillId="21" borderId="16" xfId="0" applyNumberFormat="1" applyFont="1" applyFill="1" applyBorder="1" applyAlignment="1">
      <alignment vertical="top"/>
    </xf>
    <xf numFmtId="0" fontId="65" fillId="0" borderId="0" xfId="0" applyFont="1"/>
    <xf numFmtId="0" fontId="60" fillId="0" borderId="0" xfId="0" applyFont="1" applyAlignment="1">
      <alignment horizontal="left"/>
    </xf>
    <xf numFmtId="166" fontId="32" fillId="0" borderId="16" xfId="0" applyNumberFormat="1" applyFont="1" applyBorder="1" applyAlignment="1">
      <alignment horizontal="right"/>
    </xf>
    <xf numFmtId="166" fontId="31" fillId="0" borderId="18" xfId="0" applyNumberFormat="1" applyFont="1" applyBorder="1" applyAlignment="1">
      <alignment horizontal="right"/>
    </xf>
    <xf numFmtId="0" fontId="64" fillId="0" borderId="0" xfId="0" applyFont="1" applyAlignment="1">
      <alignment vertical="center"/>
    </xf>
    <xf numFmtId="0" fontId="73" fillId="0" borderId="0" xfId="1" applyFont="1" applyFill="1" applyBorder="1" applyAlignment="1">
      <alignment horizontal="left"/>
    </xf>
    <xf numFmtId="166" fontId="31" fillId="0" borderId="23" xfId="0" applyNumberFormat="1" applyFont="1" applyBorder="1" applyAlignment="1">
      <alignment horizontal="right"/>
    </xf>
    <xf numFmtId="166" fontId="31" fillId="19" borderId="23" xfId="0" applyNumberFormat="1" applyFont="1" applyFill="1" applyBorder="1"/>
    <xf numFmtId="166" fontId="31" fillId="19" borderId="18" xfId="0" applyNumberFormat="1" applyFont="1" applyFill="1" applyBorder="1"/>
    <xf numFmtId="166" fontId="31" fillId="0" borderId="24" xfId="0" applyNumberFormat="1" applyFont="1" applyBorder="1" applyAlignment="1">
      <alignment horizontal="right" vertical="top"/>
    </xf>
    <xf numFmtId="166" fontId="31" fillId="0" borderId="22" xfId="0" applyNumberFormat="1" applyFont="1" applyBorder="1" applyAlignment="1">
      <alignment horizontal="right" vertical="top"/>
    </xf>
    <xf numFmtId="166" fontId="31" fillId="0" borderId="16" xfId="0" applyNumberFormat="1" applyFont="1" applyBorder="1" applyAlignment="1">
      <alignment vertical="top"/>
    </xf>
    <xf numFmtId="14" fontId="74" fillId="0" borderId="0" xfId="35" quotePrefix="1" applyNumberFormat="1" applyFont="1" applyFill="1" applyBorder="1" applyAlignment="1">
      <alignment horizontal="left"/>
    </xf>
    <xf numFmtId="10" fontId="31" fillId="0" borderId="16" xfId="0" applyNumberFormat="1" applyFont="1" applyBorder="1" applyAlignment="1">
      <alignment vertical="top"/>
    </xf>
    <xf numFmtId="0" fontId="29" fillId="0" borderId="16" xfId="0" applyFont="1" applyBorder="1" applyAlignment="1">
      <alignment horizontal="right" vertical="top"/>
    </xf>
    <xf numFmtId="0" fontId="29" fillId="0" borderId="16" xfId="0" applyFont="1" applyBorder="1" applyAlignment="1">
      <alignment vertical="top"/>
    </xf>
    <xf numFmtId="166" fontId="29" fillId="0" borderId="16" xfId="0" applyNumberFormat="1" applyFont="1" applyBorder="1" applyAlignment="1">
      <alignment vertical="top"/>
    </xf>
    <xf numFmtId="166" fontId="29" fillId="0" borderId="16" xfId="0" applyNumberFormat="1" applyFont="1" applyBorder="1" applyAlignment="1">
      <alignment horizontal="right" vertical="top"/>
    </xf>
    <xf numFmtId="166" fontId="29" fillId="19" borderId="16" xfId="0" applyNumberFormat="1" applyFont="1" applyFill="1" applyBorder="1" applyAlignment="1">
      <alignment vertical="top"/>
    </xf>
    <xf numFmtId="0" fontId="29" fillId="0" borderId="0" xfId="0" applyFont="1" applyAlignment="1">
      <alignment vertical="top"/>
    </xf>
    <xf numFmtId="166" fontId="29" fillId="21" borderId="16" xfId="0" applyNumberFormat="1" applyFont="1" applyFill="1" applyBorder="1" applyAlignment="1">
      <alignment vertical="top"/>
    </xf>
    <xf numFmtId="168" fontId="29" fillId="21" borderId="16" xfId="0" applyNumberFormat="1" applyFont="1" applyFill="1" applyBorder="1" applyAlignment="1">
      <alignment vertical="top"/>
    </xf>
    <xf numFmtId="3" fontId="29" fillId="21" borderId="16" xfId="0" applyNumberFormat="1" applyFont="1" applyFill="1" applyBorder="1" applyAlignment="1">
      <alignment vertical="top"/>
    </xf>
    <xf numFmtId="166" fontId="29" fillId="21" borderId="19" xfId="0" applyNumberFormat="1" applyFont="1" applyFill="1" applyBorder="1" applyAlignment="1">
      <alignment vertical="top"/>
    </xf>
    <xf numFmtId="168" fontId="31" fillId="21" borderId="19" xfId="0" applyNumberFormat="1" applyFont="1" applyFill="1" applyBorder="1" applyAlignment="1">
      <alignment vertical="top"/>
    </xf>
    <xf numFmtId="0" fontId="64" fillId="0" borderId="25" xfId="0" applyFont="1" applyBorder="1" applyAlignment="1">
      <alignment horizontal="center" vertical="center" wrapText="1"/>
    </xf>
    <xf numFmtId="0" fontId="64" fillId="22" borderId="25" xfId="0" applyFont="1" applyFill="1" applyBorder="1" applyAlignment="1">
      <alignment horizontal="center" vertical="center" wrapText="1"/>
    </xf>
    <xf numFmtId="166" fontId="64" fillId="0" borderId="25" xfId="0" applyNumberFormat="1" applyFont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 wrapText="1"/>
    </xf>
    <xf numFmtId="3" fontId="29" fillId="0" borderId="16" xfId="0" applyNumberFormat="1" applyFont="1" applyBorder="1" applyAlignment="1">
      <alignment vertical="top"/>
    </xf>
    <xf numFmtId="10" fontId="29" fillId="0" borderId="16" xfId="0" applyNumberFormat="1" applyFont="1" applyBorder="1" applyAlignment="1">
      <alignment vertical="top"/>
    </xf>
    <xf numFmtId="0" fontId="75" fillId="0" borderId="0" xfId="0" applyFont="1"/>
    <xf numFmtId="166" fontId="31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center" wrapText="1"/>
    </xf>
    <xf numFmtId="166" fontId="29" fillId="0" borderId="0" xfId="0" applyNumberFormat="1" applyFont="1" applyAlignment="1">
      <alignment vertical="top"/>
    </xf>
    <xf numFmtId="0" fontId="31" fillId="0" borderId="0" xfId="0" applyFont="1" applyAlignment="1">
      <alignment horizontal="center" wrapText="1"/>
    </xf>
    <xf numFmtId="0" fontId="29" fillId="0" borderId="0" xfId="0" applyFont="1" applyAlignment="1">
      <alignment horizontal="right" vertical="top"/>
    </xf>
    <xf numFmtId="166" fontId="29" fillId="0" borderId="0" xfId="0" applyNumberFormat="1" applyFont="1" applyAlignment="1">
      <alignment horizontal="right" vertical="top"/>
    </xf>
    <xf numFmtId="0" fontId="31" fillId="0" borderId="0" xfId="0" applyFont="1" applyAlignment="1">
      <alignment vertical="top"/>
    </xf>
    <xf numFmtId="166" fontId="31" fillId="0" borderId="0" xfId="0" applyNumberFormat="1" applyFont="1" applyAlignment="1">
      <alignment horizontal="right" vertical="top"/>
    </xf>
    <xf numFmtId="0" fontId="31" fillId="0" borderId="0" xfId="39" applyFont="1" applyAlignment="1" applyProtection="1">
      <alignment horizontal="right"/>
      <protection locked="0"/>
    </xf>
    <xf numFmtId="0" fontId="80" fillId="0" borderId="0" xfId="0" applyFont="1"/>
    <xf numFmtId="0" fontId="50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14" fontId="77" fillId="0" borderId="0" xfId="0" applyNumberFormat="1" applyFont="1" applyAlignment="1">
      <alignment horizontal="left"/>
    </xf>
    <xf numFmtId="10" fontId="30" fillId="0" borderId="0" xfId="0" applyNumberFormat="1" applyFont="1" applyAlignment="1">
      <alignment horizontal="center" vertical="center"/>
    </xf>
    <xf numFmtId="0" fontId="79" fillId="0" borderId="0" xfId="0" applyFont="1" applyAlignment="1">
      <alignment horizontal="center"/>
    </xf>
    <xf numFmtId="166" fontId="31" fillId="0" borderId="0" xfId="0" applyNumberFormat="1" applyFont="1" applyAlignment="1">
      <alignment vertical="top"/>
    </xf>
    <xf numFmtId="166" fontId="31" fillId="17" borderId="0" xfId="0" applyNumberFormat="1" applyFont="1" applyFill="1" applyAlignment="1">
      <alignment horizontal="center" wrapText="1"/>
    </xf>
    <xf numFmtId="166" fontId="29" fillId="17" borderId="0" xfId="0" applyNumberFormat="1" applyFont="1" applyFill="1" applyAlignment="1">
      <alignment horizontal="center" wrapText="1"/>
    </xf>
    <xf numFmtId="3" fontId="31" fillId="21" borderId="0" xfId="0" applyNumberFormat="1" applyFont="1" applyFill="1" applyAlignment="1">
      <alignment horizontal="center" wrapText="1"/>
    </xf>
    <xf numFmtId="166" fontId="31" fillId="21" borderId="0" xfId="0" applyNumberFormat="1" applyFont="1" applyFill="1" applyAlignment="1">
      <alignment horizontal="center" wrapText="1"/>
    </xf>
    <xf numFmtId="166" fontId="29" fillId="21" borderId="0" xfId="0" applyNumberFormat="1" applyFont="1" applyFill="1" applyAlignment="1">
      <alignment horizontal="center" wrapText="1"/>
    </xf>
    <xf numFmtId="0" fontId="81" fillId="0" borderId="0" xfId="0" applyFont="1"/>
    <xf numFmtId="166" fontId="31" fillId="16" borderId="0" xfId="0" applyNumberFormat="1" applyFont="1" applyFill="1" applyAlignment="1">
      <alignment horizontal="center" wrapText="1"/>
    </xf>
    <xf numFmtId="166" fontId="78" fillId="16" borderId="0" xfId="0" applyNumberFormat="1" applyFont="1" applyFill="1" applyAlignment="1">
      <alignment horizontal="center" wrapText="1"/>
    </xf>
    <xf numFmtId="0" fontId="31" fillId="16" borderId="0" xfId="0" applyFont="1" applyFill="1" applyAlignment="1">
      <alignment horizontal="center" wrapText="1"/>
    </xf>
    <xf numFmtId="0" fontId="29" fillId="16" borderId="0" xfId="0" applyFont="1" applyFill="1" applyAlignment="1">
      <alignment horizontal="center" wrapText="1"/>
    </xf>
    <xf numFmtId="0" fontId="82" fillId="0" borderId="0" xfId="0" applyFont="1"/>
    <xf numFmtId="0" fontId="50" fillId="0" borderId="0" xfId="0" applyFont="1"/>
    <xf numFmtId="166" fontId="50" fillId="0" borderId="16" xfId="0" applyNumberFormat="1" applyFont="1" applyBorder="1" applyAlignment="1">
      <alignment vertical="top"/>
    </xf>
    <xf numFmtId="168" fontId="50" fillId="0" borderId="16" xfId="0" applyNumberFormat="1" applyFont="1" applyBorder="1" applyAlignment="1">
      <alignment vertical="top"/>
    </xf>
    <xf numFmtId="10" fontId="50" fillId="0" borderId="16" xfId="0" applyNumberFormat="1" applyFont="1" applyBorder="1" applyAlignment="1">
      <alignment vertical="top"/>
    </xf>
    <xf numFmtId="0" fontId="83" fillId="0" borderId="0" xfId="1" applyFont="1" applyFill="1" applyBorder="1" applyAlignment="1">
      <alignment horizontal="left"/>
    </xf>
    <xf numFmtId="0" fontId="16" fillId="0" borderId="0" xfId="0" applyFont="1"/>
    <xf numFmtId="0" fontId="84" fillId="0" borderId="0" xfId="0" applyFont="1"/>
    <xf numFmtId="0" fontId="31" fillId="15" borderId="0" xfId="0" applyFont="1" applyFill="1"/>
    <xf numFmtId="0" fontId="31" fillId="15" borderId="0" xfId="0" applyFont="1" applyFill="1" applyAlignment="1">
      <alignment vertical="top"/>
    </xf>
    <xf numFmtId="0" fontId="0" fillId="0" borderId="0" xfId="0" applyAlignment="1">
      <alignment vertical="top"/>
    </xf>
    <xf numFmtId="166" fontId="29" fillId="22" borderId="16" xfId="0" applyNumberFormat="1" applyFont="1" applyFill="1" applyBorder="1" applyAlignment="1">
      <alignment vertical="top"/>
    </xf>
    <xf numFmtId="168" fontId="29" fillId="0" borderId="16" xfId="0" applyNumberFormat="1" applyFont="1" applyBorder="1" applyAlignment="1">
      <alignment vertical="top"/>
    </xf>
    <xf numFmtId="0" fontId="85" fillId="0" borderId="0" xfId="1" applyFont="1" applyFill="1" applyBorder="1" applyAlignment="1">
      <alignment horizontal="left"/>
    </xf>
    <xf numFmtId="0" fontId="86" fillId="0" borderId="0" xfId="0" applyFont="1"/>
    <xf numFmtId="0" fontId="87" fillId="0" borderId="0" xfId="0" applyFont="1"/>
    <xf numFmtId="0" fontId="53" fillId="0" borderId="0" xfId="0" applyFont="1"/>
    <xf numFmtId="166" fontId="29" fillId="0" borderId="0" xfId="0" applyNumberFormat="1" applyFont="1" applyAlignment="1">
      <alignment horizontal="right"/>
    </xf>
    <xf numFmtId="3" fontId="34" fillId="0" borderId="0" xfId="0" applyNumberFormat="1" applyFont="1"/>
    <xf numFmtId="3" fontId="88" fillId="0" borderId="0" xfId="0" applyNumberFormat="1" applyFont="1"/>
    <xf numFmtId="0" fontId="29" fillId="0" borderId="0" xfId="0" applyFont="1" applyAlignment="1">
      <alignment horizontal="left" wrapText="1"/>
    </xf>
    <xf numFmtId="3" fontId="29" fillId="0" borderId="0" xfId="0" applyNumberFormat="1" applyFont="1" applyAlignment="1">
      <alignment horizontal="center" vertical="center" wrapText="1"/>
    </xf>
    <xf numFmtId="0" fontId="29" fillId="0" borderId="0" xfId="0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12" fillId="23" borderId="0" xfId="0" applyFont="1" applyFill="1"/>
    <xf numFmtId="168" fontId="31" fillId="0" borderId="16" xfId="0" applyNumberFormat="1" applyFont="1" applyBorder="1" applyAlignment="1">
      <alignment vertical="top"/>
    </xf>
    <xf numFmtId="166" fontId="31" fillId="0" borderId="23" xfId="0" applyNumberFormat="1" applyFont="1" applyBorder="1"/>
    <xf numFmtId="4" fontId="0" fillId="0" borderId="0" xfId="0" applyNumberFormat="1"/>
    <xf numFmtId="14" fontId="67" fillId="0" borderId="0" xfId="0" applyNumberFormat="1" applyFont="1" applyAlignment="1">
      <alignment horizontal="left"/>
    </xf>
    <xf numFmtId="0" fontId="90" fillId="0" borderId="0" xfId="0" applyFont="1"/>
    <xf numFmtId="3" fontId="62" fillId="0" borderId="0" xfId="0" applyNumberFormat="1" applyFont="1"/>
    <xf numFmtId="0" fontId="0" fillId="0" borderId="0" xfId="0" applyAlignment="1">
      <alignment horizontal="right"/>
    </xf>
    <xf numFmtId="170" fontId="62" fillId="0" borderId="0" xfId="0" applyNumberFormat="1" applyFont="1"/>
    <xf numFmtId="0" fontId="0" fillId="0" borderId="0" xfId="0" applyAlignment="1">
      <alignment horizontal="left"/>
    </xf>
    <xf numFmtId="0" fontId="62" fillId="0" borderId="0" xfId="0" applyFont="1" applyAlignment="1">
      <alignment horizontal="left"/>
    </xf>
    <xf numFmtId="0" fontId="0" fillId="6" borderId="0" xfId="0" applyFill="1"/>
    <xf numFmtId="4" fontId="89" fillId="0" borderId="0" xfId="0" applyNumberFormat="1" applyFont="1"/>
    <xf numFmtId="0" fontId="89" fillId="0" borderId="0" xfId="0" applyFont="1" applyAlignment="1">
      <alignment horizontal="left"/>
    </xf>
    <xf numFmtId="0" fontId="63" fillId="0" borderId="0" xfId="0" applyFont="1" applyAlignment="1">
      <alignment horizontal="right"/>
    </xf>
    <xf numFmtId="10" fontId="12" fillId="0" borderId="0" xfId="0" applyNumberFormat="1" applyFont="1"/>
    <xf numFmtId="168" fontId="50" fillId="0" borderId="19" xfId="0" applyNumberFormat="1" applyFont="1" applyBorder="1" applyAlignment="1">
      <alignment vertical="top"/>
    </xf>
    <xf numFmtId="166" fontId="31" fillId="0" borderId="18" xfId="0" applyNumberFormat="1" applyFont="1" applyBorder="1"/>
    <xf numFmtId="0" fontId="91" fillId="0" borderId="0" xfId="0" applyFont="1"/>
    <xf numFmtId="3" fontId="92" fillId="0" borderId="0" xfId="0" applyNumberFormat="1" applyFont="1" applyAlignment="1">
      <alignment horizontal="right"/>
    </xf>
    <xf numFmtId="0" fontId="92" fillId="0" borderId="0" xfId="0" applyFont="1" applyAlignment="1">
      <alignment horizontal="right"/>
    </xf>
    <xf numFmtId="3" fontId="93" fillId="0" borderId="0" xfId="0" applyNumberFormat="1" applyFont="1" applyAlignment="1">
      <alignment horizontal="right"/>
    </xf>
    <xf numFmtId="0" fontId="94" fillId="0" borderId="0" xfId="0" applyFont="1"/>
    <xf numFmtId="0" fontId="94" fillId="0" borderId="0" xfId="0" applyFont="1" applyAlignment="1">
      <alignment horizontal="center"/>
    </xf>
    <xf numFmtId="0" fontId="95" fillId="0" borderId="0" xfId="0" applyFont="1"/>
    <xf numFmtId="0" fontId="97" fillId="0" borderId="0" xfId="0" applyFont="1"/>
    <xf numFmtId="3" fontId="98" fillId="0" borderId="0" xfId="0" applyNumberFormat="1" applyFont="1" applyAlignment="1">
      <alignment horizontal="right"/>
    </xf>
    <xf numFmtId="0" fontId="98" fillId="0" borderId="0" xfId="0" applyFont="1" applyAlignment="1">
      <alignment horizontal="right"/>
    </xf>
    <xf numFmtId="0" fontId="93" fillId="0" borderId="0" xfId="0" applyFont="1" applyAlignment="1">
      <alignment horizontal="right"/>
    </xf>
    <xf numFmtId="10" fontId="97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/>
    </xf>
    <xf numFmtId="0" fontId="93" fillId="0" borderId="0" xfId="0" applyFont="1"/>
    <xf numFmtId="0" fontId="96" fillId="0" borderId="0" xfId="0" applyFont="1"/>
    <xf numFmtId="0" fontId="99" fillId="0" borderId="0" xfId="0" applyFont="1"/>
    <xf numFmtId="166" fontId="29" fillId="0" borderId="19" xfId="0" applyNumberFormat="1" applyFont="1" applyBorder="1" applyAlignment="1">
      <alignment horizontal="right" vertical="top"/>
    </xf>
    <xf numFmtId="0" fontId="29" fillId="0" borderId="16" xfId="0" applyFont="1" applyBorder="1" applyAlignment="1">
      <alignment horizontal="center" vertical="center" wrapText="1"/>
    </xf>
    <xf numFmtId="3" fontId="29" fillId="0" borderId="16" xfId="0" applyNumberFormat="1" applyFont="1" applyBorder="1" applyAlignment="1">
      <alignment horizontal="center" vertical="center" wrapText="1"/>
    </xf>
    <xf numFmtId="166" fontId="31" fillId="22" borderId="16" xfId="0" applyNumberFormat="1" applyFont="1" applyFill="1" applyBorder="1" applyAlignment="1">
      <alignment horizontal="right" vertical="top"/>
    </xf>
    <xf numFmtId="0" fontId="101" fillId="0" borderId="0" xfId="0" applyFont="1"/>
    <xf numFmtId="3" fontId="31" fillId="0" borderId="16" xfId="0" applyNumberFormat="1" applyFont="1" applyBorder="1" applyAlignment="1">
      <alignment vertical="top"/>
    </xf>
    <xf numFmtId="2" fontId="45" fillId="0" borderId="0" xfId="0" applyNumberFormat="1" applyFont="1"/>
    <xf numFmtId="0" fontId="0" fillId="0" borderId="0" xfId="0" applyAlignment="1">
      <alignment horizontal="center"/>
    </xf>
    <xf numFmtId="166" fontId="46" fillId="0" borderId="0" xfId="0" applyNumberFormat="1" applyFont="1"/>
    <xf numFmtId="168" fontId="51" fillId="0" borderId="19" xfId="0" applyNumberFormat="1" applyFont="1" applyBorder="1" applyAlignment="1">
      <alignment vertical="top"/>
    </xf>
    <xf numFmtId="0" fontId="39" fillId="0" borderId="0" xfId="0" applyFont="1" applyAlignment="1">
      <alignment horizontal="center"/>
    </xf>
    <xf numFmtId="0" fontId="102" fillId="0" borderId="0" xfId="0" applyFont="1"/>
    <xf numFmtId="0" fontId="51" fillId="0" borderId="16" xfId="0" applyFont="1" applyBorder="1" applyAlignment="1">
      <alignment horizontal="center" vertical="center"/>
    </xf>
    <xf numFmtId="0" fontId="51" fillId="0" borderId="16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50" fillId="0" borderId="16" xfId="0" applyFont="1" applyBorder="1" applyAlignment="1">
      <alignment horizontal="center" vertical="center"/>
    </xf>
    <xf numFmtId="0" fontId="29" fillId="0" borderId="19" xfId="0" applyFont="1" applyBorder="1" applyAlignment="1">
      <alignment horizontal="right" vertical="top"/>
    </xf>
    <xf numFmtId="166" fontId="29" fillId="0" borderId="19" xfId="0" applyNumberFormat="1" applyFont="1" applyBorder="1" applyAlignment="1">
      <alignment vertical="top"/>
    </xf>
    <xf numFmtId="0" fontId="29" fillId="0" borderId="19" xfId="0" applyFont="1" applyBorder="1" applyAlignment="1">
      <alignment vertical="top"/>
    </xf>
    <xf numFmtId="166" fontId="51" fillId="0" borderId="19" xfId="0" applyNumberFormat="1" applyFont="1" applyBorder="1" applyAlignment="1">
      <alignment vertical="top"/>
    </xf>
    <xf numFmtId="10" fontId="51" fillId="0" borderId="19" xfId="0" applyNumberFormat="1" applyFont="1" applyBorder="1" applyAlignment="1">
      <alignment vertical="top"/>
    </xf>
    <xf numFmtId="0" fontId="51" fillId="0" borderId="18" xfId="0" applyFont="1" applyBorder="1" applyAlignment="1">
      <alignment horizontal="center" vertical="center"/>
    </xf>
    <xf numFmtId="166" fontId="51" fillId="0" borderId="23" xfId="0" applyNumberFormat="1" applyFont="1" applyBorder="1" applyAlignment="1">
      <alignment vertical="top"/>
    </xf>
    <xf numFmtId="166" fontId="50" fillId="0" borderId="18" xfId="0" applyNumberFormat="1" applyFont="1" applyBorder="1" applyAlignment="1">
      <alignment vertical="top"/>
    </xf>
    <xf numFmtId="0" fontId="12" fillId="13" borderId="0" xfId="0" applyFont="1" applyFill="1"/>
    <xf numFmtId="0" fontId="15" fillId="13" borderId="16" xfId="0" applyFont="1" applyFill="1" applyBorder="1" applyAlignment="1">
      <alignment horizontal="center" vertical="center"/>
    </xf>
    <xf numFmtId="0" fontId="15" fillId="13" borderId="0" xfId="0" applyFont="1" applyFill="1" applyAlignment="1">
      <alignment vertical="top"/>
    </xf>
    <xf numFmtId="0" fontId="103" fillId="0" borderId="0" xfId="1" applyFont="1" applyFill="1" applyBorder="1" applyAlignment="1">
      <alignment horizontal="left"/>
    </xf>
    <xf numFmtId="0" fontId="104" fillId="0" borderId="0" xfId="0" applyFont="1" applyAlignment="1">
      <alignment horizontal="left"/>
    </xf>
    <xf numFmtId="0" fontId="47" fillId="0" borderId="0" xfId="0" applyFont="1"/>
    <xf numFmtId="0" fontId="106" fillId="0" borderId="0" xfId="0" applyFont="1"/>
    <xf numFmtId="166" fontId="31" fillId="20" borderId="0" xfId="0" applyNumberFormat="1" applyFont="1" applyFill="1" applyAlignment="1">
      <alignment horizontal="center" wrapText="1"/>
    </xf>
    <xf numFmtId="0" fontId="29" fillId="20" borderId="0" xfId="0" applyFont="1" applyFill="1" applyAlignment="1">
      <alignment horizontal="center" wrapText="1"/>
    </xf>
    <xf numFmtId="0" fontId="53" fillId="0" borderId="0" xfId="0" applyFont="1" applyAlignment="1">
      <alignment horizontal="left"/>
    </xf>
    <xf numFmtId="0" fontId="39" fillId="0" borderId="0" xfId="35" applyFont="1"/>
    <xf numFmtId="166" fontId="31" fillId="0" borderId="19" xfId="0" applyNumberFormat="1" applyFont="1" applyBorder="1" applyAlignment="1">
      <alignment vertical="top"/>
    </xf>
    <xf numFmtId="166" fontId="50" fillId="0" borderId="19" xfId="0" applyNumberFormat="1" applyFont="1" applyBorder="1" applyAlignment="1">
      <alignment vertical="top"/>
    </xf>
    <xf numFmtId="0" fontId="31" fillId="0" borderId="16" xfId="0" applyFont="1" applyBorder="1"/>
    <xf numFmtId="0" fontId="31" fillId="0" borderId="16" xfId="0" applyFont="1" applyBorder="1" applyAlignment="1">
      <alignment vertical="top"/>
    </xf>
    <xf numFmtId="168" fontId="51" fillId="0" borderId="16" xfId="0" applyNumberFormat="1" applyFont="1" applyBorder="1" applyAlignment="1">
      <alignment vertical="top"/>
    </xf>
    <xf numFmtId="4" fontId="107" fillId="0" borderId="0" xfId="0" applyNumberFormat="1" applyFont="1" applyAlignment="1">
      <alignment wrapText="1"/>
    </xf>
    <xf numFmtId="169" fontId="108" fillId="0" borderId="0" xfId="0" applyNumberFormat="1" applyFont="1" applyAlignment="1">
      <alignment horizontal="right"/>
    </xf>
    <xf numFmtId="0" fontId="35" fillId="15" borderId="16" xfId="0" applyFont="1" applyFill="1" applyBorder="1" applyAlignment="1">
      <alignment horizontal="center" vertical="center" wrapText="1"/>
    </xf>
    <xf numFmtId="3" fontId="35" fillId="15" borderId="16" xfId="0" applyNumberFormat="1" applyFont="1" applyFill="1" applyBorder="1" applyAlignment="1">
      <alignment horizontal="center" vertical="center" wrapText="1"/>
    </xf>
    <xf numFmtId="3" fontId="69" fillId="19" borderId="16" xfId="0" applyNumberFormat="1" applyFont="1" applyFill="1" applyBorder="1" applyAlignment="1">
      <alignment horizontal="center" vertical="center" wrapText="1"/>
    </xf>
    <xf numFmtId="0" fontId="109" fillId="0" borderId="0" xfId="1" applyFont="1" applyFill="1" applyBorder="1" applyAlignment="1">
      <alignment horizontal="left"/>
    </xf>
    <xf numFmtId="3" fontId="110" fillId="0" borderId="0" xfId="0" applyNumberFormat="1" applyFont="1" applyAlignment="1">
      <alignment horizontal="right"/>
    </xf>
    <xf numFmtId="0" fontId="110" fillId="0" borderId="0" xfId="0" applyFont="1" applyAlignment="1">
      <alignment horizontal="right"/>
    </xf>
    <xf numFmtId="0" fontId="110" fillId="0" borderId="0" xfId="0" applyFont="1"/>
    <xf numFmtId="0" fontId="110" fillId="0" borderId="0" xfId="0" applyFont="1" applyAlignment="1">
      <alignment horizontal="center"/>
    </xf>
    <xf numFmtId="0" fontId="112" fillId="0" borderId="0" xfId="42" applyFont="1" applyFill="1"/>
    <xf numFmtId="0" fontId="113" fillId="0" borderId="0" xfId="0" applyFont="1"/>
    <xf numFmtId="3" fontId="114" fillId="0" borderId="0" xfId="0" applyNumberFormat="1" applyFont="1" applyAlignment="1">
      <alignment horizontal="right"/>
    </xf>
    <xf numFmtId="0" fontId="114" fillId="0" borderId="0" xfId="0" applyFont="1" applyAlignment="1">
      <alignment horizontal="right"/>
    </xf>
    <xf numFmtId="3" fontId="113" fillId="0" borderId="0" xfId="0" applyNumberFormat="1" applyFont="1" applyAlignment="1">
      <alignment horizontal="right"/>
    </xf>
    <xf numFmtId="0" fontId="115" fillId="0" borderId="0" xfId="0" applyFont="1"/>
    <xf numFmtId="0" fontId="115" fillId="0" borderId="0" xfId="0" applyFont="1" applyAlignment="1">
      <alignment horizontal="center"/>
    </xf>
    <xf numFmtId="0" fontId="116" fillId="0" borderId="0" xfId="0" applyFont="1"/>
    <xf numFmtId="0" fontId="117" fillId="0" borderId="0" xfId="0" applyFont="1"/>
    <xf numFmtId="166" fontId="64" fillId="0" borderId="18" xfId="0" applyNumberFormat="1" applyFont="1" applyBorder="1" applyAlignment="1">
      <alignment vertical="top"/>
    </xf>
    <xf numFmtId="166" fontId="64" fillId="0" borderId="22" xfId="0" applyNumberFormat="1" applyFont="1" applyBorder="1" applyAlignment="1">
      <alignment vertical="top"/>
    </xf>
    <xf numFmtId="166" fontId="64" fillId="0" borderId="16" xfId="0" applyNumberFormat="1" applyFont="1" applyBorder="1" applyAlignment="1">
      <alignment vertical="top"/>
    </xf>
    <xf numFmtId="166" fontId="64" fillId="0" borderId="16" xfId="0" applyNumberFormat="1" applyFont="1" applyBorder="1" applyAlignment="1">
      <alignment horizontal="right" vertical="top"/>
    </xf>
    <xf numFmtId="166" fontId="65" fillId="0" borderId="23" xfId="0" applyNumberFormat="1" applyFont="1" applyBorder="1" applyAlignment="1">
      <alignment horizontal="right"/>
    </xf>
    <xf numFmtId="166" fontId="65" fillId="0" borderId="19" xfId="39" applyNumberFormat="1" applyFont="1" applyBorder="1" applyProtection="1">
      <protection locked="0"/>
    </xf>
    <xf numFmtId="166" fontId="65" fillId="0" borderId="18" xfId="0" applyNumberFormat="1" applyFont="1" applyBorder="1" applyAlignment="1">
      <alignment horizontal="right"/>
    </xf>
    <xf numFmtId="166" fontId="65" fillId="0" borderId="16" xfId="39" applyNumberFormat="1" applyFont="1" applyBorder="1" applyProtection="1">
      <protection locked="0"/>
    </xf>
    <xf numFmtId="166" fontId="65" fillId="0" borderId="16" xfId="39" applyNumberFormat="1" applyFont="1" applyBorder="1" applyAlignment="1" applyProtection="1">
      <alignment horizontal="right"/>
      <protection locked="0"/>
    </xf>
    <xf numFmtId="172" fontId="64" fillId="0" borderId="22" xfId="0" applyNumberFormat="1" applyFont="1" applyBorder="1" applyAlignment="1">
      <alignment vertical="top"/>
    </xf>
    <xf numFmtId="3" fontId="64" fillId="0" borderId="16" xfId="0" applyNumberFormat="1" applyFont="1" applyBorder="1" applyAlignment="1">
      <alignment vertical="top"/>
    </xf>
    <xf numFmtId="173" fontId="64" fillId="0" borderId="16" xfId="0" applyNumberFormat="1" applyFont="1" applyBorder="1" applyAlignment="1">
      <alignment vertical="top"/>
    </xf>
    <xf numFmtId="166" fontId="65" fillId="0" borderId="16" xfId="0" applyNumberFormat="1" applyFont="1" applyBorder="1"/>
    <xf numFmtId="172" fontId="65" fillId="0" borderId="16" xfId="0" applyNumberFormat="1" applyFont="1" applyBorder="1"/>
    <xf numFmtId="172" fontId="65" fillId="0" borderId="22" xfId="0" applyNumberFormat="1" applyFont="1" applyBorder="1" applyAlignment="1">
      <alignment vertical="top"/>
    </xf>
    <xf numFmtId="172" fontId="65" fillId="0" borderId="24" xfId="0" applyNumberFormat="1" applyFont="1" applyBorder="1" applyAlignment="1">
      <alignment vertical="top"/>
    </xf>
    <xf numFmtId="3" fontId="65" fillId="0" borderId="16" xfId="0" applyNumberFormat="1" applyFont="1" applyBorder="1"/>
    <xf numFmtId="173" fontId="65" fillId="0" borderId="16" xfId="0" applyNumberFormat="1" applyFont="1" applyBorder="1"/>
    <xf numFmtId="0" fontId="118" fillId="15" borderId="0" xfId="0" applyFont="1" applyFill="1" applyAlignment="1">
      <alignment horizontal="center" vertical="center" wrapText="1"/>
    </xf>
    <xf numFmtId="0" fontId="118" fillId="14" borderId="0" xfId="0" applyFont="1" applyFill="1" applyAlignment="1">
      <alignment horizontal="center" vertical="center" wrapText="1"/>
    </xf>
    <xf numFmtId="3" fontId="118" fillId="14" borderId="0" xfId="0" applyNumberFormat="1" applyFont="1" applyFill="1" applyAlignment="1">
      <alignment horizontal="center" vertical="center" wrapText="1"/>
    </xf>
    <xf numFmtId="166" fontId="64" fillId="18" borderId="16" xfId="0" applyNumberFormat="1" applyFont="1" applyFill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0" fontId="64" fillId="0" borderId="16" xfId="0" applyFont="1" applyBorder="1" applyAlignment="1">
      <alignment vertical="top"/>
    </xf>
    <xf numFmtId="0" fontId="65" fillId="0" borderId="16" xfId="0" applyFont="1" applyBorder="1"/>
    <xf numFmtId="0" fontId="64" fillId="0" borderId="19" xfId="0" applyFont="1" applyBorder="1"/>
    <xf numFmtId="0" fontId="64" fillId="0" borderId="16" xfId="0" applyFont="1" applyBorder="1"/>
    <xf numFmtId="166" fontId="64" fillId="18" borderId="16" xfId="0" applyNumberFormat="1" applyFont="1" applyFill="1" applyBorder="1" applyAlignment="1">
      <alignment horizontal="left" vertical="center" wrapText="1"/>
    </xf>
    <xf numFmtId="0" fontId="119" fillId="0" borderId="0" xfId="0" applyFont="1"/>
    <xf numFmtId="0" fontId="120" fillId="0" borderId="0" xfId="1" applyFont="1" applyFill="1" applyBorder="1" applyAlignment="1">
      <alignment horizontal="left"/>
    </xf>
    <xf numFmtId="0" fontId="121" fillId="0" borderId="0" xfId="0" applyFont="1"/>
    <xf numFmtId="3" fontId="60" fillId="0" borderId="0" xfId="0" applyNumberFormat="1" applyFont="1" applyAlignment="1">
      <alignment horizontal="right"/>
    </xf>
    <xf numFmtId="0" fontId="60" fillId="0" borderId="0" xfId="0" applyFont="1" applyAlignment="1">
      <alignment horizontal="right"/>
    </xf>
    <xf numFmtId="3" fontId="64" fillId="0" borderId="0" xfId="0" applyNumberFormat="1" applyFont="1" applyAlignment="1">
      <alignment horizontal="right"/>
    </xf>
    <xf numFmtId="0" fontId="122" fillId="0" borderId="0" xfId="0" applyFont="1"/>
    <xf numFmtId="0" fontId="64" fillId="0" borderId="0" xfId="0" applyFont="1"/>
    <xf numFmtId="3" fontId="65" fillId="0" borderId="0" xfId="0" applyNumberFormat="1" applyFont="1" applyAlignment="1">
      <alignment horizontal="right"/>
    </xf>
    <xf numFmtId="0" fontId="65" fillId="0" borderId="0" xfId="0" applyFont="1" applyAlignment="1">
      <alignment horizontal="right"/>
    </xf>
    <xf numFmtId="0" fontId="64" fillId="0" borderId="0" xfId="0" applyFont="1" applyAlignment="1">
      <alignment horizontal="right"/>
    </xf>
    <xf numFmtId="10" fontId="123" fillId="0" borderId="0" xfId="0" applyNumberFormat="1" applyFont="1" applyAlignment="1">
      <alignment horizontal="center" vertical="center"/>
    </xf>
    <xf numFmtId="0" fontId="124" fillId="0" borderId="0" xfId="0" applyFont="1" applyAlignment="1">
      <alignment horizontal="center"/>
    </xf>
    <xf numFmtId="0" fontId="125" fillId="0" borderId="0" xfId="0" applyFont="1"/>
    <xf numFmtId="0" fontId="126" fillId="0" borderId="0" xfId="0" applyFont="1"/>
    <xf numFmtId="0" fontId="127" fillId="0" borderId="0" xfId="0" applyFont="1"/>
    <xf numFmtId="0" fontId="128" fillId="0" borderId="0" xfId="0" applyFont="1"/>
    <xf numFmtId="3" fontId="129" fillId="0" borderId="0" xfId="0" applyNumberFormat="1" applyFont="1" applyAlignment="1">
      <alignment horizontal="right"/>
    </xf>
    <xf numFmtId="0" fontId="129" fillId="0" borderId="0" xfId="0" applyFont="1" applyAlignment="1">
      <alignment horizontal="right"/>
    </xf>
    <xf numFmtId="0" fontId="128" fillId="0" borderId="0" xfId="0" applyFont="1" applyAlignment="1">
      <alignment horizontal="right"/>
    </xf>
    <xf numFmtId="0" fontId="129" fillId="0" borderId="0" xfId="0" applyFont="1"/>
    <xf numFmtId="0" fontId="129" fillId="0" borderId="0" xfId="0" applyFont="1" applyAlignment="1">
      <alignment horizontal="center"/>
    </xf>
    <xf numFmtId="0" fontId="61" fillId="0" borderId="0" xfId="35" applyFont="1" applyFill="1"/>
    <xf numFmtId="10" fontId="128" fillId="0" borderId="0" xfId="0" applyNumberFormat="1" applyFont="1" applyAlignment="1">
      <alignment horizontal="center" vertical="center"/>
    </xf>
    <xf numFmtId="0" fontId="128" fillId="0" borderId="0" xfId="0" applyFont="1" applyAlignment="1">
      <alignment horizontal="center" vertical="center" wrapText="1"/>
    </xf>
    <xf numFmtId="3" fontId="128" fillId="0" borderId="0" xfId="0" applyNumberFormat="1" applyFont="1" applyAlignment="1">
      <alignment horizontal="center" vertical="center" wrapText="1"/>
    </xf>
    <xf numFmtId="0" fontId="130" fillId="0" borderId="0" xfId="35" applyFont="1"/>
    <xf numFmtId="0" fontId="131" fillId="0" borderId="0" xfId="0" applyFont="1" applyAlignment="1">
      <alignment horizontal="center"/>
    </xf>
    <xf numFmtId="166" fontId="129" fillId="0" borderId="0" xfId="0" applyNumberFormat="1" applyFont="1" applyAlignment="1">
      <alignment horizontal="right"/>
    </xf>
    <xf numFmtId="166" fontId="129" fillId="0" borderId="0" xfId="0" applyNumberFormat="1" applyFont="1" applyAlignment="1">
      <alignment vertical="top"/>
    </xf>
    <xf numFmtId="166" fontId="129" fillId="0" borderId="0" xfId="0" applyNumberFormat="1" applyFont="1"/>
    <xf numFmtId="166" fontId="129" fillId="0" borderId="0" xfId="0" applyNumberFormat="1" applyFont="1" applyAlignment="1">
      <alignment horizontal="right" vertical="top"/>
    </xf>
    <xf numFmtId="166" fontId="128" fillId="0" borderId="0" xfId="0" applyNumberFormat="1" applyFont="1" applyAlignment="1">
      <alignment horizontal="right" vertical="top"/>
    </xf>
    <xf numFmtId="0" fontId="132" fillId="0" borderId="0" xfId="0" applyFont="1"/>
    <xf numFmtId="0" fontId="133" fillId="0" borderId="0" xfId="0" applyFont="1"/>
    <xf numFmtId="0" fontId="134" fillId="0" borderId="0" xfId="0" applyFont="1"/>
    <xf numFmtId="4" fontId="47" fillId="0" borderId="0" xfId="0" applyNumberFormat="1" applyFont="1" applyAlignment="1">
      <alignment horizontal="right"/>
    </xf>
    <xf numFmtId="4" fontId="134" fillId="0" borderId="0" xfId="0" applyNumberFormat="1" applyFont="1"/>
    <xf numFmtId="170" fontId="135" fillId="0" borderId="0" xfId="0" applyNumberFormat="1" applyFont="1"/>
    <xf numFmtId="4" fontId="134" fillId="0" borderId="17" xfId="0" applyNumberFormat="1" applyFont="1" applyBorder="1" applyAlignment="1">
      <alignment horizontal="right"/>
    </xf>
    <xf numFmtId="0" fontId="133" fillId="0" borderId="0" xfId="0" applyFont="1" applyAlignment="1">
      <alignment horizontal="right"/>
    </xf>
    <xf numFmtId="3" fontId="134" fillId="0" borderId="0" xfId="0" applyNumberFormat="1" applyFont="1"/>
    <xf numFmtId="174" fontId="64" fillId="0" borderId="16" xfId="0" applyNumberFormat="1" applyFont="1" applyBorder="1" applyAlignment="1">
      <alignment vertical="top"/>
    </xf>
    <xf numFmtId="166" fontId="65" fillId="0" borderId="22" xfId="0" applyNumberFormat="1" applyFont="1" applyBorder="1" applyAlignment="1">
      <alignment vertical="top"/>
    </xf>
    <xf numFmtId="169" fontId="45" fillId="0" borderId="0" xfId="0" applyNumberFormat="1" applyFont="1" applyAlignment="1">
      <alignment horizontal="center"/>
    </xf>
    <xf numFmtId="0" fontId="76" fillId="0" borderId="0" xfId="0" applyFont="1"/>
    <xf numFmtId="0" fontId="60" fillId="0" borderId="0" xfId="0" applyFont="1"/>
    <xf numFmtId="0" fontId="33" fillId="0" borderId="0" xfId="0" applyFont="1"/>
    <xf numFmtId="0" fontId="33" fillId="0" borderId="0" xfId="0" applyFont="1" applyAlignment="1">
      <alignment horizontal="left"/>
    </xf>
    <xf numFmtId="0" fontId="33" fillId="0" borderId="0" xfId="1" applyFont="1" applyFill="1" applyBorder="1" applyAlignment="1">
      <alignment horizontal="left"/>
    </xf>
    <xf numFmtId="0" fontId="33" fillId="0" borderId="0" xfId="0" quotePrefix="1" applyFont="1"/>
    <xf numFmtId="3" fontId="115" fillId="0" borderId="0" xfId="0" applyNumberFormat="1" applyFont="1"/>
    <xf numFmtId="3" fontId="94" fillId="0" borderId="0" xfId="0" applyNumberFormat="1" applyFont="1"/>
    <xf numFmtId="3" fontId="129" fillId="0" borderId="0" xfId="0" applyNumberFormat="1" applyFont="1"/>
    <xf numFmtId="3" fontId="15" fillId="0" borderId="0" xfId="0" applyNumberFormat="1" applyFont="1"/>
    <xf numFmtId="3" fontId="15" fillId="0" borderId="0" xfId="0" applyNumberFormat="1" applyFont="1" applyAlignment="1">
      <alignment vertical="top"/>
    </xf>
    <xf numFmtId="3" fontId="12" fillId="0" borderId="0" xfId="0" applyNumberFormat="1" applyFont="1"/>
    <xf numFmtId="0" fontId="31" fillId="0" borderId="16" xfId="0" applyFont="1" applyBorder="1" applyAlignment="1">
      <alignment horizontal="center" vertical="center" wrapText="1"/>
    </xf>
    <xf numFmtId="14" fontId="33" fillId="0" borderId="0" xfId="0" quotePrefix="1" applyNumberFormat="1" applyFont="1" applyAlignment="1">
      <alignment horizontal="left"/>
    </xf>
    <xf numFmtId="0" fontId="129" fillId="0" borderId="0" xfId="35" applyFont="1" applyFill="1"/>
    <xf numFmtId="3" fontId="129" fillId="0" borderId="0" xfId="0" applyNumberFormat="1" applyFont="1" applyAlignment="1">
      <alignment horizontal="center" vertical="center" wrapText="1"/>
    </xf>
    <xf numFmtId="14" fontId="16" fillId="0" borderId="0" xfId="0" quotePrefix="1" applyNumberFormat="1" applyFont="1"/>
    <xf numFmtId="0" fontId="31" fillId="20" borderId="0" xfId="0" applyFont="1" applyFill="1" applyAlignment="1">
      <alignment horizontal="center" wrapText="1"/>
    </xf>
    <xf numFmtId="3" fontId="121" fillId="0" borderId="0" xfId="0" applyNumberFormat="1" applyFont="1" applyAlignment="1">
      <alignment horizontal="right"/>
    </xf>
    <xf numFmtId="0" fontId="137" fillId="0" borderId="0" xfId="0" applyFont="1" applyAlignment="1">
      <alignment horizontal="center"/>
    </xf>
    <xf numFmtId="0" fontId="137" fillId="0" borderId="0" xfId="0" applyFont="1" applyAlignment="1">
      <alignment horizontal="left"/>
    </xf>
    <xf numFmtId="14" fontId="136" fillId="0" borderId="0" xfId="0" applyNumberFormat="1" applyFont="1" applyAlignment="1">
      <alignment horizontal="left"/>
    </xf>
    <xf numFmtId="14" fontId="138" fillId="0" borderId="0" xfId="0" applyNumberFormat="1" applyFont="1" applyAlignment="1">
      <alignment horizontal="left"/>
    </xf>
    <xf numFmtId="0" fontId="121" fillId="15" borderId="0" xfId="0" applyFont="1" applyFill="1"/>
    <xf numFmtId="0" fontId="41" fillId="0" borderId="0" xfId="0" applyFont="1" applyAlignment="1">
      <alignment horizontal="left"/>
    </xf>
    <xf numFmtId="2" fontId="134" fillId="0" borderId="0" xfId="0" applyNumberFormat="1" applyFont="1"/>
    <xf numFmtId="0" fontId="43" fillId="24" borderId="26" xfId="0" applyFont="1" applyFill="1" applyBorder="1" applyAlignment="1">
      <alignment horizontal="right" wrapText="1"/>
    </xf>
    <xf numFmtId="168" fontId="47" fillId="0" borderId="0" xfId="0" applyNumberFormat="1" applyFont="1"/>
    <xf numFmtId="168" fontId="139" fillId="0" borderId="0" xfId="0" applyNumberFormat="1" applyFont="1"/>
    <xf numFmtId="168" fontId="134" fillId="0" borderId="0" xfId="0" applyNumberFormat="1" applyFont="1"/>
    <xf numFmtId="4" fontId="134" fillId="0" borderId="17" xfId="27" applyNumberFormat="1" applyFont="1" applyFill="1" applyBorder="1" applyAlignment="1">
      <alignment horizontal="left"/>
    </xf>
    <xf numFmtId="166" fontId="16" fillId="0" borderId="0" xfId="0" applyNumberFormat="1" applyFont="1"/>
    <xf numFmtId="166" fontId="0" fillId="0" borderId="0" xfId="0" applyNumberFormat="1"/>
    <xf numFmtId="166" fontId="16" fillId="0" borderId="0" xfId="0" applyNumberFormat="1" applyFont="1" applyAlignment="1">
      <alignment horizontal="right"/>
    </xf>
    <xf numFmtId="166" fontId="54" fillId="0" borderId="0" xfId="0" applyNumberFormat="1" applyFont="1"/>
    <xf numFmtId="166" fontId="108" fillId="0" borderId="0" xfId="0" applyNumberFormat="1" applyFont="1"/>
    <xf numFmtId="166" fontId="31" fillId="0" borderId="0" xfId="48" applyNumberFormat="1" applyFont="1" applyProtection="1">
      <protection locked="0"/>
    </xf>
    <xf numFmtId="166" fontId="45" fillId="0" borderId="0" xfId="0" applyNumberFormat="1" applyFont="1"/>
    <xf numFmtId="3" fontId="46" fillId="0" borderId="0" xfId="0" applyNumberFormat="1" applyFont="1" applyAlignment="1">
      <alignment horizontal="right"/>
    </xf>
    <xf numFmtId="166" fontId="86" fillId="0" borderId="0" xfId="0" applyNumberFormat="1" applyFont="1"/>
    <xf numFmtId="170" fontId="45" fillId="0" borderId="0" xfId="43" applyNumberFormat="1" applyFont="1" applyBorder="1" applyAlignment="1">
      <alignment horizontal="right"/>
    </xf>
    <xf numFmtId="166" fontId="108" fillId="0" borderId="0" xfId="0" applyNumberFormat="1" applyFont="1" applyAlignment="1">
      <alignment horizontal="right"/>
    </xf>
    <xf numFmtId="166" fontId="45" fillId="0" borderId="0" xfId="0" applyNumberFormat="1" applyFont="1" applyAlignment="1">
      <alignment horizontal="right"/>
    </xf>
    <xf numFmtId="0" fontId="41" fillId="0" borderId="0" xfId="42" applyFont="1" applyBorder="1" applyAlignment="1">
      <alignment horizontal="left"/>
    </xf>
    <xf numFmtId="0" fontId="33" fillId="0" borderId="0" xfId="42" applyFont="1" applyBorder="1" applyAlignment="1">
      <alignment horizontal="left"/>
    </xf>
    <xf numFmtId="166" fontId="15" fillId="0" borderId="0" xfId="0" applyNumberFormat="1" applyFont="1"/>
    <xf numFmtId="166" fontId="62" fillId="0" borderId="0" xfId="0" applyNumberFormat="1" applyFont="1"/>
    <xf numFmtId="166" fontId="63" fillId="0" borderId="0" xfId="0" applyNumberFormat="1" applyFont="1"/>
    <xf numFmtId="166" fontId="33" fillId="0" borderId="0" xfId="0" applyNumberFormat="1" applyFont="1" applyAlignment="1">
      <alignment horizontal="left" vertical="center" wrapText="1"/>
    </xf>
    <xf numFmtId="166" fontId="41" fillId="0" borderId="0" xfId="0" applyNumberFormat="1" applyFont="1" applyAlignment="1">
      <alignment horizontal="left" vertical="center" wrapText="1"/>
    </xf>
    <xf numFmtId="166" fontId="33" fillId="0" borderId="0" xfId="0" applyNumberFormat="1" applyFont="1"/>
    <xf numFmtId="166" fontId="41" fillId="0" borderId="0" xfId="0" applyNumberFormat="1" applyFont="1"/>
    <xf numFmtId="166" fontId="140" fillId="0" borderId="0" xfId="0" applyNumberFormat="1" applyFont="1"/>
    <xf numFmtId="166" fontId="141" fillId="0" borderId="0" xfId="0" applyNumberFormat="1" applyFont="1"/>
    <xf numFmtId="0" fontId="142" fillId="0" borderId="0" xfId="0" applyFont="1"/>
    <xf numFmtId="3" fontId="145" fillId="0" borderId="0" xfId="0" applyNumberFormat="1" applyFont="1"/>
    <xf numFmtId="1" fontId="146" fillId="0" borderId="0" xfId="0" applyNumberFormat="1" applyFont="1"/>
    <xf numFmtId="3" fontId="146" fillId="0" borderId="0" xfId="0" applyNumberFormat="1" applyFont="1"/>
    <xf numFmtId="1" fontId="147" fillId="0" borderId="0" xfId="0" applyNumberFormat="1" applyFont="1"/>
    <xf numFmtId="0" fontId="148" fillId="0" borderId="0" xfId="0" applyFont="1"/>
    <xf numFmtId="1" fontId="149" fillId="0" borderId="0" xfId="0" applyNumberFormat="1" applyFont="1"/>
    <xf numFmtId="49" fontId="46" fillId="0" borderId="0" xfId="0" applyNumberFormat="1" applyFont="1" applyAlignment="1">
      <alignment horizontal="left" wrapText="1"/>
    </xf>
    <xf numFmtId="49" fontId="0" fillId="0" borderId="0" xfId="0" applyNumberFormat="1"/>
    <xf numFmtId="0" fontId="48" fillId="0" borderId="0" xfId="0" applyFont="1"/>
    <xf numFmtId="10" fontId="143" fillId="0" borderId="0" xfId="0" applyNumberFormat="1" applyFont="1" applyAlignment="1">
      <alignment horizontal="center" vertical="center"/>
    </xf>
    <xf numFmtId="0" fontId="144" fillId="0" borderId="0" xfId="0" applyFont="1" applyAlignment="1">
      <alignment horizontal="center"/>
    </xf>
    <xf numFmtId="0" fontId="111" fillId="0" borderId="0" xfId="0" applyFont="1"/>
    <xf numFmtId="0" fontId="150" fillId="0" borderId="0" xfId="0" applyFont="1"/>
    <xf numFmtId="0" fontId="151" fillId="0" borderId="0" xfId="42" applyFont="1" applyFill="1" applyBorder="1" applyAlignment="1">
      <alignment horizontal="left"/>
    </xf>
    <xf numFmtId="0" fontId="152" fillId="0" borderId="0" xfId="0" applyFont="1"/>
    <xf numFmtId="166" fontId="31" fillId="0" borderId="0" xfId="39" applyNumberFormat="1" applyFont="1" applyProtection="1">
      <protection locked="0"/>
    </xf>
    <xf numFmtId="0" fontId="45" fillId="0" borderId="0" xfId="0" applyFont="1" applyAlignment="1">
      <alignment vertical="top"/>
    </xf>
    <xf numFmtId="0" fontId="153" fillId="0" borderId="0" xfId="0" applyFont="1"/>
    <xf numFmtId="0" fontId="32" fillId="0" borderId="0" xfId="0" applyFont="1"/>
    <xf numFmtId="3" fontId="29" fillId="0" borderId="0" xfId="0" applyNumberFormat="1" applyFont="1" applyAlignment="1">
      <alignment horizontal="left" vertical="center" wrapText="1"/>
    </xf>
    <xf numFmtId="3" fontId="31" fillId="0" borderId="0" xfId="0" applyNumberFormat="1" applyFont="1" applyAlignment="1">
      <alignment horizontal="left" vertical="center" wrapText="1"/>
    </xf>
    <xf numFmtId="3" fontId="31" fillId="0" borderId="0" xfId="0" applyNumberFormat="1" applyFont="1" applyAlignment="1">
      <alignment horizontal="left" wrapText="1"/>
    </xf>
    <xf numFmtId="0" fontId="34" fillId="0" borderId="0" xfId="0" applyFont="1"/>
    <xf numFmtId="3" fontId="102" fillId="0" borderId="0" xfId="0" applyNumberFormat="1" applyFont="1" applyAlignment="1">
      <alignment horizontal="right"/>
    </xf>
    <xf numFmtId="175" fontId="29" fillId="0" borderId="0" xfId="0" applyNumberFormat="1" applyFont="1"/>
    <xf numFmtId="166" fontId="154" fillId="0" borderId="0" xfId="0" applyNumberFormat="1" applyFont="1"/>
    <xf numFmtId="166" fontId="79" fillId="0" borderId="0" xfId="0" applyNumberFormat="1" applyFont="1"/>
    <xf numFmtId="0" fontId="31" fillId="0" borderId="0" xfId="0" applyFont="1" applyAlignment="1">
      <alignment horizontal="left" vertical="center" wrapText="1"/>
    </xf>
    <xf numFmtId="1" fontId="32" fillId="0" borderId="0" xfId="0" applyNumberFormat="1" applyFont="1"/>
    <xf numFmtId="10" fontId="155" fillId="0" borderId="0" xfId="0" applyNumberFormat="1" applyFont="1" applyAlignment="1">
      <alignment horizontal="center" vertical="center"/>
    </xf>
    <xf numFmtId="3" fontId="31" fillId="0" borderId="0" xfId="0" applyNumberFormat="1" applyFont="1" applyAlignment="1">
      <alignment horizontal="left"/>
    </xf>
    <xf numFmtId="3" fontId="50" fillId="0" borderId="0" xfId="0" applyNumberFormat="1" applyFont="1"/>
    <xf numFmtId="3" fontId="50" fillId="0" borderId="0" xfId="0" applyNumberFormat="1" applyFont="1" applyAlignment="1">
      <alignment horizontal="right"/>
    </xf>
    <xf numFmtId="166" fontId="50" fillId="25" borderId="0" xfId="0" applyNumberFormat="1" applyFont="1" applyFill="1" applyAlignment="1">
      <alignment horizontal="left" wrapText="1"/>
    </xf>
    <xf numFmtId="3" fontId="50" fillId="25" borderId="0" xfId="0" applyNumberFormat="1" applyFont="1" applyFill="1" applyAlignment="1">
      <alignment horizontal="left" wrapText="1"/>
    </xf>
    <xf numFmtId="166" fontId="50" fillId="25" borderId="0" xfId="0" applyNumberFormat="1" applyFont="1" applyFill="1" applyAlignment="1">
      <alignment wrapText="1"/>
    </xf>
    <xf numFmtId="166" fontId="50" fillId="25" borderId="0" xfId="0" applyNumberFormat="1" applyFont="1" applyFill="1"/>
    <xf numFmtId="166" fontId="50" fillId="25" borderId="0" xfId="0" applyNumberFormat="1" applyFont="1" applyFill="1" applyAlignment="1">
      <alignment horizontal="right"/>
    </xf>
    <xf numFmtId="3" fontId="50" fillId="25" borderId="0" xfId="0" applyNumberFormat="1" applyFont="1" applyFill="1" applyAlignment="1">
      <alignment horizontal="right"/>
    </xf>
    <xf numFmtId="166" fontId="29" fillId="25" borderId="0" xfId="0" applyNumberFormat="1" applyFont="1" applyFill="1" applyAlignment="1">
      <alignment horizontal="right"/>
    </xf>
    <xf numFmtId="166" fontId="29" fillId="19" borderId="0" xfId="0" applyNumberFormat="1" applyFont="1" applyFill="1" applyAlignment="1">
      <alignment vertical="top"/>
    </xf>
    <xf numFmtId="0" fontId="156" fillId="0" borderId="0" xfId="1" applyFont="1" applyFill="1" applyBorder="1" applyAlignment="1">
      <alignment horizontal="left"/>
    </xf>
    <xf numFmtId="0" fontId="157" fillId="0" borderId="0" xfId="0" applyFont="1" applyAlignment="1">
      <alignment horizontal="left"/>
    </xf>
    <xf numFmtId="0" fontId="31" fillId="0" borderId="0" xfId="1" applyFont="1" applyFill="1" applyBorder="1" applyAlignment="1">
      <alignment horizontal="left"/>
    </xf>
    <xf numFmtId="1" fontId="31" fillId="0" borderId="0" xfId="0" applyNumberFormat="1" applyFont="1"/>
    <xf numFmtId="1" fontId="160" fillId="0" borderId="0" xfId="0" applyNumberFormat="1" applyFont="1"/>
    <xf numFmtId="0" fontId="159" fillId="0" borderId="0" xfId="0" applyFont="1"/>
    <xf numFmtId="0" fontId="159" fillId="0" borderId="0" xfId="0" applyFont="1" applyAlignment="1">
      <alignment horizontal="center"/>
    </xf>
    <xf numFmtId="0" fontId="31" fillId="0" borderId="0" xfId="0" applyFont="1" applyAlignment="1">
      <alignment horizontal="center" vertical="center" wrapText="1"/>
    </xf>
    <xf numFmtId="166" fontId="31" fillId="0" borderId="0" xfId="39" applyNumberFormat="1" applyFont="1" applyAlignment="1" applyProtection="1">
      <alignment horizontal="right"/>
      <protection locked="0"/>
    </xf>
    <xf numFmtId="0" fontId="31" fillId="0" borderId="0" xfId="0" applyFont="1" applyAlignment="1">
      <alignment horizontal="center"/>
    </xf>
    <xf numFmtId="166" fontId="29" fillId="25" borderId="0" xfId="0" applyNumberFormat="1" applyFont="1" applyFill="1" applyAlignment="1">
      <alignment vertical="top"/>
    </xf>
    <xf numFmtId="166" fontId="51" fillId="25" borderId="0" xfId="0" applyNumberFormat="1" applyFont="1" applyFill="1" applyAlignment="1">
      <alignment vertical="top"/>
    </xf>
    <xf numFmtId="166" fontId="51" fillId="25" borderId="0" xfId="0" applyNumberFormat="1" applyFont="1" applyFill="1" applyAlignment="1">
      <alignment horizontal="right" vertical="top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center"/>
    </xf>
    <xf numFmtId="0" fontId="64" fillId="0" borderId="0" xfId="0" applyFont="1" applyAlignment="1">
      <alignment horizontal="center"/>
    </xf>
    <xf numFmtId="0" fontId="122" fillId="0" borderId="0" xfId="0" applyFont="1" applyAlignment="1">
      <alignment horizontal="center"/>
    </xf>
    <xf numFmtId="3" fontId="64" fillId="26" borderId="0" xfId="0" applyNumberFormat="1" applyFont="1" applyFill="1" applyAlignment="1">
      <alignment horizontal="center"/>
    </xf>
    <xf numFmtId="0" fontId="122" fillId="26" borderId="0" xfId="0" applyFont="1" applyFill="1" applyAlignment="1">
      <alignment horizontal="center"/>
    </xf>
    <xf numFmtId="3" fontId="163" fillId="26" borderId="0" xfId="0" applyNumberFormat="1" applyFont="1" applyFill="1" applyAlignment="1">
      <alignment horizontal="center" vertical="center"/>
    </xf>
    <xf numFmtId="175" fontId="50" fillId="0" borderId="0" xfId="0" applyNumberFormat="1" applyFont="1"/>
    <xf numFmtId="0" fontId="163" fillId="0" borderId="0" xfId="0" applyFont="1" applyAlignment="1">
      <alignment horizontal="center"/>
    </xf>
    <xf numFmtId="4" fontId="50" fillId="0" borderId="0" xfId="0" applyNumberFormat="1" applyFont="1" applyAlignment="1">
      <alignment horizontal="left" vertical="center" wrapText="1"/>
    </xf>
    <xf numFmtId="10" fontId="51" fillId="0" borderId="0" xfId="31" applyNumberFormat="1" applyFont="1" applyFill="1" applyAlignment="1">
      <alignment vertical="top"/>
    </xf>
    <xf numFmtId="10" fontId="50" fillId="0" borderId="0" xfId="31" applyNumberFormat="1" applyFont="1" applyFill="1"/>
    <xf numFmtId="0" fontId="65" fillId="0" borderId="0" xfId="0" applyFont="1" applyAlignment="1">
      <alignment horizontal="center"/>
    </xf>
    <xf numFmtId="3" fontId="29" fillId="25" borderId="0" xfId="0" applyNumberFormat="1" applyFont="1" applyFill="1" applyAlignment="1">
      <alignment horizontal="center" vertical="center" wrapText="1"/>
    </xf>
    <xf numFmtId="4" fontId="29" fillId="0" borderId="0" xfId="0" applyNumberFormat="1" applyFont="1" applyAlignment="1">
      <alignment horizontal="center" vertical="center" wrapText="1"/>
    </xf>
    <xf numFmtId="166" fontId="50" fillId="25" borderId="0" xfId="0" applyNumberFormat="1" applyFont="1" applyFill="1" applyAlignment="1">
      <alignment vertical="top"/>
    </xf>
    <xf numFmtId="3" fontId="102" fillId="0" borderId="0" xfId="0" applyNumberFormat="1" applyFont="1"/>
    <xf numFmtId="3" fontId="155" fillId="0" borderId="0" xfId="0" applyNumberFormat="1" applyFont="1" applyAlignment="1">
      <alignment horizontal="center" vertical="center"/>
    </xf>
    <xf numFmtId="3" fontId="162" fillId="0" borderId="0" xfId="0" applyNumberFormat="1" applyFont="1" applyAlignment="1">
      <alignment horizontal="center"/>
    </xf>
    <xf numFmtId="3" fontId="29" fillId="0" borderId="0" xfId="0" applyNumberFormat="1" applyFont="1" applyAlignment="1">
      <alignment vertical="top"/>
    </xf>
    <xf numFmtId="3" fontId="29" fillId="19" borderId="0" xfId="0" applyNumberFormat="1" applyFont="1" applyFill="1" applyAlignment="1">
      <alignment horizontal="center" vertical="center" wrapText="1"/>
    </xf>
    <xf numFmtId="0" fontId="64" fillId="19" borderId="0" xfId="0" applyFont="1" applyFill="1" applyAlignment="1">
      <alignment horizontal="center"/>
    </xf>
    <xf numFmtId="3" fontId="158" fillId="26" borderId="0" xfId="0" applyNumberFormat="1" applyFont="1" applyFill="1" applyAlignment="1">
      <alignment horizontal="center" vertical="center"/>
    </xf>
    <xf numFmtId="0" fontId="51" fillId="0" borderId="16" xfId="0" applyFont="1" applyBorder="1" applyAlignment="1">
      <alignment horizontal="left" vertical="center" wrapText="1"/>
    </xf>
    <xf numFmtId="168" fontId="31" fillId="0" borderId="19" xfId="0" applyNumberFormat="1" applyFont="1" applyBorder="1" applyAlignment="1">
      <alignment vertical="top"/>
    </xf>
    <xf numFmtId="0" fontId="15" fillId="0" borderId="16" xfId="0" applyFont="1" applyBorder="1" applyAlignment="1">
      <alignment horizontal="center" vertical="center"/>
    </xf>
    <xf numFmtId="166" fontId="31" fillId="25" borderId="0" xfId="0" applyNumberFormat="1" applyFont="1" applyFill="1" applyAlignment="1">
      <alignment vertical="top"/>
    </xf>
    <xf numFmtId="3" fontId="153" fillId="0" borderId="0" xfId="0" applyNumberFormat="1" applyFont="1" applyAlignment="1">
      <alignment horizontal="left"/>
    </xf>
    <xf numFmtId="166" fontId="29" fillId="19" borderId="0" xfId="0" applyNumberFormat="1" applyFont="1" applyFill="1"/>
    <xf numFmtId="166" fontId="34" fillId="19" borderId="0" xfId="0" applyNumberFormat="1" applyFont="1" applyFill="1"/>
    <xf numFmtId="176" fontId="84" fillId="0" borderId="0" xfId="35" quotePrefix="1" applyNumberFormat="1" applyFont="1" applyFill="1" applyBorder="1" applyAlignment="1">
      <alignment horizontal="left"/>
    </xf>
    <xf numFmtId="14" fontId="33" fillId="0" borderId="0" xfId="1" quotePrefix="1" applyNumberFormat="1" applyFont="1" applyFill="1" applyBorder="1" applyAlignment="1">
      <alignment horizontal="left"/>
    </xf>
    <xf numFmtId="0" fontId="164" fillId="0" borderId="0" xfId="0" applyFont="1"/>
    <xf numFmtId="0" fontId="165" fillId="0" borderId="0" xfId="0" applyFont="1"/>
    <xf numFmtId="0" fontId="166" fillId="0" borderId="0" xfId="0" applyFont="1"/>
    <xf numFmtId="0" fontId="141" fillId="0" borderId="0" xfId="0" applyFont="1"/>
    <xf numFmtId="0" fontId="41" fillId="0" borderId="0" xfId="0" applyFont="1" applyAlignment="1">
      <alignment horizontal="right"/>
    </xf>
    <xf numFmtId="166" fontId="105" fillId="0" borderId="0" xfId="0" applyNumberFormat="1" applyFont="1"/>
    <xf numFmtId="166" fontId="50" fillId="0" borderId="0" xfId="0" applyNumberFormat="1" applyFont="1"/>
    <xf numFmtId="166" fontId="167" fillId="0" borderId="0" xfId="0" applyNumberFormat="1" applyFont="1"/>
    <xf numFmtId="0" fontId="34" fillId="0" borderId="0" xfId="0" applyFont="1" applyAlignment="1">
      <alignment horizontal="left"/>
    </xf>
    <xf numFmtId="3" fontId="153" fillId="0" borderId="0" xfId="0" applyNumberFormat="1" applyFont="1"/>
    <xf numFmtId="169" fontId="31" fillId="0" borderId="0" xfId="27" applyNumberFormat="1" applyFont="1" applyFill="1" applyBorder="1" applyAlignment="1">
      <alignment horizontal="right"/>
    </xf>
    <xf numFmtId="169" fontId="29" fillId="0" borderId="0" xfId="27" applyNumberFormat="1" applyFont="1" applyFill="1" applyBorder="1" applyAlignment="1">
      <alignment horizontal="right"/>
    </xf>
    <xf numFmtId="168" fontId="29" fillId="0" borderId="0" xfId="27" applyNumberFormat="1" applyFont="1" applyFill="1" applyBorder="1" applyAlignment="1">
      <alignment horizontal="right"/>
    </xf>
    <xf numFmtId="169" fontId="50" fillId="0" borderId="0" xfId="27" applyNumberFormat="1" applyFont="1" applyFill="1" applyBorder="1" applyAlignment="1">
      <alignment horizontal="right"/>
    </xf>
    <xf numFmtId="0" fontId="102" fillId="0" borderId="0" xfId="0" applyFont="1" applyAlignment="1">
      <alignment horizontal="right"/>
    </xf>
    <xf numFmtId="0" fontId="153" fillId="0" borderId="0" xfId="0" applyFont="1" applyAlignment="1">
      <alignment horizontal="right"/>
    </xf>
    <xf numFmtId="1" fontId="31" fillId="0" borderId="0" xfId="27" applyNumberFormat="1" applyFont="1" applyFill="1" applyBorder="1" applyAlignment="1">
      <alignment horizontal="center"/>
    </xf>
    <xf numFmtId="1" fontId="29" fillId="0" borderId="0" xfId="27" applyNumberFormat="1" applyFont="1" applyFill="1" applyBorder="1" applyAlignment="1">
      <alignment horizontal="center"/>
    </xf>
    <xf numFmtId="166" fontId="50" fillId="0" borderId="0" xfId="0" applyNumberFormat="1" applyFont="1" applyAlignment="1">
      <alignment horizontal="center"/>
    </xf>
    <xf numFmtId="0" fontId="29" fillId="0" borderId="0" xfId="0" applyFont="1" applyAlignment="1">
      <alignment horizontal="right" vertical="center" wrapText="1"/>
    </xf>
    <xf numFmtId="166" fontId="51" fillId="0" borderId="0" xfId="0" applyNumberFormat="1" applyFont="1" applyAlignment="1">
      <alignment wrapText="1"/>
    </xf>
    <xf numFmtId="0" fontId="51" fillId="0" borderId="0" xfId="0" applyFont="1" applyAlignment="1">
      <alignment wrapText="1"/>
    </xf>
    <xf numFmtId="0" fontId="34" fillId="0" borderId="0" xfId="0" applyFont="1" applyAlignment="1">
      <alignment vertical="top"/>
    </xf>
    <xf numFmtId="3" fontId="31" fillId="0" borderId="0" xfId="0" applyNumberFormat="1" applyFont="1" applyAlignment="1">
      <alignment vertical="top"/>
    </xf>
    <xf numFmtId="166" fontId="51" fillId="0" borderId="0" xfId="0" applyNumberFormat="1" applyFont="1" applyAlignment="1">
      <alignment vertical="top" wrapText="1"/>
    </xf>
    <xf numFmtId="166" fontId="50" fillId="0" borderId="0" xfId="0" applyNumberFormat="1" applyFont="1" applyAlignment="1">
      <alignment vertical="top" wrapText="1"/>
    </xf>
    <xf numFmtId="3" fontId="29" fillId="0" borderId="17" xfId="0" applyNumberFormat="1" applyFont="1" applyBorder="1"/>
    <xf numFmtId="3" fontId="31" fillId="0" borderId="17" xfId="0" applyNumberFormat="1" applyFont="1" applyBorder="1"/>
    <xf numFmtId="0" fontId="167" fillId="0" borderId="0" xfId="0" applyFont="1"/>
    <xf numFmtId="3" fontId="166" fillId="0" borderId="0" xfId="0" applyNumberFormat="1" applyFont="1"/>
    <xf numFmtId="2" fontId="41" fillId="0" borderId="0" xfId="0" applyNumberFormat="1" applyFont="1"/>
    <xf numFmtId="2" fontId="33" fillId="0" borderId="0" xfId="0" applyNumberFormat="1" applyFont="1"/>
    <xf numFmtId="3" fontId="168" fillId="0" borderId="0" xfId="0" applyNumberFormat="1" applyFont="1" applyAlignment="1">
      <alignment horizontal="right"/>
    </xf>
    <xf numFmtId="3" fontId="169" fillId="0" borderId="0" xfId="0" applyNumberFormat="1" applyFont="1" applyAlignment="1">
      <alignment horizontal="right"/>
    </xf>
    <xf numFmtId="3" fontId="33" fillId="0" borderId="0" xfId="0" applyNumberFormat="1" applyFont="1"/>
    <xf numFmtId="3" fontId="41" fillId="0" borderId="0" xfId="0" applyNumberFormat="1" applyFont="1"/>
    <xf numFmtId="166" fontId="53" fillId="0" borderId="0" xfId="0" applyNumberFormat="1" applyFont="1"/>
    <xf numFmtId="171" fontId="33" fillId="0" borderId="0" xfId="0" applyNumberFormat="1" applyFont="1"/>
    <xf numFmtId="171" fontId="41" fillId="0" borderId="0" xfId="0" applyNumberFormat="1" applyFont="1"/>
    <xf numFmtId="0" fontId="170" fillId="0" borderId="0" xfId="0" applyFont="1" applyAlignment="1">
      <alignment horizontal="left" vertical="center" wrapText="1"/>
    </xf>
    <xf numFmtId="0" fontId="171" fillId="0" borderId="0" xfId="0" applyFont="1" applyAlignment="1">
      <alignment horizontal="left" vertical="center" wrapText="1"/>
    </xf>
    <xf numFmtId="0" fontId="172" fillId="0" borderId="0" xfId="0" applyFont="1" applyAlignment="1">
      <alignment horizontal="left" vertical="center" wrapText="1"/>
    </xf>
    <xf numFmtId="166" fontId="52" fillId="0" borderId="0" xfId="0" applyNumberFormat="1" applyFont="1"/>
    <xf numFmtId="166" fontId="166" fillId="0" borderId="0" xfId="0" applyNumberFormat="1" applyFont="1"/>
    <xf numFmtId="0" fontId="173" fillId="0" borderId="0" xfId="0" applyFont="1"/>
    <xf numFmtId="0" fontId="33" fillId="0" borderId="0" xfId="0" applyFont="1" applyAlignment="1">
      <alignment horizontal="left" vertical="center"/>
    </xf>
    <xf numFmtId="3" fontId="41" fillId="0" borderId="0" xfId="0" applyNumberFormat="1" applyFont="1" applyAlignment="1">
      <alignment horizontal="left" vertical="center" wrapText="1"/>
    </xf>
    <xf numFmtId="3" fontId="33" fillId="0" borderId="0" xfId="0" applyNumberFormat="1" applyFont="1" applyAlignment="1">
      <alignment horizontal="left" vertical="center" wrapText="1"/>
    </xf>
    <xf numFmtId="3" fontId="53" fillId="0" borderId="0" xfId="0" applyNumberFormat="1" applyFont="1" applyAlignment="1">
      <alignment horizontal="left" vertical="center" wrapText="1"/>
    </xf>
    <xf numFmtId="0" fontId="168" fillId="0" borderId="0" xfId="0" applyFont="1"/>
    <xf numFmtId="0" fontId="174" fillId="0" borderId="0" xfId="0" applyFont="1"/>
    <xf numFmtId="171" fontId="174" fillId="0" borderId="0" xfId="0" applyNumberFormat="1" applyFont="1"/>
    <xf numFmtId="2" fontId="168" fillId="0" borderId="0" xfId="0" applyNumberFormat="1" applyFont="1"/>
    <xf numFmtId="166" fontId="174" fillId="0" borderId="0" xfId="0" applyNumberFormat="1" applyFont="1"/>
    <xf numFmtId="166" fontId="168" fillId="0" borderId="0" xfId="0" applyNumberFormat="1" applyFont="1"/>
    <xf numFmtId="3" fontId="174" fillId="0" borderId="0" xfId="0" applyNumberFormat="1" applyFont="1"/>
    <xf numFmtId="3" fontId="168" fillId="0" borderId="0" xfId="0" applyNumberFormat="1" applyFont="1"/>
    <xf numFmtId="0" fontId="174" fillId="0" borderId="0" xfId="0" applyFont="1" applyAlignment="1">
      <alignment horizontal="right"/>
    </xf>
    <xf numFmtId="169" fontId="33" fillId="0" borderId="0" xfId="0" applyNumberFormat="1" applyFont="1" applyAlignment="1">
      <alignment horizontal="left" vertical="center"/>
    </xf>
    <xf numFmtId="169" fontId="174" fillId="0" borderId="0" xfId="0" applyNumberFormat="1" applyFont="1" applyAlignment="1">
      <alignment horizontal="left" vertical="center" wrapText="1"/>
    </xf>
    <xf numFmtId="0" fontId="168" fillId="0" borderId="0" xfId="0" applyFont="1" applyAlignment="1">
      <alignment horizontal="left" vertical="center" wrapText="1"/>
    </xf>
    <xf numFmtId="0" fontId="174" fillId="0" borderId="0" xfId="0" applyFont="1" applyAlignment="1">
      <alignment horizontal="left" vertical="center" wrapText="1"/>
    </xf>
    <xf numFmtId="0" fontId="169" fillId="0" borderId="0" xfId="0" applyFont="1" applyAlignment="1">
      <alignment horizontal="left" vertical="center" wrapText="1"/>
    </xf>
    <xf numFmtId="166" fontId="169" fillId="0" borderId="0" xfId="0" applyNumberFormat="1" applyFont="1"/>
    <xf numFmtId="0" fontId="169" fillId="0" borderId="0" xfId="0" applyFont="1"/>
    <xf numFmtId="0" fontId="175" fillId="0" borderId="0" xfId="1" applyFont="1" applyFill="1" applyBorder="1"/>
    <xf numFmtId="0" fontId="29" fillId="25" borderId="16" xfId="0" applyFont="1" applyFill="1" applyBorder="1" applyAlignment="1">
      <alignment horizontal="left" vertical="center" wrapText="1"/>
    </xf>
    <xf numFmtId="166" fontId="29" fillId="25" borderId="16" xfId="0" applyNumberFormat="1" applyFont="1" applyFill="1" applyBorder="1" applyAlignment="1">
      <alignment vertical="top"/>
    </xf>
    <xf numFmtId="0" fontId="29" fillId="25" borderId="0" xfId="0" applyFont="1" applyFill="1" applyAlignment="1">
      <alignment horizontal="center"/>
    </xf>
    <xf numFmtId="1" fontId="50" fillId="25" borderId="0" xfId="27" applyNumberFormat="1" applyFont="1" applyFill="1" applyBorder="1" applyAlignment="1">
      <alignment horizontal="center"/>
    </xf>
    <xf numFmtId="0" fontId="51" fillId="25" borderId="0" xfId="0" applyFont="1" applyFill="1" applyAlignment="1">
      <alignment horizontal="left" vertical="center" wrapText="1"/>
    </xf>
    <xf numFmtId="168" fontId="31" fillId="25" borderId="16" xfId="31" applyNumberFormat="1" applyFont="1" applyFill="1" applyBorder="1" applyAlignment="1">
      <alignment vertical="top"/>
    </xf>
    <xf numFmtId="3" fontId="0" fillId="0" borderId="0" xfId="0" applyNumberFormat="1"/>
    <xf numFmtId="3" fontId="176" fillId="0" borderId="0" xfId="0" applyNumberFormat="1" applyFont="1" applyAlignment="1">
      <alignment horizontal="left" vertical="center" wrapText="1"/>
    </xf>
    <xf numFmtId="49" fontId="31" fillId="0" borderId="0" xfId="0" quotePrefix="1" applyNumberFormat="1" applyFont="1" applyAlignment="1">
      <alignment horizontal="left" wrapText="1"/>
    </xf>
    <xf numFmtId="49" fontId="31" fillId="0" borderId="0" xfId="0" applyNumberFormat="1" applyFont="1"/>
    <xf numFmtId="2" fontId="45" fillId="0" borderId="0" xfId="43" applyNumberFormat="1" applyFont="1" applyBorder="1" applyAlignment="1">
      <alignment horizontal="right"/>
    </xf>
    <xf numFmtId="2" fontId="108" fillId="0" borderId="0" xfId="0" applyNumberFormat="1" applyFont="1" applyAlignment="1">
      <alignment horizontal="right"/>
    </xf>
    <xf numFmtId="2" fontId="108" fillId="0" borderId="0" xfId="0" applyNumberFormat="1" applyFont="1"/>
    <xf numFmtId="170" fontId="46" fillId="0" borderId="0" xfId="43" applyNumberFormat="1" applyFont="1" applyBorder="1" applyAlignment="1">
      <alignment horizontal="right"/>
    </xf>
    <xf numFmtId="3" fontId="54" fillId="0" borderId="0" xfId="0" applyNumberFormat="1" applyFont="1"/>
    <xf numFmtId="2" fontId="45" fillId="16" borderId="0" xfId="0" applyNumberFormat="1" applyFont="1" applyFill="1"/>
    <xf numFmtId="166" fontId="41" fillId="16" borderId="0" xfId="0" applyNumberFormat="1" applyFont="1" applyFill="1" applyAlignment="1">
      <alignment horizontal="left" vertical="center" wrapText="1"/>
    </xf>
    <xf numFmtId="3" fontId="45" fillId="16" borderId="0" xfId="0" applyNumberFormat="1" applyFont="1" applyFill="1"/>
    <xf numFmtId="166" fontId="45" fillId="16" borderId="0" xfId="0" applyNumberFormat="1" applyFont="1" applyFill="1"/>
    <xf numFmtId="3" fontId="108" fillId="16" borderId="0" xfId="0" applyNumberFormat="1" applyFont="1" applyFill="1"/>
    <xf numFmtId="3" fontId="54" fillId="0" borderId="0" xfId="0" applyNumberFormat="1" applyFont="1" applyAlignment="1">
      <alignment horizontal="right"/>
    </xf>
    <xf numFmtId="2" fontId="108" fillId="16" borderId="0" xfId="0" applyNumberFormat="1" applyFont="1" applyFill="1"/>
    <xf numFmtId="3" fontId="108" fillId="16" borderId="0" xfId="0" applyNumberFormat="1" applyFont="1" applyFill="1" applyAlignment="1">
      <alignment horizontal="right"/>
    </xf>
    <xf numFmtId="174" fontId="45" fillId="0" borderId="0" xfId="0" applyNumberFormat="1" applyFont="1"/>
    <xf numFmtId="3" fontId="46" fillId="0" borderId="0" xfId="0" applyNumberFormat="1" applyFont="1"/>
    <xf numFmtId="2" fontId="45" fillId="27" borderId="27" xfId="0" applyNumberFormat="1" applyFont="1" applyFill="1" applyBorder="1"/>
    <xf numFmtId="166" fontId="41" fillId="27" borderId="27" xfId="0" applyNumberFormat="1" applyFont="1" applyFill="1" applyBorder="1" applyAlignment="1">
      <alignment horizontal="left" vertical="center" wrapText="1"/>
    </xf>
    <xf numFmtId="166" fontId="45" fillId="27" borderId="27" xfId="0" applyNumberFormat="1" applyFont="1" applyFill="1" applyBorder="1"/>
    <xf numFmtId="166" fontId="86" fillId="27" borderId="27" xfId="0" applyNumberFormat="1" applyFont="1" applyFill="1" applyBorder="1"/>
    <xf numFmtId="166" fontId="45" fillId="22" borderId="0" xfId="0" applyNumberFormat="1" applyFont="1" applyFill="1"/>
    <xf numFmtId="166" fontId="41" fillId="22" borderId="0" xfId="0" applyNumberFormat="1" applyFont="1" applyFill="1" applyAlignment="1">
      <alignment horizontal="left" vertical="center" wrapText="1"/>
    </xf>
    <xf numFmtId="166" fontId="15" fillId="22" borderId="0" xfId="0" applyNumberFormat="1" applyFont="1" applyFill="1"/>
    <xf numFmtId="166" fontId="41" fillId="22" borderId="0" xfId="0" applyNumberFormat="1" applyFont="1" applyFill="1"/>
    <xf numFmtId="166" fontId="46" fillId="22" borderId="0" xfId="0" applyNumberFormat="1" applyFont="1" applyFill="1"/>
    <xf numFmtId="170" fontId="45" fillId="22" borderId="0" xfId="43" applyNumberFormat="1" applyFont="1" applyFill="1" applyBorder="1" applyAlignment="1">
      <alignment horizontal="right"/>
    </xf>
    <xf numFmtId="166" fontId="0" fillId="22" borderId="0" xfId="0" applyNumberFormat="1" applyFill="1"/>
    <xf numFmtId="166" fontId="46" fillId="0" borderId="0" xfId="0" applyNumberFormat="1" applyFont="1" applyAlignment="1">
      <alignment horizontal="right"/>
    </xf>
    <xf numFmtId="166" fontId="45" fillId="22" borderId="0" xfId="0" applyNumberFormat="1" applyFont="1" applyFill="1" applyAlignment="1">
      <alignment horizontal="right"/>
    </xf>
    <xf numFmtId="166" fontId="59" fillId="22" borderId="0" xfId="0" applyNumberFormat="1" applyFont="1" applyFill="1"/>
    <xf numFmtId="166" fontId="45" fillId="22" borderId="27" xfId="0" applyNumberFormat="1" applyFont="1" applyFill="1" applyBorder="1"/>
    <xf numFmtId="166" fontId="108" fillId="22" borderId="0" xfId="0" applyNumberFormat="1" applyFont="1" applyFill="1" applyAlignment="1">
      <alignment horizontal="right"/>
    </xf>
    <xf numFmtId="170" fontId="45" fillId="27" borderId="28" xfId="43" applyNumberFormat="1" applyFont="1" applyFill="1" applyBorder="1" applyAlignment="1">
      <alignment horizontal="right"/>
    </xf>
    <xf numFmtId="166" fontId="45" fillId="27" borderId="28" xfId="0" applyNumberFormat="1" applyFont="1" applyFill="1" applyBorder="1"/>
    <xf numFmtId="166" fontId="45" fillId="27" borderId="28" xfId="0" applyNumberFormat="1" applyFont="1" applyFill="1" applyBorder="1" applyAlignment="1">
      <alignment horizontal="right"/>
    </xf>
    <xf numFmtId="0" fontId="177" fillId="0" borderId="0" xfId="42" applyFont="1" applyBorder="1" applyAlignment="1">
      <alignment horizontal="left"/>
    </xf>
    <xf numFmtId="166" fontId="15" fillId="22" borderId="27" xfId="0" applyNumberFormat="1" applyFont="1" applyFill="1" applyBorder="1"/>
    <xf numFmtId="166" fontId="41" fillId="22" borderId="27" xfId="0" applyNumberFormat="1" applyFont="1" applyFill="1" applyBorder="1" applyAlignment="1">
      <alignment horizontal="left" vertical="center" wrapText="1"/>
    </xf>
    <xf numFmtId="166" fontId="180" fillId="16" borderId="28" xfId="0" applyNumberFormat="1" applyFont="1" applyFill="1" applyBorder="1" applyAlignment="1">
      <alignment horizontal="left" vertical="center" wrapText="1"/>
    </xf>
    <xf numFmtId="2" fontId="45" fillId="22" borderId="0" xfId="0" applyNumberFormat="1" applyFont="1" applyFill="1"/>
    <xf numFmtId="166" fontId="63" fillId="22" borderId="0" xfId="0" applyNumberFormat="1" applyFont="1" applyFill="1"/>
    <xf numFmtId="166" fontId="181" fillId="16" borderId="28" xfId="0" applyNumberFormat="1" applyFont="1" applyFill="1" applyBorder="1"/>
    <xf numFmtId="170" fontId="45" fillId="0" borderId="29" xfId="0" applyNumberFormat="1" applyFont="1" applyBorder="1"/>
    <xf numFmtId="174" fontId="45" fillId="22" borderId="0" xfId="0" applyNumberFormat="1" applyFont="1" applyFill="1"/>
    <xf numFmtId="166" fontId="179" fillId="16" borderId="28" xfId="0" applyNumberFormat="1" applyFont="1" applyFill="1" applyBorder="1"/>
    <xf numFmtId="166" fontId="86" fillId="27" borderId="28" xfId="0" applyNumberFormat="1" applyFont="1" applyFill="1" applyBorder="1"/>
    <xf numFmtId="2" fontId="108" fillId="22" borderId="0" xfId="0" applyNumberFormat="1" applyFont="1" applyFill="1"/>
    <xf numFmtId="2" fontId="45" fillId="22" borderId="27" xfId="0" applyNumberFormat="1" applyFont="1" applyFill="1" applyBorder="1"/>
    <xf numFmtId="166" fontId="182" fillId="27" borderId="28" xfId="0" applyNumberFormat="1" applyFont="1" applyFill="1" applyBorder="1" applyAlignment="1">
      <alignment horizontal="left" vertical="center" wrapText="1"/>
    </xf>
    <xf numFmtId="166" fontId="63" fillId="22" borderId="27" xfId="0" applyNumberFormat="1" applyFont="1" applyFill="1" applyBorder="1"/>
    <xf numFmtId="166" fontId="178" fillId="0" borderId="29" xfId="0" applyNumberFormat="1" applyFont="1" applyBorder="1"/>
    <xf numFmtId="166" fontId="0" fillId="0" borderId="29" xfId="0" applyNumberFormat="1" applyBorder="1"/>
    <xf numFmtId="0" fontId="59" fillId="0" borderId="0" xfId="0" applyFont="1" applyAlignment="1">
      <alignment horizontal="left" vertical="top"/>
    </xf>
    <xf numFmtId="166" fontId="32" fillId="19" borderId="0" xfId="0" applyNumberFormat="1" applyFont="1" applyFill="1" applyBorder="1"/>
    <xf numFmtId="3" fontId="32" fillId="0" borderId="0" xfId="0" applyNumberFormat="1" applyFont="1" applyBorder="1"/>
    <xf numFmtId="168" fontId="50" fillId="0" borderId="0" xfId="0" applyNumberFormat="1" applyFont="1" applyBorder="1" applyAlignment="1">
      <alignment vertical="top"/>
    </xf>
    <xf numFmtId="3" fontId="29" fillId="0" borderId="0" xfId="0" applyNumberFormat="1" applyFont="1" applyBorder="1"/>
    <xf numFmtId="3" fontId="31" fillId="0" borderId="0" xfId="0" applyNumberFormat="1" applyFont="1" applyBorder="1"/>
    <xf numFmtId="10" fontId="29" fillId="0" borderId="0" xfId="0" applyNumberFormat="1" applyFont="1" applyAlignment="1">
      <alignment vertical="top"/>
    </xf>
    <xf numFmtId="10" fontId="31" fillId="0" borderId="0" xfId="0" applyNumberFormat="1" applyFont="1" applyAlignment="1">
      <alignment vertical="top"/>
    </xf>
  </cellXfs>
  <cellStyles count="107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 5 2" xfId="59" xr:uid="{41054D10-983B-4A67-8AE4-4E6E4688136C}"/>
    <cellStyle name="Normaali 5 2 2" xfId="89" xr:uid="{5507C4CC-3871-4171-984A-DF0359EE91D6}"/>
    <cellStyle name="Normaali 5 3" xfId="66" xr:uid="{926D53DA-A983-4A08-8958-D678B532EA8C}"/>
    <cellStyle name="Normaali 5 3 2" xfId="96" xr:uid="{249AEC46-0BC1-445B-AF07-B781DCB7FD1D}"/>
    <cellStyle name="Normaali 5 4" xfId="74" xr:uid="{0BD05BCA-542B-4783-9211-091005B06180}"/>
    <cellStyle name="Normaali 5 4 2" xfId="104" xr:uid="{AAC4C8C1-B415-4CA4-A454-D836B25C65F3}"/>
    <cellStyle name="Normaali 5 5" xfId="82" xr:uid="{A9199E0D-27B1-4E0D-83BF-5CD7770E3B2B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3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3 2" xfId="58" xr:uid="{88F6AE65-0BB7-4112-87D2-F89F5DB6E053}"/>
    <cellStyle name="Pilkku 3 2 2" xfId="88" xr:uid="{E44C2960-11A6-4C33-90DC-84BC2103A0C3}"/>
    <cellStyle name="Pilkku 3 3" xfId="65" xr:uid="{A78E9F9D-BD8E-4097-B442-FF7F384957A2}"/>
    <cellStyle name="Pilkku 3 3 2" xfId="95" xr:uid="{5C1A6AAF-1E45-4452-9C2B-D93F0D971B52}"/>
    <cellStyle name="Pilkku 3 4" xfId="72" xr:uid="{20CC9F18-2E93-4CE4-9B84-62E0903A7B34}"/>
    <cellStyle name="Pilkku 3 4 2" xfId="102" xr:uid="{544CDA8E-A648-413B-83BE-6EAD2EEC0C8C}"/>
    <cellStyle name="Pilkku 3 5" xfId="81" xr:uid="{961FEA72-1218-40CC-80E7-C64FD3A76229}"/>
    <cellStyle name="Pilkku 4" xfId="52" xr:uid="{0B0C88B9-BFEB-45FA-87BD-D61D44E9A7DE}"/>
    <cellStyle name="Pilkku 4 2" xfId="60" xr:uid="{E2BD5F8E-C016-4E6B-A9D1-FD7481473AF1}"/>
    <cellStyle name="Pilkku 4 2 2" xfId="90" xr:uid="{84ADD9A6-5F69-440D-A7FD-F1E19FB7752D}"/>
    <cellStyle name="Pilkku 4 3" xfId="75" xr:uid="{12868D4F-A4DC-41AF-A059-8B130C68DBFA}"/>
    <cellStyle name="Pilkku 4 3 2" xfId="105" xr:uid="{3B921FE4-1735-438F-8E53-4EB50558D27D}"/>
    <cellStyle name="Pilkku 4 4" xfId="83" xr:uid="{D517041A-2917-412E-8B3B-F2E1AED973D0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[0] 2 2" xfId="57" xr:uid="{87F2E2B4-0535-4342-9BC9-94671077E860}"/>
    <cellStyle name="Valuutta [0] 2 2 2" xfId="87" xr:uid="{0DB89425-FAC6-4251-AC78-22DAA18CC2AE}"/>
    <cellStyle name="Valuutta [0] 2 3" xfId="64" xr:uid="{32C0068F-15E0-4343-8C6D-DE6AE71B7648}"/>
    <cellStyle name="Valuutta [0] 2 3 2" xfId="94" xr:uid="{345BC047-2B1A-49E8-8DF1-40B1C5E50CCB}"/>
    <cellStyle name="Valuutta [0] 2 4" xfId="71" xr:uid="{185F698E-5AFF-4895-A2D8-EE7E2ACD277B}"/>
    <cellStyle name="Valuutta [0] 2 4 2" xfId="101" xr:uid="{75E77728-B3CD-4224-8F5E-A5107C02E88E}"/>
    <cellStyle name="Valuutta [0] 2 5" xfId="80" xr:uid="{61F7F9B7-0477-43A4-8916-5C909CD64847}"/>
    <cellStyle name="Valuutta [0] 3" xfId="55" xr:uid="{75F79D91-32B7-449C-9EDD-7F98EBA9B87C}"/>
    <cellStyle name="Valuutta [0] 3 2" xfId="85" xr:uid="{06A9E771-ECA5-4371-8A0D-1818B0FEA90D}"/>
    <cellStyle name="Valuutta [0] 4" xfId="62" xr:uid="{D8CE4EB2-4243-42F8-9527-F6B5A1F9FBCF}"/>
    <cellStyle name="Valuutta [0] 4 2" xfId="92" xr:uid="{A136D3D3-3651-481E-8E17-EEE18F86F8AF}"/>
    <cellStyle name="Valuutta [0] 5" xfId="69" xr:uid="{9C3EF083-A440-4AAE-B010-1950683B8A97}"/>
    <cellStyle name="Valuutta [0] 5 2" xfId="99" xr:uid="{4921B0E0-B9BB-4929-A3E2-6267E678B281}"/>
    <cellStyle name="Valuutta [0] 6" xfId="78" xr:uid="{295BD0F6-2C48-4B9E-BFAE-0295559C7F34}"/>
    <cellStyle name="Valuutta 2" xfId="37" xr:uid="{505660A2-B6D2-45CD-932C-A98D5A739E9E}"/>
    <cellStyle name="Valuutta 2 2" xfId="56" xr:uid="{E6CB23FD-5274-4DB3-98E0-A5EF851291AE}"/>
    <cellStyle name="Valuutta 2 2 2" xfId="86" xr:uid="{001A9410-4227-49B6-9F6E-95B3156F2D70}"/>
    <cellStyle name="Valuutta 2 3" xfId="63" xr:uid="{D2192654-F59B-4B7E-9854-2F95224B1D5B}"/>
    <cellStyle name="Valuutta 2 3 2" xfId="93" xr:uid="{44D80BA0-A67E-488E-B07A-E364A3997770}"/>
    <cellStyle name="Valuutta 2 4" xfId="70" xr:uid="{D7A0C009-0799-4097-95BF-77AD5D923BF8}"/>
    <cellStyle name="Valuutta 2 4 2" xfId="100" xr:uid="{A9AD6204-D92B-4A25-A242-015A11D19276}"/>
    <cellStyle name="Valuutta 2 5" xfId="79" xr:uid="{471A9EC7-1E62-4C12-B37E-84A25BF6F6E8}"/>
    <cellStyle name="Valuutta 3" xfId="54" xr:uid="{49FD54E0-6A4D-4A54-A735-F2B1A4EDA867}"/>
    <cellStyle name="Valuutta 3 2" xfId="84" xr:uid="{B34D832C-9C0B-4321-8C6A-D27F595FEF09}"/>
    <cellStyle name="Valuutta 4" xfId="61" xr:uid="{0EAD040B-EDA6-42D0-9D8C-3B41870282DB}"/>
    <cellStyle name="Valuutta 4 2" xfId="91" xr:uid="{DF28E21F-EB0E-4D49-BC0C-61EE04E17EEE}"/>
    <cellStyle name="Valuutta 5" xfId="68" xr:uid="{2D85C738-7A8E-4BF2-AD1F-364AA32F742F}"/>
    <cellStyle name="Valuutta 5 2" xfId="98" xr:uid="{E46FEB5B-DB9D-4CE5-A6F1-50E348BB5771}"/>
    <cellStyle name="Valuutta 6" xfId="73" xr:uid="{9EADCCD9-F468-407D-AAD4-2C4EEFFD5B0A}"/>
    <cellStyle name="Valuutta 6 2" xfId="103" xr:uid="{E0DAC87B-E329-4E0A-A468-816FBB084396}"/>
    <cellStyle name="Valuutta 7" xfId="76" xr:uid="{AC8A22F5-FB13-4E5D-94EF-6974ADDA7F7A}"/>
    <cellStyle name="Valuutta 7 2" xfId="106" xr:uid="{DDBED2FE-9578-439A-90E0-7EB547B2341B}"/>
    <cellStyle name="Valuutta 8" xfId="67" xr:uid="{C669E800-2D24-4451-8218-FBCBB6B48EF4}"/>
    <cellStyle name="Valuutta 8 2" xfId="97" xr:uid="{B101012D-4E7F-44F5-84D7-91A4E038E376}"/>
    <cellStyle name="Valuutta 9" xfId="77" xr:uid="{A0EA5F1E-A8DB-4C6C-8F88-C0216DE46A24}"/>
  </cellStyles>
  <dxfs count="111"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2" defaultTableStyle="Kuntaliitto" defaultPivotStyle="PivotStyleLight16">
    <tableStyle name="Kuntaliitto" pivot="0" count="9" xr9:uid="{00000000-0011-0000-FFFF-FFFF00000000}">
      <tableStyleElement type="wholeTable" dxfId="110"/>
      <tableStyleElement type="headerRow" dxfId="109"/>
      <tableStyleElement type="totalRow" dxfId="108"/>
      <tableStyleElement type="firstColumn" dxfId="107"/>
      <tableStyleElement type="lastColumn" dxfId="106"/>
      <tableStyleElement type="firstRowStripe" dxfId="105"/>
      <tableStyleElement type="secondRowStripe" dxfId="104"/>
      <tableStyleElement type="firstColumnStripe" dxfId="103"/>
      <tableStyleElement type="secondColumnStripe" dxfId="102"/>
    </tableStyle>
    <tableStyle name="TableStyleLight11 2" pivot="0" count="9" xr9:uid="{8E0DD61B-1AE7-44A9-8629-B9960A16E7BF}">
      <tableStyleElement type="wholeTable" dxfId="101"/>
      <tableStyleElement type="headerRow" dxfId="100"/>
      <tableStyleElement type="totalRow" dxfId="99"/>
      <tableStyleElement type="firstColumn" dxfId="98"/>
      <tableStyleElement type="lastColumn" dxfId="97"/>
      <tableStyleElement type="firstRowStripe" dxfId="96"/>
      <tableStyleElement type="secondRowStripe" dxfId="95"/>
      <tableStyleElement type="firstColumnStripe" dxfId="94"/>
      <tableStyleElement type="secondColumnStripe" dxfId="93"/>
    </tableStyle>
    <tableStyle name="TableStyleLight11 3" pivot="0" count="9" xr9:uid="{5733B871-48EA-47A2-AD0A-8730802FAFEA}">
      <tableStyleElement type="wholeTable" dxfId="92"/>
      <tableStyleElement type="headerRow" dxfId="91"/>
      <tableStyleElement type="totalRow" dxfId="90"/>
      <tableStyleElement type="firstColumn" dxfId="89"/>
      <tableStyleElement type="lastColumn" dxfId="88"/>
      <tableStyleElement type="firstRowStripe" dxfId="87"/>
      <tableStyleElement type="secondRowStripe" dxfId="86"/>
      <tableStyleElement type="firstColumnStripe" dxfId="85"/>
      <tableStyleElement type="secondColumnStripe" dxfId="84"/>
    </tableStyle>
    <tableStyle name="TableStyleLight13 2" pivot="0" count="9" xr9:uid="{5DD8EE3B-BCA0-4452-A019-2CBFA31A4FBE}">
      <tableStyleElement type="wholeTable" dxfId="83"/>
      <tableStyleElement type="headerRow" dxfId="82"/>
      <tableStyleElement type="totalRow" dxfId="81"/>
      <tableStyleElement type="firstColumn" dxfId="80"/>
      <tableStyleElement type="lastColumn" dxfId="79"/>
      <tableStyleElement type="firstRowStripe" dxfId="78"/>
      <tableStyleElement type="secondRowStripe" dxfId="77"/>
      <tableStyleElement type="firstColumnStripe" dxfId="76"/>
      <tableStyleElement type="secondColumnStripe" dxfId="75"/>
    </tableStyle>
    <tableStyle name="TableStyleLight13 3" pivot="0" count="9" xr9:uid="{FB153379-1423-445C-9D7C-5CEC663C435F}">
      <tableStyleElement type="wholeTable" dxfId="74"/>
      <tableStyleElement type="headerRow" dxfId="73"/>
      <tableStyleElement type="totalRow" dxfId="72"/>
      <tableStyleElement type="firstColumn" dxfId="71"/>
      <tableStyleElement type="lastColumn" dxfId="70"/>
      <tableStyleElement type="firstRowStripe" dxfId="69"/>
      <tableStyleElement type="secondRowStripe" dxfId="68"/>
      <tableStyleElement type="firstColumnStripe" dxfId="67"/>
      <tableStyleElement type="secondColumnStripe" dxfId="66"/>
    </tableStyle>
    <tableStyle name="TableStyleLight13 4" pivot="0" count="9" xr9:uid="{BA2436B3-4803-48D0-8BA9-BD002E467BCF}">
      <tableStyleElement type="wholeTable" dxfId="65"/>
      <tableStyleElement type="headerRow" dxfId="64"/>
      <tableStyleElement type="totalRow" dxfId="63"/>
      <tableStyleElement type="firstColumn" dxfId="62"/>
      <tableStyleElement type="lastColumn" dxfId="61"/>
      <tableStyleElement type="firstRowStripe" dxfId="60"/>
      <tableStyleElement type="secondRowStripe" dxfId="59"/>
      <tableStyleElement type="firstColumnStripe" dxfId="58"/>
      <tableStyleElement type="secondColumnStripe" dxfId="57"/>
    </tableStyle>
    <tableStyle name="TableStyleLight13 5" pivot="0" count="9" xr9:uid="{D3B2D819-C60E-44A7-B21B-0D1E4F2C310A}">
      <tableStyleElement type="wholeTable" dxfId="56"/>
      <tableStyleElement type="headerRow" dxfId="55"/>
      <tableStyleElement type="totalRow" dxfId="54"/>
      <tableStyleElement type="firstColumn" dxfId="53"/>
      <tableStyleElement type="lastColumn" dxfId="52"/>
      <tableStyleElement type="firstRowStripe" dxfId="51"/>
      <tableStyleElement type="secondRowStripe" dxfId="50"/>
      <tableStyleElement type="firstColumnStripe" dxfId="49"/>
      <tableStyleElement type="secondColumnStripe" dxfId="48"/>
    </tableStyle>
    <tableStyle name="TableStyleMedium2 2" pivot="0" count="7" xr9:uid="{1C1F9C04-E619-4501-9509-B14A7D8D49F6}">
      <tableStyleElement type="wholeTable" dxfId="47"/>
      <tableStyleElement type="headerRow" dxfId="46"/>
      <tableStyleElement type="totalRow" dxfId="45"/>
      <tableStyleElement type="firstColumn" dxfId="44"/>
      <tableStyleElement type="lastColumn" dxfId="43"/>
      <tableStyleElement type="firstRowStripe" dxfId="42"/>
      <tableStyleElement type="firstColumnStripe" dxfId="41"/>
    </tableStyle>
    <tableStyle name="TableStyleMedium2 3" pivot="0" count="7" xr9:uid="{8F46EDF1-C1E0-4C90-A042-DECD1E1DEE18}">
      <tableStyleElement type="wholeTable" dxfId="40"/>
      <tableStyleElement type="headerRow" dxfId="39"/>
      <tableStyleElement type="totalRow" dxfId="38"/>
      <tableStyleElement type="firstColumn" dxfId="37"/>
      <tableStyleElement type="lastColumn" dxfId="36"/>
      <tableStyleElement type="firstRowStripe" dxfId="35"/>
      <tableStyleElement type="firstColumnStripe" dxfId="34"/>
    </tableStyle>
    <tableStyle name="TableStyleMedium2 4" pivot="0" count="7" xr9:uid="{E9F60862-622D-4C61-BA85-E07D6600B1AA}">
      <tableStyleElement type="wholeTable" dxfId="33"/>
      <tableStyleElement type="headerRow" dxfId="32"/>
      <tableStyleElement type="totalRow" dxfId="31"/>
      <tableStyleElement type="firstColumn" dxfId="30"/>
      <tableStyleElement type="lastColumn" dxfId="29"/>
      <tableStyleElement type="firstRowStripe" dxfId="28"/>
      <tableStyleElement type="firstColumnStripe" dxfId="27"/>
    </tableStyle>
    <tableStyle name="TableStyleMedium2 5" pivot="0" count="7" xr9:uid="{A52F9130-B477-4222-B551-B1674DA52B7C}">
      <tableStyleElement type="wholeTable" dxfId="26"/>
      <tableStyleElement type="headerRow" dxfId="25"/>
      <tableStyleElement type="totalRow" dxfId="24"/>
      <tableStyleElement type="firstColumn" dxfId="23"/>
      <tableStyleElement type="lastColumn" dxfId="22"/>
      <tableStyleElement type="firstRowStripe" dxfId="21"/>
      <tableStyleElement type="firstColumnStripe" dxfId="20"/>
    </tableStyle>
    <tableStyle name="TableStyleMedium2 6" pivot="0" count="7" xr9:uid="{E4CDED47-D532-4521-8A9E-F467EFD449CD}">
      <tableStyleElement type="wholeTable" dxfId="19"/>
      <tableStyleElement type="headerRow" dxfId="18"/>
      <tableStyleElement type="totalRow" dxfId="17"/>
      <tableStyleElement type="firstColumn" dxfId="16"/>
      <tableStyleElement type="lastColumn" dxfId="15"/>
      <tableStyleElement type="firstRowStripe" dxfId="14"/>
      <tableStyleElement type="firstColumnStripe" dxfId="13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2</xdr:col>
      <xdr:colOff>337500</xdr:colOff>
      <xdr:row>14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9" dT="2025-09-23T07:25:58.44" personId="{261C2C5C-719C-4B81-9431-61E2133A3C01}" id="{666E6613-E480-40F8-B96F-C37949F49B31}">
    <text>Ilman tasausta tarkoittaa siis ilman verotuloihin perustuvaa valtionosuuden tasausta, joka näkyy eriteltynä viereisessä sarakkeessa.</text>
  </threadedComment>
  <threadedComment ref="B167" dT="2024-08-05T07:07:11.27" personId="{261C2C5C-719C-4B81-9431-61E2133A3C01}" id="{BE2DB52F-2B64-4133-92B1-72C48A27697D}">
    <text xml:space="preserve">Kuntaliitos Pertunmaan kanssa 2025. </text>
  </threadedComment>
  <threadedComment ref="U167" dT="2024-08-05T07:07:11.27" personId="{261C2C5C-719C-4B81-9431-61E2133A3C01}" id="{5B45F156-D8FF-4E5C-96FB-D296369DC6C9}">
    <text xml:space="preserve">Kuntaliitos Pertunmaan kanssa 2025.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X9" dT="2024-05-08T11:32:37.92" personId="{261C2C5C-719C-4B81-9431-61E2133A3C01}" id="{13917C57-30AE-44B5-AF3A-643114F29397}">
    <text>Tässä ovat mukana valtionosuuksien sote-erät. Kaikille kunnille tasasuuruinen sote-vähennys kasvaa vuoteen 2024 verrattuna. Myös vos-laskelman rakenne muuttuu. Tämä avattu omalla välilehdellään.</text>
  </threadedComment>
  <threadedComment ref="BH9" dT="2024-05-08T11:30:59.39" personId="{261C2C5C-719C-4B81-9431-61E2133A3C01}" id="{C671030D-4701-4BCC-A1CE-EB698F9C5133}">
    <text>Kunnallisveron ansiotulovähennys poistuu vuoden 2025 alusta ja se kasvattaa kunnallisveron tuottoa, mutta pienentää vastaavalla summalla verotulomenestysten korvausta.</text>
  </threadedComment>
  <threadedComment ref="D167" dT="2025-01-07T09:05:46.51" personId="{261C2C5C-719C-4B81-9431-61E2133A3C01}" id="{7F95DA54-408C-495E-BA05-FE73AA01FEEC}">
    <text xml:space="preserve">Mäntyharju sisältää myös Pertunmaan.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167" dT="2024-08-05T07:07:11.27" personId="{261C2C5C-719C-4B81-9431-61E2133A3C01}" id="{C1AE9AAD-9D9E-454D-8254-A89202E076A5}">
    <text xml:space="preserve">Kuntaliitos Pertunmaan kanssa 2025. 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X9" dT="2024-05-08T14:09:29.30" personId="{261C2C5C-719C-4B81-9431-61E2133A3C01}" id="{861E9025-5E9E-4641-B92D-2A4392294427}">
    <text>Siirretty vos-laskelmissa valtionosuusprosenttiin eli kasvattaa kuntien omarahoitusosuutta n. 90 €/as., mutta ei näy omana laskentatekijänä.</text>
  </threadedComment>
  <threadedComment ref="Y9" dT="2024-05-08T14:10:06.25" personId="{261C2C5C-719C-4B81-9431-61E2133A3C01}" id="{3A7061E9-1357-431F-979E-DEDB705C2A14}">
    <text xml:space="preserve">Sisältyy vos-laskelmassa valtionosuusprosenttiin eli puolestaan vähentää kuntien omarahoitusosuutta n. 50 €/as.
</text>
  </threadedComment>
  <threadedComment ref="AF9" dT="2024-05-08T14:09:29.30" personId="{261C2C5C-719C-4B81-9431-61E2133A3C01}" id="{2D0770F2-03F0-40DC-A03D-955577C405C5}">
    <text>Siirretty vos-laskelmissa valtionosuusprosenttiin eli kasvattaa kuntien omarahoitusosuutta n. 90 €/as., mutta ei näy omana laskentatekijänä.</text>
  </threadedComment>
  <threadedComment ref="AG9" dT="2024-05-08T14:10:06.25" personId="{261C2C5C-719C-4B81-9431-61E2133A3C01}" id="{266ADF95-C780-4ED4-8AE5-50766CA3EF08}">
    <text xml:space="preserve">Sisältyy vos-laskelmassa valtionosuusprosenttiin eli puolestaan vähentää kuntien omarahoitusosuutta n. 50 €/as.
</text>
  </threadedComment>
  <threadedComment ref="AX9" dT="2024-05-08T14:09:29.30" personId="{261C2C5C-719C-4B81-9431-61E2133A3C01}" id="{BB690F4D-BC4F-44D6-A6CF-2169BB4D58D8}">
    <text>Siirretty vos-laskelmissa valtionosuusprosenttiin eli kasvattaa kuntien omarahoitusosuutta n. 90 €/as., mutta ei näy omana laskentatekijänä.</text>
  </threadedComment>
  <threadedComment ref="AY9" dT="2024-05-08T14:10:06.25" personId="{261C2C5C-719C-4B81-9431-61E2133A3C01}" id="{2C76E537-6780-4DDD-9D43-FBB360580514}">
    <text xml:space="preserve">Kehysriihessä päätetty 277 miljoonan euron lisäys lieventämään sote-siirtolaskelmien vaikutusta. Sisältyy vos-laskelmassa valtionosuusprosenttiin eli puolestaan vähentää kuntien omarahoitusosuutta n. 50 €/as.
</text>
  </threadedComment>
  <threadedComment ref="BF9" dT="2024-05-08T14:09:29.30" personId="{261C2C5C-719C-4B81-9431-61E2133A3C01}" id="{9626A64B-8A29-4A51-9CED-9B3941707649}">
    <text>Siirretty vos-laskelmissa valtionosuusprosenttiin eli kasvattaa kuntien omarahoitusosuutta n. 90 €/as., mutta ei näy omana laskentatekijänä.</text>
  </threadedComment>
  <threadedComment ref="BG9" dT="2024-05-08T14:10:06.25" personId="{261C2C5C-719C-4B81-9431-61E2133A3C01}" id="{7902FD5D-0E0F-465F-93C1-B258FAF81965}">
    <text xml:space="preserve">Sisältyy vos-laskelmassa valtionosuusprosenttiin eli puolestaan vähentää kuntien omarahoitusosuutta n. 50 €/as.
</text>
  </threadedComment>
  <threadedComment ref="BH9" dT="2025-05-05T11:42:16.27" personId="{261C2C5C-719C-4B81-9431-61E2133A3C01}" id="{1B57A684-54B5-4006-B4C1-5E1C1AFE4C61}">
    <text>Vuonna 2025 laskelmassa näkyvät pysyvä lisäsiirtotarve ja vos-lisäys on viety valtionosuusprosenttiin eli sisältyy kunnan omarahoitusosuuteen.</text>
  </threadedComment>
  <threadedComment ref="X167" dT="2024-08-05T13:59:47.40" personId="{261C2C5C-719C-4B81-9431-61E2133A3C01}" id="{FE63DAA9-82AE-49D3-99D8-46E4157B4414}">
    <text xml:space="preserve">Pertunmaan osuus lisätty
</text>
  </threadedComment>
  <threadedComment ref="Y167" dT="2024-08-05T14:00:00.43" personId="{261C2C5C-719C-4B81-9431-61E2133A3C01}" id="{C6FBE4D7-FCBE-4379-95ED-D7102C9F11FE}">
    <text>Pertunmaan osuus lisätty</text>
  </threadedComment>
  <threadedComment ref="AF167" dT="2024-08-05T13:59:47.40" personId="{261C2C5C-719C-4B81-9431-61E2133A3C01}" id="{1C2E373D-4355-4E19-9B94-C658BBE1AC7B}">
    <text xml:space="preserve">Pertunmaan osuus lisätty
</text>
  </threadedComment>
  <threadedComment ref="AG167" dT="2024-08-05T14:00:00.43" personId="{261C2C5C-719C-4B81-9431-61E2133A3C01}" id="{B1FAC895-2285-4D62-86F6-1328CC9F4EF9}">
    <text>Pertunmaan osuus lisätty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B23" dT="2024-09-23T08:29:52.76" personId="{261C2C5C-719C-4B81-9431-61E2133A3C01}" id="{9F7EF9CB-5DC8-498F-9CA7-533071B9E620}">
    <text>Poistui sote-uudistuksen myötä 2023 alkaen.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7.vml"/><Relationship Id="rId1" Type="http://schemas.openxmlformats.org/officeDocument/2006/relationships/hyperlink" Target="https://budjetti.vm.fi/tae/frame_year.jsp?year=2026&amp;lang=fi" TargetMode="External"/><Relationship Id="rId4" Type="http://schemas.microsoft.com/office/2017/10/relationships/threadedComment" Target="../threadedComments/threadedComment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os.oph.fi/rap/vos/v25/vop6os25.html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3.vml"/><Relationship Id="rId4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5"/>
  <sheetViews>
    <sheetView workbookViewId="0">
      <selection activeCell="D6" sqref="D6"/>
    </sheetView>
  </sheetViews>
  <sheetFormatPr defaultColWidth="9.140625" defaultRowHeight="12"/>
  <cols>
    <col min="1" max="3" width="10.28515625" style="1" customWidth="1"/>
    <col min="4" max="4" width="11.57031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575</v>
      </c>
      <c r="D4" s="153" t="s">
        <v>648</v>
      </c>
    </row>
    <row r="5" spans="2:10" ht="15">
      <c r="B5" s="3" t="s">
        <v>576</v>
      </c>
      <c r="D5" s="153" t="s">
        <v>701</v>
      </c>
    </row>
    <row r="6" spans="2:10" ht="15">
      <c r="B6" s="3" t="s">
        <v>577</v>
      </c>
      <c r="D6" s="153" t="s">
        <v>578</v>
      </c>
      <c r="E6"/>
    </row>
    <row r="7" spans="2:10" ht="15">
      <c r="B7" s="3" t="s">
        <v>579</v>
      </c>
      <c r="D7" s="353" t="s">
        <v>699</v>
      </c>
    </row>
    <row r="8" spans="2:10" ht="15.75">
      <c r="C8" s="154"/>
      <c r="D8" s="153"/>
    </row>
    <row r="9" spans="2:10">
      <c r="D9"/>
    </row>
    <row r="10" spans="2:10" ht="15">
      <c r="B10" s="3" t="s">
        <v>0</v>
      </c>
    </row>
    <row r="11" spans="2:10" ht="21" thickBot="1">
      <c r="B11" s="5" t="s">
        <v>1</v>
      </c>
      <c r="C11" s="2"/>
      <c r="D11" s="2"/>
      <c r="E11" s="2"/>
      <c r="F11" s="2"/>
      <c r="G11" s="2"/>
      <c r="H11" s="2"/>
      <c r="I11" s="2"/>
      <c r="J11" s="2"/>
    </row>
    <row r="13" spans="2:10" ht="15">
      <c r="D13" s="4" t="s">
        <v>2</v>
      </c>
    </row>
    <row r="14" spans="2:10">
      <c r="D14" t="s">
        <v>3</v>
      </c>
    </row>
    <row r="16" spans="2:10" ht="15">
      <c r="D16" s="4" t="s">
        <v>4</v>
      </c>
    </row>
    <row r="17" spans="4:4">
      <c r="D17" t="s">
        <v>5</v>
      </c>
    </row>
    <row r="18" spans="4:4">
      <c r="D18" t="s">
        <v>6</v>
      </c>
    </row>
    <row r="24" spans="4:4" ht="15">
      <c r="D24" s="4"/>
    </row>
    <row r="25" spans="4:4">
      <c r="D25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A2009-52EA-47E3-9231-A8884B148C6D}">
  <dimension ref="A1:BH326"/>
  <sheetViews>
    <sheetView zoomScale="96" zoomScaleNormal="96" workbookViewId="0">
      <pane xSplit="4" ySplit="10" topLeftCell="E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ColWidth="9.140625" defaultRowHeight="16.5"/>
  <cols>
    <col min="1" max="1" width="6.28515625" style="9" customWidth="1"/>
    <col min="2" max="2" width="8.85546875" style="9" bestFit="1" customWidth="1"/>
    <col min="3" max="3" width="5.5703125" style="9" customWidth="1"/>
    <col min="4" max="4" width="13.85546875" style="9" customWidth="1"/>
    <col min="5" max="5" width="9.85546875" style="9" bestFit="1" customWidth="1"/>
    <col min="6" max="6" width="9.85546875" style="14" bestFit="1" customWidth="1"/>
    <col min="7" max="7" width="11" style="14" customWidth="1"/>
    <col min="8" max="8" width="11" style="7" customWidth="1"/>
    <col min="9" max="9" width="5.140625" style="14" customWidth="1"/>
    <col min="10" max="11" width="14.140625" style="9" customWidth="1"/>
    <col min="12" max="12" width="14.140625" style="11" customWidth="1"/>
    <col min="13" max="13" width="4.85546875" style="9" customWidth="1"/>
    <col min="14" max="17" width="14.140625" style="9" customWidth="1"/>
    <col min="18" max="18" width="14.140625" style="11" customWidth="1"/>
    <col min="19" max="19" width="4.7109375" style="9" customWidth="1"/>
    <col min="20" max="20" width="12.140625" style="9" bestFit="1" customWidth="1"/>
    <col min="21" max="21" width="10.85546875" style="9" bestFit="1" customWidth="1"/>
    <col min="22" max="23" width="17" style="9" customWidth="1"/>
    <col min="24" max="24" width="13.42578125" style="9" customWidth="1"/>
    <col min="25" max="25" width="11.5703125" style="9" customWidth="1"/>
    <col min="26" max="26" width="12.28515625" style="11" bestFit="1" customWidth="1"/>
    <col min="27" max="27" width="6.7109375" style="11" customWidth="1"/>
    <col min="28" max="28" width="16.7109375" style="9" bestFit="1" customWidth="1"/>
    <col min="29" max="29" width="19.28515625" style="9" customWidth="1"/>
    <col min="30" max="30" width="18.85546875" style="9" customWidth="1"/>
    <col min="31" max="31" width="16.5703125" style="9" bestFit="1" customWidth="1"/>
    <col min="32" max="32" width="16" style="9" customWidth="1"/>
    <col min="33" max="33" width="11.5703125" style="9" customWidth="1"/>
    <col min="34" max="34" width="12.28515625" style="11" customWidth="1"/>
    <col min="35" max="35" width="3.7109375" style="155" customWidth="1"/>
    <col min="36" max="36" width="12.140625" customWidth="1"/>
    <col min="37" max="37" width="14.42578125" customWidth="1"/>
    <col min="38" max="38" width="12.140625" style="9" customWidth="1"/>
    <col min="39" max="39" width="5.85546875" style="9" customWidth="1"/>
    <col min="40" max="40" width="12.140625" style="9" customWidth="1"/>
    <col min="41" max="41" width="15" style="9" customWidth="1"/>
    <col min="42" max="42" width="16.85546875" style="9" customWidth="1"/>
    <col min="43" max="43" width="14.85546875" style="9" customWidth="1"/>
    <col min="44" max="44" width="12.140625" style="9" customWidth="1"/>
    <col min="45" max="45" width="6.5703125" style="9" customWidth="1"/>
    <col min="46" max="46" width="12.140625" style="9" customWidth="1"/>
    <col min="47" max="47" width="13.42578125" style="9" customWidth="1"/>
    <col min="48" max="48" width="17.85546875" style="9" customWidth="1"/>
    <col min="49" max="49" width="13.42578125" style="9" customWidth="1"/>
    <col min="50" max="50" width="16.85546875" style="9" customWidth="1"/>
    <col min="51" max="51" width="10.42578125" style="9" customWidth="1"/>
    <col min="52" max="52" width="12.140625" style="9" customWidth="1"/>
    <col min="53" max="53" width="9.140625" style="9"/>
    <col min="54" max="54" width="12.140625" style="9" customWidth="1"/>
    <col min="55" max="55" width="11.85546875" style="9" customWidth="1"/>
    <col min="56" max="56" width="18.140625" style="9" customWidth="1"/>
    <col min="57" max="57" width="12.140625" style="9" customWidth="1"/>
    <col min="58" max="58" width="15" style="9" customWidth="1"/>
    <col min="59" max="60" width="12.140625" style="9" customWidth="1"/>
    <col min="61" max="16384" width="9.140625" style="9"/>
  </cols>
  <sheetData>
    <row r="1" spans="1:60" ht="45.75">
      <c r="A1" s="147" t="s">
        <v>545</v>
      </c>
      <c r="H1" s="190"/>
      <c r="J1" s="131"/>
      <c r="K1" s="131"/>
      <c r="L1" s="132"/>
      <c r="M1" s="131"/>
      <c r="N1" s="131"/>
      <c r="O1" s="131"/>
      <c r="P1" s="131"/>
      <c r="Q1" s="131"/>
      <c r="S1" s="20"/>
      <c r="T1" s="20"/>
      <c r="U1" s="20"/>
      <c r="V1" s="20"/>
      <c r="W1" s="20"/>
      <c r="X1" s="131"/>
      <c r="AB1" s="20"/>
      <c r="AC1" s="20"/>
      <c r="AD1" s="20"/>
      <c r="AE1" s="20"/>
      <c r="AF1" s="131"/>
      <c r="AJ1" s="130" t="s">
        <v>551</v>
      </c>
    </row>
    <row r="2" spans="1:60" s="294" customFormat="1" ht="19.5">
      <c r="A2" s="294" t="s">
        <v>597</v>
      </c>
      <c r="F2" s="355"/>
      <c r="G2" s="355"/>
      <c r="H2" s="309"/>
      <c r="I2" s="355"/>
      <c r="J2" s="356"/>
      <c r="K2" s="357" t="s">
        <v>596</v>
      </c>
      <c r="M2" s="356"/>
      <c r="N2" s="356"/>
      <c r="O2" s="356"/>
      <c r="P2" s="356"/>
      <c r="S2" s="358"/>
      <c r="T2" s="358"/>
      <c r="U2" s="358"/>
      <c r="V2" s="358"/>
      <c r="W2" s="358"/>
      <c r="X2" s="356"/>
      <c r="AB2" s="359"/>
      <c r="AC2" s="359"/>
      <c r="AD2" s="359"/>
      <c r="AE2" s="359"/>
      <c r="AF2" s="356"/>
      <c r="AI2" s="360"/>
      <c r="AJ2" s="294" t="s">
        <v>381</v>
      </c>
    </row>
    <row r="3" spans="1:60">
      <c r="A3" s="142" t="s">
        <v>595</v>
      </c>
      <c r="H3" s="190"/>
      <c r="J3" s="131"/>
      <c r="K3" s="131"/>
      <c r="L3" s="132"/>
      <c r="M3" s="131"/>
      <c r="N3" s="131"/>
      <c r="O3" s="131"/>
      <c r="P3" s="131"/>
      <c r="Q3" s="131"/>
      <c r="S3" s="133"/>
      <c r="T3" s="133"/>
      <c r="U3" s="133"/>
      <c r="V3" s="133"/>
      <c r="W3" s="133"/>
      <c r="X3" s="131"/>
      <c r="AB3" s="133"/>
      <c r="AC3" s="133"/>
      <c r="AD3" s="133"/>
      <c r="AE3" s="133"/>
      <c r="AF3" s="131"/>
    </row>
    <row r="4" spans="1:60">
      <c r="A4" s="142" t="s">
        <v>594</v>
      </c>
      <c r="H4" s="190"/>
      <c r="J4" s="131"/>
      <c r="K4" s="131"/>
      <c r="L4" s="132"/>
      <c r="M4" s="131"/>
      <c r="N4" s="131"/>
      <c r="O4" s="131"/>
      <c r="P4" s="131"/>
      <c r="Q4" s="131"/>
      <c r="S4" s="133"/>
      <c r="T4" s="133"/>
      <c r="U4" s="133"/>
      <c r="V4" s="133"/>
      <c r="W4" s="133"/>
      <c r="X4" s="131"/>
      <c r="AB4" s="133"/>
      <c r="AC4" s="133"/>
      <c r="AD4" s="133"/>
      <c r="AE4" s="133"/>
      <c r="AF4" s="131"/>
    </row>
    <row r="5" spans="1:60">
      <c r="A5" s="142" t="s">
        <v>591</v>
      </c>
      <c r="G5" s="134"/>
      <c r="H5" s="200"/>
      <c r="I5" s="134"/>
      <c r="J5" s="131"/>
      <c r="K5" s="131"/>
      <c r="L5" s="132"/>
      <c r="M5" s="131"/>
      <c r="N5" s="131"/>
      <c r="O5" s="131"/>
      <c r="P5" s="131"/>
      <c r="Q5" s="131"/>
      <c r="S5" s="133"/>
      <c r="T5" s="133"/>
      <c r="U5" s="133"/>
      <c r="V5" s="133"/>
      <c r="W5" s="133"/>
      <c r="X5" s="136"/>
      <c r="AB5" s="133"/>
      <c r="AC5" s="133"/>
      <c r="AD5" s="133"/>
      <c r="AE5" s="133"/>
      <c r="AF5" s="136"/>
    </row>
    <row r="6" spans="1:60">
      <c r="A6" s="142" t="s">
        <v>592</v>
      </c>
      <c r="G6" s="135"/>
      <c r="H6" s="201"/>
      <c r="I6" s="135"/>
      <c r="J6" s="131"/>
      <c r="K6" s="131"/>
      <c r="L6" s="132"/>
      <c r="M6" s="131"/>
      <c r="N6" s="131"/>
      <c r="O6" s="131"/>
      <c r="P6" s="131"/>
      <c r="Q6" s="131"/>
      <c r="S6" s="133"/>
      <c r="T6" s="133"/>
      <c r="U6" s="133"/>
      <c r="V6" s="133"/>
      <c r="W6" s="133"/>
      <c r="X6" s="131"/>
      <c r="AB6" s="133"/>
      <c r="AC6" s="133"/>
      <c r="AD6" s="133"/>
      <c r="AE6" s="133"/>
      <c r="AF6" s="131"/>
    </row>
    <row r="7" spans="1:60" ht="16.5" customHeight="1">
      <c r="A7" s="142" t="s">
        <v>385</v>
      </c>
      <c r="G7" s="135"/>
      <c r="H7" s="201"/>
      <c r="I7" s="135"/>
      <c r="J7" s="131"/>
      <c r="K7" s="131"/>
      <c r="L7" s="132"/>
      <c r="M7" s="131"/>
      <c r="N7" s="131"/>
      <c r="O7" s="131"/>
      <c r="P7" s="131"/>
      <c r="Q7" s="131"/>
      <c r="S7" s="133"/>
      <c r="T7" s="133"/>
      <c r="U7" s="133"/>
      <c r="V7" s="133"/>
      <c r="W7" s="133"/>
      <c r="X7" s="131"/>
      <c r="AB7" s="133"/>
      <c r="AC7" s="133"/>
      <c r="AD7" s="133"/>
      <c r="AE7" s="133"/>
      <c r="AF7" s="131"/>
    </row>
    <row r="8" spans="1:60" ht="16.5" customHeight="1">
      <c r="A8" s="142" t="s">
        <v>593</v>
      </c>
      <c r="G8" s="135"/>
      <c r="H8" s="201"/>
      <c r="I8" s="135"/>
      <c r="J8" s="131"/>
      <c r="K8" s="131"/>
      <c r="L8" s="132"/>
      <c r="M8" s="131"/>
      <c r="N8" s="131"/>
      <c r="O8" s="131"/>
      <c r="P8" s="131"/>
      <c r="Q8" s="131"/>
      <c r="S8" s="133"/>
      <c r="T8" s="133"/>
      <c r="U8" s="133"/>
      <c r="V8" s="133"/>
      <c r="W8" s="133"/>
      <c r="X8" s="131"/>
      <c r="AB8" s="133"/>
      <c r="AC8" s="133"/>
      <c r="AD8" s="133"/>
      <c r="AE8" s="133"/>
      <c r="AF8" s="131"/>
    </row>
    <row r="9" spans="1:60" ht="115.5">
      <c r="A9" s="124" t="s">
        <v>10</v>
      </c>
      <c r="B9" s="124" t="s">
        <v>16</v>
      </c>
      <c r="C9" s="124" t="s">
        <v>17</v>
      </c>
      <c r="D9" s="124" t="s">
        <v>11</v>
      </c>
      <c r="E9" s="122" t="s">
        <v>20</v>
      </c>
      <c r="F9" s="122" t="s">
        <v>12</v>
      </c>
      <c r="G9" s="122" t="s">
        <v>357</v>
      </c>
      <c r="H9" s="122" t="s">
        <v>511</v>
      </c>
      <c r="I9" s="122"/>
      <c r="J9" s="137" t="s">
        <v>368</v>
      </c>
      <c r="K9" s="137" t="s">
        <v>316</v>
      </c>
      <c r="L9" s="138" t="s">
        <v>377</v>
      </c>
      <c r="M9" s="121"/>
      <c r="N9" s="139" t="s">
        <v>369</v>
      </c>
      <c r="O9" s="140" t="s">
        <v>370</v>
      </c>
      <c r="P9" s="140" t="s">
        <v>373</v>
      </c>
      <c r="Q9" s="140" t="s">
        <v>374</v>
      </c>
      <c r="R9" s="141" t="s">
        <v>378</v>
      </c>
      <c r="S9" s="121"/>
      <c r="T9" s="143" t="s">
        <v>372</v>
      </c>
      <c r="U9" s="143" t="s">
        <v>371</v>
      </c>
      <c r="V9" s="144" t="s">
        <v>395</v>
      </c>
      <c r="W9" s="144" t="s">
        <v>375</v>
      </c>
      <c r="X9" s="143" t="s">
        <v>380</v>
      </c>
      <c r="Y9" s="145" t="s">
        <v>376</v>
      </c>
      <c r="Z9" s="146" t="s">
        <v>379</v>
      </c>
      <c r="AA9" s="30"/>
      <c r="AB9" s="236" t="s">
        <v>547</v>
      </c>
      <c r="AC9" s="236" t="s">
        <v>546</v>
      </c>
      <c r="AD9" s="236" t="s">
        <v>549</v>
      </c>
      <c r="AE9" s="236" t="s">
        <v>548</v>
      </c>
      <c r="AF9" s="236" t="s">
        <v>380</v>
      </c>
      <c r="AG9" s="354" t="s">
        <v>376</v>
      </c>
      <c r="AH9" s="237" t="s">
        <v>550</v>
      </c>
      <c r="AJ9" s="137" t="s">
        <v>368</v>
      </c>
      <c r="AK9" s="137" t="s">
        <v>316</v>
      </c>
      <c r="AL9" s="138" t="s">
        <v>377</v>
      </c>
      <c r="AM9" s="121"/>
      <c r="AN9" s="139" t="s">
        <v>369</v>
      </c>
      <c r="AO9" s="140" t="s">
        <v>370</v>
      </c>
      <c r="AP9" s="140" t="s">
        <v>373</v>
      </c>
      <c r="AQ9" s="140" t="s">
        <v>374</v>
      </c>
      <c r="AR9" s="141" t="s">
        <v>378</v>
      </c>
      <c r="AS9" s="121"/>
      <c r="AT9" s="143" t="s">
        <v>372</v>
      </c>
      <c r="AU9" s="143" t="s">
        <v>383</v>
      </c>
      <c r="AV9" s="143" t="s">
        <v>382</v>
      </c>
      <c r="AW9" s="143" t="s">
        <v>375</v>
      </c>
      <c r="AX9" s="143" t="s">
        <v>384</v>
      </c>
      <c r="AY9" s="145" t="s">
        <v>376</v>
      </c>
      <c r="AZ9" s="146" t="s">
        <v>379</v>
      </c>
      <c r="BB9" s="236" t="s">
        <v>547</v>
      </c>
      <c r="BC9" s="236" t="s">
        <v>546</v>
      </c>
      <c r="BD9" s="236" t="s">
        <v>549</v>
      </c>
      <c r="BE9" s="236" t="s">
        <v>548</v>
      </c>
      <c r="BF9" s="236" t="s">
        <v>380</v>
      </c>
      <c r="BG9" s="354" t="s">
        <v>376</v>
      </c>
      <c r="BH9" s="237" t="s">
        <v>550</v>
      </c>
    </row>
    <row r="10" spans="1:60" ht="34.5" customHeight="1">
      <c r="A10" s="125"/>
      <c r="B10" s="127">
        <v>0</v>
      </c>
      <c r="C10" s="128">
        <v>0</v>
      </c>
      <c r="D10" s="108" t="s">
        <v>22</v>
      </c>
      <c r="E10" s="126">
        <v>5517897</v>
      </c>
      <c r="F10" s="123">
        <v>5533611</v>
      </c>
      <c r="G10" s="123">
        <v>5573310</v>
      </c>
      <c r="H10" s="123">
        <v>5605317</v>
      </c>
      <c r="I10" s="123"/>
      <c r="J10" s="123">
        <v>-1081400.9573035128</v>
      </c>
      <c r="K10" s="123">
        <v>1673009.2263127551</v>
      </c>
      <c r="L10" s="123">
        <v>591608.2690092423</v>
      </c>
      <c r="M10" s="123"/>
      <c r="N10" s="123">
        <v>0.1680094916082453</v>
      </c>
      <c r="O10" s="123">
        <v>-5.4598785936832428E-8</v>
      </c>
      <c r="P10" s="123">
        <v>-501184768.01953149</v>
      </c>
      <c r="Q10" s="123">
        <v>192000000</v>
      </c>
      <c r="R10" s="123">
        <v>-309184767.85152203</v>
      </c>
      <c r="S10" s="123"/>
      <c r="T10" s="123">
        <v>0.27999701583757997</v>
      </c>
      <c r="U10" s="123">
        <v>-5.948822945356369E-8</v>
      </c>
      <c r="V10" s="123">
        <v>-167087833.80000007</v>
      </c>
      <c r="W10" s="123">
        <v>-63981598.800000072</v>
      </c>
      <c r="X10" s="123">
        <v>-501184768.39462519</v>
      </c>
      <c r="Y10" s="123">
        <v>277000000</v>
      </c>
      <c r="Z10" s="123">
        <v>-455254200.71462834</v>
      </c>
      <c r="AA10" s="123"/>
      <c r="AB10" s="123">
        <v>0.27999701583757997</v>
      </c>
      <c r="AC10" s="123">
        <v>9.2732079792767763E-9</v>
      </c>
      <c r="AD10" s="123">
        <v>-167038446.60000008</v>
      </c>
      <c r="AE10" s="123">
        <v>-64012720.140000015</v>
      </c>
      <c r="AF10" s="123">
        <v>-501184768.39462519</v>
      </c>
      <c r="AG10" s="123">
        <v>277000000</v>
      </c>
      <c r="AH10" s="123">
        <v>-455235934.85462832</v>
      </c>
      <c r="AI10" s="156"/>
      <c r="AJ10" s="136">
        <v>-0.19598063488744225</v>
      </c>
      <c r="AK10" s="136">
        <v>0.30319689300339514</v>
      </c>
      <c r="AL10" s="136">
        <v>0.10721625811595292</v>
      </c>
      <c r="AM10" s="127"/>
      <c r="AN10" s="136">
        <v>3.0361637565099047E-8</v>
      </c>
      <c r="AO10" s="136">
        <v>-9.8667553495958479E-15</v>
      </c>
      <c r="AP10" s="136">
        <v>-90.571015566423355</v>
      </c>
      <c r="AQ10" s="136">
        <v>34.69705405746808</v>
      </c>
      <c r="AR10" s="136">
        <v>-55.873961478593642</v>
      </c>
      <c r="AS10" s="127"/>
      <c r="AT10" s="136">
        <v>5.0238909344281939E-8</v>
      </c>
      <c r="AU10" s="136">
        <v>-1.0673770067260513E-14</v>
      </c>
      <c r="AV10" s="136">
        <v>-29.980000000000011</v>
      </c>
      <c r="AW10" s="136">
        <v>-11.480000000000013</v>
      </c>
      <c r="AX10" s="136">
        <v>-89.925873205442585</v>
      </c>
      <c r="AY10" s="136">
        <v>49.701165016839184</v>
      </c>
      <c r="AZ10" s="136">
        <v>-81.684708138364513</v>
      </c>
      <c r="BB10" s="136">
        <v>4.9952039436410101E-8</v>
      </c>
      <c r="BC10" s="136">
        <v>1.6543592412840838E-15</v>
      </c>
      <c r="BD10" s="136">
        <v>-29.800000000000015</v>
      </c>
      <c r="BE10" s="136">
        <v>-11.420000000000003</v>
      </c>
      <c r="BF10" s="136">
        <v>-89.412386203068479</v>
      </c>
      <c r="BG10" s="136">
        <v>49.417365690468529</v>
      </c>
      <c r="BH10" s="136">
        <v>-81.215020462647928</v>
      </c>
    </row>
    <row r="11" spans="1:60">
      <c r="A11" s="41">
        <v>5</v>
      </c>
      <c r="B11" s="45">
        <v>14</v>
      </c>
      <c r="C11" s="45">
        <v>14</v>
      </c>
      <c r="D11" s="11" t="s">
        <v>23</v>
      </c>
      <c r="E11" s="14">
        <v>9311</v>
      </c>
      <c r="F11" s="14">
        <v>9183</v>
      </c>
      <c r="G11" s="21">
        <v>9113</v>
      </c>
      <c r="H11" s="21">
        <v>9078</v>
      </c>
      <c r="I11" s="21"/>
      <c r="J11" s="15">
        <v>1357610.106746292</v>
      </c>
      <c r="K11" s="21">
        <v>156590.91069951275</v>
      </c>
      <c r="L11" s="123">
        <v>1514201.0174458048</v>
      </c>
      <c r="M11" s="123"/>
      <c r="N11" s="21">
        <v>1109106.1207811574</v>
      </c>
      <c r="O11" s="21">
        <v>4221.0550767005807</v>
      </c>
      <c r="P11" s="21">
        <v>-831713.63594646531</v>
      </c>
      <c r="Q11" s="15">
        <v>318623.04740972939</v>
      </c>
      <c r="R11" s="12">
        <v>600236.58732112218</v>
      </c>
      <c r="S11" s="15"/>
      <c r="T11" s="15">
        <v>1109106.1207811574</v>
      </c>
      <c r="U11" s="21">
        <v>-18749.159008462138</v>
      </c>
      <c r="V11" s="21">
        <v>-273207.74</v>
      </c>
      <c r="W11" s="21">
        <v>-104617.24</v>
      </c>
      <c r="X11" s="136">
        <v>-831713.63594646531</v>
      </c>
      <c r="Y11" s="15">
        <v>452926.71679845551</v>
      </c>
      <c r="Z11" s="12">
        <v>333745.06262468541</v>
      </c>
      <c r="AA11" s="12"/>
      <c r="AB11" s="15">
        <v>1109106.1207811574</v>
      </c>
      <c r="AC11" s="21">
        <v>-38813.889167024558</v>
      </c>
      <c r="AD11" s="21">
        <v>-270524.40000000002</v>
      </c>
      <c r="AE11" s="21">
        <v>-103670.76</v>
      </c>
      <c r="AF11" s="136">
        <v>-831713.63594646531</v>
      </c>
      <c r="AG11" s="15">
        <v>452926.71679845551</v>
      </c>
      <c r="AH11" s="123">
        <v>317310.15246612305</v>
      </c>
      <c r="AI11" s="156"/>
      <c r="AJ11" s="15">
        <v>145.80712133458189</v>
      </c>
      <c r="AK11" s="15">
        <v>16.8178402641513</v>
      </c>
      <c r="AL11" s="15">
        <v>162.62496159873319</v>
      </c>
      <c r="AN11" s="136">
        <v>120.77819021900875</v>
      </c>
      <c r="AO11" s="136">
        <v>0.45965970561914199</v>
      </c>
      <c r="AP11" s="136">
        <v>-90.571015566423313</v>
      </c>
      <c r="AQ11" s="136">
        <v>34.69705405746808</v>
      </c>
      <c r="AR11" s="136">
        <v>65.363888415672676</v>
      </c>
      <c r="AT11" s="136">
        <v>121.70592788117605</v>
      </c>
      <c r="AU11" s="136">
        <v>-2.0574079895163107</v>
      </c>
      <c r="AV11" s="136">
        <v>-29.98</v>
      </c>
      <c r="AW11" s="136">
        <v>-11.48</v>
      </c>
      <c r="AX11" s="136">
        <v>-91.266721820088364</v>
      </c>
      <c r="AY11" s="136">
        <v>49.701165016839184</v>
      </c>
      <c r="AZ11" s="136">
        <v>36.622963088410557</v>
      </c>
      <c r="BB11" s="15">
        <v>122.17516201599003</v>
      </c>
      <c r="BC11" s="15">
        <v>-4.2755991591787348</v>
      </c>
      <c r="BD11" s="15">
        <v>-29.800000000000004</v>
      </c>
      <c r="BE11" s="15">
        <v>-11.42</v>
      </c>
      <c r="BF11" s="15">
        <v>-91.618598363787768</v>
      </c>
      <c r="BG11" s="15">
        <v>49.892786604808933</v>
      </c>
      <c r="BH11" s="15">
        <v>34.953751097832459</v>
      </c>
    </row>
    <row r="12" spans="1:60">
      <c r="A12" s="41">
        <v>9</v>
      </c>
      <c r="B12" s="45">
        <v>17</v>
      </c>
      <c r="C12" s="45">
        <v>17</v>
      </c>
      <c r="D12" s="11" t="s">
        <v>24</v>
      </c>
      <c r="E12" s="14">
        <v>2491</v>
      </c>
      <c r="F12" s="14">
        <v>2447</v>
      </c>
      <c r="G12" s="21">
        <v>2437</v>
      </c>
      <c r="H12" s="21">
        <v>2410</v>
      </c>
      <c r="I12" s="21"/>
      <c r="J12" s="15">
        <v>413751.29628251819</v>
      </c>
      <c r="K12" s="21">
        <v>30410.714416795221</v>
      </c>
      <c r="L12" s="123">
        <v>444162.01069931342</v>
      </c>
      <c r="M12" s="123"/>
      <c r="N12" s="21">
        <v>507818.30530274403</v>
      </c>
      <c r="O12" s="21">
        <v>46084.804396585911</v>
      </c>
      <c r="P12" s="21">
        <v>-221627.27509103785</v>
      </c>
      <c r="Q12" s="15">
        <v>84903.691278624392</v>
      </c>
      <c r="R12" s="12">
        <v>417179.5258869165</v>
      </c>
      <c r="S12" s="15"/>
      <c r="T12" s="15">
        <v>507818.30530274403</v>
      </c>
      <c r="U12" s="21">
        <v>3258.9164660193023</v>
      </c>
      <c r="V12" s="21">
        <v>-73061.259999999995</v>
      </c>
      <c r="W12" s="21">
        <v>-27976.760000000002</v>
      </c>
      <c r="X12" s="136">
        <v>-221627.27509103785</v>
      </c>
      <c r="Y12" s="15">
        <v>121121.73914603709</v>
      </c>
      <c r="Z12" s="12">
        <v>309533.66582376254</v>
      </c>
      <c r="AA12" s="12"/>
      <c r="AB12" s="15">
        <v>507818.30530274403</v>
      </c>
      <c r="AC12" s="21">
        <v>-10342.762364337263</v>
      </c>
      <c r="AD12" s="21">
        <v>-71818</v>
      </c>
      <c r="AE12" s="21">
        <v>-27522.2</v>
      </c>
      <c r="AF12" s="136">
        <v>-221627.27509103785</v>
      </c>
      <c r="AG12" s="15">
        <v>121121.73914603709</v>
      </c>
      <c r="AH12" s="123">
        <v>297629.80699340597</v>
      </c>
      <c r="AI12" s="156"/>
      <c r="AJ12" s="15">
        <v>166.09847301586439</v>
      </c>
      <c r="AK12" s="15">
        <v>12.208235414209241</v>
      </c>
      <c r="AL12" s="15">
        <v>178.30670843007363</v>
      </c>
      <c r="AN12" s="136">
        <v>207.52689223651166</v>
      </c>
      <c r="AO12" s="136">
        <v>18.833185286712673</v>
      </c>
      <c r="AP12" s="136">
        <v>-90.571015566423313</v>
      </c>
      <c r="AQ12" s="136">
        <v>34.69705405746808</v>
      </c>
      <c r="AR12" s="136">
        <v>170.4861160142691</v>
      </c>
      <c r="AT12" s="136">
        <v>208.37845929534018</v>
      </c>
      <c r="AU12" s="136">
        <v>1.3372656815836284</v>
      </c>
      <c r="AV12" s="136">
        <v>-29.979999999999997</v>
      </c>
      <c r="AW12" s="136">
        <v>-11.48</v>
      </c>
      <c r="AX12" s="136">
        <v>-90.942665199441052</v>
      </c>
      <c r="AY12" s="136">
        <v>49.701165016839184</v>
      </c>
      <c r="AZ12" s="136">
        <v>127.01422479432193</v>
      </c>
      <c r="BB12" s="15">
        <v>210.71298975217596</v>
      </c>
      <c r="BC12" s="15">
        <v>-4.291602640803843</v>
      </c>
      <c r="BD12" s="15">
        <v>-29.8</v>
      </c>
      <c r="BE12" s="15">
        <v>-11.42</v>
      </c>
      <c r="BF12" s="15">
        <v>-91.961524934040597</v>
      </c>
      <c r="BG12" s="15">
        <v>50.257983048148169</v>
      </c>
      <c r="BH12" s="15">
        <v>123.49784522547965</v>
      </c>
    </row>
    <row r="13" spans="1:60">
      <c r="A13" s="41">
        <v>10</v>
      </c>
      <c r="B13" s="45">
        <v>14</v>
      </c>
      <c r="C13" s="45">
        <v>14</v>
      </c>
      <c r="D13" s="11" t="s">
        <v>25</v>
      </c>
      <c r="E13" s="14">
        <v>11197</v>
      </c>
      <c r="F13" s="14">
        <v>11102</v>
      </c>
      <c r="G13" s="21">
        <v>10933</v>
      </c>
      <c r="H13" s="21">
        <v>10780</v>
      </c>
      <c r="I13" s="21"/>
      <c r="J13" s="15">
        <v>449394.50858596608</v>
      </c>
      <c r="K13" s="21">
        <v>-604146.33963847859</v>
      </c>
      <c r="L13" s="123">
        <v>-154751.83105251251</v>
      </c>
      <c r="M13" s="123"/>
      <c r="N13" s="21">
        <v>-338822.04824569105</v>
      </c>
      <c r="O13" s="21">
        <v>-1009490.774971767</v>
      </c>
      <c r="P13" s="21">
        <v>-1005519.4148184316</v>
      </c>
      <c r="Q13" s="15">
        <v>385206.69414601062</v>
      </c>
      <c r="R13" s="12">
        <v>-1968625.5438898792</v>
      </c>
      <c r="S13" s="15"/>
      <c r="T13" s="15">
        <v>-338822.04824569105</v>
      </c>
      <c r="U13" s="21">
        <v>-870731.14595875132</v>
      </c>
      <c r="V13" s="21">
        <v>-327771.34000000003</v>
      </c>
      <c r="W13" s="21">
        <v>-125510.84000000001</v>
      </c>
      <c r="X13" s="136">
        <v>-1005519.4148184316</v>
      </c>
      <c r="Y13" s="15">
        <v>543382.8371291029</v>
      </c>
      <c r="Z13" s="12">
        <v>-2124971.9518937711</v>
      </c>
      <c r="AA13" s="12"/>
      <c r="AB13" s="15">
        <v>-338822.04824569105</v>
      </c>
      <c r="AC13" s="21">
        <v>-728458.86502881115</v>
      </c>
      <c r="AD13" s="21">
        <v>-321244</v>
      </c>
      <c r="AE13" s="21">
        <v>-123107.6</v>
      </c>
      <c r="AF13" s="136">
        <v>-1005519.4148184316</v>
      </c>
      <c r="AG13" s="15">
        <v>543382.8371291029</v>
      </c>
      <c r="AH13" s="123">
        <v>-1973769.0909638307</v>
      </c>
      <c r="AI13" s="156"/>
      <c r="AJ13" s="15">
        <v>40.135260211303567</v>
      </c>
      <c r="AK13" s="15">
        <v>-53.956089991826254</v>
      </c>
      <c r="AL13" s="15">
        <v>-13.820829780522686</v>
      </c>
      <c r="AN13" s="136">
        <v>-30.519009930255002</v>
      </c>
      <c r="AO13" s="136">
        <v>-90.928731307130874</v>
      </c>
      <c r="AP13" s="136">
        <v>-90.571015566423313</v>
      </c>
      <c r="AQ13" s="136">
        <v>34.69705405746808</v>
      </c>
      <c r="AR13" s="136">
        <v>-177.32170274634115</v>
      </c>
      <c r="AT13" s="136">
        <v>-30.990766326323154</v>
      </c>
      <c r="AU13" s="136">
        <v>-79.642471961835852</v>
      </c>
      <c r="AV13" s="136">
        <v>-29.980000000000004</v>
      </c>
      <c r="AW13" s="136">
        <v>-11.48</v>
      </c>
      <c r="AX13" s="136">
        <v>-91.971043155440555</v>
      </c>
      <c r="AY13" s="136">
        <v>49.701165016839191</v>
      </c>
      <c r="AZ13" s="136">
        <v>-194.36311642676037</v>
      </c>
      <c r="BB13" s="15">
        <v>-31.430616720379504</v>
      </c>
      <c r="BC13" s="15">
        <v>-67.575033861670789</v>
      </c>
      <c r="BD13" s="15">
        <v>-29.8</v>
      </c>
      <c r="BE13" s="15">
        <v>-11.42</v>
      </c>
      <c r="BF13" s="15">
        <v>-93.276383563861927</v>
      </c>
      <c r="BG13" s="15">
        <v>50.406571162254444</v>
      </c>
      <c r="BH13" s="15">
        <v>-183.09546298365777</v>
      </c>
    </row>
    <row r="14" spans="1:60">
      <c r="A14" s="41">
        <v>16</v>
      </c>
      <c r="B14" s="45">
        <v>7</v>
      </c>
      <c r="C14" s="45">
        <v>7</v>
      </c>
      <c r="D14" s="11" t="s">
        <v>26</v>
      </c>
      <c r="E14" s="14">
        <v>8033</v>
      </c>
      <c r="F14" s="14">
        <v>8014</v>
      </c>
      <c r="G14" s="21">
        <v>7968</v>
      </c>
      <c r="H14" s="21">
        <v>7889</v>
      </c>
      <c r="I14" s="21"/>
      <c r="J14" s="15">
        <v>3305207.0963274743</v>
      </c>
      <c r="K14" s="21">
        <v>2894068.920832519</v>
      </c>
      <c r="L14" s="123">
        <v>6199276.0171599928</v>
      </c>
      <c r="M14" s="123"/>
      <c r="N14" s="21">
        <v>2193579.711165017</v>
      </c>
      <c r="O14" s="21">
        <v>1999510.3462257241</v>
      </c>
      <c r="P14" s="21">
        <v>-725836.11874931643</v>
      </c>
      <c r="Q14" s="15">
        <v>278062.1912165492</v>
      </c>
      <c r="R14" s="12">
        <v>3745316.1298579741</v>
      </c>
      <c r="S14" s="15"/>
      <c r="T14" s="15">
        <v>2193579.711165017</v>
      </c>
      <c r="U14" s="21">
        <v>1859254.250649279</v>
      </c>
      <c r="V14" s="21">
        <v>-238880.64000000001</v>
      </c>
      <c r="W14" s="21">
        <v>-91472.639999999999</v>
      </c>
      <c r="X14" s="136">
        <v>-725836.11874931643</v>
      </c>
      <c r="Y14" s="15">
        <v>396018.88285417465</v>
      </c>
      <c r="Z14" s="12">
        <v>3392663.4459191542</v>
      </c>
      <c r="AA14" s="12"/>
      <c r="AB14" s="15">
        <v>2193579.711165017</v>
      </c>
      <c r="AC14" s="21">
        <v>1721533.769598346</v>
      </c>
      <c r="AD14" s="21">
        <v>-235092.2</v>
      </c>
      <c r="AE14" s="21">
        <v>-90092.38</v>
      </c>
      <c r="AF14" s="136">
        <v>-725836.11874931643</v>
      </c>
      <c r="AG14" s="15">
        <v>396018.88285417465</v>
      </c>
      <c r="AH14" s="123">
        <v>3260111.6648682212</v>
      </c>
      <c r="AI14" s="156"/>
      <c r="AJ14" s="15">
        <v>411.45364077274672</v>
      </c>
      <c r="AK14" s="15">
        <v>360.27249107836661</v>
      </c>
      <c r="AL14" s="15">
        <v>771.72613185111322</v>
      </c>
      <c r="AN14" s="136">
        <v>273.71845659658311</v>
      </c>
      <c r="AO14" s="136">
        <v>249.50216449035739</v>
      </c>
      <c r="AP14" s="136">
        <v>-90.571015566423313</v>
      </c>
      <c r="AQ14" s="136">
        <v>34.69705405746808</v>
      </c>
      <c r="AR14" s="136">
        <v>467.34665957798529</v>
      </c>
      <c r="AT14" s="136">
        <v>275.29865852974609</v>
      </c>
      <c r="AU14" s="136">
        <v>233.34014189875489</v>
      </c>
      <c r="AV14" s="136">
        <v>-29.98</v>
      </c>
      <c r="AW14" s="136">
        <v>-11.48</v>
      </c>
      <c r="AX14" s="136">
        <v>-91.093890405285691</v>
      </c>
      <c r="AY14" s="136">
        <v>49.701165016839191</v>
      </c>
      <c r="AZ14" s="136">
        <v>425.78607504005447</v>
      </c>
      <c r="BB14" s="15">
        <v>278.05548373241436</v>
      </c>
      <c r="BC14" s="15">
        <v>218.21951699814247</v>
      </c>
      <c r="BD14" s="15">
        <v>-29.8</v>
      </c>
      <c r="BE14" s="15">
        <v>-11.42</v>
      </c>
      <c r="BF14" s="15">
        <v>-92.006099473864424</v>
      </c>
      <c r="BG14" s="15">
        <v>50.198869673491529</v>
      </c>
      <c r="BH14" s="15">
        <v>413.24777093018395</v>
      </c>
    </row>
    <row r="15" spans="1:60">
      <c r="A15" s="41">
        <v>18</v>
      </c>
      <c r="B15" s="45">
        <v>1</v>
      </c>
      <c r="C15" s="129">
        <v>32</v>
      </c>
      <c r="D15" s="11" t="s">
        <v>27</v>
      </c>
      <c r="E15" s="14">
        <v>4847</v>
      </c>
      <c r="F15" s="14">
        <v>4763</v>
      </c>
      <c r="G15" s="21">
        <v>4700</v>
      </c>
      <c r="H15" s="21">
        <v>4651</v>
      </c>
      <c r="I15" s="21"/>
      <c r="J15" s="15">
        <v>-455199.6460995652</v>
      </c>
      <c r="K15" s="21">
        <v>-328307.6518825799</v>
      </c>
      <c r="L15" s="123">
        <v>-783507.2979821451</v>
      </c>
      <c r="M15" s="123"/>
      <c r="N15" s="21">
        <v>-455651.56277451664</v>
      </c>
      <c r="O15" s="21">
        <v>-277267.71167041099</v>
      </c>
      <c r="P15" s="21">
        <v>-431389.74714287423</v>
      </c>
      <c r="Q15" s="15">
        <v>165262.06847572047</v>
      </c>
      <c r="R15" s="12">
        <v>-999046.95311208139</v>
      </c>
      <c r="S15" s="15"/>
      <c r="T15" s="15">
        <v>-455651.56277451664</v>
      </c>
      <c r="U15" s="21">
        <v>-217736.80615888207</v>
      </c>
      <c r="V15" s="21">
        <v>-140906</v>
      </c>
      <c r="W15" s="21">
        <v>-53956</v>
      </c>
      <c r="X15" s="136">
        <v>-431389.74714287423</v>
      </c>
      <c r="Y15" s="15">
        <v>233595.47557914417</v>
      </c>
      <c r="Z15" s="12">
        <v>-1066044.6404971287</v>
      </c>
      <c r="AA15" s="12"/>
      <c r="AB15" s="15">
        <v>-455651.56277451664</v>
      </c>
      <c r="AC15" s="21">
        <v>-156698.89640664784</v>
      </c>
      <c r="AD15" s="21">
        <v>-138599.80000000002</v>
      </c>
      <c r="AE15" s="21">
        <v>-53114.42</v>
      </c>
      <c r="AF15" s="136">
        <v>-431389.74714287423</v>
      </c>
      <c r="AG15" s="15">
        <v>233595.47557914417</v>
      </c>
      <c r="AH15" s="123">
        <v>-1001858.9507448946</v>
      </c>
      <c r="AI15" s="156"/>
      <c r="AJ15" s="15">
        <v>-93.913688075008295</v>
      </c>
      <c r="AK15" s="15">
        <v>-67.734196798551665</v>
      </c>
      <c r="AL15" s="15">
        <v>-161.64788487355995</v>
      </c>
      <c r="AN15" s="136">
        <v>-95.664825272835742</v>
      </c>
      <c r="AO15" s="136">
        <v>-58.212830499771364</v>
      </c>
      <c r="AP15" s="136">
        <v>-90.571015566423313</v>
      </c>
      <c r="AQ15" s="136">
        <v>34.69705405746808</v>
      </c>
      <c r="AR15" s="136">
        <v>-209.75161728156235</v>
      </c>
      <c r="AT15" s="136">
        <v>-96.947141015854598</v>
      </c>
      <c r="AU15" s="136">
        <v>-46.326980033804695</v>
      </c>
      <c r="AV15" s="136">
        <v>-29.98</v>
      </c>
      <c r="AW15" s="136">
        <v>-11.48</v>
      </c>
      <c r="AX15" s="136">
        <v>-91.785052583590257</v>
      </c>
      <c r="AY15" s="136">
        <v>49.701165016839184</v>
      </c>
      <c r="AZ15" s="136">
        <v>-226.81800861641037</v>
      </c>
      <c r="BB15" s="15">
        <v>-97.96851489454238</v>
      </c>
      <c r="BC15" s="15">
        <v>-33.691441927896761</v>
      </c>
      <c r="BD15" s="15">
        <v>-29.800000000000004</v>
      </c>
      <c r="BE15" s="15">
        <v>-11.42</v>
      </c>
      <c r="BF15" s="15">
        <v>-92.752041957186464</v>
      </c>
      <c r="BG15" s="15">
        <v>50.224785116995093</v>
      </c>
      <c r="BH15" s="15">
        <v>-215.40721366263051</v>
      </c>
    </row>
    <row r="16" spans="1:60">
      <c r="A16" s="41">
        <v>19</v>
      </c>
      <c r="B16" s="45">
        <v>2</v>
      </c>
      <c r="C16" s="45">
        <v>2</v>
      </c>
      <c r="D16" s="11" t="s">
        <v>28</v>
      </c>
      <c r="E16" s="14">
        <v>3955</v>
      </c>
      <c r="F16" s="14">
        <v>3965</v>
      </c>
      <c r="G16" s="21">
        <v>3961</v>
      </c>
      <c r="H16" s="21">
        <v>3966</v>
      </c>
      <c r="I16" s="21"/>
      <c r="J16" s="15">
        <v>-90275.155369053187</v>
      </c>
      <c r="K16" s="21">
        <v>-365058.11083873111</v>
      </c>
      <c r="L16" s="123">
        <v>-455333.2662077843</v>
      </c>
      <c r="M16" s="123"/>
      <c r="N16" s="21">
        <v>-363181.43061748438</v>
      </c>
      <c r="O16" s="21">
        <v>-503888.6657739862</v>
      </c>
      <c r="P16" s="21">
        <v>-359114.07672086841</v>
      </c>
      <c r="Q16" s="15">
        <v>137573.81933786094</v>
      </c>
      <c r="R16" s="12">
        <v>-1088610.3537744782</v>
      </c>
      <c r="S16" s="15"/>
      <c r="T16" s="15">
        <v>-363181.43061748438</v>
      </c>
      <c r="U16" s="21">
        <v>-454331.6554121949</v>
      </c>
      <c r="V16" s="21">
        <v>-118750.78</v>
      </c>
      <c r="W16" s="21">
        <v>-45472.28</v>
      </c>
      <c r="X16" s="136">
        <v>-359114.07672086841</v>
      </c>
      <c r="Y16" s="15">
        <v>196866.31463170002</v>
      </c>
      <c r="Z16" s="12">
        <v>-1143983.9081188478</v>
      </c>
      <c r="AA16" s="12"/>
      <c r="AB16" s="15">
        <v>-363181.43061748438</v>
      </c>
      <c r="AC16" s="21">
        <v>-403520.12650864484</v>
      </c>
      <c r="AD16" s="21">
        <v>-118186.8</v>
      </c>
      <c r="AE16" s="21">
        <v>-45291.72</v>
      </c>
      <c r="AF16" s="136">
        <v>-359114.07672086841</v>
      </c>
      <c r="AG16" s="15">
        <v>196866.31463170002</v>
      </c>
      <c r="AH16" s="123">
        <v>-1092427.8392152977</v>
      </c>
      <c r="AI16" s="156"/>
      <c r="AJ16" s="15">
        <v>-22.825576578774509</v>
      </c>
      <c r="AK16" s="15">
        <v>-92.302935736720883</v>
      </c>
      <c r="AL16" s="15">
        <v>-115.1285123154954</v>
      </c>
      <c r="AN16" s="136">
        <v>-91.596829916137295</v>
      </c>
      <c r="AO16" s="136">
        <v>-127.08415278032439</v>
      </c>
      <c r="AP16" s="136">
        <v>-90.571015566423313</v>
      </c>
      <c r="AQ16" s="136">
        <v>34.69705405746808</v>
      </c>
      <c r="AR16" s="136">
        <v>-274.55494420541697</v>
      </c>
      <c r="AT16" s="136">
        <v>-91.689328608302034</v>
      </c>
      <c r="AU16" s="136">
        <v>-114.70125105079397</v>
      </c>
      <c r="AV16" s="136">
        <v>-29.98</v>
      </c>
      <c r="AW16" s="136">
        <v>-11.48</v>
      </c>
      <c r="AX16" s="136">
        <v>-90.662478344071801</v>
      </c>
      <c r="AY16" s="136">
        <v>49.701165016839184</v>
      </c>
      <c r="AZ16" s="136">
        <v>-288.81189298632864</v>
      </c>
      <c r="BB16" s="15">
        <v>-91.573734396743419</v>
      </c>
      <c r="BC16" s="15">
        <v>-101.74486296234112</v>
      </c>
      <c r="BD16" s="15">
        <v>-29.8</v>
      </c>
      <c r="BE16" s="15">
        <v>-11.42</v>
      </c>
      <c r="BF16" s="15">
        <v>-90.548178699159962</v>
      </c>
      <c r="BG16" s="15">
        <v>49.638505958572871</v>
      </c>
      <c r="BH16" s="15">
        <v>-275.44827009967162</v>
      </c>
    </row>
    <row r="17" spans="1:60">
      <c r="A17" s="41">
        <v>20</v>
      </c>
      <c r="B17" s="45">
        <v>6</v>
      </c>
      <c r="C17" s="45">
        <v>6</v>
      </c>
      <c r="D17" s="11" t="s">
        <v>29</v>
      </c>
      <c r="E17" s="14">
        <v>16467</v>
      </c>
      <c r="F17" s="14">
        <v>16473</v>
      </c>
      <c r="G17" s="21">
        <v>16405</v>
      </c>
      <c r="H17" s="21">
        <v>16387</v>
      </c>
      <c r="I17" s="21"/>
      <c r="J17" s="15">
        <v>-1559634.2949535965</v>
      </c>
      <c r="K17" s="21">
        <v>-1707264.5085644324</v>
      </c>
      <c r="L17" s="123">
        <v>-3266898.8035180289</v>
      </c>
      <c r="M17" s="123"/>
      <c r="N17" s="21">
        <v>-2785117.3322464745</v>
      </c>
      <c r="O17" s="21">
        <v>-2345324.6050697188</v>
      </c>
      <c r="P17" s="21">
        <v>-1491976.3394256912</v>
      </c>
      <c r="Q17" s="15">
        <v>571564.5714886717</v>
      </c>
      <c r="R17" s="12">
        <v>-6050853.7052532127</v>
      </c>
      <c r="S17" s="15"/>
      <c r="T17" s="15">
        <v>-2785117.3322464745</v>
      </c>
      <c r="U17" s="21">
        <v>-2139434.9123358503</v>
      </c>
      <c r="V17" s="21">
        <v>-491821.9</v>
      </c>
      <c r="W17" s="21">
        <v>-188329.4</v>
      </c>
      <c r="X17" s="136">
        <v>-1491976.3394256912</v>
      </c>
      <c r="Y17" s="15">
        <v>815347.61210124684</v>
      </c>
      <c r="Z17" s="12">
        <v>-6281332.2719067708</v>
      </c>
      <c r="AA17" s="12"/>
      <c r="AB17" s="15">
        <v>-2785117.3322464745</v>
      </c>
      <c r="AC17" s="21">
        <v>-1928333.1933880118</v>
      </c>
      <c r="AD17" s="21">
        <v>-488332.60000000003</v>
      </c>
      <c r="AE17" s="21">
        <v>-187139.54</v>
      </c>
      <c r="AF17" s="136">
        <v>-1491976.3394256912</v>
      </c>
      <c r="AG17" s="15">
        <v>815347.61210124684</v>
      </c>
      <c r="AH17" s="123">
        <v>-6065551.3929589307</v>
      </c>
      <c r="AI17" s="156"/>
      <c r="AJ17" s="15">
        <v>-94.71271603531892</v>
      </c>
      <c r="AK17" s="15">
        <v>-103.67793214091409</v>
      </c>
      <c r="AL17" s="15">
        <v>-198.39064817623301</v>
      </c>
      <c r="AN17" s="136">
        <v>-169.07165253727158</v>
      </c>
      <c r="AO17" s="136">
        <v>-142.37386056393606</v>
      </c>
      <c r="AP17" s="136">
        <v>-90.571015566423313</v>
      </c>
      <c r="AQ17" s="136">
        <v>34.69705405746808</v>
      </c>
      <c r="AR17" s="136">
        <v>-367.31947461016284</v>
      </c>
      <c r="AT17" s="136">
        <v>-169.77246767732242</v>
      </c>
      <c r="AU17" s="136">
        <v>-130.41358807289546</v>
      </c>
      <c r="AV17" s="136">
        <v>-29.98</v>
      </c>
      <c r="AW17" s="136">
        <v>-11.48</v>
      </c>
      <c r="AX17" s="136">
        <v>-90.946439465144238</v>
      </c>
      <c r="AY17" s="136">
        <v>49.701165016839184</v>
      </c>
      <c r="AZ17" s="136">
        <v>-382.89133019852306</v>
      </c>
      <c r="BB17" s="15">
        <v>-169.95895113483093</v>
      </c>
      <c r="BC17" s="15">
        <v>-117.67457090303361</v>
      </c>
      <c r="BD17" s="15">
        <v>-29.8</v>
      </c>
      <c r="BE17" s="15">
        <v>-11.42</v>
      </c>
      <c r="BF17" s="15">
        <v>-91.046337915768063</v>
      </c>
      <c r="BG17" s="15">
        <v>49.75575835120808</v>
      </c>
      <c r="BH17" s="15">
        <v>-370.14410160242454</v>
      </c>
    </row>
    <row r="18" spans="1:60">
      <c r="A18" s="41">
        <v>46</v>
      </c>
      <c r="B18" s="45">
        <v>10</v>
      </c>
      <c r="C18" s="45">
        <v>10</v>
      </c>
      <c r="D18" s="11" t="s">
        <v>30</v>
      </c>
      <c r="E18" s="14">
        <v>1362</v>
      </c>
      <c r="F18" s="14">
        <v>1341</v>
      </c>
      <c r="G18" s="21">
        <v>1320</v>
      </c>
      <c r="H18" s="21">
        <v>1288</v>
      </c>
      <c r="I18" s="21"/>
      <c r="J18" s="15">
        <v>423169.38777901919</v>
      </c>
      <c r="K18" s="21">
        <v>341345.80526720308</v>
      </c>
      <c r="L18" s="123">
        <v>764515.19304622221</v>
      </c>
      <c r="M18" s="123"/>
      <c r="N18" s="21">
        <v>386486.75930091698</v>
      </c>
      <c r="O18" s="21">
        <v>291127.66319946013</v>
      </c>
      <c r="P18" s="21">
        <v>-121455.73187457366</v>
      </c>
      <c r="Q18" s="15">
        <v>46528.749491064693</v>
      </c>
      <c r="R18" s="12">
        <v>602687.44011686812</v>
      </c>
      <c r="S18" s="15"/>
      <c r="T18" s="15">
        <v>386486.75930091698</v>
      </c>
      <c r="U18" s="21">
        <v>267658.30655259057</v>
      </c>
      <c r="V18" s="21">
        <v>-39573.599999999999</v>
      </c>
      <c r="W18" s="21">
        <v>-15153.6</v>
      </c>
      <c r="X18" s="136">
        <v>-121455.73187457366</v>
      </c>
      <c r="Y18" s="15">
        <v>65605.537822227721</v>
      </c>
      <c r="Z18" s="12">
        <v>543567.6718011616</v>
      </c>
      <c r="AA18" s="12"/>
      <c r="AB18" s="15">
        <v>386486.75930091698</v>
      </c>
      <c r="AC18" s="21">
        <v>244613.23978327421</v>
      </c>
      <c r="AD18" s="21">
        <v>-38382.400000000001</v>
      </c>
      <c r="AE18" s="21">
        <v>-14708.96</v>
      </c>
      <c r="AF18" s="136">
        <v>-121455.73187457366</v>
      </c>
      <c r="AG18" s="15">
        <v>65605.537822227721</v>
      </c>
      <c r="AH18" s="123">
        <v>522158.44503184524</v>
      </c>
      <c r="AI18" s="156"/>
      <c r="AJ18" s="15">
        <v>310.69705416961762</v>
      </c>
      <c r="AK18" s="15">
        <v>250.62100239882753</v>
      </c>
      <c r="AL18" s="15">
        <v>561.31805656844506</v>
      </c>
      <c r="AN18" s="136">
        <v>288.20787419904326</v>
      </c>
      <c r="AO18" s="136">
        <v>217.09743713606275</v>
      </c>
      <c r="AP18" s="136">
        <v>-90.571015566423313</v>
      </c>
      <c r="AQ18" s="136">
        <v>34.69705405746808</v>
      </c>
      <c r="AR18" s="136">
        <v>449.43134982615072</v>
      </c>
      <c r="AT18" s="136">
        <v>292.79299947039163</v>
      </c>
      <c r="AU18" s="136">
        <v>202.77144435802316</v>
      </c>
      <c r="AV18" s="136">
        <v>-29.98</v>
      </c>
      <c r="AW18" s="136">
        <v>-11.48</v>
      </c>
      <c r="AX18" s="136">
        <v>-92.011918086798218</v>
      </c>
      <c r="AY18" s="136">
        <v>49.701165016839184</v>
      </c>
      <c r="AZ18" s="136">
        <v>411.79369075845574</v>
      </c>
      <c r="BB18" s="15">
        <v>300.06735970568087</v>
      </c>
      <c r="BC18" s="15">
        <v>189.91711163297688</v>
      </c>
      <c r="BD18" s="15">
        <v>-29.8</v>
      </c>
      <c r="BE18" s="15">
        <v>-11.42</v>
      </c>
      <c r="BF18" s="15">
        <v>-94.297928474047865</v>
      </c>
      <c r="BG18" s="15">
        <v>50.935976570052581</v>
      </c>
      <c r="BH18" s="15">
        <v>405.40251943466245</v>
      </c>
    </row>
    <row r="19" spans="1:60">
      <c r="A19" s="41">
        <v>47</v>
      </c>
      <c r="B19" s="45">
        <v>19</v>
      </c>
      <c r="C19" s="45">
        <v>19</v>
      </c>
      <c r="D19" s="11" t="s">
        <v>31</v>
      </c>
      <c r="E19" s="14">
        <v>1789</v>
      </c>
      <c r="F19" s="14">
        <v>1811</v>
      </c>
      <c r="G19" s="21">
        <v>1771</v>
      </c>
      <c r="H19" s="21">
        <v>1762</v>
      </c>
      <c r="I19" s="21"/>
      <c r="J19" s="15">
        <v>-40129.627860742439</v>
      </c>
      <c r="K19" s="21">
        <v>668980.33645591384</v>
      </c>
      <c r="L19" s="123">
        <v>628850.70859517145</v>
      </c>
      <c r="M19" s="123"/>
      <c r="N19" s="21">
        <v>-127873.58371498143</v>
      </c>
      <c r="O19" s="21">
        <v>575923.39356324403</v>
      </c>
      <c r="P19" s="21">
        <v>-164024.10919079263</v>
      </c>
      <c r="Q19" s="15">
        <v>62836.364898074695</v>
      </c>
      <c r="R19" s="12">
        <v>346862.06555554463</v>
      </c>
      <c r="S19" s="15"/>
      <c r="T19" s="15">
        <v>-127873.58371498143</v>
      </c>
      <c r="U19" s="21">
        <v>544228.38619002944</v>
      </c>
      <c r="V19" s="21">
        <v>-53094.58</v>
      </c>
      <c r="W19" s="21">
        <v>-20331.080000000002</v>
      </c>
      <c r="X19" s="136">
        <v>-164024.10919079263</v>
      </c>
      <c r="Y19" s="15">
        <v>88020.763244822199</v>
      </c>
      <c r="Z19" s="12">
        <v>266925.79652907752</v>
      </c>
      <c r="AA19" s="12"/>
      <c r="AB19" s="15">
        <v>-127873.58371498143</v>
      </c>
      <c r="AC19" s="21">
        <v>513106.37581028906</v>
      </c>
      <c r="AD19" s="21">
        <v>-52507.6</v>
      </c>
      <c r="AE19" s="21">
        <v>-20122.04</v>
      </c>
      <c r="AF19" s="136">
        <v>-164024.10919079263</v>
      </c>
      <c r="AG19" s="15">
        <v>88020.763244822199</v>
      </c>
      <c r="AH19" s="123">
        <v>236599.80614933721</v>
      </c>
      <c r="AI19" s="156"/>
      <c r="AJ19" s="15">
        <v>-22.4313179769382</v>
      </c>
      <c r="AK19" s="15">
        <v>373.9409370910642</v>
      </c>
      <c r="AL19" s="15">
        <v>351.509619114126</v>
      </c>
      <c r="AN19" s="136">
        <v>-70.609378086682185</v>
      </c>
      <c r="AO19" s="136">
        <v>318.01402184607622</v>
      </c>
      <c r="AP19" s="136">
        <v>-90.571015566423313</v>
      </c>
      <c r="AQ19" s="136">
        <v>34.69705405746808</v>
      </c>
      <c r="AR19" s="136">
        <v>191.53068225043879</v>
      </c>
      <c r="AT19" s="136">
        <v>-72.204169234885057</v>
      </c>
      <c r="AU19" s="136">
        <v>307.30004866743616</v>
      </c>
      <c r="AV19" s="136">
        <v>-29.98</v>
      </c>
      <c r="AW19" s="136">
        <v>-11.48</v>
      </c>
      <c r="AX19" s="136">
        <v>-92.616662445393914</v>
      </c>
      <c r="AY19" s="136">
        <v>49.701165016839184</v>
      </c>
      <c r="AZ19" s="136">
        <v>150.72038200399635</v>
      </c>
      <c r="BB19" s="15">
        <v>-72.572976001692069</v>
      </c>
      <c r="BC19" s="15">
        <v>291.20679671412546</v>
      </c>
      <c r="BD19" s="15">
        <v>-29.8</v>
      </c>
      <c r="BE19" s="15">
        <v>-11.42</v>
      </c>
      <c r="BF19" s="15">
        <v>-93.089732798406715</v>
      </c>
      <c r="BG19" s="15">
        <v>49.955030218400793</v>
      </c>
      <c r="BH19" s="15">
        <v>134.27911813242747</v>
      </c>
    </row>
    <row r="20" spans="1:60">
      <c r="A20" s="41">
        <v>49</v>
      </c>
      <c r="B20" s="45">
        <v>1</v>
      </c>
      <c r="C20" s="129">
        <v>34</v>
      </c>
      <c r="D20" s="11" t="s">
        <v>32</v>
      </c>
      <c r="E20" s="14">
        <v>297132</v>
      </c>
      <c r="F20" s="14">
        <v>305274</v>
      </c>
      <c r="G20" s="21">
        <v>314024</v>
      </c>
      <c r="H20" s="21">
        <v>320931</v>
      </c>
      <c r="I20" s="21"/>
      <c r="J20" s="15">
        <v>85654835.328998104</v>
      </c>
      <c r="K20" s="21">
        <v>30661654.44133902</v>
      </c>
      <c r="L20" s="123">
        <v>116316489.77033712</v>
      </c>
      <c r="M20" s="123"/>
      <c r="N20" s="21">
        <v>116403180.46761133</v>
      </c>
      <c r="O20" s="21">
        <v>45355131.461668067</v>
      </c>
      <c r="P20" s="21">
        <v>-27648976.206024311</v>
      </c>
      <c r="Q20" s="15">
        <v>10592108.48033951</v>
      </c>
      <c r="R20" s="12">
        <v>144701444.20359457</v>
      </c>
      <c r="S20" s="15"/>
      <c r="T20" s="15">
        <v>116403180.46761133</v>
      </c>
      <c r="U20" s="21">
        <v>40012413.802446246</v>
      </c>
      <c r="V20" s="21">
        <v>-9414439.5199999996</v>
      </c>
      <c r="W20" s="21">
        <v>-3604995.52</v>
      </c>
      <c r="X20" s="136">
        <v>-27648976.206024311</v>
      </c>
      <c r="Y20" s="15">
        <v>15607358.643247908</v>
      </c>
      <c r="Z20" s="12">
        <v>131354541.66728112</v>
      </c>
      <c r="AA20" s="12"/>
      <c r="AB20" s="15">
        <v>116403180.46761133</v>
      </c>
      <c r="AC20" s="21">
        <v>34766284.262598157</v>
      </c>
      <c r="AD20" s="21">
        <v>-9563743.8000000007</v>
      </c>
      <c r="AE20" s="21">
        <v>-3665032.02</v>
      </c>
      <c r="AF20" s="136">
        <v>-27648976.206024311</v>
      </c>
      <c r="AG20" s="15">
        <v>15607358.643247908</v>
      </c>
      <c r="AH20" s="123">
        <v>125899071.34743303</v>
      </c>
      <c r="AI20" s="156"/>
      <c r="AJ20" s="15">
        <v>288.27199806482673</v>
      </c>
      <c r="AK20" s="15">
        <v>103.19203061716348</v>
      </c>
      <c r="AL20" s="15">
        <v>391.46402868199021</v>
      </c>
      <c r="AN20" s="136">
        <v>381.30722062020129</v>
      </c>
      <c r="AO20" s="136">
        <v>148.57187792497254</v>
      </c>
      <c r="AP20" s="136">
        <v>-90.571015566423313</v>
      </c>
      <c r="AQ20" s="136">
        <v>34.69705405746808</v>
      </c>
      <c r="AR20" s="136">
        <v>474.00513703621851</v>
      </c>
      <c r="AT20" s="136">
        <v>370.68243340512612</v>
      </c>
      <c r="AU20" s="136">
        <v>127.41833045387055</v>
      </c>
      <c r="AV20" s="136">
        <v>-29.979999999999997</v>
      </c>
      <c r="AW20" s="136">
        <v>-11.48</v>
      </c>
      <c r="AX20" s="136">
        <v>-88.047334617813647</v>
      </c>
      <c r="AY20" s="136">
        <v>49.701165016839184</v>
      </c>
      <c r="AZ20" s="136">
        <v>418.29459425802207</v>
      </c>
      <c r="BB20" s="15">
        <v>362.70469498930089</v>
      </c>
      <c r="BC20" s="15">
        <v>108.32946727676091</v>
      </c>
      <c r="BD20" s="15">
        <v>-29.8</v>
      </c>
      <c r="BE20" s="15">
        <v>-11.42</v>
      </c>
      <c r="BF20" s="15">
        <v>-86.152401002160317</v>
      </c>
      <c r="BG20" s="15">
        <v>48.631508465208746</v>
      </c>
      <c r="BH20" s="15">
        <v>392.29326972911008</v>
      </c>
    </row>
    <row r="21" spans="1:60">
      <c r="A21" s="41">
        <v>50</v>
      </c>
      <c r="B21" s="45">
        <v>4</v>
      </c>
      <c r="C21" s="45">
        <v>4</v>
      </c>
      <c r="D21" s="11" t="s">
        <v>33</v>
      </c>
      <c r="E21" s="14">
        <v>11417</v>
      </c>
      <c r="F21" s="14">
        <v>11276</v>
      </c>
      <c r="G21" s="21">
        <v>11184</v>
      </c>
      <c r="H21" s="21">
        <v>11084</v>
      </c>
      <c r="I21" s="21"/>
      <c r="J21" s="15">
        <v>92375.646514763721</v>
      </c>
      <c r="K21" s="21">
        <v>60286.297986327292</v>
      </c>
      <c r="L21" s="123">
        <v>152661.94450109103</v>
      </c>
      <c r="M21" s="123"/>
      <c r="N21" s="21">
        <v>-901823.83140918578</v>
      </c>
      <c r="O21" s="21">
        <v>-480701.99319359229</v>
      </c>
      <c r="P21" s="21">
        <v>-1021278.7715269893</v>
      </c>
      <c r="Q21" s="15">
        <v>391243.98155201005</v>
      </c>
      <c r="R21" s="12">
        <v>-2012560.6145777577</v>
      </c>
      <c r="S21" s="15"/>
      <c r="T21" s="15">
        <v>-901823.83140918578</v>
      </c>
      <c r="U21" s="21">
        <v>-339767.60508777661</v>
      </c>
      <c r="V21" s="21">
        <v>-335296.32</v>
      </c>
      <c r="W21" s="21">
        <v>-128392.32000000001</v>
      </c>
      <c r="X21" s="136">
        <v>-1021278.7715269893</v>
      </c>
      <c r="Y21" s="15">
        <v>555857.82954832946</v>
      </c>
      <c r="Z21" s="12">
        <v>-2170701.0184756224</v>
      </c>
      <c r="AA21" s="12"/>
      <c r="AB21" s="15">
        <v>-901823.83140918578</v>
      </c>
      <c r="AC21" s="21">
        <v>-195265.51179233394</v>
      </c>
      <c r="AD21" s="21">
        <v>-330303.2</v>
      </c>
      <c r="AE21" s="21">
        <v>-126579.28</v>
      </c>
      <c r="AF21" s="136">
        <v>-1021278.7715269893</v>
      </c>
      <c r="AG21" s="15">
        <v>555857.82954832946</v>
      </c>
      <c r="AH21" s="123">
        <v>-2019392.7651801794</v>
      </c>
      <c r="AI21" s="156"/>
      <c r="AJ21" s="15">
        <v>8.0910612695772723</v>
      </c>
      <c r="AK21" s="15">
        <v>5.2803974762483392</v>
      </c>
      <c r="AL21" s="15">
        <v>13.371458745825613</v>
      </c>
      <c r="AN21" s="136">
        <v>-79.97728196250317</v>
      </c>
      <c r="AO21" s="136">
        <v>-42.630542142035502</v>
      </c>
      <c r="AP21" s="136">
        <v>-90.571015566423313</v>
      </c>
      <c r="AQ21" s="136">
        <v>34.69705405746808</v>
      </c>
      <c r="AR21" s="136">
        <v>-178.48178561349394</v>
      </c>
      <c r="AT21" s="136">
        <v>-80.635178058761241</v>
      </c>
      <c r="AU21" s="136">
        <v>-30.379793015716793</v>
      </c>
      <c r="AV21" s="136">
        <v>-29.98</v>
      </c>
      <c r="AW21" s="136">
        <v>-11.48</v>
      </c>
      <c r="AX21" s="136">
        <v>-91.316056109351692</v>
      </c>
      <c r="AY21" s="136">
        <v>49.701165016839184</v>
      </c>
      <c r="AZ21" s="136">
        <v>-194.08986216699057</v>
      </c>
      <c r="BB21" s="15">
        <v>-81.362669740994747</v>
      </c>
      <c r="BC21" s="15">
        <v>-17.616881251563871</v>
      </c>
      <c r="BD21" s="15">
        <v>-29.8</v>
      </c>
      <c r="BE21" s="15">
        <v>-11.42</v>
      </c>
      <c r="BF21" s="15">
        <v>-92.139910819829424</v>
      </c>
      <c r="BG21" s="15">
        <v>50.149569609196092</v>
      </c>
      <c r="BH21" s="15">
        <v>-182.18989220319193</v>
      </c>
    </row>
    <row r="22" spans="1:60">
      <c r="A22" s="41">
        <v>51</v>
      </c>
      <c r="B22" s="45">
        <v>4</v>
      </c>
      <c r="C22" s="45">
        <v>4</v>
      </c>
      <c r="D22" s="11" t="s">
        <v>34</v>
      </c>
      <c r="E22" s="14">
        <v>9334</v>
      </c>
      <c r="F22" s="14">
        <v>9211</v>
      </c>
      <c r="G22" s="21">
        <v>9143</v>
      </c>
      <c r="H22" s="21">
        <v>9052</v>
      </c>
      <c r="I22" s="21"/>
      <c r="J22" s="15">
        <v>-3965481.1848943904</v>
      </c>
      <c r="K22" s="15">
        <v>-4472680.0518201273</v>
      </c>
      <c r="L22" s="123">
        <v>-8438161.2367145177</v>
      </c>
      <c r="M22" s="123"/>
      <c r="N22" s="21">
        <v>-4094168.4345235913</v>
      </c>
      <c r="O22" s="15">
        <v>-4459003.5600646278</v>
      </c>
      <c r="P22" s="15">
        <v>-834249.6243823251</v>
      </c>
      <c r="Q22" s="15">
        <v>319594.56492333848</v>
      </c>
      <c r="R22" s="12">
        <v>-9067827.0540472046</v>
      </c>
      <c r="S22" s="15"/>
      <c r="T22" s="15">
        <v>-4094168.4345235913</v>
      </c>
      <c r="U22" s="15">
        <v>-4343878.812916466</v>
      </c>
      <c r="V22" s="15">
        <v>-274107.14</v>
      </c>
      <c r="W22" s="15">
        <v>-104961.64</v>
      </c>
      <c r="X22" s="136">
        <v>-834249.6243823251</v>
      </c>
      <c r="Y22" s="15">
        <v>454417.7517489607</v>
      </c>
      <c r="Z22" s="12">
        <v>-9196947.9000734221</v>
      </c>
      <c r="AA22" s="12"/>
      <c r="AB22" s="15">
        <v>-4094168.4345235913</v>
      </c>
      <c r="AC22" s="15">
        <v>-4225839.7226943728</v>
      </c>
      <c r="AD22" s="15">
        <v>-269749.60000000003</v>
      </c>
      <c r="AE22" s="15">
        <v>-103373.84</v>
      </c>
      <c r="AF22" s="136">
        <v>-834249.6243823251</v>
      </c>
      <c r="AG22" s="15">
        <v>454417.7517489607</v>
      </c>
      <c r="AH22" s="123">
        <v>-9072963.4698513281</v>
      </c>
      <c r="AI22" s="156"/>
      <c r="AJ22" s="15">
        <v>-424.84263819309945</v>
      </c>
      <c r="AK22" s="15">
        <v>-479.1814925884002</v>
      </c>
      <c r="AL22" s="15">
        <v>-904.02413078149959</v>
      </c>
      <c r="AN22" s="136">
        <v>-444.48685642423095</v>
      </c>
      <c r="AO22" s="136">
        <v>-484.09549018180741</v>
      </c>
      <c r="AP22" s="136">
        <v>-90.571015566423313</v>
      </c>
      <c r="AQ22" s="136">
        <v>34.69705405746808</v>
      </c>
      <c r="AR22" s="136">
        <v>-984.45630811499348</v>
      </c>
      <c r="AT22" s="136">
        <v>-447.79267576545897</v>
      </c>
      <c r="AU22" s="136">
        <v>-475.10432165771255</v>
      </c>
      <c r="AV22" s="136">
        <v>-29.98</v>
      </c>
      <c r="AW22" s="136">
        <v>-11.48</v>
      </c>
      <c r="AX22" s="136">
        <v>-91.244626969520411</v>
      </c>
      <c r="AY22" s="136">
        <v>49.701165016839191</v>
      </c>
      <c r="AZ22" s="136">
        <v>-1005.9004593758528</v>
      </c>
      <c r="BB22" s="15">
        <v>-452.29434760534593</v>
      </c>
      <c r="BC22" s="15">
        <v>-466.84044660786265</v>
      </c>
      <c r="BD22" s="15">
        <v>-29.800000000000004</v>
      </c>
      <c r="BE22" s="15">
        <v>-11.42</v>
      </c>
      <c r="BF22" s="15">
        <v>-92.161911663977591</v>
      </c>
      <c r="BG22" s="15">
        <v>50.200812168466712</v>
      </c>
      <c r="BH22" s="15">
        <v>-1002.3158937087194</v>
      </c>
    </row>
    <row r="23" spans="1:60">
      <c r="A23" s="41">
        <v>52</v>
      </c>
      <c r="B23" s="45">
        <v>14</v>
      </c>
      <c r="C23" s="45">
        <v>14</v>
      </c>
      <c r="D23" s="11" t="s">
        <v>35</v>
      </c>
      <c r="E23" s="14">
        <v>2404</v>
      </c>
      <c r="F23" s="14">
        <v>2346</v>
      </c>
      <c r="G23" s="21">
        <v>2292</v>
      </c>
      <c r="H23" s="21">
        <v>2272</v>
      </c>
      <c r="I23" s="21"/>
      <c r="J23" s="15">
        <v>586767.76662889076</v>
      </c>
      <c r="K23" s="21">
        <v>293419.35851192137</v>
      </c>
      <c r="L23" s="123">
        <v>880187.12514081213</v>
      </c>
      <c r="M23" s="123"/>
      <c r="N23" s="21">
        <v>435938.46574912104</v>
      </c>
      <c r="O23" s="21">
        <v>147697.88432769055</v>
      </c>
      <c r="P23" s="21">
        <v>-212479.60251882908</v>
      </c>
      <c r="Q23" s="15">
        <v>81399.288818820118</v>
      </c>
      <c r="R23" s="12">
        <v>452556.03637680272</v>
      </c>
      <c r="S23" s="15"/>
      <c r="T23" s="15">
        <v>435938.46574912104</v>
      </c>
      <c r="U23" s="21">
        <v>106639.63623406192</v>
      </c>
      <c r="V23" s="21">
        <v>-68714.16</v>
      </c>
      <c r="W23" s="21">
        <v>-26312.16</v>
      </c>
      <c r="X23" s="136">
        <v>-212479.60251882908</v>
      </c>
      <c r="Y23" s="15">
        <v>113915.07021859541</v>
      </c>
      <c r="Z23" s="12">
        <v>348987.24968294927</v>
      </c>
      <c r="AA23" s="12"/>
      <c r="AB23" s="15">
        <v>435938.46574912104</v>
      </c>
      <c r="AC23" s="21">
        <v>66323.658127562143</v>
      </c>
      <c r="AD23" s="21">
        <v>-67705.600000000006</v>
      </c>
      <c r="AE23" s="21">
        <v>-25946.240000000002</v>
      </c>
      <c r="AF23" s="136">
        <v>-212479.60251882908</v>
      </c>
      <c r="AG23" s="15">
        <v>113915.07021859541</v>
      </c>
      <c r="AH23" s="123">
        <v>310045.75157644955</v>
      </c>
      <c r="AI23" s="156"/>
      <c r="AJ23" s="15">
        <v>244.07976981235058</v>
      </c>
      <c r="AK23" s="15">
        <v>122.05464164389409</v>
      </c>
      <c r="AL23" s="15">
        <v>366.13441145624466</v>
      </c>
      <c r="AN23" s="136">
        <v>185.8220229109638</v>
      </c>
      <c r="AO23" s="136">
        <v>62.957324947864684</v>
      </c>
      <c r="AP23" s="136">
        <v>-90.571015566423313</v>
      </c>
      <c r="AQ23" s="136">
        <v>34.69705405746808</v>
      </c>
      <c r="AR23" s="136">
        <v>192.90538634987328</v>
      </c>
      <c r="AT23" s="136">
        <v>190.20002868635299</v>
      </c>
      <c r="AU23" s="136">
        <v>46.526891899677977</v>
      </c>
      <c r="AV23" s="136">
        <v>-29.98</v>
      </c>
      <c r="AW23" s="136">
        <v>-11.48</v>
      </c>
      <c r="AX23" s="136">
        <v>-92.704887660920193</v>
      </c>
      <c r="AY23" s="136">
        <v>49.701165016839184</v>
      </c>
      <c r="AZ23" s="136">
        <v>152.26319794194995</v>
      </c>
      <c r="BB23" s="15">
        <v>191.87432471352159</v>
      </c>
      <c r="BC23" s="15">
        <v>29.191750936426999</v>
      </c>
      <c r="BD23" s="15">
        <v>-29.800000000000004</v>
      </c>
      <c r="BE23" s="15">
        <v>-11.42</v>
      </c>
      <c r="BF23" s="15">
        <v>-93.520951812864908</v>
      </c>
      <c r="BG23" s="15">
        <v>50.138675272269111</v>
      </c>
      <c r="BH23" s="15">
        <v>136.46379910935281</v>
      </c>
    </row>
    <row r="24" spans="1:60">
      <c r="A24" s="41">
        <v>61</v>
      </c>
      <c r="B24" s="45">
        <v>5</v>
      </c>
      <c r="C24" s="45">
        <v>5</v>
      </c>
      <c r="D24" s="11" t="s">
        <v>36</v>
      </c>
      <c r="E24" s="14">
        <v>16573</v>
      </c>
      <c r="F24" s="14">
        <v>16459</v>
      </c>
      <c r="G24" s="21">
        <v>16469</v>
      </c>
      <c r="H24" s="21">
        <v>16478</v>
      </c>
      <c r="I24" s="21"/>
      <c r="J24" s="15">
        <v>1336798.4277311836</v>
      </c>
      <c r="K24" s="21">
        <v>1992799.1365088173</v>
      </c>
      <c r="L24" s="123">
        <v>3329597.5642400011</v>
      </c>
      <c r="M24" s="123"/>
      <c r="N24" s="21">
        <v>680225.8650918114</v>
      </c>
      <c r="O24" s="21">
        <v>1239537.1438395104</v>
      </c>
      <c r="P24" s="21">
        <v>-1490708.3452077613</v>
      </c>
      <c r="Q24" s="15">
        <v>571078.81273186707</v>
      </c>
      <c r="R24" s="12">
        <v>1000133.4764554276</v>
      </c>
      <c r="S24" s="15"/>
      <c r="T24" s="15">
        <v>680225.8650918114</v>
      </c>
      <c r="U24" s="21">
        <v>951481.85595671693</v>
      </c>
      <c r="V24" s="21">
        <v>-493740.62</v>
      </c>
      <c r="W24" s="21">
        <v>-189064.12</v>
      </c>
      <c r="X24" s="136">
        <v>-1490708.3452077613</v>
      </c>
      <c r="Y24" s="15">
        <v>818528.48666232452</v>
      </c>
      <c r="Z24" s="12">
        <v>276723.12250309146</v>
      </c>
      <c r="AA24" s="12"/>
      <c r="AB24" s="15">
        <v>680225.8650918114</v>
      </c>
      <c r="AC24" s="21">
        <v>668634.16471422755</v>
      </c>
      <c r="AD24" s="21">
        <v>-491044.4</v>
      </c>
      <c r="AE24" s="21">
        <v>-188178.76</v>
      </c>
      <c r="AF24" s="136">
        <v>-1490708.3452077613</v>
      </c>
      <c r="AG24" s="15">
        <v>818528.48666232452</v>
      </c>
      <c r="AH24" s="123">
        <v>-2542.9887393979589</v>
      </c>
      <c r="AI24" s="156"/>
      <c r="AJ24" s="15">
        <v>80.661221729993585</v>
      </c>
      <c r="AK24" s="15">
        <v>120.24371788504298</v>
      </c>
      <c r="AL24" s="15">
        <v>200.90493961503657</v>
      </c>
      <c r="AN24" s="136">
        <v>41.328505078790414</v>
      </c>
      <c r="AO24" s="136">
        <v>75.310598690048636</v>
      </c>
      <c r="AP24" s="136">
        <v>-90.571015566423313</v>
      </c>
      <c r="AQ24" s="136">
        <v>34.69705405746808</v>
      </c>
      <c r="AR24" s="136">
        <v>60.76514225988381</v>
      </c>
      <c r="AT24" s="136">
        <v>41.303410352286804</v>
      </c>
      <c r="AU24" s="136">
        <v>57.774112329632459</v>
      </c>
      <c r="AV24" s="136">
        <v>-29.98</v>
      </c>
      <c r="AW24" s="136">
        <v>-11.48</v>
      </c>
      <c r="AX24" s="136">
        <v>-90.516020718183327</v>
      </c>
      <c r="AY24" s="136">
        <v>49.701165016839184</v>
      </c>
      <c r="AZ24" s="136">
        <v>16.802666980575108</v>
      </c>
      <c r="BB24" s="15">
        <v>41.280851140418221</v>
      </c>
      <c r="BC24" s="15">
        <v>40.577385891141375</v>
      </c>
      <c r="BD24" s="15">
        <v>-29.8</v>
      </c>
      <c r="BE24" s="15">
        <v>-11.42</v>
      </c>
      <c r="BF24" s="15">
        <v>-90.466582425522589</v>
      </c>
      <c r="BG24" s="15">
        <v>49.674019095905116</v>
      </c>
      <c r="BH24" s="15">
        <v>-0.15432629805789289</v>
      </c>
    </row>
    <row r="25" spans="1:60">
      <c r="A25" s="41">
        <v>69</v>
      </c>
      <c r="B25" s="45">
        <v>17</v>
      </c>
      <c r="C25" s="45">
        <v>17</v>
      </c>
      <c r="D25" s="11" t="s">
        <v>37</v>
      </c>
      <c r="E25" s="14">
        <v>6802</v>
      </c>
      <c r="F25" s="14">
        <v>6687</v>
      </c>
      <c r="G25" s="21">
        <v>6558</v>
      </c>
      <c r="H25" s="21">
        <v>6492</v>
      </c>
      <c r="I25" s="21"/>
      <c r="J25" s="15">
        <v>-1346132.7263176125</v>
      </c>
      <c r="K25" s="21">
        <v>-1618806.7812533176</v>
      </c>
      <c r="L25" s="123">
        <v>-2964939.5075709298</v>
      </c>
      <c r="M25" s="123"/>
      <c r="N25" s="21">
        <v>-1819379.0551378445</v>
      </c>
      <c r="O25" s="21">
        <v>-1862210.8431428815</v>
      </c>
      <c r="P25" s="21">
        <v>-605648.3810926727</v>
      </c>
      <c r="Q25" s="15">
        <v>232019.20048228904</v>
      </c>
      <c r="R25" s="12">
        <v>-4055219.0788911092</v>
      </c>
      <c r="S25" s="15"/>
      <c r="T25" s="15">
        <v>-1819379.0551378445</v>
      </c>
      <c r="U25" s="21">
        <v>-1778632.6014557946</v>
      </c>
      <c r="V25" s="21">
        <v>-196608.84</v>
      </c>
      <c r="W25" s="21">
        <v>-75285.84</v>
      </c>
      <c r="X25" s="136">
        <v>-605648.3810926727</v>
      </c>
      <c r="Y25" s="15">
        <v>325940.2401804314</v>
      </c>
      <c r="Z25" s="12">
        <v>-4149614.4775058809</v>
      </c>
      <c r="AA25" s="12"/>
      <c r="AB25" s="15">
        <v>-1819379.0551378445</v>
      </c>
      <c r="AC25" s="21">
        <v>-1692938.6055470835</v>
      </c>
      <c r="AD25" s="21">
        <v>-193461.6</v>
      </c>
      <c r="AE25" s="21">
        <v>-74138.64</v>
      </c>
      <c r="AF25" s="136">
        <v>-605648.3810926727</v>
      </c>
      <c r="AG25" s="15">
        <v>325940.2401804314</v>
      </c>
      <c r="AH25" s="123">
        <v>-4059626.0415971703</v>
      </c>
      <c r="AI25" s="156"/>
      <c r="AJ25" s="15">
        <v>-197.90248843246286</v>
      </c>
      <c r="AK25" s="15">
        <v>-237.98982376555685</v>
      </c>
      <c r="AL25" s="15">
        <v>-435.89231219801968</v>
      </c>
      <c r="AN25" s="136">
        <v>-272.07702334946083</v>
      </c>
      <c r="AO25" s="136">
        <v>-278.48225559187699</v>
      </c>
      <c r="AP25" s="136">
        <v>-90.571015566423313</v>
      </c>
      <c r="AQ25" s="136">
        <v>34.69705405746808</v>
      </c>
      <c r="AR25" s="136">
        <v>-606.43324045029294</v>
      </c>
      <c r="AT25" s="136">
        <v>-277.42895015825627</v>
      </c>
      <c r="AU25" s="136">
        <v>-271.21570622991686</v>
      </c>
      <c r="AV25" s="136">
        <v>-29.98</v>
      </c>
      <c r="AW25" s="136">
        <v>-11.479999999999999</v>
      </c>
      <c r="AX25" s="136">
        <v>-92.35260461919377</v>
      </c>
      <c r="AY25" s="136">
        <v>49.701165016839191</v>
      </c>
      <c r="AZ25" s="136">
        <v>-632.75609599052768</v>
      </c>
      <c r="BB25" s="15">
        <v>-280.24939235025329</v>
      </c>
      <c r="BC25" s="15">
        <v>-260.77304460059821</v>
      </c>
      <c r="BD25" s="15">
        <v>-29.8</v>
      </c>
      <c r="BE25" s="15">
        <v>-11.42</v>
      </c>
      <c r="BF25" s="15">
        <v>-93.291494314952672</v>
      </c>
      <c r="BG25" s="15">
        <v>50.206444882999293</v>
      </c>
      <c r="BH25" s="15">
        <v>-625.32748638280509</v>
      </c>
    </row>
    <row r="26" spans="1:60">
      <c r="A26" s="41">
        <v>71</v>
      </c>
      <c r="B26" s="45">
        <v>17</v>
      </c>
      <c r="C26" s="45">
        <v>17</v>
      </c>
      <c r="D26" s="11" t="s">
        <v>38</v>
      </c>
      <c r="E26" s="14">
        <v>6613</v>
      </c>
      <c r="F26" s="14">
        <v>6591</v>
      </c>
      <c r="G26" s="21">
        <v>6473</v>
      </c>
      <c r="H26" s="21">
        <v>6365</v>
      </c>
      <c r="I26" s="21"/>
      <c r="J26" s="15">
        <v>116196.85905073934</v>
      </c>
      <c r="K26" s="21">
        <v>-570776.7071980047</v>
      </c>
      <c r="L26" s="123">
        <v>-454579.84814726538</v>
      </c>
      <c r="M26" s="123"/>
      <c r="N26" s="21">
        <v>-306682.04770555964</v>
      </c>
      <c r="O26" s="21">
        <v>-781217.16302816314</v>
      </c>
      <c r="P26" s="21">
        <v>-596953.56359829602</v>
      </c>
      <c r="Q26" s="15">
        <v>228688.2832927721</v>
      </c>
      <c r="R26" s="12">
        <v>-1456164.491039247</v>
      </c>
      <c r="S26" s="15"/>
      <c r="T26" s="15">
        <v>-306682.04770555964</v>
      </c>
      <c r="U26" s="21">
        <v>-698838.7884267593</v>
      </c>
      <c r="V26" s="21">
        <v>-194060.54</v>
      </c>
      <c r="W26" s="21">
        <v>-74310.040000000008</v>
      </c>
      <c r="X26" s="136">
        <v>-596953.56359829602</v>
      </c>
      <c r="Y26" s="15">
        <v>321715.64115400007</v>
      </c>
      <c r="Z26" s="12">
        <v>-1549129.3385766149</v>
      </c>
      <c r="AA26" s="12"/>
      <c r="AB26" s="15">
        <v>-306682.04770555964</v>
      </c>
      <c r="AC26" s="21">
        <v>-614375.03382315312</v>
      </c>
      <c r="AD26" s="21">
        <v>-189677</v>
      </c>
      <c r="AE26" s="21">
        <v>-72688.3</v>
      </c>
      <c r="AF26" s="136">
        <v>-596953.56359829602</v>
      </c>
      <c r="AG26" s="15">
        <v>321715.64115400007</v>
      </c>
      <c r="AH26" s="123">
        <v>-1458660.3039730089</v>
      </c>
      <c r="AI26" s="156"/>
      <c r="AJ26" s="15">
        <v>17.570975208035588</v>
      </c>
      <c r="AK26" s="15">
        <v>-86.311312142447406</v>
      </c>
      <c r="AL26" s="15">
        <v>-68.740336934411829</v>
      </c>
      <c r="AN26" s="136">
        <v>-46.530427508050316</v>
      </c>
      <c r="AO26" s="136">
        <v>-118.52786573026296</v>
      </c>
      <c r="AP26" s="136">
        <v>-90.571015566423313</v>
      </c>
      <c r="AQ26" s="136">
        <v>34.69705405746808</v>
      </c>
      <c r="AR26" s="136">
        <v>-220.93225474726856</v>
      </c>
      <c r="AT26" s="136">
        <v>-47.378657145923007</v>
      </c>
      <c r="AU26" s="136">
        <v>-107.96211778568814</v>
      </c>
      <c r="AV26" s="136">
        <v>-29.98</v>
      </c>
      <c r="AW26" s="136">
        <v>-11.48</v>
      </c>
      <c r="AX26" s="136">
        <v>-92.222086142174575</v>
      </c>
      <c r="AY26" s="136">
        <v>49.701165016839191</v>
      </c>
      <c r="AZ26" s="136">
        <v>-239.32169605694654</v>
      </c>
      <c r="BB26" s="15">
        <v>-48.182568374793348</v>
      </c>
      <c r="BC26" s="15">
        <v>-96.523964465538583</v>
      </c>
      <c r="BD26" s="15">
        <v>-29.8</v>
      </c>
      <c r="BE26" s="15">
        <v>-11.42</v>
      </c>
      <c r="BF26" s="15">
        <v>-93.786891374437715</v>
      </c>
      <c r="BG26" s="15">
        <v>50.544484077611955</v>
      </c>
      <c r="BH26" s="15">
        <v>-229.1689401371577</v>
      </c>
    </row>
    <row r="27" spans="1:60">
      <c r="A27" s="41">
        <v>72</v>
      </c>
      <c r="B27" s="45">
        <v>17</v>
      </c>
      <c r="C27" s="45">
        <v>17</v>
      </c>
      <c r="D27" s="11" t="s">
        <v>39</v>
      </c>
      <c r="E27" s="14">
        <v>950</v>
      </c>
      <c r="F27" s="14">
        <v>960</v>
      </c>
      <c r="G27" s="21">
        <v>948</v>
      </c>
      <c r="H27" s="21">
        <v>927</v>
      </c>
      <c r="I27" s="21"/>
      <c r="J27" s="15">
        <v>-18543.602143970566</v>
      </c>
      <c r="K27" s="21">
        <v>20153.898237397832</v>
      </c>
      <c r="L27" s="123">
        <v>1610.2960934272669</v>
      </c>
      <c r="M27" s="123"/>
      <c r="N27" s="21">
        <v>-171618.28273126914</v>
      </c>
      <c r="O27" s="21">
        <v>-71424.096609672939</v>
      </c>
      <c r="P27" s="21">
        <v>-86948.174943766382</v>
      </c>
      <c r="Q27" s="15">
        <v>33309.171895169355</v>
      </c>
      <c r="R27" s="12">
        <v>-296681.3823895391</v>
      </c>
      <c r="S27" s="15"/>
      <c r="T27" s="15">
        <v>-171618.28273126914</v>
      </c>
      <c r="U27" s="21">
        <v>-59425.425752845782</v>
      </c>
      <c r="V27" s="21">
        <v>-28421.040000000001</v>
      </c>
      <c r="W27" s="21">
        <v>-10883.04</v>
      </c>
      <c r="X27" s="136">
        <v>-86948.174943766382</v>
      </c>
      <c r="Y27" s="15">
        <v>47116.704435963547</v>
      </c>
      <c r="Z27" s="12">
        <v>-310179.25899191777</v>
      </c>
      <c r="AA27" s="12"/>
      <c r="AB27" s="15">
        <v>-171618.28273126914</v>
      </c>
      <c r="AC27" s="21">
        <v>-47123.012701797095</v>
      </c>
      <c r="AD27" s="21">
        <v>-27624.600000000002</v>
      </c>
      <c r="AE27" s="21">
        <v>-10586.34</v>
      </c>
      <c r="AF27" s="136">
        <v>-86948.174943766382</v>
      </c>
      <c r="AG27" s="15">
        <v>47116.704435963547</v>
      </c>
      <c r="AH27" s="123">
        <v>-296783.70594086905</v>
      </c>
      <c r="AI27" s="156"/>
      <c r="AJ27" s="15">
        <v>-19.519581204179541</v>
      </c>
      <c r="AK27" s="15">
        <v>21.214629723576667</v>
      </c>
      <c r="AL27" s="15">
        <v>1.695048519397123</v>
      </c>
      <c r="AN27" s="136">
        <v>-178.76904451173868</v>
      </c>
      <c r="AO27" s="136">
        <v>-74.400100635075972</v>
      </c>
      <c r="AP27" s="136">
        <v>-90.571015566423313</v>
      </c>
      <c r="AQ27" s="136">
        <v>34.69705405746808</v>
      </c>
      <c r="AR27" s="136">
        <v>-309.04310665576992</v>
      </c>
      <c r="AT27" s="136">
        <v>-181.03194380935562</v>
      </c>
      <c r="AU27" s="136">
        <v>-62.685048262495549</v>
      </c>
      <c r="AV27" s="136">
        <v>-29.98</v>
      </c>
      <c r="AW27" s="136">
        <v>-11.48</v>
      </c>
      <c r="AX27" s="136">
        <v>-91.71748411789703</v>
      </c>
      <c r="AY27" s="136">
        <v>49.701165016839184</v>
      </c>
      <c r="AZ27" s="136">
        <v>-327.19331117290903</v>
      </c>
      <c r="BB27" s="15">
        <v>-185.13299108011773</v>
      </c>
      <c r="BC27" s="15">
        <v>-50.833886409705606</v>
      </c>
      <c r="BD27" s="15">
        <v>-29.8</v>
      </c>
      <c r="BE27" s="15">
        <v>-11.42</v>
      </c>
      <c r="BF27" s="15">
        <v>-93.795226476554888</v>
      </c>
      <c r="BG27" s="15">
        <v>50.827081376443957</v>
      </c>
      <c r="BH27" s="15">
        <v>-320.15502258993428</v>
      </c>
    </row>
    <row r="28" spans="1:60">
      <c r="A28" s="41">
        <v>74</v>
      </c>
      <c r="B28" s="45">
        <v>16</v>
      </c>
      <c r="C28" s="45">
        <v>16</v>
      </c>
      <c r="D28" s="11" t="s">
        <v>40</v>
      </c>
      <c r="E28" s="14">
        <v>1083</v>
      </c>
      <c r="F28" s="14">
        <v>1052</v>
      </c>
      <c r="G28" s="21">
        <v>1013</v>
      </c>
      <c r="H28" s="21">
        <v>985</v>
      </c>
      <c r="I28" s="21"/>
      <c r="J28" s="15">
        <v>124876.83825200844</v>
      </c>
      <c r="K28" s="21">
        <v>28154.534898044585</v>
      </c>
      <c r="L28" s="123">
        <v>153031.37315005303</v>
      </c>
      <c r="M28" s="123"/>
      <c r="N28" s="21">
        <v>202287.86616323752</v>
      </c>
      <c r="O28" s="21">
        <v>59484.223678137496</v>
      </c>
      <c r="P28" s="21">
        <v>-95280.708375877322</v>
      </c>
      <c r="Q28" s="15">
        <v>36501.300868456419</v>
      </c>
      <c r="R28" s="12">
        <v>202992.68233395412</v>
      </c>
      <c r="S28" s="15"/>
      <c r="T28" s="15">
        <v>202287.86616323752</v>
      </c>
      <c r="U28" s="21">
        <v>41072.767158743933</v>
      </c>
      <c r="V28" s="21">
        <v>-30369.74</v>
      </c>
      <c r="W28" s="21">
        <v>-11629.24</v>
      </c>
      <c r="X28" s="136">
        <v>-95280.708375877322</v>
      </c>
      <c r="Y28" s="15">
        <v>50347.280162058101</v>
      </c>
      <c r="Z28" s="12">
        <v>156428.22510816224</v>
      </c>
      <c r="AA28" s="12"/>
      <c r="AB28" s="15">
        <v>202287.86616323752</v>
      </c>
      <c r="AC28" s="21">
        <v>22994.161460518113</v>
      </c>
      <c r="AD28" s="21">
        <v>-29353</v>
      </c>
      <c r="AE28" s="21">
        <v>-11248.7</v>
      </c>
      <c r="AF28" s="136">
        <v>-95280.708375877322</v>
      </c>
      <c r="AG28" s="15">
        <v>50347.280162058101</v>
      </c>
      <c r="AH28" s="123">
        <v>139746.89940993639</v>
      </c>
      <c r="AI28" s="156"/>
      <c r="AJ28" s="15">
        <v>115.30640651154981</v>
      </c>
      <c r="AK28" s="15">
        <v>25.996800459874962</v>
      </c>
      <c r="AL28" s="15">
        <v>141.30320697142477</v>
      </c>
      <c r="AN28" s="136">
        <v>192.2888461627733</v>
      </c>
      <c r="AO28" s="136">
        <v>56.54393885754515</v>
      </c>
      <c r="AP28" s="136">
        <v>-90.571015566423313</v>
      </c>
      <c r="AQ28" s="136">
        <v>34.69705405746808</v>
      </c>
      <c r="AR28" s="136">
        <v>192.95882351136322</v>
      </c>
      <c r="AT28" s="136">
        <v>199.69187182945461</v>
      </c>
      <c r="AU28" s="136">
        <v>40.545673404485619</v>
      </c>
      <c r="AV28" s="136">
        <v>-29.98</v>
      </c>
      <c r="AW28" s="136">
        <v>-11.48</v>
      </c>
      <c r="AX28" s="136">
        <v>-94.057954961379394</v>
      </c>
      <c r="AY28" s="136">
        <v>49.701165016839191</v>
      </c>
      <c r="AZ28" s="136">
        <v>154.42075528940003</v>
      </c>
      <c r="BB28" s="15">
        <v>205.36839204389597</v>
      </c>
      <c r="BC28" s="15">
        <v>23.344326355855952</v>
      </c>
      <c r="BD28" s="15">
        <v>-29.8</v>
      </c>
      <c r="BE28" s="15">
        <v>-11.42</v>
      </c>
      <c r="BF28" s="15">
        <v>-96.731683630332313</v>
      </c>
      <c r="BG28" s="15">
        <v>51.113990012241729</v>
      </c>
      <c r="BH28" s="15">
        <v>141.87502478166132</v>
      </c>
    </row>
    <row r="29" spans="1:60">
      <c r="A29" s="41">
        <v>75</v>
      </c>
      <c r="B29" s="45">
        <v>8</v>
      </c>
      <c r="C29" s="45">
        <v>8</v>
      </c>
      <c r="D29" s="11" t="s">
        <v>41</v>
      </c>
      <c r="E29" s="14">
        <v>19702</v>
      </c>
      <c r="F29" s="14">
        <v>19549</v>
      </c>
      <c r="G29" s="21">
        <v>19534</v>
      </c>
      <c r="H29" s="21">
        <v>19311</v>
      </c>
      <c r="I29" s="21"/>
      <c r="J29" s="15">
        <v>-1014078.494076492</v>
      </c>
      <c r="K29" s="21">
        <v>986290.50451448536</v>
      </c>
      <c r="L29" s="123">
        <v>-27787.989562006667</v>
      </c>
      <c r="M29" s="123"/>
      <c r="N29" s="21">
        <v>-4035140.9718102282</v>
      </c>
      <c r="O29" s="21">
        <v>-816148.77348764963</v>
      </c>
      <c r="P29" s="21">
        <v>-1770572.7833080094</v>
      </c>
      <c r="Q29" s="15">
        <v>678292.70976944349</v>
      </c>
      <c r="R29" s="12">
        <v>-5943569.8188364441</v>
      </c>
      <c r="S29" s="15"/>
      <c r="T29" s="15">
        <v>-4035140.9718102282</v>
      </c>
      <c r="U29" s="21">
        <v>-571813.33955003065</v>
      </c>
      <c r="V29" s="21">
        <v>-585629.32000000007</v>
      </c>
      <c r="W29" s="21">
        <v>-224250.32</v>
      </c>
      <c r="X29" s="136">
        <v>-1770572.7833080094</v>
      </c>
      <c r="Y29" s="15">
        <v>970862.55743893667</v>
      </c>
      <c r="Z29" s="12">
        <v>-6216544.1772293318</v>
      </c>
      <c r="AA29" s="12"/>
      <c r="AB29" s="15">
        <v>-4035140.9718102282</v>
      </c>
      <c r="AC29" s="21">
        <v>-321292.63878445694</v>
      </c>
      <c r="AD29" s="21">
        <v>-575467.80000000005</v>
      </c>
      <c r="AE29" s="21">
        <v>-220531.62</v>
      </c>
      <c r="AF29" s="136">
        <v>-1770572.7833080094</v>
      </c>
      <c r="AG29" s="15">
        <v>970862.55743893667</v>
      </c>
      <c r="AH29" s="123">
        <v>-5952143.2564637577</v>
      </c>
      <c r="AI29" s="156"/>
      <c r="AJ29" s="15">
        <v>-51.47084022314953</v>
      </c>
      <c r="AK29" s="15">
        <v>50.060425566667618</v>
      </c>
      <c r="AL29" s="15">
        <v>-1.4104146564819138</v>
      </c>
      <c r="AN29" s="136">
        <v>-206.41163086655217</v>
      </c>
      <c r="AO29" s="136">
        <v>-41.748875824218608</v>
      </c>
      <c r="AP29" s="136">
        <v>-90.571015566423313</v>
      </c>
      <c r="AQ29" s="136">
        <v>34.69705405746808</v>
      </c>
      <c r="AR29" s="136">
        <v>-304.03446819972601</v>
      </c>
      <c r="AT29" s="136">
        <v>-206.57013268200205</v>
      </c>
      <c r="AU29" s="136">
        <v>-29.272721385790451</v>
      </c>
      <c r="AV29" s="136">
        <v>-29.980000000000004</v>
      </c>
      <c r="AW29" s="136">
        <v>-11.48</v>
      </c>
      <c r="AX29" s="136">
        <v>-90.64056431391468</v>
      </c>
      <c r="AY29" s="136">
        <v>49.701165016839184</v>
      </c>
      <c r="AZ29" s="136">
        <v>-318.24225336486802</v>
      </c>
      <c r="BB29" s="15">
        <v>-208.95556790483289</v>
      </c>
      <c r="BC29" s="15">
        <v>-16.637804297263578</v>
      </c>
      <c r="BD29" s="15">
        <v>-29.8</v>
      </c>
      <c r="BE29" s="15">
        <v>-11.42</v>
      </c>
      <c r="BF29" s="15">
        <v>-91.687265460515221</v>
      </c>
      <c r="BG29" s="15">
        <v>50.275105247731169</v>
      </c>
      <c r="BH29" s="15">
        <v>-308.22553241488055</v>
      </c>
    </row>
    <row r="30" spans="1:60">
      <c r="A30" s="41">
        <v>77</v>
      </c>
      <c r="B30" s="45">
        <v>13</v>
      </c>
      <c r="C30" s="45">
        <v>13</v>
      </c>
      <c r="D30" s="11" t="s">
        <v>42</v>
      </c>
      <c r="E30" s="14">
        <v>4683</v>
      </c>
      <c r="F30" s="14">
        <v>4601</v>
      </c>
      <c r="G30" s="21">
        <v>4549</v>
      </c>
      <c r="H30" s="21">
        <v>4509</v>
      </c>
      <c r="I30" s="21"/>
      <c r="J30" s="15">
        <v>62638.926461373107</v>
      </c>
      <c r="K30" s="21">
        <v>44096.0499229294</v>
      </c>
      <c r="L30" s="123">
        <v>106734.97638430251</v>
      </c>
      <c r="M30" s="123"/>
      <c r="N30" s="21">
        <v>-411774.1259344237</v>
      </c>
      <c r="O30" s="21">
        <v>-222588.5103502307</v>
      </c>
      <c r="P30" s="21">
        <v>-416717.24262111366</v>
      </c>
      <c r="Q30" s="15">
        <v>159641.14571841064</v>
      </c>
      <c r="R30" s="12">
        <v>-891438.73318735743</v>
      </c>
      <c r="S30" s="15"/>
      <c r="T30" s="15">
        <v>-411774.1259344237</v>
      </c>
      <c r="U30" s="21">
        <v>-165082.38054579135</v>
      </c>
      <c r="V30" s="21">
        <v>-136379.01999999999</v>
      </c>
      <c r="W30" s="21">
        <v>-52222.520000000004</v>
      </c>
      <c r="X30" s="136">
        <v>-416717.24262111366</v>
      </c>
      <c r="Y30" s="15">
        <v>226090.59966160145</v>
      </c>
      <c r="Z30" s="12">
        <v>-956084.68943972723</v>
      </c>
      <c r="AA30" s="12"/>
      <c r="AB30" s="15">
        <v>-411774.1259344237</v>
      </c>
      <c r="AC30" s="21">
        <v>-106120.50299592156</v>
      </c>
      <c r="AD30" s="21">
        <v>-134368.20000000001</v>
      </c>
      <c r="AE30" s="21">
        <v>-51492.78</v>
      </c>
      <c r="AF30" s="136">
        <v>-416717.24262111366</v>
      </c>
      <c r="AG30" s="15">
        <v>226090.59966160145</v>
      </c>
      <c r="AH30" s="123">
        <v>-894382.2518898577</v>
      </c>
      <c r="AI30" s="156"/>
      <c r="AJ30" s="15">
        <v>13.375811757713668</v>
      </c>
      <c r="AK30" s="15">
        <v>9.4161968658828528</v>
      </c>
      <c r="AL30" s="15">
        <v>22.792008623596523</v>
      </c>
      <c r="AN30" s="136">
        <v>-89.496658538235977</v>
      </c>
      <c r="AO30" s="136">
        <v>-48.378289578402672</v>
      </c>
      <c r="AP30" s="136">
        <v>-90.571015566423313</v>
      </c>
      <c r="AQ30" s="136">
        <v>34.69705405746808</v>
      </c>
      <c r="AR30" s="136">
        <v>-193.74890962559388</v>
      </c>
      <c r="AT30" s="136">
        <v>-90.519702337749777</v>
      </c>
      <c r="AU30" s="136">
        <v>-36.289817662297509</v>
      </c>
      <c r="AV30" s="136">
        <v>-29.979999999999997</v>
      </c>
      <c r="AW30" s="136">
        <v>-11.48</v>
      </c>
      <c r="AX30" s="136">
        <v>-91.606340431108734</v>
      </c>
      <c r="AY30" s="136">
        <v>49.701165016839184</v>
      </c>
      <c r="AZ30" s="136">
        <v>-210.17469541431683</v>
      </c>
      <c r="BB30" s="15">
        <v>-91.322715886986856</v>
      </c>
      <c r="BC30" s="15">
        <v>-23.535263472149381</v>
      </c>
      <c r="BD30" s="15">
        <v>-29.800000000000004</v>
      </c>
      <c r="BE30" s="15">
        <v>-11.42</v>
      </c>
      <c r="BF30" s="15">
        <v>-92.418993706168479</v>
      </c>
      <c r="BG30" s="15">
        <v>50.142071337680512</v>
      </c>
      <c r="BH30" s="15">
        <v>-198.35490172762425</v>
      </c>
    </row>
    <row r="31" spans="1:60">
      <c r="A31" s="41">
        <v>78</v>
      </c>
      <c r="B31" s="45">
        <v>1</v>
      </c>
      <c r="C31" s="129">
        <v>34</v>
      </c>
      <c r="D31" s="11" t="s">
        <v>43</v>
      </c>
      <c r="E31" s="14">
        <v>7979</v>
      </c>
      <c r="F31" s="14">
        <v>7832</v>
      </c>
      <c r="G31" s="21">
        <v>7721</v>
      </c>
      <c r="H31" s="21">
        <v>7702</v>
      </c>
      <c r="I31" s="21"/>
      <c r="J31" s="15">
        <v>-1543134.5041248978</v>
      </c>
      <c r="K31" s="21">
        <v>-347526.20240419992</v>
      </c>
      <c r="L31" s="123">
        <v>-1890660.7065290976</v>
      </c>
      <c r="M31" s="123"/>
      <c r="N31" s="21">
        <v>-2245375.2181295166</v>
      </c>
      <c r="O31" s="21">
        <v>-731305.84070142033</v>
      </c>
      <c r="P31" s="21">
        <v>-709352.19391622744</v>
      </c>
      <c r="Q31" s="15">
        <v>271747.32737809001</v>
      </c>
      <c r="R31" s="12">
        <v>-3414285.9253690741</v>
      </c>
      <c r="S31" s="15"/>
      <c r="T31" s="15">
        <v>-2245375.2181295166</v>
      </c>
      <c r="U31" s="21">
        <v>-633416.68429447222</v>
      </c>
      <c r="V31" s="21">
        <v>-231475.58000000002</v>
      </c>
      <c r="W31" s="21">
        <v>-88637.08</v>
      </c>
      <c r="X31" s="136">
        <v>-709352.19391622744</v>
      </c>
      <c r="Y31" s="15">
        <v>383742.69509501534</v>
      </c>
      <c r="Z31" s="12">
        <v>-3524514.0612452016</v>
      </c>
      <c r="AA31" s="12"/>
      <c r="AB31" s="15">
        <v>-2245375.2181295166</v>
      </c>
      <c r="AC31" s="21">
        <v>-533049.49781966663</v>
      </c>
      <c r="AD31" s="21">
        <v>-229519.6</v>
      </c>
      <c r="AE31" s="21">
        <v>-87956.84</v>
      </c>
      <c r="AF31" s="136">
        <v>-709352.19391622744</v>
      </c>
      <c r="AG31" s="15">
        <v>383742.69509501534</v>
      </c>
      <c r="AH31" s="123">
        <v>-3421510.6547703953</v>
      </c>
      <c r="AI31" s="156"/>
      <c r="AJ31" s="15">
        <v>-193.39948666811603</v>
      </c>
      <c r="AK31" s="15">
        <v>-43.555107457601196</v>
      </c>
      <c r="AL31" s="15">
        <v>-236.95459412571722</v>
      </c>
      <c r="AN31" s="136">
        <v>-286.69244358139895</v>
      </c>
      <c r="AO31" s="136">
        <v>-93.374085891396874</v>
      </c>
      <c r="AP31" s="136">
        <v>-90.571015566423313</v>
      </c>
      <c r="AQ31" s="136">
        <v>34.69705405746808</v>
      </c>
      <c r="AR31" s="136">
        <v>-435.94049098175105</v>
      </c>
      <c r="AT31" s="136">
        <v>-290.81404198025081</v>
      </c>
      <c r="AU31" s="136">
        <v>-82.038166596875044</v>
      </c>
      <c r="AV31" s="136">
        <v>-29.98</v>
      </c>
      <c r="AW31" s="136">
        <v>-11.48</v>
      </c>
      <c r="AX31" s="136">
        <v>-91.873098551512427</v>
      </c>
      <c r="AY31" s="136">
        <v>49.701165016839184</v>
      </c>
      <c r="AZ31" s="136">
        <v>-456.4841421117992</v>
      </c>
      <c r="BB31" s="15">
        <v>-291.53144873143555</v>
      </c>
      <c r="BC31" s="15">
        <v>-69.209231085389078</v>
      </c>
      <c r="BD31" s="15">
        <v>-29.8</v>
      </c>
      <c r="BE31" s="15">
        <v>-11.42</v>
      </c>
      <c r="BF31" s="15">
        <v>-92.099739537292578</v>
      </c>
      <c r="BG31" s="15">
        <v>49.823772409116508</v>
      </c>
      <c r="BH31" s="15">
        <v>-444.2366469450007</v>
      </c>
    </row>
    <row r="32" spans="1:60">
      <c r="A32" s="41">
        <v>79</v>
      </c>
      <c r="B32" s="45">
        <v>4</v>
      </c>
      <c r="C32" s="45">
        <v>4</v>
      </c>
      <c r="D32" s="11" t="s">
        <v>44</v>
      </c>
      <c r="E32" s="14">
        <v>6785</v>
      </c>
      <c r="F32" s="14">
        <v>6753</v>
      </c>
      <c r="G32" s="21">
        <v>6703</v>
      </c>
      <c r="H32" s="21">
        <v>6647</v>
      </c>
      <c r="I32" s="21"/>
      <c r="J32" s="15">
        <v>-870011.97962409223</v>
      </c>
      <c r="K32" s="21">
        <v>-833475.17045262607</v>
      </c>
      <c r="L32" s="123">
        <v>-1703487.1500767183</v>
      </c>
      <c r="M32" s="123"/>
      <c r="N32" s="21">
        <v>-1053593.8958628413</v>
      </c>
      <c r="O32" s="21">
        <v>-882671.57430666231</v>
      </c>
      <c r="P32" s="21">
        <v>-611626.06812005665</v>
      </c>
      <c r="Q32" s="15">
        <v>234309.20605008194</v>
      </c>
      <c r="R32" s="12">
        <v>-2313582.3322394784</v>
      </c>
      <c r="S32" s="15"/>
      <c r="T32" s="15">
        <v>-1053593.8958628413</v>
      </c>
      <c r="U32" s="21">
        <v>-798268.42399816879</v>
      </c>
      <c r="V32" s="21">
        <v>-200955.94</v>
      </c>
      <c r="W32" s="21">
        <v>-76950.44</v>
      </c>
      <c r="X32" s="136">
        <v>-611626.06812005665</v>
      </c>
      <c r="Y32" s="15">
        <v>333146.90910787304</v>
      </c>
      <c r="Z32" s="12">
        <v>-2408247.8588731936</v>
      </c>
      <c r="AA32" s="12"/>
      <c r="AB32" s="15">
        <v>-1053593.8958628413</v>
      </c>
      <c r="AC32" s="21">
        <v>-711728.63719219819</v>
      </c>
      <c r="AD32" s="21">
        <v>-198080.6</v>
      </c>
      <c r="AE32" s="21">
        <v>-75908.740000000005</v>
      </c>
      <c r="AF32" s="136">
        <v>-611626.06812005665</v>
      </c>
      <c r="AG32" s="15">
        <v>333146.90910787304</v>
      </c>
      <c r="AH32" s="123">
        <v>-2317791.032067223</v>
      </c>
      <c r="AI32" s="156"/>
      <c r="AJ32" s="15">
        <v>-128.22578918556997</v>
      </c>
      <c r="AK32" s="15">
        <v>-122.84085047201563</v>
      </c>
      <c r="AL32" s="15">
        <v>-251.0666396575856</v>
      </c>
      <c r="AN32" s="136">
        <v>-156.01864295318248</v>
      </c>
      <c r="AO32" s="136">
        <v>-130.70806668246146</v>
      </c>
      <c r="AP32" s="136">
        <v>-90.571015566423313</v>
      </c>
      <c r="AQ32" s="136">
        <v>34.69705405746808</v>
      </c>
      <c r="AR32" s="136">
        <v>-342.60067114459918</v>
      </c>
      <c r="AT32" s="136">
        <v>-157.18244008098483</v>
      </c>
      <c r="AU32" s="136">
        <v>-119.09121646996401</v>
      </c>
      <c r="AV32" s="136">
        <v>-29.98</v>
      </c>
      <c r="AW32" s="136">
        <v>-11.48</v>
      </c>
      <c r="AX32" s="136">
        <v>-91.246616159936835</v>
      </c>
      <c r="AY32" s="136">
        <v>49.701165016839184</v>
      </c>
      <c r="AZ32" s="136">
        <v>-359.2791076940465</v>
      </c>
      <c r="BB32" s="15">
        <v>-158.50667908272021</v>
      </c>
      <c r="BC32" s="15">
        <v>-107.0751673224309</v>
      </c>
      <c r="BD32" s="15">
        <v>-29.8</v>
      </c>
      <c r="BE32" s="15">
        <v>-11.42</v>
      </c>
      <c r="BF32" s="15">
        <v>-92.015355516783004</v>
      </c>
      <c r="BG32" s="15">
        <v>50.119890041804275</v>
      </c>
      <c r="BH32" s="15">
        <v>-348.6973118801298</v>
      </c>
    </row>
    <row r="33" spans="1:60">
      <c r="A33" s="41">
        <v>81</v>
      </c>
      <c r="B33" s="45">
        <v>7</v>
      </c>
      <c r="C33" s="45">
        <v>7</v>
      </c>
      <c r="D33" s="11" t="s">
        <v>45</v>
      </c>
      <c r="E33" s="14">
        <v>2621</v>
      </c>
      <c r="F33" s="14">
        <v>2574</v>
      </c>
      <c r="G33" s="21">
        <v>2531</v>
      </c>
      <c r="H33" s="21">
        <v>2482</v>
      </c>
      <c r="I33" s="21"/>
      <c r="J33" s="15">
        <v>290115.99736029241</v>
      </c>
      <c r="K33" s="21">
        <v>412654.12146636535</v>
      </c>
      <c r="L33" s="123">
        <v>702770.11882665777</v>
      </c>
      <c r="M33" s="123"/>
      <c r="N33" s="21">
        <v>-140682.24961389371</v>
      </c>
      <c r="O33" s="21">
        <v>75973.076748560328</v>
      </c>
      <c r="P33" s="21">
        <v>-233129.79406797362</v>
      </c>
      <c r="Q33" s="15">
        <v>89310.21714392284</v>
      </c>
      <c r="R33" s="12">
        <v>-208528.74978938416</v>
      </c>
      <c r="S33" s="15"/>
      <c r="T33" s="15">
        <v>-140682.24961389371</v>
      </c>
      <c r="U33" s="21">
        <v>30924.512983428147</v>
      </c>
      <c r="V33" s="21">
        <v>-75879.38</v>
      </c>
      <c r="W33" s="21">
        <v>-29055.88</v>
      </c>
      <c r="X33" s="136">
        <v>-233129.79406797362</v>
      </c>
      <c r="Y33" s="15">
        <v>125793.64865761997</v>
      </c>
      <c r="Z33" s="12">
        <v>-322029.14204081928</v>
      </c>
      <c r="AA33" s="12"/>
      <c r="AB33" s="15">
        <v>-140682.24961389371</v>
      </c>
      <c r="AC33" s="21">
        <v>-10879.554689744224</v>
      </c>
      <c r="AD33" s="21">
        <v>-73963.600000000006</v>
      </c>
      <c r="AE33" s="21">
        <v>-28344.44</v>
      </c>
      <c r="AF33" s="136">
        <v>-233129.79406797362</v>
      </c>
      <c r="AG33" s="15">
        <v>125793.64865761997</v>
      </c>
      <c r="AH33" s="123">
        <v>-361205.98971399164</v>
      </c>
      <c r="AI33" s="156"/>
      <c r="AJ33" s="15">
        <v>110.68904897378573</v>
      </c>
      <c r="AK33" s="15">
        <v>157.44148091047896</v>
      </c>
      <c r="AL33" s="15">
        <v>268.13052988426472</v>
      </c>
      <c r="AN33" s="136">
        <v>-54.655108630106341</v>
      </c>
      <c r="AO33" s="136">
        <v>29.51556983238552</v>
      </c>
      <c r="AP33" s="136">
        <v>-90.571015566423313</v>
      </c>
      <c r="AQ33" s="136">
        <v>34.69705405746808</v>
      </c>
      <c r="AR33" s="136">
        <v>-81.01350030667605</v>
      </c>
      <c r="AT33" s="136">
        <v>-55.583662431408023</v>
      </c>
      <c r="AU33" s="136">
        <v>12.21829829451922</v>
      </c>
      <c r="AV33" s="136">
        <v>-29.98</v>
      </c>
      <c r="AW33" s="136">
        <v>-11.48</v>
      </c>
      <c r="AX33" s="136">
        <v>-92.109756644794004</v>
      </c>
      <c r="AY33" s="136">
        <v>49.701165016839184</v>
      </c>
      <c r="AZ33" s="136">
        <v>-127.23395576484366</v>
      </c>
      <c r="BB33" s="15">
        <v>-56.681003067644525</v>
      </c>
      <c r="BC33" s="15">
        <v>-4.3833822279388492</v>
      </c>
      <c r="BD33" s="15">
        <v>-29.8</v>
      </c>
      <c r="BE33" s="15">
        <v>-11.42</v>
      </c>
      <c r="BF33" s="15">
        <v>-93.928200672028055</v>
      </c>
      <c r="BG33" s="15">
        <v>50.682372545374683</v>
      </c>
      <c r="BH33" s="15">
        <v>-145.53021342223676</v>
      </c>
    </row>
    <row r="34" spans="1:60">
      <c r="A34" s="41">
        <v>82</v>
      </c>
      <c r="B34" s="45">
        <v>5</v>
      </c>
      <c r="C34" s="45">
        <v>5</v>
      </c>
      <c r="D34" s="11" t="s">
        <v>46</v>
      </c>
      <c r="E34" s="14">
        <v>9405</v>
      </c>
      <c r="F34" s="14">
        <v>9359</v>
      </c>
      <c r="G34" s="21">
        <v>9371</v>
      </c>
      <c r="H34" s="21">
        <v>9361</v>
      </c>
      <c r="I34" s="21"/>
      <c r="J34" s="15">
        <v>348473.04083571001</v>
      </c>
      <c r="K34" s="21">
        <v>97994.88333825834</v>
      </c>
      <c r="L34" s="123">
        <v>446467.92417396838</v>
      </c>
      <c r="M34" s="123"/>
      <c r="N34" s="21">
        <v>146175.49532770694</v>
      </c>
      <c r="O34" s="21">
        <v>4301.9551848895499</v>
      </c>
      <c r="P34" s="21">
        <v>-847654.13468615583</v>
      </c>
      <c r="Q34" s="15">
        <v>324729.72892384377</v>
      </c>
      <c r="R34" s="12">
        <v>-372446.95524971554</v>
      </c>
      <c r="S34" s="15"/>
      <c r="T34" s="15">
        <v>146175.49532770694</v>
      </c>
      <c r="U34" s="21">
        <v>-19108.502576521525</v>
      </c>
      <c r="V34" s="21">
        <v>-280942.58</v>
      </c>
      <c r="W34" s="21">
        <v>-107579.08</v>
      </c>
      <c r="X34" s="136">
        <v>-847654.13468615583</v>
      </c>
      <c r="Y34" s="15">
        <v>465749.61737280001</v>
      </c>
      <c r="Z34" s="12">
        <v>-643359.18456217053</v>
      </c>
      <c r="AA34" s="12"/>
      <c r="AB34" s="15">
        <v>146175.49532770694</v>
      </c>
      <c r="AC34" s="21">
        <v>-39557.79034239168</v>
      </c>
      <c r="AD34" s="21">
        <v>-278957.8</v>
      </c>
      <c r="AE34" s="21">
        <v>-106902.62</v>
      </c>
      <c r="AF34" s="136">
        <v>-847654.13468615583</v>
      </c>
      <c r="AG34" s="15">
        <v>465749.61737280001</v>
      </c>
      <c r="AH34" s="123">
        <v>-661147.23232804064</v>
      </c>
      <c r="AI34" s="156"/>
      <c r="AJ34" s="15">
        <v>37.051891635907495</v>
      </c>
      <c r="AK34" s="15">
        <v>10.41944533102162</v>
      </c>
      <c r="AL34" s="15">
        <v>47.471336966929123</v>
      </c>
      <c r="AN34" s="136">
        <v>15.61870876458029</v>
      </c>
      <c r="AO34" s="136">
        <v>0.45965970561914199</v>
      </c>
      <c r="AP34" s="136">
        <v>-90.571015566423313</v>
      </c>
      <c r="AQ34" s="136">
        <v>34.69705405746808</v>
      </c>
      <c r="AR34" s="136">
        <v>-39.795593038755804</v>
      </c>
      <c r="AT34" s="136">
        <v>15.598708283823171</v>
      </c>
      <c r="AU34" s="136">
        <v>-2.0391102952215907</v>
      </c>
      <c r="AV34" s="136">
        <v>-29.98</v>
      </c>
      <c r="AW34" s="136">
        <v>-11.48</v>
      </c>
      <c r="AX34" s="136">
        <v>-90.455035181534072</v>
      </c>
      <c r="AY34" s="136">
        <v>49.701165016839184</v>
      </c>
      <c r="AZ34" s="136">
        <v>-68.654272176093329</v>
      </c>
      <c r="BB34" s="15">
        <v>15.615371790162049</v>
      </c>
      <c r="BC34" s="15">
        <v>-4.2258081767323663</v>
      </c>
      <c r="BD34" s="15">
        <v>-29.799999999999997</v>
      </c>
      <c r="BE34" s="15">
        <v>-11.42</v>
      </c>
      <c r="BF34" s="15">
        <v>-90.551664852703325</v>
      </c>
      <c r="BG34" s="15">
        <v>49.754258879692344</v>
      </c>
      <c r="BH34" s="15">
        <v>-70.627842359581308</v>
      </c>
    </row>
    <row r="35" spans="1:60">
      <c r="A35" s="41">
        <v>86</v>
      </c>
      <c r="B35" s="45">
        <v>5</v>
      </c>
      <c r="C35" s="45">
        <v>5</v>
      </c>
      <c r="D35" s="11" t="s">
        <v>47</v>
      </c>
      <c r="E35" s="14">
        <v>8143</v>
      </c>
      <c r="F35" s="14">
        <v>8031</v>
      </c>
      <c r="G35" s="21">
        <v>7998</v>
      </c>
      <c r="H35" s="21">
        <v>7901</v>
      </c>
      <c r="I35" s="21"/>
      <c r="J35" s="15">
        <v>246262.38394632383</v>
      </c>
      <c r="K35" s="21">
        <v>-45427.468053555327</v>
      </c>
      <c r="L35" s="123">
        <v>200834.91589276851</v>
      </c>
      <c r="M35" s="123"/>
      <c r="N35" s="21">
        <v>-402318.4142881424</v>
      </c>
      <c r="O35" s="21">
        <v>-391110.87515942467</v>
      </c>
      <c r="P35" s="21">
        <v>-727375.82601394563</v>
      </c>
      <c r="Q35" s="15">
        <v>278652.04113552615</v>
      </c>
      <c r="R35" s="12">
        <v>-1242153.0743259867</v>
      </c>
      <c r="S35" s="15"/>
      <c r="T35" s="15">
        <v>-402318.4142881424</v>
      </c>
      <c r="U35" s="21">
        <v>-290734.49427277991</v>
      </c>
      <c r="V35" s="21">
        <v>-239780.04</v>
      </c>
      <c r="W35" s="21">
        <v>-91817.040000000008</v>
      </c>
      <c r="X35" s="136">
        <v>-727375.82601394563</v>
      </c>
      <c r="Y35" s="15">
        <v>397509.91780467983</v>
      </c>
      <c r="Z35" s="12">
        <v>-1354515.8967701881</v>
      </c>
      <c r="AA35" s="12"/>
      <c r="AB35" s="15">
        <v>-402318.4142881424</v>
      </c>
      <c r="AC35" s="21">
        <v>-187817.12009260076</v>
      </c>
      <c r="AD35" s="21">
        <v>-235449.80000000002</v>
      </c>
      <c r="AE35" s="21">
        <v>-90229.42</v>
      </c>
      <c r="AF35" s="136">
        <v>-727375.82601394563</v>
      </c>
      <c r="AG35" s="15">
        <v>397509.91780467983</v>
      </c>
      <c r="AH35" s="123">
        <v>-1245680.6625900092</v>
      </c>
      <c r="AI35" s="156"/>
      <c r="AJ35" s="15">
        <v>30.242218340454848</v>
      </c>
      <c r="AK35" s="15">
        <v>-5.5787139940507586</v>
      </c>
      <c r="AL35" s="15">
        <v>24.663504346404089</v>
      </c>
      <c r="AN35" s="136">
        <v>-50.095681022057327</v>
      </c>
      <c r="AO35" s="136">
        <v>-48.70014632790744</v>
      </c>
      <c r="AP35" s="136">
        <v>-90.571015566423313</v>
      </c>
      <c r="AQ35" s="136">
        <v>34.69705405746808</v>
      </c>
      <c r="AR35" s="136">
        <v>-154.66978885892001</v>
      </c>
      <c r="AT35" s="136">
        <v>-50.302377380362891</v>
      </c>
      <c r="AU35" s="136">
        <v>-36.350899508974734</v>
      </c>
      <c r="AV35" s="136">
        <v>-29.98</v>
      </c>
      <c r="AW35" s="136">
        <v>-11.48</v>
      </c>
      <c r="AX35" s="136">
        <v>-90.944714430350786</v>
      </c>
      <c r="AY35" s="136">
        <v>49.701165016839191</v>
      </c>
      <c r="AZ35" s="136">
        <v>-169.35682630284921</v>
      </c>
      <c r="BB35" s="15">
        <v>-50.919935993942843</v>
      </c>
      <c r="BC35" s="15">
        <v>-23.771309972484591</v>
      </c>
      <c r="BD35" s="15">
        <v>-29.8</v>
      </c>
      <c r="BE35" s="15">
        <v>-11.42</v>
      </c>
      <c r="BF35" s="15">
        <v>-92.061236047835166</v>
      </c>
      <c r="BG35" s="15">
        <v>50.311342590137933</v>
      </c>
      <c r="BH35" s="15">
        <v>-157.66113942412468</v>
      </c>
    </row>
    <row r="36" spans="1:60">
      <c r="A36" s="41">
        <v>90</v>
      </c>
      <c r="B36" s="45">
        <v>12</v>
      </c>
      <c r="C36" s="45">
        <v>12</v>
      </c>
      <c r="D36" s="11" t="s">
        <v>48</v>
      </c>
      <c r="E36" s="14">
        <v>3136</v>
      </c>
      <c r="F36" s="14">
        <v>3061</v>
      </c>
      <c r="G36" s="21">
        <v>3001</v>
      </c>
      <c r="H36" s="21">
        <v>2929</v>
      </c>
      <c r="I36" s="21"/>
      <c r="J36" s="15">
        <v>94114.218245721509</v>
      </c>
      <c r="K36" s="21">
        <v>-675256.10001324408</v>
      </c>
      <c r="L36" s="123">
        <v>-581141.88176752254</v>
      </c>
      <c r="M36" s="123"/>
      <c r="N36" s="21">
        <v>-485495.99844049948</v>
      </c>
      <c r="O36" s="21">
        <v>-1028764.8660668052</v>
      </c>
      <c r="P36" s="21">
        <v>-277237.87864882179</v>
      </c>
      <c r="Q36" s="15">
        <v>106207.68246990979</v>
      </c>
      <c r="R36" s="12">
        <v>-1685291.0606862167</v>
      </c>
      <c r="S36" s="15"/>
      <c r="T36" s="15">
        <v>-485495.99844049948</v>
      </c>
      <c r="U36" s="21">
        <v>-990506.60409519274</v>
      </c>
      <c r="V36" s="21">
        <v>-89969.98</v>
      </c>
      <c r="W36" s="21">
        <v>-34451.480000000003</v>
      </c>
      <c r="X36" s="136">
        <v>-277237.87864882179</v>
      </c>
      <c r="Y36" s="15">
        <v>149153.19621553438</v>
      </c>
      <c r="Z36" s="12">
        <v>-1728508.7449689796</v>
      </c>
      <c r="AA36" s="12"/>
      <c r="AB36" s="15">
        <v>-485495.99844049948</v>
      </c>
      <c r="AC36" s="21">
        <v>-951279.8474813801</v>
      </c>
      <c r="AD36" s="21">
        <v>-87284.2</v>
      </c>
      <c r="AE36" s="21">
        <v>-33449.18</v>
      </c>
      <c r="AF36" s="136">
        <v>-277237.87864882179</v>
      </c>
      <c r="AG36" s="15">
        <v>149153.19621553438</v>
      </c>
      <c r="AH36" s="123">
        <v>-1685593.9083551669</v>
      </c>
      <c r="AI36" s="156"/>
      <c r="AJ36" s="15">
        <v>30.01091143039589</v>
      </c>
      <c r="AK36" s="15">
        <v>-215.32401148381507</v>
      </c>
      <c r="AL36" s="15">
        <v>-185.31310005341919</v>
      </c>
      <c r="AN36" s="136">
        <v>-158.60699066987894</v>
      </c>
      <c r="AO36" s="136">
        <v>-336.08783602313139</v>
      </c>
      <c r="AP36" s="136">
        <v>-90.571015566423327</v>
      </c>
      <c r="AQ36" s="136">
        <v>34.69705405746808</v>
      </c>
      <c r="AR36" s="136">
        <v>-550.56878820196562</v>
      </c>
      <c r="AT36" s="136">
        <v>-161.77807345568127</v>
      </c>
      <c r="AU36" s="136">
        <v>-330.05884841559237</v>
      </c>
      <c r="AV36" s="136">
        <v>-29.979999999999997</v>
      </c>
      <c r="AW36" s="136">
        <v>-11.48</v>
      </c>
      <c r="AX36" s="136">
        <v>-92.381832272183203</v>
      </c>
      <c r="AY36" s="136">
        <v>49.701165016839177</v>
      </c>
      <c r="AZ36" s="136">
        <v>-575.97758912661766</v>
      </c>
      <c r="BB36" s="15">
        <v>-165.75486460925214</v>
      </c>
      <c r="BC36" s="15">
        <v>-324.7797362517515</v>
      </c>
      <c r="BD36" s="15">
        <v>-29.8</v>
      </c>
      <c r="BE36" s="15">
        <v>-11.42</v>
      </c>
      <c r="BF36" s="15">
        <v>-94.652741088706648</v>
      </c>
      <c r="BG36" s="15">
        <v>50.922907550540927</v>
      </c>
      <c r="BH36" s="15">
        <v>-575.48443439916934</v>
      </c>
    </row>
    <row r="37" spans="1:60">
      <c r="A37" s="41">
        <v>91</v>
      </c>
      <c r="B37" s="45">
        <v>1</v>
      </c>
      <c r="C37" s="129">
        <v>31</v>
      </c>
      <c r="D37" s="11" t="s">
        <v>49</v>
      </c>
      <c r="E37" s="14">
        <v>658457</v>
      </c>
      <c r="F37" s="14">
        <v>664028</v>
      </c>
      <c r="G37" s="21">
        <v>674500</v>
      </c>
      <c r="H37" s="21">
        <v>684018</v>
      </c>
      <c r="I37" s="21"/>
      <c r="J37" s="15">
        <v>-6980980.3654889707</v>
      </c>
      <c r="K37" s="21">
        <v>-76687612.739061773</v>
      </c>
      <c r="L37" s="123">
        <v>-83668593.104550749</v>
      </c>
      <c r="M37" s="123"/>
      <c r="N37" s="21">
        <v>55076117.060363501</v>
      </c>
      <c r="O37" s="21">
        <v>-28079132.172586184</v>
      </c>
      <c r="P37" s="21">
        <v>-60141690.324540943</v>
      </c>
      <c r="Q37" s="15">
        <v>23039815.411672413</v>
      </c>
      <c r="R37" s="12">
        <v>-10104890.025091212</v>
      </c>
      <c r="S37" s="15"/>
      <c r="T37" s="15">
        <v>55076117.060363501</v>
      </c>
      <c r="U37" s="21">
        <v>-19779701.53538074</v>
      </c>
      <c r="V37" s="21">
        <v>-20221510</v>
      </c>
      <c r="W37" s="21">
        <v>-7743260</v>
      </c>
      <c r="X37" s="136">
        <v>-60141690.324540943</v>
      </c>
      <c r="Y37" s="15">
        <v>33523435.803858031</v>
      </c>
      <c r="Z37" s="12">
        <v>-19286608.995700147</v>
      </c>
      <c r="AA37" s="12"/>
      <c r="AB37" s="15">
        <v>55076117.060363501</v>
      </c>
      <c r="AC37" s="21">
        <v>-11270173.688024743</v>
      </c>
      <c r="AD37" s="21">
        <v>-20383736.400000002</v>
      </c>
      <c r="AE37" s="21">
        <v>-7811485.5599999996</v>
      </c>
      <c r="AF37" s="136">
        <v>-60141690.324540943</v>
      </c>
      <c r="AG37" s="15">
        <v>33523435.803858031</v>
      </c>
      <c r="AH37" s="123">
        <v>-11007533.108344156</v>
      </c>
      <c r="AI37" s="156"/>
      <c r="AJ37" s="15">
        <v>-10.60202923727589</v>
      </c>
      <c r="AK37" s="15">
        <v>-116.46563517292971</v>
      </c>
      <c r="AL37" s="15">
        <v>-127.06766441020559</v>
      </c>
      <c r="AN37" s="136">
        <v>82.942461854565622</v>
      </c>
      <c r="AO37" s="136">
        <v>-42.286066510126354</v>
      </c>
      <c r="AP37" s="136">
        <v>-90.571015566423313</v>
      </c>
      <c r="AQ37" s="136">
        <v>34.69705405746808</v>
      </c>
      <c r="AR37" s="136">
        <v>-15.217566164515972</v>
      </c>
      <c r="AT37" s="136">
        <v>81.654732483859902</v>
      </c>
      <c r="AU37" s="136">
        <v>-29.324983744078192</v>
      </c>
      <c r="AV37" s="136">
        <v>-29.98</v>
      </c>
      <c r="AW37" s="136">
        <v>-11.48</v>
      </c>
      <c r="AX37" s="136">
        <v>-89.164848516739724</v>
      </c>
      <c r="AY37" s="136">
        <v>49.701165016839184</v>
      </c>
      <c r="AZ37" s="136">
        <v>-28.593934760118824</v>
      </c>
      <c r="BB37" s="15">
        <v>80.518520068716768</v>
      </c>
      <c r="BC37" s="15">
        <v>-16.476428526770849</v>
      </c>
      <c r="BD37" s="15">
        <v>-29.800000000000004</v>
      </c>
      <c r="BE37" s="15">
        <v>-11.42</v>
      </c>
      <c r="BF37" s="15">
        <v>-87.924134049894803</v>
      </c>
      <c r="BG37" s="15">
        <v>49.009581332447439</v>
      </c>
      <c r="BH37" s="15">
        <v>-16.092461175501459</v>
      </c>
    </row>
    <row r="38" spans="1:60">
      <c r="A38" s="41">
        <v>92</v>
      </c>
      <c r="B38" s="45">
        <v>1</v>
      </c>
      <c r="C38" s="129">
        <v>35</v>
      </c>
      <c r="D38" s="11" t="s">
        <v>50</v>
      </c>
      <c r="E38" s="14">
        <v>239206</v>
      </c>
      <c r="F38" s="14">
        <v>242819</v>
      </c>
      <c r="G38" s="21">
        <v>247443</v>
      </c>
      <c r="H38" s="21">
        <v>251269</v>
      </c>
      <c r="I38" s="21"/>
      <c r="J38" s="15">
        <v>-27694606.953011636</v>
      </c>
      <c r="K38" s="21">
        <v>-3093860.6356005617</v>
      </c>
      <c r="L38" s="123">
        <v>-30788467.588612199</v>
      </c>
      <c r="M38" s="123"/>
      <c r="N38" s="21">
        <v>-26465622.019977588</v>
      </c>
      <c r="O38" s="21">
        <v>111614.11005873444</v>
      </c>
      <c r="P38" s="21">
        <v>-21992363.428823341</v>
      </c>
      <c r="Q38" s="15">
        <v>8425103.9691803418</v>
      </c>
      <c r="R38" s="12">
        <v>-39921267.369561851</v>
      </c>
      <c r="S38" s="15"/>
      <c r="T38" s="15">
        <v>-26465622.019977588</v>
      </c>
      <c r="U38" s="21">
        <v>-495769.57870802219</v>
      </c>
      <c r="V38" s="21">
        <v>-7418341.1399999997</v>
      </c>
      <c r="W38" s="21">
        <v>-2840645.64</v>
      </c>
      <c r="X38" s="136">
        <v>-21992363.428823341</v>
      </c>
      <c r="Y38" s="15">
        <v>12298205.375261739</v>
      </c>
      <c r="Z38" s="12">
        <v>-46914536.432247207</v>
      </c>
      <c r="AA38" s="12"/>
      <c r="AB38" s="15">
        <v>-26465622.019977588</v>
      </c>
      <c r="AC38" s="21">
        <v>-1026325.7926219902</v>
      </c>
      <c r="AD38" s="21">
        <v>-7487816.2000000002</v>
      </c>
      <c r="AE38" s="21">
        <v>-2869491.98</v>
      </c>
      <c r="AF38" s="136">
        <v>-21992363.428823341</v>
      </c>
      <c r="AG38" s="15">
        <v>12298205.375261739</v>
      </c>
      <c r="AH38" s="123">
        <v>-47543414.046161175</v>
      </c>
      <c r="AI38" s="156"/>
      <c r="AJ38" s="15">
        <v>-115.77722529122028</v>
      </c>
      <c r="AK38" s="15">
        <v>-12.933875553291145</v>
      </c>
      <c r="AL38" s="15">
        <v>-128.71110084451141</v>
      </c>
      <c r="AN38" s="136">
        <v>-108.99320901567665</v>
      </c>
      <c r="AO38" s="136">
        <v>0.45965970561914199</v>
      </c>
      <c r="AP38" s="136">
        <v>-90.571015566423313</v>
      </c>
      <c r="AQ38" s="136">
        <v>34.69705405746808</v>
      </c>
      <c r="AR38" s="136">
        <v>-164.40751081901271</v>
      </c>
      <c r="AT38" s="136">
        <v>-106.95643853322821</v>
      </c>
      <c r="AU38" s="136">
        <v>-2.0035708373565719</v>
      </c>
      <c r="AV38" s="136">
        <v>-29.979999999999997</v>
      </c>
      <c r="AW38" s="136">
        <v>-11.48</v>
      </c>
      <c r="AX38" s="136">
        <v>-88.87850304443181</v>
      </c>
      <c r="AY38" s="136">
        <v>49.701165016839184</v>
      </c>
      <c r="AZ38" s="136">
        <v>-189.59734739817739</v>
      </c>
      <c r="BB38" s="15">
        <v>-105.32784394405036</v>
      </c>
      <c r="BC38" s="15">
        <v>-4.0845698937075019</v>
      </c>
      <c r="BD38" s="15">
        <v>-29.8</v>
      </c>
      <c r="BE38" s="15">
        <v>-11.42</v>
      </c>
      <c r="BF38" s="15">
        <v>-87.525175922311703</v>
      </c>
      <c r="BG38" s="15">
        <v>48.944379829034773</v>
      </c>
      <c r="BH38" s="15">
        <v>-189.21320993103475</v>
      </c>
    </row>
    <row r="39" spans="1:60">
      <c r="A39" s="41">
        <v>97</v>
      </c>
      <c r="B39" s="45">
        <v>10</v>
      </c>
      <c r="C39" s="45">
        <v>10</v>
      </c>
      <c r="D39" s="11" t="s">
        <v>51</v>
      </c>
      <c r="E39" s="14">
        <v>2131</v>
      </c>
      <c r="F39" s="14">
        <v>2091</v>
      </c>
      <c r="G39" s="21">
        <v>2062</v>
      </c>
      <c r="H39" s="21">
        <v>2059</v>
      </c>
      <c r="I39" s="21"/>
      <c r="J39" s="15">
        <v>-317202.09788532177</v>
      </c>
      <c r="K39" s="21">
        <v>271315.2243055604</v>
      </c>
      <c r="L39" s="123">
        <v>-45886.873579761363</v>
      </c>
      <c r="M39" s="123"/>
      <c r="N39" s="21">
        <v>-405409.91501179541</v>
      </c>
      <c r="O39" s="21">
        <v>172304.65670424153</v>
      </c>
      <c r="P39" s="21">
        <v>-189383.99354939113</v>
      </c>
      <c r="Q39" s="15">
        <v>72551.540034165751</v>
      </c>
      <c r="R39" s="12">
        <v>-349937.71182277927</v>
      </c>
      <c r="S39" s="15"/>
      <c r="T39" s="15">
        <v>-405409.91501179541</v>
      </c>
      <c r="U39" s="21">
        <v>135709.26166426818</v>
      </c>
      <c r="V39" s="21">
        <v>-61818.76</v>
      </c>
      <c r="W39" s="21">
        <v>-23671.760000000002</v>
      </c>
      <c r="X39" s="136">
        <v>-189383.99354939113</v>
      </c>
      <c r="Y39" s="15">
        <v>102483.8022647224</v>
      </c>
      <c r="Z39" s="12">
        <v>-442091.36463219603</v>
      </c>
      <c r="AA39" s="12"/>
      <c r="AB39" s="15">
        <v>-405409.91501179541</v>
      </c>
      <c r="AC39" s="21">
        <v>99775.455091083597</v>
      </c>
      <c r="AD39" s="21">
        <v>-61358.200000000004</v>
      </c>
      <c r="AE39" s="21">
        <v>-23513.78</v>
      </c>
      <c r="AF39" s="136">
        <v>-189383.99354939113</v>
      </c>
      <c r="AG39" s="15">
        <v>102483.8022647224</v>
      </c>
      <c r="AH39" s="123">
        <v>-477406.63120538054</v>
      </c>
      <c r="AI39" s="156"/>
      <c r="AJ39" s="15">
        <v>-148.85128948161508</v>
      </c>
      <c r="AK39" s="15">
        <v>127.31826574639156</v>
      </c>
      <c r="AL39" s="15">
        <v>-21.533023735223541</v>
      </c>
      <c r="AN39" s="136">
        <v>-193.88326877656405</v>
      </c>
      <c r="AO39" s="136">
        <v>82.402992206715226</v>
      </c>
      <c r="AP39" s="136">
        <v>-90.571015566423313</v>
      </c>
      <c r="AQ39" s="136">
        <v>34.69705405746808</v>
      </c>
      <c r="AR39" s="136">
        <v>-167.35423807880406</v>
      </c>
      <c r="AT39" s="136">
        <v>-196.61004607749535</v>
      </c>
      <c r="AU39" s="136">
        <v>65.814384900227054</v>
      </c>
      <c r="AV39" s="136">
        <v>-29.98</v>
      </c>
      <c r="AW39" s="136">
        <v>-11.48</v>
      </c>
      <c r="AX39" s="136">
        <v>-91.84480773491326</v>
      </c>
      <c r="AY39" s="136">
        <v>49.701165016839184</v>
      </c>
      <c r="AZ39" s="136">
        <v>-214.3993038953424</v>
      </c>
      <c r="BB39" s="15">
        <v>-196.89651044769082</v>
      </c>
      <c r="BC39" s="15">
        <v>48.458210340497132</v>
      </c>
      <c r="BD39" s="15">
        <v>-29.8</v>
      </c>
      <c r="BE39" s="15">
        <v>-11.42</v>
      </c>
      <c r="BF39" s="15">
        <v>-91.978627270223953</v>
      </c>
      <c r="BG39" s="15">
        <v>49.773580507393106</v>
      </c>
      <c r="BH39" s="15">
        <v>-231.86334687002454</v>
      </c>
    </row>
    <row r="40" spans="1:60">
      <c r="A40" s="41">
        <v>98</v>
      </c>
      <c r="B40" s="45">
        <v>7</v>
      </c>
      <c r="C40" s="45">
        <v>7</v>
      </c>
      <c r="D40" s="11" t="s">
        <v>52</v>
      </c>
      <c r="E40" s="14">
        <v>23090</v>
      </c>
      <c r="F40" s="14">
        <v>22943</v>
      </c>
      <c r="G40" s="21">
        <v>22885</v>
      </c>
      <c r="H40" s="21">
        <v>22849</v>
      </c>
      <c r="I40" s="21"/>
      <c r="J40" s="15">
        <v>4335426.4234630624</v>
      </c>
      <c r="K40" s="15">
        <v>3029037.0495852563</v>
      </c>
      <c r="L40" s="123">
        <v>7364463.4730483182</v>
      </c>
      <c r="M40" s="123"/>
      <c r="N40" s="21">
        <v>4495154.9679005193</v>
      </c>
      <c r="O40" s="15">
        <v>2695723.6163410065</v>
      </c>
      <c r="P40" s="15">
        <v>-2077970.81014045</v>
      </c>
      <c r="Q40" s="15">
        <v>796054.51124049013</v>
      </c>
      <c r="R40" s="12">
        <v>5908962.2853415664</v>
      </c>
      <c r="S40" s="15"/>
      <c r="T40" s="15">
        <v>4495154.9679005193</v>
      </c>
      <c r="U40" s="15">
        <v>2294189.3512036996</v>
      </c>
      <c r="V40" s="15">
        <v>-686092.3</v>
      </c>
      <c r="W40" s="15">
        <v>-262719.8</v>
      </c>
      <c r="X40" s="136">
        <v>-2077970.81014045</v>
      </c>
      <c r="Y40" s="15">
        <v>1137411.1614103648</v>
      </c>
      <c r="Z40" s="12">
        <v>4899972.570374134</v>
      </c>
      <c r="AA40" s="12"/>
      <c r="AB40" s="15">
        <v>4495154.9679005193</v>
      </c>
      <c r="AC40" s="15">
        <v>1899914.2081101683</v>
      </c>
      <c r="AD40" s="15">
        <v>-680900.20000000007</v>
      </c>
      <c r="AE40" s="15">
        <v>-260935.58</v>
      </c>
      <c r="AF40" s="136">
        <v>-2077970.81014045</v>
      </c>
      <c r="AG40" s="15">
        <v>1137411.1614103648</v>
      </c>
      <c r="AH40" s="123">
        <v>4512673.7472806023</v>
      </c>
      <c r="AI40" s="156"/>
      <c r="AJ40" s="15">
        <v>187.76207983815775</v>
      </c>
      <c r="AK40" s="15">
        <v>131.1839345857625</v>
      </c>
      <c r="AL40" s="15">
        <v>318.94601442392025</v>
      </c>
      <c r="AN40" s="136">
        <v>195.92707875607022</v>
      </c>
      <c r="AO40" s="136">
        <v>117.49656175482747</v>
      </c>
      <c r="AP40" s="136">
        <v>-90.571015566423313</v>
      </c>
      <c r="AQ40" s="136">
        <v>34.69705405746808</v>
      </c>
      <c r="AR40" s="136">
        <v>257.54967900194248</v>
      </c>
      <c r="AT40" s="136">
        <v>196.42363853618176</v>
      </c>
      <c r="AU40" s="136">
        <v>100.24860612644525</v>
      </c>
      <c r="AV40" s="136">
        <v>-29.98</v>
      </c>
      <c r="AW40" s="136">
        <v>-11.479999999999999</v>
      </c>
      <c r="AX40" s="136">
        <v>-90.800559761435437</v>
      </c>
      <c r="AY40" s="136">
        <v>49.701165016839184</v>
      </c>
      <c r="AZ40" s="136">
        <v>214.11284991803078</v>
      </c>
      <c r="BB40" s="15">
        <v>196.73311601822923</v>
      </c>
      <c r="BC40" s="15">
        <v>83.150869101937431</v>
      </c>
      <c r="BD40" s="15">
        <v>-29.800000000000004</v>
      </c>
      <c r="BE40" s="15">
        <v>-11.42</v>
      </c>
      <c r="BF40" s="15">
        <v>-90.943621608842832</v>
      </c>
      <c r="BG40" s="15">
        <v>49.779472248692059</v>
      </c>
      <c r="BH40" s="15">
        <v>197.49983576001586</v>
      </c>
    </row>
    <row r="41" spans="1:60">
      <c r="A41" s="41">
        <v>102</v>
      </c>
      <c r="B41" s="45">
        <v>4</v>
      </c>
      <c r="C41" s="45">
        <v>4</v>
      </c>
      <c r="D41" s="11" t="s">
        <v>53</v>
      </c>
      <c r="E41" s="14">
        <v>9870</v>
      </c>
      <c r="F41" s="14">
        <v>9745</v>
      </c>
      <c r="G41" s="21">
        <v>9646</v>
      </c>
      <c r="H41" s="21">
        <v>9555</v>
      </c>
      <c r="I41" s="21"/>
      <c r="J41" s="15">
        <v>1048170.5654000834</v>
      </c>
      <c r="K41" s="21">
        <v>660474.0562988912</v>
      </c>
      <c r="L41" s="123">
        <v>1708644.6216989746</v>
      </c>
      <c r="M41" s="123"/>
      <c r="N41" s="21">
        <v>310285.04827605054</v>
      </c>
      <c r="O41" s="21">
        <v>4479.3838312585385</v>
      </c>
      <c r="P41" s="21">
        <v>-882614.54669479514</v>
      </c>
      <c r="Q41" s="15">
        <v>338122.79179002641</v>
      </c>
      <c r="R41" s="12">
        <v>-229727.32279745961</v>
      </c>
      <c r="S41" s="15"/>
      <c r="T41" s="15">
        <v>310285.04827605054</v>
      </c>
      <c r="U41" s="21">
        <v>-19896.608356469947</v>
      </c>
      <c r="V41" s="21">
        <v>-289187.08</v>
      </c>
      <c r="W41" s="21">
        <v>-110736.08</v>
      </c>
      <c r="X41" s="136">
        <v>-882614.54669479514</v>
      </c>
      <c r="Y41" s="15">
        <v>479417.43775243073</v>
      </c>
      <c r="Z41" s="12">
        <v>-512731.82902278384</v>
      </c>
      <c r="AA41" s="12"/>
      <c r="AB41" s="15">
        <v>310285.04827605054</v>
      </c>
      <c r="AC41" s="21">
        <v>-41189.30087473095</v>
      </c>
      <c r="AD41" s="21">
        <v>-284739</v>
      </c>
      <c r="AE41" s="21">
        <v>-109118.1</v>
      </c>
      <c r="AF41" s="136">
        <v>-882614.54669479514</v>
      </c>
      <c r="AG41" s="15">
        <v>479417.43775243073</v>
      </c>
      <c r="AH41" s="123">
        <v>-527958.46154104476</v>
      </c>
      <c r="AI41" s="156"/>
      <c r="AJ41" s="15">
        <v>106.19762567376732</v>
      </c>
      <c r="AK41" s="15">
        <v>66.917330932005186</v>
      </c>
      <c r="AL41" s="15">
        <v>173.11495660577251</v>
      </c>
      <c r="AN41" s="136">
        <v>31.840435944181689</v>
      </c>
      <c r="AO41" s="136">
        <v>0.45965970561914199</v>
      </c>
      <c r="AP41" s="136">
        <v>-90.571015566423313</v>
      </c>
      <c r="AQ41" s="136">
        <v>34.69705405746808</v>
      </c>
      <c r="AR41" s="136">
        <v>-23.573865859154399</v>
      </c>
      <c r="AT41" s="136">
        <v>32.167224577654004</v>
      </c>
      <c r="AU41" s="136">
        <v>-2.062679696917888</v>
      </c>
      <c r="AV41" s="136">
        <v>-29.98</v>
      </c>
      <c r="AW41" s="136">
        <v>-11.48</v>
      </c>
      <c r="AX41" s="136">
        <v>-91.500575025377884</v>
      </c>
      <c r="AY41" s="136">
        <v>49.701165016839184</v>
      </c>
      <c r="AZ41" s="136">
        <v>-53.154865127802594</v>
      </c>
      <c r="BB41" s="15">
        <v>32.473579097441188</v>
      </c>
      <c r="BC41" s="15">
        <v>-4.3107588565914128</v>
      </c>
      <c r="BD41" s="15">
        <v>-29.8</v>
      </c>
      <c r="BE41" s="15">
        <v>-11.42</v>
      </c>
      <c r="BF41" s="15">
        <v>-92.37200907323863</v>
      </c>
      <c r="BG41" s="15">
        <v>50.174509445570983</v>
      </c>
      <c r="BH41" s="15">
        <v>-55.25467938681787</v>
      </c>
    </row>
    <row r="42" spans="1:60">
      <c r="A42" s="41">
        <v>103</v>
      </c>
      <c r="B42" s="45">
        <v>5</v>
      </c>
      <c r="C42" s="45">
        <v>5</v>
      </c>
      <c r="D42" s="11" t="s">
        <v>54</v>
      </c>
      <c r="E42" s="14">
        <v>2166</v>
      </c>
      <c r="F42" s="14">
        <v>2161</v>
      </c>
      <c r="G42" s="21">
        <v>2125</v>
      </c>
      <c r="H42" s="21">
        <v>2094</v>
      </c>
      <c r="I42" s="21"/>
      <c r="J42" s="15">
        <v>205163.71927565767</v>
      </c>
      <c r="K42" s="21">
        <v>123638.49758452934</v>
      </c>
      <c r="L42" s="123">
        <v>328802.21686018701</v>
      </c>
      <c r="M42" s="123"/>
      <c r="N42" s="21">
        <v>142099.67890654004</v>
      </c>
      <c r="O42" s="21">
        <v>40211.771044527421</v>
      </c>
      <c r="P42" s="21">
        <v>-195723.96463904079</v>
      </c>
      <c r="Q42" s="15">
        <v>74980.333818188519</v>
      </c>
      <c r="R42" s="12">
        <v>61567.819130215183</v>
      </c>
      <c r="S42" s="15"/>
      <c r="T42" s="15">
        <v>142099.67890654004</v>
      </c>
      <c r="U42" s="21">
        <v>2391.2790878643864</v>
      </c>
      <c r="V42" s="21">
        <v>-63707.5</v>
      </c>
      <c r="W42" s="21">
        <v>-24395</v>
      </c>
      <c r="X42" s="136">
        <v>-195723.96463904079</v>
      </c>
      <c r="Y42" s="15">
        <v>105614.97566078327</v>
      </c>
      <c r="Z42" s="12">
        <v>-33720.530983853096</v>
      </c>
      <c r="AA42" s="12"/>
      <c r="AB42" s="15">
        <v>142099.67890654004</v>
      </c>
      <c r="AC42" s="21">
        <v>-9133.9229543656838</v>
      </c>
      <c r="AD42" s="21">
        <v>-62401.200000000004</v>
      </c>
      <c r="AE42" s="21">
        <v>-23913.48</v>
      </c>
      <c r="AF42" s="136">
        <v>-195723.96463904079</v>
      </c>
      <c r="AG42" s="15">
        <v>105614.97566078327</v>
      </c>
      <c r="AH42" s="123">
        <v>-43457.913026083173</v>
      </c>
      <c r="AI42" s="156"/>
      <c r="AJ42" s="15">
        <v>94.72009200168867</v>
      </c>
      <c r="AK42" s="15">
        <v>57.081485496089257</v>
      </c>
      <c r="AL42" s="15">
        <v>151.80157749777794</v>
      </c>
      <c r="AN42" s="136">
        <v>65.756445583776042</v>
      </c>
      <c r="AO42" s="136">
        <v>18.607945879003896</v>
      </c>
      <c r="AP42" s="136">
        <v>-90.571015566423313</v>
      </c>
      <c r="AQ42" s="136">
        <v>34.69705405746808</v>
      </c>
      <c r="AR42" s="136">
        <v>28.490429953824702</v>
      </c>
      <c r="AT42" s="136">
        <v>66.870437132489428</v>
      </c>
      <c r="AU42" s="136">
        <v>1.1253078060538289</v>
      </c>
      <c r="AV42" s="136">
        <v>-29.98</v>
      </c>
      <c r="AW42" s="136">
        <v>-11.48</v>
      </c>
      <c r="AX42" s="136">
        <v>-92.105395124254485</v>
      </c>
      <c r="AY42" s="136">
        <v>49.701165016839184</v>
      </c>
      <c r="AZ42" s="136">
        <v>-15.868485168872045</v>
      </c>
      <c r="BB42" s="15">
        <v>67.860400623944628</v>
      </c>
      <c r="BC42" s="15">
        <v>-4.3619498349406323</v>
      </c>
      <c r="BD42" s="15">
        <v>-29.8</v>
      </c>
      <c r="BE42" s="15">
        <v>-11.42</v>
      </c>
      <c r="BF42" s="15">
        <v>-93.468942043476972</v>
      </c>
      <c r="BG42" s="15">
        <v>50.43695112740366</v>
      </c>
      <c r="BH42" s="15">
        <v>-20.753540127069328</v>
      </c>
    </row>
    <row r="43" spans="1:60">
      <c r="A43" s="41">
        <v>105</v>
      </c>
      <c r="B43" s="45">
        <v>18</v>
      </c>
      <c r="C43" s="45">
        <v>18</v>
      </c>
      <c r="D43" s="11" t="s">
        <v>55</v>
      </c>
      <c r="E43" s="14">
        <v>2139</v>
      </c>
      <c r="F43" s="14">
        <v>2094</v>
      </c>
      <c r="G43" s="21">
        <v>2063</v>
      </c>
      <c r="H43" s="21">
        <v>2002</v>
      </c>
      <c r="I43" s="21"/>
      <c r="J43" s="15">
        <v>338605.69872906734</v>
      </c>
      <c r="K43" s="21">
        <v>353435.51227285573</v>
      </c>
      <c r="L43" s="123">
        <v>692041.21100192307</v>
      </c>
      <c r="M43" s="123"/>
      <c r="N43" s="21">
        <v>416536.76124356815</v>
      </c>
      <c r="O43" s="21">
        <v>365103.72918725054</v>
      </c>
      <c r="P43" s="21">
        <v>-189655.70659609043</v>
      </c>
      <c r="Q43" s="15">
        <v>72655.631196338159</v>
      </c>
      <c r="R43" s="12">
        <v>664640.4150310664</v>
      </c>
      <c r="S43" s="15"/>
      <c r="T43" s="15">
        <v>416536.76124356815</v>
      </c>
      <c r="U43" s="21">
        <v>328455.82999370474</v>
      </c>
      <c r="V43" s="21">
        <v>-61848.74</v>
      </c>
      <c r="W43" s="21">
        <v>-23683.24</v>
      </c>
      <c r="X43" s="136">
        <v>-189655.70659609043</v>
      </c>
      <c r="Y43" s="15">
        <v>102533.50342973923</v>
      </c>
      <c r="Z43" s="12">
        <v>572338.40807092167</v>
      </c>
      <c r="AA43" s="12"/>
      <c r="AB43" s="15">
        <v>416536.76124356815</v>
      </c>
      <c r="AC43" s="21">
        <v>292470.46846130467</v>
      </c>
      <c r="AD43" s="21">
        <v>-59659.6</v>
      </c>
      <c r="AE43" s="21">
        <v>-22862.84</v>
      </c>
      <c r="AF43" s="136">
        <v>-189655.70659609043</v>
      </c>
      <c r="AG43" s="15">
        <v>102533.50342973923</v>
      </c>
      <c r="AH43" s="123">
        <v>539362.58653852169</v>
      </c>
      <c r="AI43" s="156"/>
      <c r="AJ43" s="15">
        <v>158.30093442219138</v>
      </c>
      <c r="AK43" s="15">
        <v>165.23399358244774</v>
      </c>
      <c r="AL43" s="15">
        <v>323.53492800463914</v>
      </c>
      <c r="AN43" s="136">
        <v>198.91917919941173</v>
      </c>
      <c r="AO43" s="136">
        <v>174.35708175131353</v>
      </c>
      <c r="AP43" s="136">
        <v>-90.571015566423313</v>
      </c>
      <c r="AQ43" s="136">
        <v>34.69705405746808</v>
      </c>
      <c r="AR43" s="136">
        <v>317.40229944177003</v>
      </c>
      <c r="AT43" s="136">
        <v>201.90827011321772</v>
      </c>
      <c r="AU43" s="136">
        <v>159.21271449040464</v>
      </c>
      <c r="AV43" s="136">
        <v>-29.98</v>
      </c>
      <c r="AW43" s="136">
        <v>-11.48</v>
      </c>
      <c r="AX43" s="136">
        <v>-91.931995441633745</v>
      </c>
      <c r="AY43" s="136">
        <v>49.701165016839177</v>
      </c>
      <c r="AZ43" s="136">
        <v>277.43015417882776</v>
      </c>
      <c r="BB43" s="15">
        <v>208.06032030148259</v>
      </c>
      <c r="BC43" s="15">
        <v>146.08914508556677</v>
      </c>
      <c r="BD43" s="15">
        <v>-29.8</v>
      </c>
      <c r="BE43" s="15">
        <v>-11.42</v>
      </c>
      <c r="BF43" s="15">
        <v>-94.733120177867349</v>
      </c>
      <c r="BG43" s="15">
        <v>51.215536178690925</v>
      </c>
      <c r="BH43" s="15">
        <v>269.411881387873</v>
      </c>
    </row>
    <row r="44" spans="1:60">
      <c r="A44" s="41">
        <v>106</v>
      </c>
      <c r="B44" s="45">
        <v>1</v>
      </c>
      <c r="C44" s="129">
        <v>33</v>
      </c>
      <c r="D44" s="11" t="s">
        <v>56</v>
      </c>
      <c r="E44" s="14">
        <v>46880</v>
      </c>
      <c r="F44" s="14">
        <v>46797</v>
      </c>
      <c r="G44" s="21">
        <v>46901</v>
      </c>
      <c r="H44" s="21">
        <v>47031</v>
      </c>
      <c r="I44" s="21"/>
      <c r="J44" s="15">
        <v>1749488.2548557413</v>
      </c>
      <c r="K44" s="21">
        <v>3681008.4198144875</v>
      </c>
      <c r="L44" s="123">
        <v>5430496.6746702287</v>
      </c>
      <c r="M44" s="123"/>
      <c r="N44" s="21">
        <v>-1346101.2265264208</v>
      </c>
      <c r="O44" s="21">
        <v>721215.86000360036</v>
      </c>
      <c r="P44" s="21">
        <v>-4238451.8154619122</v>
      </c>
      <c r="Q44" s="15">
        <v>1623718.0387273338</v>
      </c>
      <c r="R44" s="12">
        <v>-3239619.1432573991</v>
      </c>
      <c r="S44" s="15"/>
      <c r="T44" s="15">
        <v>-1346101.2265264208</v>
      </c>
      <c r="U44" s="21">
        <v>-95546.596332244662</v>
      </c>
      <c r="V44" s="21">
        <v>-1406091.98</v>
      </c>
      <c r="W44" s="21">
        <v>-538423.48</v>
      </c>
      <c r="X44" s="136">
        <v>-4238451.8154619122</v>
      </c>
      <c r="Y44" s="15">
        <v>2331034.3404547749</v>
      </c>
      <c r="Z44" s="12">
        <v>-5293580.7578658024</v>
      </c>
      <c r="AA44" s="12"/>
      <c r="AB44" s="15">
        <v>-1346101.2265264208</v>
      </c>
      <c r="AC44" s="21">
        <v>-197797.40513440577</v>
      </c>
      <c r="AD44" s="21">
        <v>-1401523.8</v>
      </c>
      <c r="AE44" s="21">
        <v>-537094.02</v>
      </c>
      <c r="AF44" s="136">
        <v>-4238451.8154619122</v>
      </c>
      <c r="AG44" s="15">
        <v>2331034.3404547749</v>
      </c>
      <c r="AH44" s="123">
        <v>-5389933.9266679632</v>
      </c>
      <c r="AI44" s="156"/>
      <c r="AJ44" s="15">
        <v>37.318435470472295</v>
      </c>
      <c r="AK44" s="15">
        <v>78.519804176930194</v>
      </c>
      <c r="AL44" s="15">
        <v>115.83823964740249</v>
      </c>
      <c r="AN44" s="136">
        <v>-28.764690611073803</v>
      </c>
      <c r="AO44" s="136">
        <v>15.411583221223591</v>
      </c>
      <c r="AP44" s="136">
        <v>-90.571015566423327</v>
      </c>
      <c r="AQ44" s="136">
        <v>34.69705405746808</v>
      </c>
      <c r="AR44" s="136">
        <v>-69.227068898805456</v>
      </c>
      <c r="AT44" s="136">
        <v>-28.70090672963094</v>
      </c>
      <c r="AU44" s="136">
        <v>-2.0371974229173082</v>
      </c>
      <c r="AV44" s="136">
        <v>-29.98</v>
      </c>
      <c r="AW44" s="136">
        <v>-11.48</v>
      </c>
      <c r="AX44" s="136">
        <v>-90.370180069975319</v>
      </c>
      <c r="AY44" s="136">
        <v>49.701165016839191</v>
      </c>
      <c r="AZ44" s="136">
        <v>-112.86711920568436</v>
      </c>
      <c r="BB44" s="15">
        <v>-28.621573569059148</v>
      </c>
      <c r="BC44" s="15">
        <v>-4.2056814682742401</v>
      </c>
      <c r="BD44" s="15">
        <v>-29.8</v>
      </c>
      <c r="BE44" s="15">
        <v>-11.42</v>
      </c>
      <c r="BF44" s="15">
        <v>-90.120384756052644</v>
      </c>
      <c r="BG44" s="15">
        <v>49.563784322144436</v>
      </c>
      <c r="BH44" s="15">
        <v>-114.60385547124159</v>
      </c>
    </row>
    <row r="45" spans="1:60">
      <c r="A45" s="41">
        <v>108</v>
      </c>
      <c r="B45" s="45">
        <v>6</v>
      </c>
      <c r="C45" s="45">
        <v>6</v>
      </c>
      <c r="D45" s="11" t="s">
        <v>57</v>
      </c>
      <c r="E45" s="14">
        <v>10337</v>
      </c>
      <c r="F45" s="14">
        <v>10257</v>
      </c>
      <c r="G45" s="21">
        <v>10319</v>
      </c>
      <c r="H45" s="21">
        <v>10348</v>
      </c>
      <c r="I45" s="21"/>
      <c r="J45" s="15">
        <v>632336.26354080834</v>
      </c>
      <c r="K45" s="21">
        <v>90917.135641304398</v>
      </c>
      <c r="L45" s="123">
        <v>723253.39918211277</v>
      </c>
      <c r="M45" s="123"/>
      <c r="N45" s="21">
        <v>874673.67666952522</v>
      </c>
      <c r="O45" s="21">
        <v>55791.027299867907</v>
      </c>
      <c r="P45" s="21">
        <v>-928986.90666480397</v>
      </c>
      <c r="Q45" s="15">
        <v>355887.68346745009</v>
      </c>
      <c r="R45" s="12">
        <v>357365.48077203927</v>
      </c>
      <c r="S45" s="15"/>
      <c r="T45" s="15">
        <v>874673.67666952522</v>
      </c>
      <c r="U45" s="21">
        <v>-20941.971463551796</v>
      </c>
      <c r="V45" s="21">
        <v>-309363.62</v>
      </c>
      <c r="W45" s="21">
        <v>-118462.12000000001</v>
      </c>
      <c r="X45" s="136">
        <v>-928986.90666480397</v>
      </c>
      <c r="Y45" s="15">
        <v>512866.32180876361</v>
      </c>
      <c r="Z45" s="12">
        <v>9785.3803499331116</v>
      </c>
      <c r="AA45" s="12"/>
      <c r="AB45" s="15">
        <v>874673.67666952522</v>
      </c>
      <c r="AC45" s="21">
        <v>-43353.377021253502</v>
      </c>
      <c r="AD45" s="21">
        <v>-308370.40000000002</v>
      </c>
      <c r="AE45" s="21">
        <v>-118174.16</v>
      </c>
      <c r="AF45" s="136">
        <v>-928986.90666480397</v>
      </c>
      <c r="AG45" s="15">
        <v>512866.32180876361</v>
      </c>
      <c r="AH45" s="123">
        <v>-11344.845207768667</v>
      </c>
      <c r="AI45" s="156"/>
      <c r="AJ45" s="15">
        <v>61.172125717404306</v>
      </c>
      <c r="AK45" s="15">
        <v>8.795311564409829</v>
      </c>
      <c r="AL45" s="15">
        <v>69.967437281814142</v>
      </c>
      <c r="AN45" s="136">
        <v>85.275780117921926</v>
      </c>
      <c r="AO45" s="136">
        <v>5.4393124012740479</v>
      </c>
      <c r="AP45" s="136">
        <v>-90.571015566423313</v>
      </c>
      <c r="AQ45" s="136">
        <v>34.69705405746808</v>
      </c>
      <c r="AR45" s="136">
        <v>34.841131010240737</v>
      </c>
      <c r="AT45" s="136">
        <v>84.763414736847096</v>
      </c>
      <c r="AU45" s="136">
        <v>-2.0294574535857928</v>
      </c>
      <c r="AV45" s="136">
        <v>-29.98</v>
      </c>
      <c r="AW45" s="136">
        <v>-11.48</v>
      </c>
      <c r="AX45" s="136">
        <v>-90.026834641419129</v>
      </c>
      <c r="AY45" s="136">
        <v>49.701165016839191</v>
      </c>
      <c r="AZ45" s="136">
        <v>0.94828765868137532</v>
      </c>
      <c r="BB45" s="15">
        <v>84.525867478693968</v>
      </c>
      <c r="BC45" s="15">
        <v>-4.1895416526143698</v>
      </c>
      <c r="BD45" s="15">
        <v>-29.8</v>
      </c>
      <c r="BE45" s="15">
        <v>-11.42</v>
      </c>
      <c r="BF45" s="15">
        <v>-89.774536786316574</v>
      </c>
      <c r="BG45" s="15">
        <v>49.561878798682223</v>
      </c>
      <c r="BH45" s="15">
        <v>-1.096332161554761</v>
      </c>
    </row>
    <row r="46" spans="1:60">
      <c r="A46" s="41">
        <v>109</v>
      </c>
      <c r="B46" s="45">
        <v>5</v>
      </c>
      <c r="C46" s="45">
        <v>5</v>
      </c>
      <c r="D46" s="11" t="s">
        <v>58</v>
      </c>
      <c r="E46" s="14">
        <v>67971</v>
      </c>
      <c r="F46" s="14">
        <v>68043</v>
      </c>
      <c r="G46" s="21">
        <v>68319</v>
      </c>
      <c r="H46" s="21">
        <v>68433</v>
      </c>
      <c r="I46" s="21"/>
      <c r="J46" s="15">
        <v>-1056323.821490908</v>
      </c>
      <c r="K46" s="21">
        <v>2251283.1293844273</v>
      </c>
      <c r="L46" s="123">
        <v>1194959.3078935193</v>
      </c>
      <c r="M46" s="123"/>
      <c r="N46" s="21">
        <v>804310.22624768852</v>
      </c>
      <c r="O46" s="21">
        <v>2189707.6726485007</v>
      </c>
      <c r="P46" s="21">
        <v>-6162723.6121861413</v>
      </c>
      <c r="Q46" s="15">
        <v>2360891.6492323005</v>
      </c>
      <c r="R46" s="12">
        <v>-807814.06405765144</v>
      </c>
      <c r="S46" s="15"/>
      <c r="T46" s="15">
        <v>804310.22624768852</v>
      </c>
      <c r="U46" s="21">
        <v>998860.96547255316</v>
      </c>
      <c r="V46" s="21">
        <v>-2048203.62</v>
      </c>
      <c r="W46" s="21">
        <v>-784302.12</v>
      </c>
      <c r="X46" s="136">
        <v>-6162723.6121861413</v>
      </c>
      <c r="Y46" s="15">
        <v>3395533.8927854365</v>
      </c>
      <c r="Z46" s="12">
        <v>-3796524.2676804634</v>
      </c>
      <c r="AA46" s="12"/>
      <c r="AB46" s="15">
        <v>804310.22624768852</v>
      </c>
      <c r="AC46" s="21">
        <v>-170457.06449358672</v>
      </c>
      <c r="AD46" s="21">
        <v>-2039303.4000000001</v>
      </c>
      <c r="AE46" s="21">
        <v>-781504.86</v>
      </c>
      <c r="AF46" s="136">
        <v>-6162723.6121861413</v>
      </c>
      <c r="AG46" s="15">
        <v>3395533.8927854365</v>
      </c>
      <c r="AH46" s="123">
        <v>-4954144.8176466031</v>
      </c>
      <c r="AI46" s="156"/>
      <c r="AJ46" s="15">
        <v>-15.54080154022904</v>
      </c>
      <c r="AK46" s="15">
        <v>33.121230074361527</v>
      </c>
      <c r="AL46" s="15">
        <v>17.580428534132487</v>
      </c>
      <c r="AN46" s="136">
        <v>11.820616760690864</v>
      </c>
      <c r="AO46" s="136">
        <v>32.181233523632123</v>
      </c>
      <c r="AP46" s="136">
        <v>-90.571015566423313</v>
      </c>
      <c r="AQ46" s="136">
        <v>34.69705405746808</v>
      </c>
      <c r="AR46" s="136">
        <v>-11.872111224632238</v>
      </c>
      <c r="AT46" s="136">
        <v>11.772862984641</v>
      </c>
      <c r="AU46" s="136">
        <v>14.620544291815646</v>
      </c>
      <c r="AV46" s="136">
        <v>-29.98</v>
      </c>
      <c r="AW46" s="136">
        <v>-11.48</v>
      </c>
      <c r="AX46" s="136">
        <v>-90.205120276733282</v>
      </c>
      <c r="AY46" s="136">
        <v>49.701165016839191</v>
      </c>
      <c r="AZ46" s="136">
        <v>-55.57054798343745</v>
      </c>
      <c r="BB46" s="15">
        <v>11.753251008251699</v>
      </c>
      <c r="BC46" s="15">
        <v>-2.4908606153988093</v>
      </c>
      <c r="BD46" s="15">
        <v>-29.8</v>
      </c>
      <c r="BE46" s="15">
        <v>-11.42</v>
      </c>
      <c r="BF46" s="15">
        <v>-90.054850907985056</v>
      </c>
      <c r="BG46" s="15">
        <v>49.618369686926428</v>
      </c>
      <c r="BH46" s="15">
        <v>-72.394090828205734</v>
      </c>
    </row>
    <row r="47" spans="1:60">
      <c r="A47" s="41">
        <v>111</v>
      </c>
      <c r="B47" s="45">
        <v>7</v>
      </c>
      <c r="C47" s="45">
        <v>7</v>
      </c>
      <c r="D47" s="11" t="s">
        <v>59</v>
      </c>
      <c r="E47" s="14">
        <v>18344</v>
      </c>
      <c r="F47" s="14">
        <v>18131</v>
      </c>
      <c r="G47" s="21">
        <v>17953</v>
      </c>
      <c r="H47" s="21">
        <v>17829</v>
      </c>
      <c r="I47" s="21"/>
      <c r="J47" s="15">
        <v>4154602.9293716196</v>
      </c>
      <c r="K47" s="21">
        <v>4471601.8892766926</v>
      </c>
      <c r="L47" s="123">
        <v>8626204.8186483122</v>
      </c>
      <c r="M47" s="123"/>
      <c r="N47" s="21">
        <v>3283324.5640364131</v>
      </c>
      <c r="O47" s="21">
        <v>3542745.7105385</v>
      </c>
      <c r="P47" s="21">
        <v>-1642143.083234821</v>
      </c>
      <c r="Q47" s="15">
        <v>629092.28711595375</v>
      </c>
      <c r="R47" s="12">
        <v>5813019.4784560464</v>
      </c>
      <c r="S47" s="15"/>
      <c r="T47" s="15">
        <v>3283324.5640364131</v>
      </c>
      <c r="U47" s="21">
        <v>3225428.107731347</v>
      </c>
      <c r="V47" s="21">
        <v>-538230.94000000006</v>
      </c>
      <c r="W47" s="21">
        <v>-206100.44</v>
      </c>
      <c r="X47" s="136">
        <v>-1642143.083234821</v>
      </c>
      <c r="Y47" s="15">
        <v>892285.01554731384</v>
      </c>
      <c r="Z47" s="12">
        <v>5014563.2240802525</v>
      </c>
      <c r="AA47" s="12"/>
      <c r="AB47" s="15">
        <v>3283324.5640364131</v>
      </c>
      <c r="AC47" s="21">
        <v>2913847.119219434</v>
      </c>
      <c r="AD47" s="21">
        <v>-531304.20000000007</v>
      </c>
      <c r="AE47" s="21">
        <v>-203607.18</v>
      </c>
      <c r="AF47" s="136">
        <v>-1642143.083234821</v>
      </c>
      <c r="AG47" s="15">
        <v>892285.01554731384</v>
      </c>
      <c r="AH47" s="123">
        <v>4712402.2355683409</v>
      </c>
      <c r="AI47" s="156"/>
      <c r="AJ47" s="15">
        <v>226.48293334995745</v>
      </c>
      <c r="AK47" s="15">
        <v>243.76373142589907</v>
      </c>
      <c r="AL47" s="15">
        <v>470.24666477585652</v>
      </c>
      <c r="AN47" s="136">
        <v>181.08899476236351</v>
      </c>
      <c r="AO47" s="136">
        <v>195.39714911138381</v>
      </c>
      <c r="AP47" s="136">
        <v>-90.571015566423313</v>
      </c>
      <c r="AQ47" s="136">
        <v>34.69705405746808</v>
      </c>
      <c r="AR47" s="136">
        <v>320.61218236479215</v>
      </c>
      <c r="AT47" s="136">
        <v>182.88445184851631</v>
      </c>
      <c r="AU47" s="136">
        <v>179.65956150678699</v>
      </c>
      <c r="AV47" s="136">
        <v>-29.980000000000004</v>
      </c>
      <c r="AW47" s="136">
        <v>-11.48</v>
      </c>
      <c r="AX47" s="136">
        <v>-91.469007031405397</v>
      </c>
      <c r="AY47" s="136">
        <v>49.701165016839184</v>
      </c>
      <c r="AZ47" s="136">
        <v>279.31617134073707</v>
      </c>
      <c r="BB47" s="15">
        <v>184.1564060820244</v>
      </c>
      <c r="BC47" s="15">
        <v>163.43300909862774</v>
      </c>
      <c r="BD47" s="15">
        <v>-29.800000000000004</v>
      </c>
      <c r="BE47" s="15">
        <v>-11.42</v>
      </c>
      <c r="BF47" s="15">
        <v>-92.105170409715683</v>
      </c>
      <c r="BG47" s="15">
        <v>50.046834682108582</v>
      </c>
      <c r="BH47" s="15">
        <v>264.31107945304507</v>
      </c>
    </row>
    <row r="48" spans="1:60">
      <c r="A48" s="41">
        <v>139</v>
      </c>
      <c r="B48" s="45">
        <v>17</v>
      </c>
      <c r="C48" s="45">
        <v>17</v>
      </c>
      <c r="D48" s="11" t="s">
        <v>60</v>
      </c>
      <c r="E48" s="14">
        <v>9912</v>
      </c>
      <c r="F48" s="14">
        <v>9853</v>
      </c>
      <c r="G48" s="21">
        <v>9766</v>
      </c>
      <c r="H48" s="21">
        <v>9806</v>
      </c>
      <c r="I48" s="21"/>
      <c r="J48" s="15">
        <v>-534634.40564460063</v>
      </c>
      <c r="K48" s="21">
        <v>-955570.43802996131</v>
      </c>
      <c r="L48" s="123">
        <v>-1490204.8436745619</v>
      </c>
      <c r="M48" s="123"/>
      <c r="N48" s="21">
        <v>-910061.4245212822</v>
      </c>
      <c r="O48" s="21">
        <v>-1099119.8085925479</v>
      </c>
      <c r="P48" s="21">
        <v>-892396.21637596888</v>
      </c>
      <c r="Q48" s="15">
        <v>341870.07362823299</v>
      </c>
      <c r="R48" s="12">
        <v>-2559707.375861566</v>
      </c>
      <c r="S48" s="15"/>
      <c r="T48" s="15">
        <v>-910061.4245212822</v>
      </c>
      <c r="U48" s="21">
        <v>-975970.95030888345</v>
      </c>
      <c r="V48" s="21">
        <v>-292784.68</v>
      </c>
      <c r="W48" s="21">
        <v>-112113.68000000001</v>
      </c>
      <c r="X48" s="136">
        <v>-892396.21637596888</v>
      </c>
      <c r="Y48" s="15">
        <v>485381.57755445148</v>
      </c>
      <c r="Z48" s="12">
        <v>-2697945.3736516833</v>
      </c>
      <c r="AA48" s="12"/>
      <c r="AB48" s="15">
        <v>-910061.4245212822</v>
      </c>
      <c r="AC48" s="21">
        <v>-849704.6213589015</v>
      </c>
      <c r="AD48" s="21">
        <v>-292218.8</v>
      </c>
      <c r="AE48" s="21">
        <v>-111984.52</v>
      </c>
      <c r="AF48" s="136">
        <v>-892396.21637596888</v>
      </c>
      <c r="AG48" s="15">
        <v>485381.57755445148</v>
      </c>
      <c r="AH48" s="123">
        <v>-2570984.004701701</v>
      </c>
      <c r="AI48" s="156"/>
      <c r="AJ48" s="15">
        <v>-53.938095807566647</v>
      </c>
      <c r="AK48" s="15">
        <v>-96.405411423523134</v>
      </c>
      <c r="AL48" s="15">
        <v>-150.34350723108977</v>
      </c>
      <c r="AN48" s="136">
        <v>-92.363891659523205</v>
      </c>
      <c r="AO48" s="136">
        <v>-111.55179220466334</v>
      </c>
      <c r="AP48" s="136">
        <v>-90.571015566423313</v>
      </c>
      <c r="AQ48" s="136">
        <v>34.69705405746808</v>
      </c>
      <c r="AR48" s="136">
        <v>-259.78964537314181</v>
      </c>
      <c r="AT48" s="136">
        <v>-93.186711501257648</v>
      </c>
      <c r="AU48" s="136">
        <v>-99.935587785058715</v>
      </c>
      <c r="AV48" s="136">
        <v>-29.98</v>
      </c>
      <c r="AW48" s="136">
        <v>-11.48</v>
      </c>
      <c r="AX48" s="136">
        <v>-91.377863646935168</v>
      </c>
      <c r="AY48" s="136">
        <v>49.701165016839184</v>
      </c>
      <c r="AZ48" s="136">
        <v>-276.2589979164124</v>
      </c>
      <c r="BB48" s="15">
        <v>-92.806590304026329</v>
      </c>
      <c r="BC48" s="15">
        <v>-86.651501260340765</v>
      </c>
      <c r="BD48" s="15">
        <v>-29.799999999999997</v>
      </c>
      <c r="BE48" s="15">
        <v>-11.42</v>
      </c>
      <c r="BF48" s="15">
        <v>-91.005120984700071</v>
      </c>
      <c r="BG48" s="15">
        <v>49.498427243978327</v>
      </c>
      <c r="BH48" s="15">
        <v>-262.18478530508884</v>
      </c>
    </row>
    <row r="49" spans="1:60">
      <c r="A49" s="41">
        <v>140</v>
      </c>
      <c r="B49" s="45">
        <v>11</v>
      </c>
      <c r="C49" s="45">
        <v>11</v>
      </c>
      <c r="D49" s="11" t="s">
        <v>61</v>
      </c>
      <c r="E49" s="14">
        <v>20958</v>
      </c>
      <c r="F49" s="14">
        <v>20801</v>
      </c>
      <c r="G49" s="21">
        <v>20618</v>
      </c>
      <c r="H49" s="21">
        <v>20463</v>
      </c>
      <c r="I49" s="21"/>
      <c r="J49" s="15">
        <v>6270362.2196530169</v>
      </c>
      <c r="K49" s="21">
        <v>3747967.5276693455</v>
      </c>
      <c r="L49" s="123">
        <v>10018329.747322362</v>
      </c>
      <c r="M49" s="123"/>
      <c r="N49" s="21">
        <v>5687944.3897173535</v>
      </c>
      <c r="O49" s="21">
        <v>2960840.0346355471</v>
      </c>
      <c r="P49" s="21">
        <v>-1883967.6947971713</v>
      </c>
      <c r="Q49" s="15">
        <v>721733.4214493935</v>
      </c>
      <c r="R49" s="12">
        <v>7486550.1510051228</v>
      </c>
      <c r="S49" s="15"/>
      <c r="T49" s="15">
        <v>5687944.3897173535</v>
      </c>
      <c r="U49" s="21">
        <v>2596793.7351489444</v>
      </c>
      <c r="V49" s="21">
        <v>-618127.64</v>
      </c>
      <c r="W49" s="21">
        <v>-236694.64</v>
      </c>
      <c r="X49" s="136">
        <v>-1883967.6947971713</v>
      </c>
      <c r="Y49" s="15">
        <v>1024738.6203171903</v>
      </c>
      <c r="Z49" s="12">
        <v>6570686.7703863168</v>
      </c>
      <c r="AA49" s="12"/>
      <c r="AB49" s="15">
        <v>5687944.3897173535</v>
      </c>
      <c r="AC49" s="21">
        <v>2239328.8329352606</v>
      </c>
      <c r="AD49" s="21">
        <v>-609797.4</v>
      </c>
      <c r="AE49" s="21">
        <v>-233687.46</v>
      </c>
      <c r="AF49" s="136">
        <v>-1883967.6947971713</v>
      </c>
      <c r="AG49" s="15">
        <v>1024738.6203171903</v>
      </c>
      <c r="AH49" s="123">
        <v>6224559.2881726325</v>
      </c>
      <c r="AI49" s="156"/>
      <c r="AJ49" s="15">
        <v>299.18705122879174</v>
      </c>
      <c r="AK49" s="15">
        <v>178.83230879231536</v>
      </c>
      <c r="AL49" s="15">
        <v>478.01936002110705</v>
      </c>
      <c r="AN49" s="136">
        <v>273.44571846148517</v>
      </c>
      <c r="AO49" s="136">
        <v>142.3412352596292</v>
      </c>
      <c r="AP49" s="136">
        <v>-90.571015566423313</v>
      </c>
      <c r="AQ49" s="136">
        <v>34.69705405746808</v>
      </c>
      <c r="AR49" s="136">
        <v>359.91299221215917</v>
      </c>
      <c r="AT49" s="136">
        <v>275.87275146558119</v>
      </c>
      <c r="AU49" s="136">
        <v>125.947896747936</v>
      </c>
      <c r="AV49" s="136">
        <v>-29.98</v>
      </c>
      <c r="AW49" s="136">
        <v>-11.48</v>
      </c>
      <c r="AX49" s="136">
        <v>-91.374900319971445</v>
      </c>
      <c r="AY49" s="136">
        <v>49.701165016839184</v>
      </c>
      <c r="AZ49" s="136">
        <v>318.68691291038493</v>
      </c>
      <c r="BB49" s="15">
        <v>277.96239015380706</v>
      </c>
      <c r="BC49" s="15">
        <v>109.43306616504231</v>
      </c>
      <c r="BD49" s="15">
        <v>-29.8</v>
      </c>
      <c r="BE49" s="15">
        <v>-11.42</v>
      </c>
      <c r="BF49" s="15">
        <v>-92.067032927584975</v>
      </c>
      <c r="BG49" s="15">
        <v>50.077633793539086</v>
      </c>
      <c r="BH49" s="15">
        <v>304.18605718480342</v>
      </c>
    </row>
    <row r="50" spans="1:60">
      <c r="A50" s="41">
        <v>142</v>
      </c>
      <c r="B50" s="45">
        <v>7</v>
      </c>
      <c r="C50" s="45">
        <v>7</v>
      </c>
      <c r="D50" s="11" t="s">
        <v>62</v>
      </c>
      <c r="E50" s="14">
        <v>6559</v>
      </c>
      <c r="F50" s="14">
        <v>6504</v>
      </c>
      <c r="G50" s="21">
        <v>6444</v>
      </c>
      <c r="H50" s="21">
        <v>6401</v>
      </c>
      <c r="I50" s="21"/>
      <c r="J50" s="15">
        <v>-71566.627596771534</v>
      </c>
      <c r="K50" s="21">
        <v>140890.71835605166</v>
      </c>
      <c r="L50" s="123">
        <v>69324.090759280123</v>
      </c>
      <c r="M50" s="123"/>
      <c r="N50" s="21">
        <v>302401.4120114441</v>
      </c>
      <c r="O50" s="21">
        <v>265464.53475643415</v>
      </c>
      <c r="P50" s="21">
        <v>-589073.88524401723</v>
      </c>
      <c r="Q50" s="15">
        <v>225669.63958977239</v>
      </c>
      <c r="R50" s="12">
        <v>204461.7011136334</v>
      </c>
      <c r="S50" s="15"/>
      <c r="T50" s="15">
        <v>302401.4120114441</v>
      </c>
      <c r="U50" s="21">
        <v>151635.52981143817</v>
      </c>
      <c r="V50" s="21">
        <v>-193191.12</v>
      </c>
      <c r="W50" s="21">
        <v>-73977.12000000001</v>
      </c>
      <c r="X50" s="136">
        <v>-589073.88524401723</v>
      </c>
      <c r="Y50" s="15">
        <v>320274.30736851174</v>
      </c>
      <c r="Z50" s="12">
        <v>-81930.876052623207</v>
      </c>
      <c r="AA50" s="12"/>
      <c r="AB50" s="15">
        <v>302401.4120114441</v>
      </c>
      <c r="AC50" s="21">
        <v>39864.378232293006</v>
      </c>
      <c r="AD50" s="21">
        <v>-190749.80000000002</v>
      </c>
      <c r="AE50" s="21">
        <v>-73099.42</v>
      </c>
      <c r="AF50" s="136">
        <v>-589073.88524401723</v>
      </c>
      <c r="AG50" s="15">
        <v>320274.30736851174</v>
      </c>
      <c r="AH50" s="123">
        <v>-190383.00763176841</v>
      </c>
      <c r="AI50" s="156"/>
      <c r="AJ50" s="15">
        <v>-10.911210183987123</v>
      </c>
      <c r="AK50" s="15">
        <v>21.480518121062914</v>
      </c>
      <c r="AL50" s="15">
        <v>10.569307937075793</v>
      </c>
      <c r="AN50" s="136">
        <v>46.494682043579964</v>
      </c>
      <c r="AO50" s="136">
        <v>40.815580374605496</v>
      </c>
      <c r="AP50" s="136">
        <v>-90.571015566423313</v>
      </c>
      <c r="AQ50" s="136">
        <v>34.69705405746808</v>
      </c>
      <c r="AR50" s="136">
        <v>31.43630090923023</v>
      </c>
      <c r="AT50" s="136">
        <v>46.92759342201181</v>
      </c>
      <c r="AU50" s="136">
        <v>23.53127402412138</v>
      </c>
      <c r="AV50" s="136">
        <v>-29.98</v>
      </c>
      <c r="AW50" s="136">
        <v>-11.480000000000002</v>
      </c>
      <c r="AX50" s="136">
        <v>-91.414321111734523</v>
      </c>
      <c r="AY50" s="136">
        <v>49.701165016839191</v>
      </c>
      <c r="AZ50" s="136">
        <v>-12.714288648762137</v>
      </c>
      <c r="BB50" s="15">
        <v>47.24283893320483</v>
      </c>
      <c r="BC50" s="15">
        <v>6.227835999420873</v>
      </c>
      <c r="BD50" s="15">
        <v>-29.800000000000004</v>
      </c>
      <c r="BE50" s="15">
        <v>-11.42</v>
      </c>
      <c r="BF50" s="15">
        <v>-92.028415129513704</v>
      </c>
      <c r="BG50" s="15">
        <v>50.035042550931379</v>
      </c>
      <c r="BH50" s="15">
        <v>-29.742697645956635</v>
      </c>
    </row>
    <row r="51" spans="1:60">
      <c r="A51" s="41">
        <v>143</v>
      </c>
      <c r="B51" s="45">
        <v>6</v>
      </c>
      <c r="C51" s="45">
        <v>6</v>
      </c>
      <c r="D51" s="11" t="s">
        <v>63</v>
      </c>
      <c r="E51" s="14">
        <v>6877</v>
      </c>
      <c r="F51" s="14">
        <v>6804</v>
      </c>
      <c r="G51" s="21">
        <v>6850</v>
      </c>
      <c r="H51" s="21">
        <v>6758</v>
      </c>
      <c r="I51" s="21"/>
      <c r="J51" s="15">
        <v>-176703.40341126439</v>
      </c>
      <c r="K51" s="21">
        <v>251739.65739487222</v>
      </c>
      <c r="L51" s="123">
        <v>75036.253983607836</v>
      </c>
      <c r="M51" s="123"/>
      <c r="N51" s="21">
        <v>-569157.69478586689</v>
      </c>
      <c r="O51" s="21">
        <v>3127.5246370326422</v>
      </c>
      <c r="P51" s="21">
        <v>-616245.18991394422</v>
      </c>
      <c r="Q51" s="15">
        <v>236078.75580701281</v>
      </c>
      <c r="R51" s="12">
        <v>-946196.60425576568</v>
      </c>
      <c r="S51" s="15"/>
      <c r="T51" s="15">
        <v>-569157.69478586689</v>
      </c>
      <c r="U51" s="21">
        <v>-13891.895665204878</v>
      </c>
      <c r="V51" s="21">
        <v>-205363</v>
      </c>
      <c r="W51" s="21">
        <v>-78638</v>
      </c>
      <c r="X51" s="136">
        <v>-616245.18991394422</v>
      </c>
      <c r="Y51" s="15">
        <v>340452.9803653484</v>
      </c>
      <c r="Z51" s="12">
        <v>-1142842.7999996673</v>
      </c>
      <c r="AA51" s="12"/>
      <c r="AB51" s="15">
        <v>-569157.69478586689</v>
      </c>
      <c r="AC51" s="21">
        <v>-28758.543165897321</v>
      </c>
      <c r="AD51" s="21">
        <v>-201388.4</v>
      </c>
      <c r="AE51" s="21">
        <v>-77176.36</v>
      </c>
      <c r="AF51" s="136">
        <v>-616245.18991394422</v>
      </c>
      <c r="AG51" s="15">
        <v>340452.9803653484</v>
      </c>
      <c r="AH51" s="123">
        <v>-1152273.20750036</v>
      </c>
      <c r="AI51" s="156"/>
      <c r="AJ51" s="15">
        <v>-25.69483836138787</v>
      </c>
      <c r="AK51" s="15">
        <v>36.606028412806779</v>
      </c>
      <c r="AL51" s="15">
        <v>10.91119005141891</v>
      </c>
      <c r="AN51" s="136">
        <v>-83.650454848011009</v>
      </c>
      <c r="AO51" s="136">
        <v>0.45965970561914199</v>
      </c>
      <c r="AP51" s="136">
        <v>-90.571015566423313</v>
      </c>
      <c r="AQ51" s="136">
        <v>34.69705405746808</v>
      </c>
      <c r="AR51" s="136">
        <v>-139.0647566513471</v>
      </c>
      <c r="AT51" s="136">
        <v>-83.088714567279837</v>
      </c>
      <c r="AU51" s="136">
        <v>-2.02801396572334</v>
      </c>
      <c r="AV51" s="136">
        <v>-29.98</v>
      </c>
      <c r="AW51" s="136">
        <v>-11.48</v>
      </c>
      <c r="AX51" s="136">
        <v>-89.962801447291127</v>
      </c>
      <c r="AY51" s="136">
        <v>49.701165016839184</v>
      </c>
      <c r="AZ51" s="136">
        <v>-166.83836496345509</v>
      </c>
      <c r="BB51" s="15">
        <v>-84.219842377310869</v>
      </c>
      <c r="BC51" s="15">
        <v>-4.2554813799788871</v>
      </c>
      <c r="BD51" s="15">
        <v>-29.8</v>
      </c>
      <c r="BE51" s="15">
        <v>-11.42</v>
      </c>
      <c r="BF51" s="15">
        <v>-91.187509605496331</v>
      </c>
      <c r="BG51" s="15">
        <v>50.377771584100088</v>
      </c>
      <c r="BH51" s="15">
        <v>-170.50506177868598</v>
      </c>
    </row>
    <row r="52" spans="1:60">
      <c r="A52" s="41">
        <v>145</v>
      </c>
      <c r="B52" s="45">
        <v>14</v>
      </c>
      <c r="C52" s="45">
        <v>14</v>
      </c>
      <c r="D52" s="11" t="s">
        <v>64</v>
      </c>
      <c r="E52" s="14">
        <v>12366</v>
      </c>
      <c r="F52" s="14">
        <v>12369</v>
      </c>
      <c r="G52" s="21">
        <v>12343</v>
      </c>
      <c r="H52" s="21">
        <v>12429</v>
      </c>
      <c r="I52" s="21"/>
      <c r="J52" s="15">
        <v>1593397.3832346916</v>
      </c>
      <c r="K52" s="21">
        <v>27999.957431392664</v>
      </c>
      <c r="L52" s="123">
        <v>1621397.3406660843</v>
      </c>
      <c r="M52" s="123"/>
      <c r="N52" s="21">
        <v>918783.69266658579</v>
      </c>
      <c r="O52" s="21">
        <v>-287397.89555781212</v>
      </c>
      <c r="P52" s="21">
        <v>-1120272.8915410899</v>
      </c>
      <c r="Q52" s="15">
        <v>429167.86163682269</v>
      </c>
      <c r="R52" s="12">
        <v>-59719.232795493561</v>
      </c>
      <c r="S52" s="15"/>
      <c r="T52" s="15">
        <v>918783.69266658579</v>
      </c>
      <c r="U52" s="21">
        <v>-132802.5207368797</v>
      </c>
      <c r="V52" s="21">
        <v>-370043.14</v>
      </c>
      <c r="W52" s="21">
        <v>-141697.64000000001</v>
      </c>
      <c r="X52" s="136">
        <v>-1120272.8915410899</v>
      </c>
      <c r="Y52" s="15">
        <v>613461.47980284609</v>
      </c>
      <c r="Z52" s="12">
        <v>-232571.01980853768</v>
      </c>
      <c r="AA52" s="12"/>
      <c r="AB52" s="15">
        <v>918783.69266658579</v>
      </c>
      <c r="AC52" s="21">
        <v>-52280.191125659017</v>
      </c>
      <c r="AD52" s="21">
        <v>-370384.2</v>
      </c>
      <c r="AE52" s="21">
        <v>-141939.18</v>
      </c>
      <c r="AF52" s="136">
        <v>-1120272.8915410899</v>
      </c>
      <c r="AG52" s="15">
        <v>613461.47980284609</v>
      </c>
      <c r="AH52" s="123">
        <v>-152631.29019731702</v>
      </c>
      <c r="AI52" s="156"/>
      <c r="AJ52" s="15">
        <v>128.8530958462471</v>
      </c>
      <c r="AK52" s="15">
        <v>2.2642695642400668</v>
      </c>
      <c r="AL52" s="15">
        <v>131.11736541048717</v>
      </c>
      <c r="AN52" s="136">
        <v>74.281161990992459</v>
      </c>
      <c r="AO52" s="136">
        <v>-23.235337986725856</v>
      </c>
      <c r="AP52" s="136">
        <v>-90.571015566423299</v>
      </c>
      <c r="AQ52" s="136">
        <v>34.69705405746808</v>
      </c>
      <c r="AR52" s="136">
        <v>-4.8281375046886215</v>
      </c>
      <c r="AT52" s="136">
        <v>74.437632072153107</v>
      </c>
      <c r="AU52" s="136">
        <v>-10.759338956240759</v>
      </c>
      <c r="AV52" s="136">
        <v>-29.98</v>
      </c>
      <c r="AW52" s="136">
        <v>-11.48</v>
      </c>
      <c r="AX52" s="136">
        <v>-90.761799525325273</v>
      </c>
      <c r="AY52" s="136">
        <v>49.701165016839191</v>
      </c>
      <c r="AZ52" s="136">
        <v>-18.84234139257374</v>
      </c>
      <c r="BB52" s="15">
        <v>73.922575642978984</v>
      </c>
      <c r="BC52" s="15">
        <v>-4.2063071144628701</v>
      </c>
      <c r="BD52" s="15">
        <v>-29.8</v>
      </c>
      <c r="BE52" s="15">
        <v>-11.42</v>
      </c>
      <c r="BF52" s="15">
        <v>-90.133791257630534</v>
      </c>
      <c r="BG52" s="15">
        <v>49.3572676645624</v>
      </c>
      <c r="BH52" s="15">
        <v>-12.280255064552017</v>
      </c>
    </row>
    <row r="53" spans="1:60">
      <c r="A53" s="41">
        <v>146</v>
      </c>
      <c r="B53" s="45">
        <v>12</v>
      </c>
      <c r="C53" s="45">
        <v>12</v>
      </c>
      <c r="D53" s="11" t="s">
        <v>65</v>
      </c>
      <c r="E53" s="14">
        <v>4643</v>
      </c>
      <c r="F53" s="14">
        <v>4492</v>
      </c>
      <c r="G53" s="21">
        <v>4406</v>
      </c>
      <c r="H53" s="21">
        <v>4382</v>
      </c>
      <c r="I53" s="21"/>
      <c r="J53" s="15">
        <v>1279545.0623940355</v>
      </c>
      <c r="K53" s="21">
        <v>597398.68318906007</v>
      </c>
      <c r="L53" s="123">
        <v>1876943.7455830956</v>
      </c>
      <c r="M53" s="123"/>
      <c r="N53" s="21">
        <v>304573.67127162195</v>
      </c>
      <c r="O53" s="21">
        <v>-4492.9769673992305</v>
      </c>
      <c r="P53" s="21">
        <v>-406845.0019243735</v>
      </c>
      <c r="Q53" s="15">
        <v>155859.16682614663</v>
      </c>
      <c r="R53" s="12">
        <v>49094.859205995832</v>
      </c>
      <c r="S53" s="15"/>
      <c r="T53" s="15">
        <v>304573.67127162195</v>
      </c>
      <c r="U53" s="21">
        <v>-9171.4278847884052</v>
      </c>
      <c r="V53" s="21">
        <v>-132091.88</v>
      </c>
      <c r="W53" s="21">
        <v>-50580.880000000005</v>
      </c>
      <c r="X53" s="136">
        <v>-406845.0019243735</v>
      </c>
      <c r="Y53" s="15">
        <v>218983.33306419346</v>
      </c>
      <c r="Z53" s="12">
        <v>-75132.18547334653</v>
      </c>
      <c r="AA53" s="12"/>
      <c r="AB53" s="15">
        <v>304573.67127162195</v>
      </c>
      <c r="AC53" s="21">
        <v>-18986.386816756432</v>
      </c>
      <c r="AD53" s="21">
        <v>-130583.6</v>
      </c>
      <c r="AE53" s="21">
        <v>-50042.44</v>
      </c>
      <c r="AF53" s="136">
        <v>-406845.0019243735</v>
      </c>
      <c r="AG53" s="15">
        <v>218983.33306419346</v>
      </c>
      <c r="AH53" s="123">
        <v>-82900.424405314523</v>
      </c>
      <c r="AI53" s="156"/>
      <c r="AJ53" s="15">
        <v>275.58584156666711</v>
      </c>
      <c r="AK53" s="15">
        <v>128.66652663990095</v>
      </c>
      <c r="AL53" s="15">
        <v>404.25236820656806</v>
      </c>
      <c r="AN53" s="136">
        <v>67.803577754145579</v>
      </c>
      <c r="AO53" s="136">
        <v>-1.0002174905163024</v>
      </c>
      <c r="AP53" s="136">
        <v>-90.571015566423313</v>
      </c>
      <c r="AQ53" s="136">
        <v>34.69705405746808</v>
      </c>
      <c r="AR53" s="136">
        <v>10.92939875467405</v>
      </c>
      <c r="AT53" s="136">
        <v>69.127024800640484</v>
      </c>
      <c r="AU53" s="136">
        <v>-2.0815769143868375</v>
      </c>
      <c r="AV53" s="136">
        <v>-29.98</v>
      </c>
      <c r="AW53" s="136">
        <v>-11.48</v>
      </c>
      <c r="AX53" s="136">
        <v>-92.338856542072975</v>
      </c>
      <c r="AY53" s="136">
        <v>49.701165016839184</v>
      </c>
      <c r="AZ53" s="136">
        <v>-17.052243638980148</v>
      </c>
      <c r="BB53" s="15">
        <v>69.505630139575985</v>
      </c>
      <c r="BC53" s="15">
        <v>-4.3328130572241976</v>
      </c>
      <c r="BD53" s="15">
        <v>-29.8</v>
      </c>
      <c r="BE53" s="15">
        <v>-11.42</v>
      </c>
      <c r="BF53" s="15">
        <v>-92.844591949879856</v>
      </c>
      <c r="BG53" s="15">
        <v>49.97337587042297</v>
      </c>
      <c r="BH53" s="15">
        <v>-18.918398997105093</v>
      </c>
    </row>
    <row r="54" spans="1:60">
      <c r="A54" s="41">
        <v>148</v>
      </c>
      <c r="B54" s="45">
        <v>19</v>
      </c>
      <c r="C54" s="45">
        <v>19</v>
      </c>
      <c r="D54" s="11" t="s">
        <v>66</v>
      </c>
      <c r="E54" s="14">
        <v>7008</v>
      </c>
      <c r="F54" s="14">
        <v>7047</v>
      </c>
      <c r="G54" s="21">
        <v>7127</v>
      </c>
      <c r="H54" s="21">
        <v>7224</v>
      </c>
      <c r="I54" s="21"/>
      <c r="J54" s="15">
        <v>-56517.299530779419</v>
      </c>
      <c r="K54" s="21">
        <v>1965943.6151336934</v>
      </c>
      <c r="L54" s="123">
        <v>1909426.315602914</v>
      </c>
      <c r="M54" s="123"/>
      <c r="N54" s="21">
        <v>804492.87175756262</v>
      </c>
      <c r="O54" s="21">
        <v>2405251.4224724765</v>
      </c>
      <c r="P54" s="21">
        <v>-638253.94669658504</v>
      </c>
      <c r="Q54" s="15">
        <v>244510.13994297755</v>
      </c>
      <c r="R54" s="12">
        <v>2816000.4874764318</v>
      </c>
      <c r="S54" s="15"/>
      <c r="T54" s="15">
        <v>804492.87175756262</v>
      </c>
      <c r="U54" s="21">
        <v>2281919.1657308736</v>
      </c>
      <c r="V54" s="21">
        <v>-213667.46</v>
      </c>
      <c r="W54" s="21">
        <v>-81817.960000000006</v>
      </c>
      <c r="X54" s="136">
        <v>-638253.94669658504</v>
      </c>
      <c r="Y54" s="15">
        <v>354220.20307501289</v>
      </c>
      <c r="Z54" s="12">
        <v>2506892.8738668645</v>
      </c>
      <c r="AA54" s="12"/>
      <c r="AB54" s="15">
        <v>804492.87175756262</v>
      </c>
      <c r="AC54" s="21">
        <v>2160816.566533728</v>
      </c>
      <c r="AD54" s="21">
        <v>-215275.2</v>
      </c>
      <c r="AE54" s="21">
        <v>-82498.080000000002</v>
      </c>
      <c r="AF54" s="136">
        <v>-638253.94669658504</v>
      </c>
      <c r="AG54" s="15">
        <v>354220.20307501289</v>
      </c>
      <c r="AH54" s="123">
        <v>2383502.4146697186</v>
      </c>
      <c r="AI54" s="156"/>
      <c r="AJ54" s="15">
        <v>-8.0646831522230897</v>
      </c>
      <c r="AK54" s="15">
        <v>280.52848389464805</v>
      </c>
      <c r="AL54" s="15">
        <v>272.46380074242495</v>
      </c>
      <c r="AN54" s="136">
        <v>114.16104324642581</v>
      </c>
      <c r="AO54" s="136">
        <v>341.31565523946028</v>
      </c>
      <c r="AP54" s="136">
        <v>-90.571015566423313</v>
      </c>
      <c r="AQ54" s="136">
        <v>34.69705405746808</v>
      </c>
      <c r="AR54" s="136">
        <v>399.60273697693088</v>
      </c>
      <c r="AT54" s="136">
        <v>112.87959474639577</v>
      </c>
      <c r="AU54" s="136">
        <v>320.17948165158884</v>
      </c>
      <c r="AV54" s="136">
        <v>-29.98</v>
      </c>
      <c r="AW54" s="136">
        <v>-11.48</v>
      </c>
      <c r="AX54" s="136">
        <v>-89.554363223878923</v>
      </c>
      <c r="AY54" s="136">
        <v>49.701165016839191</v>
      </c>
      <c r="AZ54" s="136">
        <v>351.74587819094495</v>
      </c>
      <c r="BB54" s="15">
        <v>111.36390805060391</v>
      </c>
      <c r="BC54" s="15">
        <v>299.11635749359471</v>
      </c>
      <c r="BD54" s="15">
        <v>-29.8</v>
      </c>
      <c r="BE54" s="15">
        <v>-11.42</v>
      </c>
      <c r="BF54" s="15">
        <v>-88.351875234853964</v>
      </c>
      <c r="BG54" s="15">
        <v>49.033804412377201</v>
      </c>
      <c r="BH54" s="15">
        <v>329.94219472172182</v>
      </c>
    </row>
    <row r="55" spans="1:60">
      <c r="A55" s="41">
        <v>149</v>
      </c>
      <c r="B55" s="45">
        <v>1</v>
      </c>
      <c r="C55" s="129">
        <v>34</v>
      </c>
      <c r="D55" s="11" t="s">
        <v>67</v>
      </c>
      <c r="E55" s="14">
        <v>5353</v>
      </c>
      <c r="F55" s="14">
        <v>5384</v>
      </c>
      <c r="G55" s="21">
        <v>5379</v>
      </c>
      <c r="H55" s="21">
        <v>5402</v>
      </c>
      <c r="I55" s="21"/>
      <c r="J55" s="15">
        <v>283177.42182702594</v>
      </c>
      <c r="K55" s="21">
        <v>264334.85681748344</v>
      </c>
      <c r="L55" s="123">
        <v>547512.27864450938</v>
      </c>
      <c r="M55" s="123"/>
      <c r="N55" s="21">
        <v>653747.95431239984</v>
      </c>
      <c r="O55" s="21">
        <v>408476.08550515637</v>
      </c>
      <c r="P55" s="21">
        <v>-487634.34780962311</v>
      </c>
      <c r="Q55" s="15">
        <v>186808.93904540813</v>
      </c>
      <c r="R55" s="12">
        <v>761398.63105334132</v>
      </c>
      <c r="S55" s="15"/>
      <c r="T55" s="15">
        <v>653747.95431239984</v>
      </c>
      <c r="U55" s="21">
        <v>314248.63122719532</v>
      </c>
      <c r="V55" s="21">
        <v>-161262.42000000001</v>
      </c>
      <c r="W55" s="21">
        <v>-61750.920000000006</v>
      </c>
      <c r="X55" s="136">
        <v>-487634.34780962311</v>
      </c>
      <c r="Y55" s="15">
        <v>267342.56662557798</v>
      </c>
      <c r="Z55" s="12">
        <v>524691.46435555001</v>
      </c>
      <c r="AA55" s="12"/>
      <c r="AB55" s="15">
        <v>653747.95431239984</v>
      </c>
      <c r="AC55" s="21">
        <v>221724.66442182669</v>
      </c>
      <c r="AD55" s="21">
        <v>-160979.6</v>
      </c>
      <c r="AE55" s="21">
        <v>-61690.84</v>
      </c>
      <c r="AF55" s="136">
        <v>-487634.34780962311</v>
      </c>
      <c r="AG55" s="15">
        <v>267342.56662557798</v>
      </c>
      <c r="AH55" s="123">
        <v>432510.39755018149</v>
      </c>
      <c r="AI55" s="156"/>
      <c r="AJ55" s="15">
        <v>52.900695278727056</v>
      </c>
      <c r="AK55" s="15">
        <v>49.380694342888745</v>
      </c>
      <c r="AL55" s="15">
        <v>102.2813896216158</v>
      </c>
      <c r="AN55" s="136">
        <v>121.42421142503711</v>
      </c>
      <c r="AO55" s="136">
        <v>75.868515138402003</v>
      </c>
      <c r="AP55" s="136">
        <v>-90.571015566423313</v>
      </c>
      <c r="AQ55" s="136">
        <v>34.69705405746808</v>
      </c>
      <c r="AR55" s="136">
        <v>141.41876505448391</v>
      </c>
      <c r="AT55" s="136">
        <v>121.53708018449522</v>
      </c>
      <c r="AU55" s="136">
        <v>58.421385243947817</v>
      </c>
      <c r="AV55" s="136">
        <v>-29.980000000000004</v>
      </c>
      <c r="AW55" s="136">
        <v>-11.48</v>
      </c>
      <c r="AX55" s="136">
        <v>-90.655205021309371</v>
      </c>
      <c r="AY55" s="136">
        <v>49.701165016839184</v>
      </c>
      <c r="AZ55" s="136">
        <v>97.544425423972854</v>
      </c>
      <c r="BB55" s="15">
        <v>121.01961390455384</v>
      </c>
      <c r="BC55" s="15">
        <v>41.044921218405534</v>
      </c>
      <c r="BD55" s="15">
        <v>-29.8</v>
      </c>
      <c r="BE55" s="15">
        <v>-11.42</v>
      </c>
      <c r="BF55" s="15">
        <v>-90.269223955872476</v>
      </c>
      <c r="BG55" s="15">
        <v>49.489553244275818</v>
      </c>
      <c r="BH55" s="15">
        <v>80.064864411362734</v>
      </c>
    </row>
    <row r="56" spans="1:60">
      <c r="A56" s="41">
        <v>151</v>
      </c>
      <c r="B56" s="45">
        <v>14</v>
      </c>
      <c r="C56" s="45">
        <v>14</v>
      </c>
      <c r="D56" s="11" t="s">
        <v>68</v>
      </c>
      <c r="E56" s="14">
        <v>1891</v>
      </c>
      <c r="F56" s="14">
        <v>1852</v>
      </c>
      <c r="G56" s="21">
        <v>1814</v>
      </c>
      <c r="H56" s="21">
        <v>1794</v>
      </c>
      <c r="I56" s="21"/>
      <c r="J56" s="15">
        <v>35097.668524151108</v>
      </c>
      <c r="K56" s="21">
        <v>-123810.99685885971</v>
      </c>
      <c r="L56" s="123">
        <v>-88713.328334708611</v>
      </c>
      <c r="M56" s="123"/>
      <c r="N56" s="21">
        <v>-213180.22948828325</v>
      </c>
      <c r="O56" s="21">
        <v>-269395.92316733167</v>
      </c>
      <c r="P56" s="21">
        <v>-167737.52082901596</v>
      </c>
      <c r="Q56" s="15">
        <v>64258.94411443088</v>
      </c>
      <c r="R56" s="12">
        <v>-586054.72937019996</v>
      </c>
      <c r="S56" s="15"/>
      <c r="T56" s="15">
        <v>-213180.22948828325</v>
      </c>
      <c r="U56" s="21">
        <v>-246248.487306036</v>
      </c>
      <c r="V56" s="21">
        <v>-54383.72</v>
      </c>
      <c r="W56" s="21">
        <v>-20824.72</v>
      </c>
      <c r="X56" s="136">
        <v>-167737.52082901596</v>
      </c>
      <c r="Y56" s="15">
        <v>90157.913340546293</v>
      </c>
      <c r="Z56" s="12">
        <v>-612216.76428278885</v>
      </c>
      <c r="AA56" s="12"/>
      <c r="AB56" s="15">
        <v>-213180.22948828325</v>
      </c>
      <c r="AC56" s="21">
        <v>-222515.08212838788</v>
      </c>
      <c r="AD56" s="21">
        <v>-53461.200000000004</v>
      </c>
      <c r="AE56" s="21">
        <v>-20487.48</v>
      </c>
      <c r="AF56" s="136">
        <v>-167737.52082901596</v>
      </c>
      <c r="AG56" s="15">
        <v>90157.913340546293</v>
      </c>
      <c r="AH56" s="123">
        <v>-587223.59910514078</v>
      </c>
      <c r="AI56" s="156"/>
      <c r="AJ56" s="15">
        <v>18.560374682258651</v>
      </c>
      <c r="AK56" s="15">
        <v>-65.473821712776157</v>
      </c>
      <c r="AL56" s="15">
        <v>-46.91344703051751</v>
      </c>
      <c r="AN56" s="136">
        <v>-115.108115274451</v>
      </c>
      <c r="AO56" s="136">
        <v>-145.46216153743612</v>
      </c>
      <c r="AP56" s="136">
        <v>-90.571015566423313</v>
      </c>
      <c r="AQ56" s="136">
        <v>34.69705405746808</v>
      </c>
      <c r="AR56" s="136">
        <v>-316.44423832084232</v>
      </c>
      <c r="AT56" s="136">
        <v>-117.51942088659496</v>
      </c>
      <c r="AU56" s="136">
        <v>-135.74889046639251</v>
      </c>
      <c r="AV56" s="136">
        <v>-29.98</v>
      </c>
      <c r="AW56" s="136">
        <v>-11.48</v>
      </c>
      <c r="AX56" s="136">
        <v>-92.468313577186308</v>
      </c>
      <c r="AY56" s="136">
        <v>49.701165016839191</v>
      </c>
      <c r="AZ56" s="136">
        <v>-337.49545991333451</v>
      </c>
      <c r="BB56" s="15">
        <v>-118.82955935801742</v>
      </c>
      <c r="BC56" s="15">
        <v>-124.03293318193305</v>
      </c>
      <c r="BD56" s="15">
        <v>-29.8</v>
      </c>
      <c r="BE56" s="15">
        <v>-11.42</v>
      </c>
      <c r="BF56" s="15">
        <v>-93.499175489975457</v>
      </c>
      <c r="BG56" s="15">
        <v>50.255247124050328</v>
      </c>
      <c r="BH56" s="15">
        <v>-327.32642090587558</v>
      </c>
    </row>
    <row r="57" spans="1:60">
      <c r="A57" s="41">
        <v>152</v>
      </c>
      <c r="B57" s="45">
        <v>14</v>
      </c>
      <c r="C57" s="45">
        <v>14</v>
      </c>
      <c r="D57" s="11" t="s">
        <v>69</v>
      </c>
      <c r="E57" s="14">
        <v>4480</v>
      </c>
      <c r="F57" s="14">
        <v>4406</v>
      </c>
      <c r="G57" s="21">
        <v>4357</v>
      </c>
      <c r="H57" s="21">
        <v>4319</v>
      </c>
      <c r="I57" s="21"/>
      <c r="J57" s="15">
        <v>291295.78330893617</v>
      </c>
      <c r="K57" s="21">
        <v>-178928.31839623427</v>
      </c>
      <c r="L57" s="123">
        <v>112367.46491270189</v>
      </c>
      <c r="M57" s="123"/>
      <c r="N57" s="21">
        <v>225339.63208022303</v>
      </c>
      <c r="O57" s="21">
        <v>-175389.19659341511</v>
      </c>
      <c r="P57" s="21">
        <v>-399055.89458566112</v>
      </c>
      <c r="Q57" s="15">
        <v>152875.22017720435</v>
      </c>
      <c r="R57" s="12">
        <v>-196230.23892164882</v>
      </c>
      <c r="S57" s="15"/>
      <c r="T57" s="15">
        <v>225339.63208022303</v>
      </c>
      <c r="U57" s="21">
        <v>-120320.29680676878</v>
      </c>
      <c r="V57" s="21">
        <v>-130622.86</v>
      </c>
      <c r="W57" s="21">
        <v>-50018.36</v>
      </c>
      <c r="X57" s="136">
        <v>-399055.89458566112</v>
      </c>
      <c r="Y57" s="15">
        <v>216547.97597836834</v>
      </c>
      <c r="Z57" s="12">
        <v>-258129.80333383856</v>
      </c>
      <c r="AA57" s="12"/>
      <c r="AB57" s="15">
        <v>225339.63208022303</v>
      </c>
      <c r="AC57" s="21">
        <v>-63857.346907893254</v>
      </c>
      <c r="AD57" s="21">
        <v>-128706.2</v>
      </c>
      <c r="AE57" s="21">
        <v>-49322.98</v>
      </c>
      <c r="AF57" s="136">
        <v>-399055.89458566112</v>
      </c>
      <c r="AG57" s="15">
        <v>216547.97597836834</v>
      </c>
      <c r="AH57" s="123">
        <v>-199054.81343496303</v>
      </c>
      <c r="AI57" s="156"/>
      <c r="AJ57" s="15">
        <v>65.021380202887542</v>
      </c>
      <c r="AK57" s="15">
        <v>-39.939356784873723</v>
      </c>
      <c r="AL57" s="15">
        <v>25.082023418013815</v>
      </c>
      <c r="AN57" s="136">
        <v>51.143811184798693</v>
      </c>
      <c r="AO57" s="136">
        <v>-39.806898909081958</v>
      </c>
      <c r="AP57" s="136">
        <v>-90.571015566423313</v>
      </c>
      <c r="AQ57" s="136">
        <v>34.69705405746808</v>
      </c>
      <c r="AR57" s="136">
        <v>-44.537049233238498</v>
      </c>
      <c r="AT57" s="136">
        <v>51.718988313110636</v>
      </c>
      <c r="AU57" s="136">
        <v>-27.615399772037819</v>
      </c>
      <c r="AV57" s="136">
        <v>-29.98</v>
      </c>
      <c r="AW57" s="136">
        <v>-11.48</v>
      </c>
      <c r="AX57" s="136">
        <v>-91.589601695125339</v>
      </c>
      <c r="AY57" s="136">
        <v>49.701165016839191</v>
      </c>
      <c r="AZ57" s="136">
        <v>-59.244848137213346</v>
      </c>
      <c r="BB57" s="15">
        <v>52.174029191994222</v>
      </c>
      <c r="BC57" s="15">
        <v>-14.785215769366348</v>
      </c>
      <c r="BD57" s="15">
        <v>-29.8</v>
      </c>
      <c r="BE57" s="15">
        <v>-11.42</v>
      </c>
      <c r="BF57" s="15">
        <v>-92.395437505362608</v>
      </c>
      <c r="BG57" s="15">
        <v>50.13845241453307</v>
      </c>
      <c r="BH57" s="15">
        <v>-46.088171668201674</v>
      </c>
    </row>
    <row r="58" spans="1:60">
      <c r="A58" s="41">
        <v>153</v>
      </c>
      <c r="B58" s="45">
        <v>9</v>
      </c>
      <c r="C58" s="45">
        <v>9</v>
      </c>
      <c r="D58" s="11" t="s">
        <v>70</v>
      </c>
      <c r="E58" s="14">
        <v>25655</v>
      </c>
      <c r="F58" s="14">
        <v>25208</v>
      </c>
      <c r="G58" s="21">
        <v>24919</v>
      </c>
      <c r="H58" s="21">
        <v>24724</v>
      </c>
      <c r="I58" s="21"/>
      <c r="J58" s="15">
        <v>7596460.1907860134</v>
      </c>
      <c r="K58" s="21">
        <v>6033095.1624867953</v>
      </c>
      <c r="L58" s="123">
        <v>13629555.353272809</v>
      </c>
      <c r="M58" s="123"/>
      <c r="N58" s="21">
        <v>5223923.2469535852</v>
      </c>
      <c r="O58" s="21">
        <v>3966871.2202217714</v>
      </c>
      <c r="P58" s="21">
        <v>-2283114.160398399</v>
      </c>
      <c r="Q58" s="15">
        <v>874643.33868065535</v>
      </c>
      <c r="R58" s="12">
        <v>7782323.6454576133</v>
      </c>
      <c r="S58" s="15"/>
      <c r="T58" s="15">
        <v>5223923.2469535852</v>
      </c>
      <c r="U58" s="21">
        <v>3525696.3191372911</v>
      </c>
      <c r="V58" s="21">
        <v>-747071.62</v>
      </c>
      <c r="W58" s="21">
        <v>-286070.12</v>
      </c>
      <c r="X58" s="136">
        <v>-2283114.160398399</v>
      </c>
      <c r="Y58" s="15">
        <v>1238503.3310546158</v>
      </c>
      <c r="Z58" s="12">
        <v>6671866.9967470923</v>
      </c>
      <c r="AA58" s="12"/>
      <c r="AB58" s="15">
        <v>5223923.2469535852</v>
      </c>
      <c r="AC58" s="21">
        <v>3092497.1818360779</v>
      </c>
      <c r="AD58" s="21">
        <v>-736775.20000000007</v>
      </c>
      <c r="AE58" s="21">
        <v>-282348.08</v>
      </c>
      <c r="AF58" s="136">
        <v>-2283114.160398399</v>
      </c>
      <c r="AG58" s="15">
        <v>1238503.3310546158</v>
      </c>
      <c r="AH58" s="123">
        <v>6252686.3194458792</v>
      </c>
      <c r="AI58" s="156"/>
      <c r="AJ58" s="15">
        <v>296.10057262857197</v>
      </c>
      <c r="AK58" s="15">
        <v>235.16254774846212</v>
      </c>
      <c r="AL58" s="15">
        <v>531.26312037703406</v>
      </c>
      <c r="AN58" s="136">
        <v>207.23275337010415</v>
      </c>
      <c r="AO58" s="136">
        <v>157.36556728902616</v>
      </c>
      <c r="AP58" s="136">
        <v>-90.571015566423313</v>
      </c>
      <c r="AQ58" s="136">
        <v>34.69705405746808</v>
      </c>
      <c r="AR58" s="136">
        <v>308.72435915017508</v>
      </c>
      <c r="AT58" s="136">
        <v>209.63615100740742</v>
      </c>
      <c r="AU58" s="136">
        <v>141.48626827470167</v>
      </c>
      <c r="AV58" s="136">
        <v>-29.98</v>
      </c>
      <c r="AW58" s="136">
        <v>-11.48</v>
      </c>
      <c r="AX58" s="136">
        <v>-91.621419816140261</v>
      </c>
      <c r="AY58" s="136">
        <v>49.701165016839191</v>
      </c>
      <c r="AZ58" s="136">
        <v>267.74216448280799</v>
      </c>
      <c r="BB58" s="15">
        <v>211.28956669445014</v>
      </c>
      <c r="BC58" s="15">
        <v>125.08077907442477</v>
      </c>
      <c r="BD58" s="15">
        <v>-29.800000000000004</v>
      </c>
      <c r="BE58" s="15">
        <v>-11.42</v>
      </c>
      <c r="BF58" s="15">
        <v>-92.344044669082635</v>
      </c>
      <c r="BG58" s="15">
        <v>50.09316174788124</v>
      </c>
      <c r="BH58" s="15">
        <v>252.89946284767348</v>
      </c>
    </row>
    <row r="59" spans="1:60">
      <c r="A59" s="41">
        <v>165</v>
      </c>
      <c r="B59" s="45">
        <v>5</v>
      </c>
      <c r="C59" s="45">
        <v>5</v>
      </c>
      <c r="D59" s="11" t="s">
        <v>71</v>
      </c>
      <c r="E59" s="14">
        <v>16340</v>
      </c>
      <c r="F59" s="14">
        <v>16280</v>
      </c>
      <c r="G59" s="21">
        <v>16123</v>
      </c>
      <c r="H59" s="21">
        <v>16015</v>
      </c>
      <c r="I59" s="21"/>
      <c r="J59" s="15">
        <v>1551576.2857019408</v>
      </c>
      <c r="K59" s="21">
        <v>605166.81359396363</v>
      </c>
      <c r="L59" s="123">
        <v>2156743.0992959044</v>
      </c>
      <c r="M59" s="123"/>
      <c r="N59" s="21">
        <v>696649.80188388797</v>
      </c>
      <c r="O59" s="21">
        <v>7483.2600074796319</v>
      </c>
      <c r="P59" s="21">
        <v>-1474496.1334213715</v>
      </c>
      <c r="Q59" s="15">
        <v>564868.04005558032</v>
      </c>
      <c r="R59" s="12">
        <v>-205495.03147442359</v>
      </c>
      <c r="S59" s="15"/>
      <c r="T59" s="15">
        <v>696649.80188388797</v>
      </c>
      <c r="U59" s="21">
        <v>-33239.280045493149</v>
      </c>
      <c r="V59" s="21">
        <v>-483367.54</v>
      </c>
      <c r="W59" s="21">
        <v>-185092.04</v>
      </c>
      <c r="X59" s="136">
        <v>-1474496.1334213715</v>
      </c>
      <c r="Y59" s="15">
        <v>801331.88356649829</v>
      </c>
      <c r="Z59" s="12">
        <v>-678213.30801647832</v>
      </c>
      <c r="AA59" s="12"/>
      <c r="AB59" s="15">
        <v>696649.80188388797</v>
      </c>
      <c r="AC59" s="21">
        <v>-68810.858721459197</v>
      </c>
      <c r="AD59" s="21">
        <v>-477247</v>
      </c>
      <c r="AE59" s="21">
        <v>-182891.3</v>
      </c>
      <c r="AF59" s="136">
        <v>-1474496.1334213715</v>
      </c>
      <c r="AG59" s="15">
        <v>801331.88356649829</v>
      </c>
      <c r="AH59" s="123">
        <v>-705463.6066924443</v>
      </c>
      <c r="AI59" s="156"/>
      <c r="AJ59" s="15">
        <v>94.955709039286461</v>
      </c>
      <c r="AK59" s="15">
        <v>37.035912704648936</v>
      </c>
      <c r="AL59" s="15">
        <v>131.99162174393541</v>
      </c>
      <c r="AN59" s="136">
        <v>42.791756872474693</v>
      </c>
      <c r="AO59" s="136">
        <v>0.45965970561914199</v>
      </c>
      <c r="AP59" s="136">
        <v>-90.571015566423313</v>
      </c>
      <c r="AQ59" s="136">
        <v>34.69705405746808</v>
      </c>
      <c r="AR59" s="136">
        <v>-12.6225449308614</v>
      </c>
      <c r="AT59" s="136">
        <v>43.208447676231962</v>
      </c>
      <c r="AU59" s="136">
        <v>-2.0616064036155275</v>
      </c>
      <c r="AV59" s="136">
        <v>-29.98</v>
      </c>
      <c r="AW59" s="136">
        <v>-11.48</v>
      </c>
      <c r="AX59" s="136">
        <v>-91.452963680541558</v>
      </c>
      <c r="AY59" s="136">
        <v>49.701165016839191</v>
      </c>
      <c r="AZ59" s="136">
        <v>-42.064957391085919</v>
      </c>
      <c r="BB59" s="15">
        <v>43.499831525687668</v>
      </c>
      <c r="BC59" s="15">
        <v>-4.2966505601910203</v>
      </c>
      <c r="BD59" s="15">
        <v>-29.8</v>
      </c>
      <c r="BE59" s="15">
        <v>-11.42</v>
      </c>
      <c r="BF59" s="15">
        <v>-92.069693001646669</v>
      </c>
      <c r="BG59" s="15">
        <v>50.0363336600998</v>
      </c>
      <c r="BH59" s="15">
        <v>-44.050178376050219</v>
      </c>
    </row>
    <row r="60" spans="1:60">
      <c r="A60" s="41">
        <v>167</v>
      </c>
      <c r="B60" s="45">
        <v>12</v>
      </c>
      <c r="C60" s="45">
        <v>12</v>
      </c>
      <c r="D60" s="11" t="s">
        <v>72</v>
      </c>
      <c r="E60" s="14">
        <v>77261</v>
      </c>
      <c r="F60" s="14">
        <v>77513</v>
      </c>
      <c r="G60" s="21">
        <v>78062</v>
      </c>
      <c r="H60" s="21">
        <v>78741</v>
      </c>
      <c r="I60" s="21"/>
      <c r="J60" s="15">
        <v>7212540.3294365508</v>
      </c>
      <c r="K60" s="21">
        <v>7102223.0924413912</v>
      </c>
      <c r="L60" s="123">
        <v>14314763.421877943</v>
      </c>
      <c r="M60" s="123"/>
      <c r="N60" s="21">
        <v>1010348.5497270249</v>
      </c>
      <c r="O60" s="21">
        <v>1485002.6978478441</v>
      </c>
      <c r="P60" s="21">
        <v>-7020431.1296001701</v>
      </c>
      <c r="Q60" s="15">
        <v>2689472.7511565234</v>
      </c>
      <c r="R60" s="12">
        <v>-1835607.1308687781</v>
      </c>
      <c r="S60" s="15"/>
      <c r="T60" s="15">
        <v>1010348.5497270249</v>
      </c>
      <c r="U60" s="21">
        <v>128417.87922830612</v>
      </c>
      <c r="V60" s="21">
        <v>-2340298.7600000002</v>
      </c>
      <c r="W60" s="21">
        <v>-896151.76</v>
      </c>
      <c r="X60" s="136">
        <v>-7020431.1296001701</v>
      </c>
      <c r="Y60" s="15">
        <v>3879772.3435445004</v>
      </c>
      <c r="Z60" s="12">
        <v>-5238342.8771003392</v>
      </c>
      <c r="AA60" s="12"/>
      <c r="AB60" s="15">
        <v>1010348.5497270249</v>
      </c>
      <c r="AC60" s="21">
        <v>-327625.06708086404</v>
      </c>
      <c r="AD60" s="21">
        <v>-2346481.8000000003</v>
      </c>
      <c r="AE60" s="21">
        <v>-899222.22</v>
      </c>
      <c r="AF60" s="136">
        <v>-7020431.1296001701</v>
      </c>
      <c r="AG60" s="15">
        <v>3879772.3435445004</v>
      </c>
      <c r="AH60" s="123">
        <v>-5703639.3234095108</v>
      </c>
      <c r="AI60" s="156"/>
      <c r="AJ60" s="15">
        <v>93.352924883661231</v>
      </c>
      <c r="AK60" s="15">
        <v>91.925073354491801</v>
      </c>
      <c r="AL60" s="15">
        <v>185.27799823815306</v>
      </c>
      <c r="AN60" s="136">
        <v>13.034569036510325</v>
      </c>
      <c r="AO60" s="136">
        <v>19.158111514814859</v>
      </c>
      <c r="AP60" s="136">
        <v>-90.571015566423313</v>
      </c>
      <c r="AQ60" s="136">
        <v>34.69705405746808</v>
      </c>
      <c r="AR60" s="136">
        <v>-23.681280957630051</v>
      </c>
      <c r="AT60" s="136">
        <v>12.942898589928836</v>
      </c>
      <c r="AU60" s="136">
        <v>1.6450754429595209</v>
      </c>
      <c r="AV60" s="136">
        <v>-29.980000000000004</v>
      </c>
      <c r="AW60" s="136">
        <v>-11.48</v>
      </c>
      <c r="AX60" s="136">
        <v>-89.934041269762119</v>
      </c>
      <c r="AY60" s="136">
        <v>49.701165016839184</v>
      </c>
      <c r="AZ60" s="136">
        <v>-67.104902220034575</v>
      </c>
      <c r="BB60" s="15">
        <v>12.831289286737848</v>
      </c>
      <c r="BC60" s="15">
        <v>-4.1607938314329767</v>
      </c>
      <c r="BD60" s="15">
        <v>-29.800000000000004</v>
      </c>
      <c r="BE60" s="15">
        <v>-11.42</v>
      </c>
      <c r="BF60" s="15">
        <v>-89.158521349743722</v>
      </c>
      <c r="BG60" s="15">
        <v>49.272581546392608</v>
      </c>
      <c r="BH60" s="15">
        <v>-72.435444348046261</v>
      </c>
    </row>
    <row r="61" spans="1:60">
      <c r="A61" s="41">
        <v>169</v>
      </c>
      <c r="B61" s="45">
        <v>5</v>
      </c>
      <c r="C61" s="45">
        <v>5</v>
      </c>
      <c r="D61" s="11" t="s">
        <v>73</v>
      </c>
      <c r="E61" s="14">
        <v>5046</v>
      </c>
      <c r="F61" s="14">
        <v>4990</v>
      </c>
      <c r="G61" s="21">
        <v>4916</v>
      </c>
      <c r="H61" s="21">
        <v>4848</v>
      </c>
      <c r="I61" s="21"/>
      <c r="J61" s="15">
        <v>294662.53420430375</v>
      </c>
      <c r="K61" s="21">
        <v>243093.74100410688</v>
      </c>
      <c r="L61" s="123">
        <v>537756.27520841057</v>
      </c>
      <c r="M61" s="123"/>
      <c r="N61" s="21">
        <v>348419.59021290694</v>
      </c>
      <c r="O61" s="21">
        <v>183166.76186588657</v>
      </c>
      <c r="P61" s="21">
        <v>-451949.36767645233</v>
      </c>
      <c r="Q61" s="15">
        <v>173138.29974676573</v>
      </c>
      <c r="R61" s="12">
        <v>252775.28414910697</v>
      </c>
      <c r="S61" s="15"/>
      <c r="T61" s="15">
        <v>348419.59021290694</v>
      </c>
      <c r="U61" s="21">
        <v>95834.853090436067</v>
      </c>
      <c r="V61" s="21">
        <v>-147381.68</v>
      </c>
      <c r="W61" s="21">
        <v>-56435.68</v>
      </c>
      <c r="X61" s="136">
        <v>-451949.36767645233</v>
      </c>
      <c r="Y61" s="15">
        <v>244330.92722278144</v>
      </c>
      <c r="Z61" s="12">
        <v>32818.642849672149</v>
      </c>
      <c r="AA61" s="12"/>
      <c r="AB61" s="15">
        <v>348419.59021290694</v>
      </c>
      <c r="AC61" s="21">
        <v>10081.77092869955</v>
      </c>
      <c r="AD61" s="21">
        <v>-144470.39999999999</v>
      </c>
      <c r="AE61" s="21">
        <v>-55364.159999999996</v>
      </c>
      <c r="AF61" s="136">
        <v>-451949.36767645233</v>
      </c>
      <c r="AG61" s="15">
        <v>244330.92722278144</v>
      </c>
      <c r="AH61" s="123">
        <v>-48951.639312064421</v>
      </c>
      <c r="AI61" s="156"/>
      <c r="AJ61" s="15">
        <v>58.395270353607557</v>
      </c>
      <c r="AK61" s="15">
        <v>48.175533294511865</v>
      </c>
      <c r="AL61" s="15">
        <v>106.57080364811942</v>
      </c>
      <c r="AN61" s="136">
        <v>69.823565172927246</v>
      </c>
      <c r="AO61" s="136">
        <v>36.706765904987286</v>
      </c>
      <c r="AP61" s="136">
        <v>-90.571015566423313</v>
      </c>
      <c r="AQ61" s="136">
        <v>34.69705405746808</v>
      </c>
      <c r="AR61" s="136">
        <v>50.656369568959313</v>
      </c>
      <c r="AT61" s="136">
        <v>70.874611516051047</v>
      </c>
      <c r="AU61" s="136">
        <v>19.494477845898306</v>
      </c>
      <c r="AV61" s="136">
        <v>-29.979999999999997</v>
      </c>
      <c r="AW61" s="136">
        <v>-11.48</v>
      </c>
      <c r="AX61" s="136">
        <v>-91.93437096754522</v>
      </c>
      <c r="AY61" s="136">
        <v>49.701165016839184</v>
      </c>
      <c r="AZ61" s="136">
        <v>6.6758834112433174</v>
      </c>
      <c r="BB61" s="15">
        <v>71.868727354147467</v>
      </c>
      <c r="BC61" s="15">
        <v>2.0795732113654188</v>
      </c>
      <c r="BD61" s="15">
        <v>-29.799999999999997</v>
      </c>
      <c r="BE61" s="15">
        <v>-11.42</v>
      </c>
      <c r="BF61" s="15">
        <v>-93.223879471215412</v>
      </c>
      <c r="BG61" s="15">
        <v>50.398293569055575</v>
      </c>
      <c r="BH61" s="15">
        <v>-10.097285336646951</v>
      </c>
    </row>
    <row r="62" spans="1:60">
      <c r="A62" s="41">
        <v>171</v>
      </c>
      <c r="B62" s="45">
        <v>11</v>
      </c>
      <c r="C62" s="45">
        <v>11</v>
      </c>
      <c r="D62" s="11" t="s">
        <v>74</v>
      </c>
      <c r="E62" s="14">
        <v>4624</v>
      </c>
      <c r="F62" s="14">
        <v>4540</v>
      </c>
      <c r="G62" s="21">
        <v>4590</v>
      </c>
      <c r="H62" s="21">
        <v>4552</v>
      </c>
      <c r="I62" s="21"/>
      <c r="J62" s="15">
        <v>236815.91370217776</v>
      </c>
      <c r="K62" s="21">
        <v>-21394.773749381366</v>
      </c>
      <c r="L62" s="123">
        <v>215421.13995279639</v>
      </c>
      <c r="M62" s="123"/>
      <c r="N62" s="21">
        <v>-11485.531544051584</v>
      </c>
      <c r="O62" s="21">
        <v>-138010.04351563024</v>
      </c>
      <c r="P62" s="21">
        <v>-411192.41067156184</v>
      </c>
      <c r="Q62" s="15">
        <v>157524.62542090507</v>
      </c>
      <c r="R62" s="12">
        <v>-403163.36031033855</v>
      </c>
      <c r="S62" s="15"/>
      <c r="T62" s="15">
        <v>-11485.531544051584</v>
      </c>
      <c r="U62" s="21">
        <v>-81266.329255218458</v>
      </c>
      <c r="V62" s="21">
        <v>-137608.20000000001</v>
      </c>
      <c r="W62" s="21">
        <v>-52693.200000000004</v>
      </c>
      <c r="X62" s="136">
        <v>-411192.41067156184</v>
      </c>
      <c r="Y62" s="15">
        <v>228128.34742729185</v>
      </c>
      <c r="Z62" s="12">
        <v>-466117.32404353999</v>
      </c>
      <c r="AA62" s="12"/>
      <c r="AB62" s="15">
        <v>-11485.531544051584</v>
      </c>
      <c r="AC62" s="21">
        <v>-23086.167534634053</v>
      </c>
      <c r="AD62" s="21">
        <v>-135649.60000000001</v>
      </c>
      <c r="AE62" s="21">
        <v>-51983.839999999997</v>
      </c>
      <c r="AF62" s="136">
        <v>-411192.41067156184</v>
      </c>
      <c r="AG62" s="15">
        <v>228128.34742729185</v>
      </c>
      <c r="AH62" s="123">
        <v>-405269.20232295565</v>
      </c>
      <c r="AI62" s="156"/>
      <c r="AJ62" s="15">
        <v>51.214514208948479</v>
      </c>
      <c r="AK62" s="15">
        <v>-4.6268974371499496</v>
      </c>
      <c r="AL62" s="15">
        <v>46.58761677179853</v>
      </c>
      <c r="AN62" s="136">
        <v>-2.5298527630069567</v>
      </c>
      <c r="AO62" s="136">
        <v>-30.398687999037499</v>
      </c>
      <c r="AP62" s="136">
        <v>-90.571015566423313</v>
      </c>
      <c r="AQ62" s="136">
        <v>34.69705405746808</v>
      </c>
      <c r="AR62" s="136">
        <v>-88.802502270999682</v>
      </c>
      <c r="AT62" s="136">
        <v>-2.5022944540417393</v>
      </c>
      <c r="AU62" s="136">
        <v>-17.705082626409251</v>
      </c>
      <c r="AV62" s="136">
        <v>-29.980000000000004</v>
      </c>
      <c r="AW62" s="136">
        <v>-11.48</v>
      </c>
      <c r="AX62" s="136">
        <v>-89.584403196418705</v>
      </c>
      <c r="AY62" s="136">
        <v>49.701165016839184</v>
      </c>
      <c r="AZ62" s="136">
        <v>-101.5506152600305</v>
      </c>
      <c r="BB62" s="15">
        <v>-2.5231835553716135</v>
      </c>
      <c r="BC62" s="15">
        <v>-5.0716536763255826</v>
      </c>
      <c r="BD62" s="15">
        <v>-29.8</v>
      </c>
      <c r="BE62" s="15">
        <v>-11.42</v>
      </c>
      <c r="BF62" s="15">
        <v>-90.332251905000405</v>
      </c>
      <c r="BG62" s="15">
        <v>50.11606929422053</v>
      </c>
      <c r="BH62" s="15">
        <v>-89.031019842477079</v>
      </c>
    </row>
    <row r="63" spans="1:60">
      <c r="A63" s="41">
        <v>172</v>
      </c>
      <c r="B63" s="45">
        <v>13</v>
      </c>
      <c r="C63" s="45">
        <v>13</v>
      </c>
      <c r="D63" s="11" t="s">
        <v>75</v>
      </c>
      <c r="E63" s="14">
        <v>4263</v>
      </c>
      <c r="F63" s="14">
        <v>4171</v>
      </c>
      <c r="G63" s="21">
        <v>4079</v>
      </c>
      <c r="H63" s="21">
        <v>4099</v>
      </c>
      <c r="I63" s="21"/>
      <c r="J63" s="15">
        <v>-193304.1060517905</v>
      </c>
      <c r="K63" s="21">
        <v>-294504.81534340768</v>
      </c>
      <c r="L63" s="123">
        <v>-487808.92139519821</v>
      </c>
      <c r="M63" s="123"/>
      <c r="N63" s="21">
        <v>50478.673624909396</v>
      </c>
      <c r="O63" s="21">
        <v>-87108.356121454301</v>
      </c>
      <c r="P63" s="21">
        <v>-377771.70592755167</v>
      </c>
      <c r="Q63" s="15">
        <v>144721.41247369937</v>
      </c>
      <c r="R63" s="12">
        <v>-269679.9759503972</v>
      </c>
      <c r="S63" s="15"/>
      <c r="T63" s="15">
        <v>50478.673624909396</v>
      </c>
      <c r="U63" s="21">
        <v>-34976.630971635466</v>
      </c>
      <c r="V63" s="21">
        <v>-122288.42</v>
      </c>
      <c r="W63" s="21">
        <v>-46826.92</v>
      </c>
      <c r="X63" s="136">
        <v>-377771.70592755167</v>
      </c>
      <c r="Y63" s="15">
        <v>202731.05210368705</v>
      </c>
      <c r="Z63" s="12">
        <v>-328653.95117059071</v>
      </c>
      <c r="AA63" s="12"/>
      <c r="AB63" s="15">
        <v>50478.673624909396</v>
      </c>
      <c r="AC63" s="21">
        <v>-17629.612513956163</v>
      </c>
      <c r="AD63" s="21">
        <v>-122150.2</v>
      </c>
      <c r="AE63" s="21">
        <v>-46810.58</v>
      </c>
      <c r="AF63" s="136">
        <v>-377771.70592755167</v>
      </c>
      <c r="AG63" s="15">
        <v>202731.05210368705</v>
      </c>
      <c r="AH63" s="123">
        <v>-311152.37271291134</v>
      </c>
      <c r="AI63" s="156"/>
      <c r="AJ63" s="15">
        <v>-45.34461788688494</v>
      </c>
      <c r="AK63" s="15">
        <v>-69.083935102840172</v>
      </c>
      <c r="AL63" s="15">
        <v>-114.42855298972512</v>
      </c>
      <c r="AN63" s="136">
        <v>12.102295282884056</v>
      </c>
      <c r="AO63" s="136">
        <v>-20.88428581190465</v>
      </c>
      <c r="AP63" s="136">
        <v>-90.571015566423313</v>
      </c>
      <c r="AQ63" s="136">
        <v>34.69705405746808</v>
      </c>
      <c r="AR63" s="136">
        <v>-64.655952037975837</v>
      </c>
      <c r="AT63" s="136">
        <v>12.375257078918704</v>
      </c>
      <c r="AU63" s="136">
        <v>-8.5748053374933733</v>
      </c>
      <c r="AV63" s="136">
        <v>-29.98</v>
      </c>
      <c r="AW63" s="136">
        <v>-11.48</v>
      </c>
      <c r="AX63" s="136">
        <v>-92.613803855737103</v>
      </c>
      <c r="AY63" s="136">
        <v>49.701165016839191</v>
      </c>
      <c r="AZ63" s="136">
        <v>-80.572187097472593</v>
      </c>
      <c r="BB63" s="15">
        <v>12.314875243939838</v>
      </c>
      <c r="BC63" s="15">
        <v>-4.3009545045026014</v>
      </c>
      <c r="BD63" s="15">
        <v>-29.8</v>
      </c>
      <c r="BE63" s="15">
        <v>-11.42</v>
      </c>
      <c r="BF63" s="15">
        <v>-92.161918986960643</v>
      </c>
      <c r="BG63" s="15">
        <v>49.458661162158343</v>
      </c>
      <c r="BH63" s="15">
        <v>-75.909337085365053</v>
      </c>
    </row>
    <row r="64" spans="1:60">
      <c r="A64" s="41">
        <v>176</v>
      </c>
      <c r="B64" s="45">
        <v>12</v>
      </c>
      <c r="C64" s="45">
        <v>12</v>
      </c>
      <c r="D64" s="11" t="s">
        <v>76</v>
      </c>
      <c r="E64" s="14">
        <v>4444</v>
      </c>
      <c r="F64" s="14">
        <v>4352</v>
      </c>
      <c r="G64" s="21">
        <v>4259</v>
      </c>
      <c r="H64" s="21">
        <v>4160</v>
      </c>
      <c r="I64" s="21"/>
      <c r="J64" s="15">
        <v>-381170.26784384914</v>
      </c>
      <c r="K64" s="21">
        <v>-359656.37924106268</v>
      </c>
      <c r="L64" s="123">
        <v>-740826.64708491182</v>
      </c>
      <c r="M64" s="123"/>
      <c r="N64" s="21">
        <v>-1211231.1006262582</v>
      </c>
      <c r="O64" s="21">
        <v>-866190.05898060987</v>
      </c>
      <c r="P64" s="21">
        <v>-394165.05974507425</v>
      </c>
      <c r="Q64" s="15">
        <v>151001.57925810109</v>
      </c>
      <c r="R64" s="12">
        <v>-2320584.6400938411</v>
      </c>
      <c r="S64" s="15"/>
      <c r="T64" s="15">
        <v>-1211231.1006262582</v>
      </c>
      <c r="U64" s="21">
        <v>-811796.08442966011</v>
      </c>
      <c r="V64" s="21">
        <v>-127684.82</v>
      </c>
      <c r="W64" s="21">
        <v>-48893.32</v>
      </c>
      <c r="X64" s="136">
        <v>-394165.05974507425</v>
      </c>
      <c r="Y64" s="15">
        <v>211677.26180671807</v>
      </c>
      <c r="Z64" s="12">
        <v>-2382093.1229942744</v>
      </c>
      <c r="AA64" s="12"/>
      <c r="AB64" s="15">
        <v>-1211231.1006262582</v>
      </c>
      <c r="AC64" s="21">
        <v>-756025.14526490611</v>
      </c>
      <c r="AD64" s="21">
        <v>-123968</v>
      </c>
      <c r="AE64" s="21">
        <v>-47507.199999999997</v>
      </c>
      <c r="AF64" s="136">
        <v>-394165.05974507425</v>
      </c>
      <c r="AG64" s="15">
        <v>211677.26180671807</v>
      </c>
      <c r="AH64" s="123">
        <v>-2321219.2438295204</v>
      </c>
      <c r="AI64" s="156"/>
      <c r="AJ64" s="15">
        <v>-85.771887453611413</v>
      </c>
      <c r="AK64" s="15">
        <v>-80.930778407079814</v>
      </c>
      <c r="AL64" s="15">
        <v>-166.70266586069124</v>
      </c>
      <c r="AN64" s="136">
        <v>-278.31596981301891</v>
      </c>
      <c r="AO64" s="136">
        <v>-199.03264222900043</v>
      </c>
      <c r="AP64" s="136">
        <v>-90.571015566423313</v>
      </c>
      <c r="AQ64" s="136">
        <v>34.69705405746808</v>
      </c>
      <c r="AR64" s="136">
        <v>-533.22257355097452</v>
      </c>
      <c r="AT64" s="136">
        <v>-284.39330843537408</v>
      </c>
      <c r="AU64" s="136">
        <v>-190.60720460898335</v>
      </c>
      <c r="AV64" s="136">
        <v>-29.98</v>
      </c>
      <c r="AW64" s="136">
        <v>-11.48</v>
      </c>
      <c r="AX64" s="136">
        <v>-92.548734384849553</v>
      </c>
      <c r="AY64" s="136">
        <v>49.701165016839184</v>
      </c>
      <c r="AZ64" s="136">
        <v>-559.30808241236775</v>
      </c>
      <c r="BB64" s="15">
        <v>-291.16132226592742</v>
      </c>
      <c r="BC64" s="15">
        <v>-181.73681376560242</v>
      </c>
      <c r="BD64" s="15">
        <v>-29.8</v>
      </c>
      <c r="BE64" s="15">
        <v>-11.42</v>
      </c>
      <c r="BF64" s="15">
        <v>-94.751216284873621</v>
      </c>
      <c r="BG64" s="15">
        <v>50.88395716507646</v>
      </c>
      <c r="BH64" s="15">
        <v>-557.985395151327</v>
      </c>
    </row>
    <row r="65" spans="1:60">
      <c r="A65" s="41">
        <v>177</v>
      </c>
      <c r="B65" s="45">
        <v>6</v>
      </c>
      <c r="C65" s="45">
        <v>6</v>
      </c>
      <c r="D65" s="11" t="s">
        <v>77</v>
      </c>
      <c r="E65" s="14">
        <v>1786</v>
      </c>
      <c r="F65" s="14">
        <v>1768</v>
      </c>
      <c r="G65" s="21">
        <v>1708</v>
      </c>
      <c r="H65" s="21">
        <v>1668</v>
      </c>
      <c r="I65" s="21"/>
      <c r="J65" s="15">
        <v>357873.34609830112</v>
      </c>
      <c r="K65" s="21">
        <v>363469.13644535554</v>
      </c>
      <c r="L65" s="123">
        <v>721342.4825436566</v>
      </c>
      <c r="M65" s="123"/>
      <c r="N65" s="21">
        <v>360287.54861490434</v>
      </c>
      <c r="O65" s="21">
        <v>331156.68834590359</v>
      </c>
      <c r="P65" s="21">
        <v>-160129.55552143641</v>
      </c>
      <c r="Q65" s="15">
        <v>61344.391573603563</v>
      </c>
      <c r="R65" s="12">
        <v>592659.07301297516</v>
      </c>
      <c r="S65" s="15"/>
      <c r="T65" s="15">
        <v>360287.54861490434</v>
      </c>
      <c r="U65" s="21">
        <v>300214.24050722696</v>
      </c>
      <c r="V65" s="21">
        <v>-51205.840000000004</v>
      </c>
      <c r="W65" s="21">
        <v>-19607.84</v>
      </c>
      <c r="X65" s="136">
        <v>-160129.55552143641</v>
      </c>
      <c r="Y65" s="15">
        <v>84889.58984876133</v>
      </c>
      <c r="Z65" s="12">
        <v>514448.14344945631</v>
      </c>
      <c r="AA65" s="12"/>
      <c r="AB65" s="15">
        <v>360287.54861490434</v>
      </c>
      <c r="AC65" s="21">
        <v>269831.18454290828</v>
      </c>
      <c r="AD65" s="21">
        <v>-49706.400000000001</v>
      </c>
      <c r="AE65" s="21">
        <v>-19048.560000000001</v>
      </c>
      <c r="AF65" s="136">
        <v>-160129.55552143641</v>
      </c>
      <c r="AG65" s="15">
        <v>84889.58984876133</v>
      </c>
      <c r="AH65" s="123">
        <v>486123.80748513748</v>
      </c>
      <c r="AI65" s="156"/>
      <c r="AJ65" s="15">
        <v>200.37701349288977</v>
      </c>
      <c r="AK65" s="15">
        <v>203.51015478463356</v>
      </c>
      <c r="AL65" s="15">
        <v>403.8871682775233</v>
      </c>
      <c r="AN65" s="136">
        <v>203.78255012155222</v>
      </c>
      <c r="AO65" s="136">
        <v>187.30581920017173</v>
      </c>
      <c r="AP65" s="136">
        <v>-90.571015566423313</v>
      </c>
      <c r="AQ65" s="136">
        <v>34.69705405746808</v>
      </c>
      <c r="AR65" s="136">
        <v>335.21440781276874</v>
      </c>
      <c r="AT65" s="136">
        <v>210.94118771364424</v>
      </c>
      <c r="AU65" s="136">
        <v>175.76946165528511</v>
      </c>
      <c r="AV65" s="136">
        <v>-29.980000000000004</v>
      </c>
      <c r="AW65" s="136">
        <v>-11.48</v>
      </c>
      <c r="AX65" s="136">
        <v>-93.752667167117337</v>
      </c>
      <c r="AY65" s="136">
        <v>49.701165016839184</v>
      </c>
      <c r="AZ65" s="136">
        <v>301.19914721865126</v>
      </c>
      <c r="BB65" s="15">
        <v>215.99972938543425</v>
      </c>
      <c r="BC65" s="15">
        <v>161.76929528951337</v>
      </c>
      <c r="BD65" s="15">
        <v>-29.8</v>
      </c>
      <c r="BE65" s="15">
        <v>-11.42</v>
      </c>
      <c r="BF65" s="15">
        <v>-96.000932566808402</v>
      </c>
      <c r="BG65" s="15">
        <v>50.893039477674655</v>
      </c>
      <c r="BH65" s="15">
        <v>291.44113158581382</v>
      </c>
    </row>
    <row r="66" spans="1:60">
      <c r="A66" s="41">
        <v>178</v>
      </c>
      <c r="B66" s="45">
        <v>10</v>
      </c>
      <c r="C66" s="45">
        <v>10</v>
      </c>
      <c r="D66" s="11" t="s">
        <v>78</v>
      </c>
      <c r="E66" s="14">
        <v>5887</v>
      </c>
      <c r="F66" s="14">
        <v>5769</v>
      </c>
      <c r="G66" s="21">
        <v>5734</v>
      </c>
      <c r="H66" s="21">
        <v>5674</v>
      </c>
      <c r="I66" s="21"/>
      <c r="J66" s="15">
        <v>832529.17260799883</v>
      </c>
      <c r="K66" s="21">
        <v>363905.56139458384</v>
      </c>
      <c r="L66" s="123">
        <v>1196434.7340025827</v>
      </c>
      <c r="M66" s="123"/>
      <c r="N66" s="21">
        <v>563572.22020073293</v>
      </c>
      <c r="O66" s="21">
        <v>73640.513815721468</v>
      </c>
      <c r="P66" s="21">
        <v>-522504.18880269607</v>
      </c>
      <c r="Q66" s="15">
        <v>200167.30485753334</v>
      </c>
      <c r="R66" s="12">
        <v>314875.85007129167</v>
      </c>
      <c r="S66" s="15"/>
      <c r="T66" s="15">
        <v>563572.22020073293</v>
      </c>
      <c r="U66" s="21">
        <v>-11778.710478037468</v>
      </c>
      <c r="V66" s="21">
        <v>-171905.32</v>
      </c>
      <c r="W66" s="21">
        <v>-65826.320000000007</v>
      </c>
      <c r="X66" s="136">
        <v>-522504.18880269607</v>
      </c>
      <c r="Y66" s="15">
        <v>284986.48020655586</v>
      </c>
      <c r="Z66" s="12">
        <v>76544.161126555235</v>
      </c>
      <c r="AA66" s="12"/>
      <c r="AB66" s="15">
        <v>563572.22020073293</v>
      </c>
      <c r="AC66" s="21">
        <v>-24383.897049391773</v>
      </c>
      <c r="AD66" s="21">
        <v>-169085.2</v>
      </c>
      <c r="AE66" s="21">
        <v>-64797.08</v>
      </c>
      <c r="AF66" s="136">
        <v>-522504.18880269607</v>
      </c>
      <c r="AG66" s="15">
        <v>284986.48020655586</v>
      </c>
      <c r="AH66" s="123">
        <v>67788.334555200941</v>
      </c>
      <c r="AI66" s="156"/>
      <c r="AJ66" s="15">
        <v>141.41823893460148</v>
      </c>
      <c r="AK66" s="15">
        <v>61.815111498995044</v>
      </c>
      <c r="AL66" s="15">
        <v>203.23335043359651</v>
      </c>
      <c r="AN66" s="136">
        <v>97.689759091824044</v>
      </c>
      <c r="AO66" s="136">
        <v>12.764866322711296</v>
      </c>
      <c r="AP66" s="136">
        <v>-90.571015566423313</v>
      </c>
      <c r="AQ66" s="136">
        <v>34.69705405746808</v>
      </c>
      <c r="AR66" s="136">
        <v>54.58066390558011</v>
      </c>
      <c r="AT66" s="136">
        <v>98.286051656911923</v>
      </c>
      <c r="AU66" s="136">
        <v>-2.0541873871708178</v>
      </c>
      <c r="AV66" s="136">
        <v>-29.98</v>
      </c>
      <c r="AW66" s="136">
        <v>-11.48</v>
      </c>
      <c r="AX66" s="136">
        <v>-91.123855738175109</v>
      </c>
      <c r="AY66" s="136">
        <v>49.701165016839184</v>
      </c>
      <c r="AZ66" s="136">
        <v>13.349173548405169</v>
      </c>
      <c r="BB66" s="15">
        <v>99.325382481623706</v>
      </c>
      <c r="BC66" s="15">
        <v>-4.2974792120887866</v>
      </c>
      <c r="BD66" s="15">
        <v>-29.8</v>
      </c>
      <c r="BE66" s="15">
        <v>-11.42</v>
      </c>
      <c r="BF66" s="15">
        <v>-92.087449559868887</v>
      </c>
      <c r="BG66" s="15">
        <v>50.22673250027421</v>
      </c>
      <c r="BH66" s="15">
        <v>11.947186209940243</v>
      </c>
    </row>
    <row r="67" spans="1:60">
      <c r="A67" s="41">
        <v>179</v>
      </c>
      <c r="B67" s="45">
        <v>13</v>
      </c>
      <c r="C67" s="45">
        <v>13</v>
      </c>
      <c r="D67" s="11" t="s">
        <v>79</v>
      </c>
      <c r="E67" s="14">
        <v>144473</v>
      </c>
      <c r="F67" s="14">
        <v>145887</v>
      </c>
      <c r="G67" s="21">
        <v>147746</v>
      </c>
      <c r="H67" s="21">
        <v>149194</v>
      </c>
      <c r="I67" s="21"/>
      <c r="J67" s="15">
        <v>-7091614.2941753212</v>
      </c>
      <c r="K67" s="21">
        <v>1130494.3773779264</v>
      </c>
      <c r="L67" s="123">
        <v>-5961119.9167973949</v>
      </c>
      <c r="M67" s="123"/>
      <c r="N67" s="21">
        <v>-16953557.2812845</v>
      </c>
      <c r="O67" s="21">
        <v>-3853268.3305332852</v>
      </c>
      <c r="P67" s="21">
        <v>-13213133.747938799</v>
      </c>
      <c r="Q67" s="15">
        <v>5061849.1252818462</v>
      </c>
      <c r="R67" s="12">
        <v>-28958110.234474733</v>
      </c>
      <c r="S67" s="15"/>
      <c r="T67" s="15">
        <v>-16953557.2812845</v>
      </c>
      <c r="U67" s="21">
        <v>-2029882.8146062607</v>
      </c>
      <c r="V67" s="21">
        <v>-4429425.08</v>
      </c>
      <c r="W67" s="21">
        <v>-1696124.08</v>
      </c>
      <c r="X67" s="136">
        <v>-13213133.747938799</v>
      </c>
      <c r="Y67" s="15">
        <v>7343148.3265779223</v>
      </c>
      <c r="Z67" s="12">
        <v>-30978974.67725163</v>
      </c>
      <c r="AA67" s="12"/>
      <c r="AB67" s="15">
        <v>-16953557.2812845</v>
      </c>
      <c r="AC67" s="21">
        <v>-616622.22028854536</v>
      </c>
      <c r="AD67" s="21">
        <v>-4445981.2</v>
      </c>
      <c r="AE67" s="21">
        <v>-1703795.48</v>
      </c>
      <c r="AF67" s="136">
        <v>-13213133.747938799</v>
      </c>
      <c r="AG67" s="15">
        <v>7343148.3265779223</v>
      </c>
      <c r="AH67" s="123">
        <v>-29589941.602933921</v>
      </c>
      <c r="AI67" s="156"/>
      <c r="AJ67" s="15">
        <v>-49.086087325488649</v>
      </c>
      <c r="AK67" s="15">
        <v>7.8249526027557144</v>
      </c>
      <c r="AL67" s="15">
        <v>-41.261134722732933</v>
      </c>
      <c r="AN67" s="136">
        <v>-116.21019886134131</v>
      </c>
      <c r="AO67" s="136">
        <v>-26.41269153888479</v>
      </c>
      <c r="AP67" s="136">
        <v>-90.571015566423313</v>
      </c>
      <c r="AQ67" s="136">
        <v>34.69705405746808</v>
      </c>
      <c r="AR67" s="136">
        <v>-198.49685190918132</v>
      </c>
      <c r="AT67" s="136">
        <v>-114.74799508131862</v>
      </c>
      <c r="AU67" s="136">
        <v>-13.739003523657228</v>
      </c>
      <c r="AV67" s="136">
        <v>-29.98</v>
      </c>
      <c r="AW67" s="136">
        <v>-11.48</v>
      </c>
      <c r="AX67" s="136">
        <v>-89.43141437290214</v>
      </c>
      <c r="AY67" s="136">
        <v>49.701165016839184</v>
      </c>
      <c r="AZ67" s="136">
        <v>-209.67724796103874</v>
      </c>
      <c r="BB67" s="15">
        <v>-113.63431023556242</v>
      </c>
      <c r="BC67" s="15">
        <v>-4.1330229117025175</v>
      </c>
      <c r="BD67" s="15">
        <v>-29.8</v>
      </c>
      <c r="BE67" s="15">
        <v>-11.42</v>
      </c>
      <c r="BF67" s="15">
        <v>-88.563439199557621</v>
      </c>
      <c r="BG67" s="15">
        <v>49.218791148289625</v>
      </c>
      <c r="BH67" s="15">
        <v>-198.33198119853293</v>
      </c>
    </row>
    <row r="68" spans="1:60">
      <c r="A68" s="41">
        <v>181</v>
      </c>
      <c r="B68" s="45">
        <v>4</v>
      </c>
      <c r="C68" s="45">
        <v>4</v>
      </c>
      <c r="D68" s="11" t="s">
        <v>80</v>
      </c>
      <c r="E68" s="14">
        <v>1685</v>
      </c>
      <c r="F68" s="14">
        <v>1683</v>
      </c>
      <c r="G68" s="21">
        <v>1682</v>
      </c>
      <c r="H68" s="21">
        <v>1658</v>
      </c>
      <c r="I68" s="21"/>
      <c r="J68" s="15">
        <v>298162.82759963517</v>
      </c>
      <c r="K68" s="21">
        <v>213465.8887162983</v>
      </c>
      <c r="L68" s="123">
        <v>511628.7163159335</v>
      </c>
      <c r="M68" s="123"/>
      <c r="N68" s="21">
        <v>394555.77329883224</v>
      </c>
      <c r="O68" s="21">
        <v>245506.42988037129</v>
      </c>
      <c r="P68" s="21">
        <v>-152431.01919829042</v>
      </c>
      <c r="Q68" s="15">
        <v>58395.141978718777</v>
      </c>
      <c r="R68" s="12">
        <v>546026.32595963194</v>
      </c>
      <c r="S68" s="15"/>
      <c r="T68" s="15">
        <v>394555.77329883224</v>
      </c>
      <c r="U68" s="21">
        <v>216051.59972624638</v>
      </c>
      <c r="V68" s="21">
        <v>-50426.36</v>
      </c>
      <c r="W68" s="21">
        <v>-19309.36</v>
      </c>
      <c r="X68" s="136">
        <v>-152431.01919829042</v>
      </c>
      <c r="Y68" s="15">
        <v>83597.359558323515</v>
      </c>
      <c r="Z68" s="12">
        <v>472037.99338511168</v>
      </c>
      <c r="AA68" s="12"/>
      <c r="AB68" s="15">
        <v>394555.77329883224</v>
      </c>
      <c r="AC68" s="21">
        <v>187129.26760636611</v>
      </c>
      <c r="AD68" s="21">
        <v>-49408.4</v>
      </c>
      <c r="AE68" s="21">
        <v>-18934.36</v>
      </c>
      <c r="AF68" s="136">
        <v>-152431.01919829042</v>
      </c>
      <c r="AG68" s="15">
        <v>83597.359558323515</v>
      </c>
      <c r="AH68" s="123">
        <v>444508.6212652314</v>
      </c>
      <c r="AI68" s="156"/>
      <c r="AJ68" s="15">
        <v>176.95123299681612</v>
      </c>
      <c r="AK68" s="15">
        <v>126.68598736872303</v>
      </c>
      <c r="AL68" s="15">
        <v>303.63722036553918</v>
      </c>
      <c r="AN68" s="136">
        <v>234.43599126490329</v>
      </c>
      <c r="AO68" s="136">
        <v>145.87428988732697</v>
      </c>
      <c r="AP68" s="136">
        <v>-90.571015566423299</v>
      </c>
      <c r="AQ68" s="136">
        <v>34.69705405746808</v>
      </c>
      <c r="AR68" s="136">
        <v>324.43631964327506</v>
      </c>
      <c r="AT68" s="136">
        <v>234.57537057005484</v>
      </c>
      <c r="AU68" s="136">
        <v>128.44922694782781</v>
      </c>
      <c r="AV68" s="136">
        <v>-29.98</v>
      </c>
      <c r="AW68" s="136">
        <v>-11.48</v>
      </c>
      <c r="AX68" s="136">
        <v>-90.624862781385502</v>
      </c>
      <c r="AY68" s="136">
        <v>49.701165016839191</v>
      </c>
      <c r="AZ68" s="136">
        <v>280.64089975333633</v>
      </c>
      <c r="BB68" s="15">
        <v>237.97091272547181</v>
      </c>
      <c r="BC68" s="15">
        <v>112.86445573363456</v>
      </c>
      <c r="BD68" s="15">
        <v>-29.8</v>
      </c>
      <c r="BE68" s="15">
        <v>-11.42</v>
      </c>
      <c r="BF68" s="15">
        <v>-91.936682266761409</v>
      </c>
      <c r="BG68" s="15">
        <v>50.42060286991768</v>
      </c>
      <c r="BH68" s="15">
        <v>268.09928906226259</v>
      </c>
    </row>
    <row r="69" spans="1:60">
      <c r="A69" s="41">
        <v>182</v>
      </c>
      <c r="B69" s="45">
        <v>13</v>
      </c>
      <c r="C69" s="45">
        <v>13</v>
      </c>
      <c r="D69" s="11" t="s">
        <v>81</v>
      </c>
      <c r="E69" s="14">
        <v>19767</v>
      </c>
      <c r="F69" s="14">
        <v>19347</v>
      </c>
      <c r="G69" s="21">
        <v>19182</v>
      </c>
      <c r="H69" s="21">
        <v>19116</v>
      </c>
      <c r="I69" s="21"/>
      <c r="J69" s="15">
        <v>1666777.3868203121</v>
      </c>
      <c r="K69" s="21">
        <v>2026097.030260168</v>
      </c>
      <c r="L69" s="123">
        <v>3692874.4170804801</v>
      </c>
      <c r="M69" s="123"/>
      <c r="N69" s="21">
        <v>-1698618.1868244917</v>
      </c>
      <c r="O69" s="21">
        <v>-9319.5581072418336</v>
      </c>
      <c r="P69" s="21">
        <v>-1752277.4381635918</v>
      </c>
      <c r="Q69" s="15">
        <v>671283.90484983497</v>
      </c>
      <c r="R69" s="12">
        <v>-2788931.27824549</v>
      </c>
      <c r="S69" s="15"/>
      <c r="T69" s="15">
        <v>-1698618.1868244917</v>
      </c>
      <c r="U69" s="21">
        <v>-39501.250063891646</v>
      </c>
      <c r="V69" s="21">
        <v>-575076.36</v>
      </c>
      <c r="W69" s="21">
        <v>-220209.36000000002</v>
      </c>
      <c r="X69" s="136">
        <v>-1752277.4381635918</v>
      </c>
      <c r="Y69" s="15">
        <v>953367.7473530093</v>
      </c>
      <c r="Z69" s="12">
        <v>-3332314.8476989656</v>
      </c>
      <c r="AA69" s="12"/>
      <c r="AB69" s="15">
        <v>-1698618.1868244917</v>
      </c>
      <c r="AC69" s="21">
        <v>-81774.182044476111</v>
      </c>
      <c r="AD69" s="21">
        <v>-569656.80000000005</v>
      </c>
      <c r="AE69" s="21">
        <v>-218304.72</v>
      </c>
      <c r="AF69" s="136">
        <v>-1752277.4381635918</v>
      </c>
      <c r="AG69" s="15">
        <v>953367.7473530093</v>
      </c>
      <c r="AH69" s="123">
        <v>-3367263.5796795501</v>
      </c>
      <c r="AI69" s="156"/>
      <c r="AJ69" s="15">
        <v>84.321211454460069</v>
      </c>
      <c r="AK69" s="15">
        <v>102.49896444883736</v>
      </c>
      <c r="AL69" s="15">
        <v>186.82017590329741</v>
      </c>
      <c r="AN69" s="136">
        <v>-87.797497639142591</v>
      </c>
      <c r="AO69" s="136">
        <v>-0.48170559297264864</v>
      </c>
      <c r="AP69" s="136">
        <v>-90.571015566423313</v>
      </c>
      <c r="AQ69" s="136">
        <v>34.69705405746808</v>
      </c>
      <c r="AR69" s="136">
        <v>-144.15316474107044</v>
      </c>
      <c r="AT69" s="136">
        <v>-88.55271540113084</v>
      </c>
      <c r="AU69" s="136">
        <v>-2.059287356057327</v>
      </c>
      <c r="AV69" s="136">
        <v>-29.98</v>
      </c>
      <c r="AW69" s="136">
        <v>-11.48</v>
      </c>
      <c r="AX69" s="136">
        <v>-91.350090614304648</v>
      </c>
      <c r="AY69" s="136">
        <v>49.701165016839191</v>
      </c>
      <c r="AZ69" s="136">
        <v>-173.72092835465361</v>
      </c>
      <c r="BB69" s="15">
        <v>-88.858452962151688</v>
      </c>
      <c r="BC69" s="15">
        <v>-4.2777873009246763</v>
      </c>
      <c r="BD69" s="15">
        <v>-29.8</v>
      </c>
      <c r="BE69" s="15">
        <v>-11.42</v>
      </c>
      <c r="BF69" s="15">
        <v>-91.665486407386055</v>
      </c>
      <c r="BG69" s="15">
        <v>49.872763515014086</v>
      </c>
      <c r="BH69" s="15">
        <v>-176.14896315544831</v>
      </c>
    </row>
    <row r="70" spans="1:60">
      <c r="A70" s="41">
        <v>186</v>
      </c>
      <c r="B70" s="45">
        <v>1</v>
      </c>
      <c r="C70" s="129">
        <v>33</v>
      </c>
      <c r="D70" s="11" t="s">
        <v>82</v>
      </c>
      <c r="E70" s="14">
        <v>45226</v>
      </c>
      <c r="F70" s="14">
        <v>45630</v>
      </c>
      <c r="G70" s="21">
        <v>46490</v>
      </c>
      <c r="H70" s="21">
        <v>46871</v>
      </c>
      <c r="I70" s="21"/>
      <c r="J70" s="15">
        <v>-3409635.4958324749</v>
      </c>
      <c r="K70" s="21">
        <v>-910405.65919543139</v>
      </c>
      <c r="L70" s="123">
        <v>-4320041.1550279064</v>
      </c>
      <c r="M70" s="123"/>
      <c r="N70" s="21">
        <v>-5507718.4701112546</v>
      </c>
      <c r="O70" s="21">
        <v>-1811716.4953633861</v>
      </c>
      <c r="P70" s="21">
        <v>-4132755.4402958956</v>
      </c>
      <c r="Q70" s="15">
        <v>1583226.5766422686</v>
      </c>
      <c r="R70" s="12">
        <v>-9868963.8291282672</v>
      </c>
      <c r="S70" s="15"/>
      <c r="T70" s="15">
        <v>-5507718.4701112546</v>
      </c>
      <c r="U70" s="21">
        <v>-1241404.6711998202</v>
      </c>
      <c r="V70" s="21">
        <v>-1393770.2</v>
      </c>
      <c r="W70" s="21">
        <v>-533705.20000000007</v>
      </c>
      <c r="X70" s="136">
        <v>-4132755.4402958956</v>
      </c>
      <c r="Y70" s="15">
        <v>2310607.161632854</v>
      </c>
      <c r="Z70" s="12">
        <v>-10498746.819974115</v>
      </c>
      <c r="AA70" s="12"/>
      <c r="AB70" s="15">
        <v>-5507718.4701112546</v>
      </c>
      <c r="AC70" s="21">
        <v>-656655.60086716234</v>
      </c>
      <c r="AD70" s="21">
        <v>-1396755.8</v>
      </c>
      <c r="AE70" s="21">
        <v>-535266.81999999995</v>
      </c>
      <c r="AF70" s="136">
        <v>-4132755.4402958956</v>
      </c>
      <c r="AG70" s="15">
        <v>2310607.161632854</v>
      </c>
      <c r="AH70" s="123">
        <v>-9918544.9696414582</v>
      </c>
      <c r="AI70" s="156"/>
      <c r="AJ70" s="15">
        <v>-75.39104709309855</v>
      </c>
      <c r="AK70" s="15">
        <v>-20.130138840388966</v>
      </c>
      <c r="AL70" s="15">
        <v>-95.521185933487516</v>
      </c>
      <c r="AN70" s="136">
        <v>-120.7038893296352</v>
      </c>
      <c r="AO70" s="136">
        <v>-39.704503514428801</v>
      </c>
      <c r="AP70" s="136">
        <v>-90.571015566423313</v>
      </c>
      <c r="AQ70" s="136">
        <v>34.69705405746808</v>
      </c>
      <c r="AR70" s="136">
        <v>-216.28235435301923</v>
      </c>
      <c r="AT70" s="136">
        <v>-118.4710361391967</v>
      </c>
      <c r="AU70" s="136">
        <v>-26.70261714776985</v>
      </c>
      <c r="AV70" s="136">
        <v>-29.98</v>
      </c>
      <c r="AW70" s="136">
        <v>-11.480000000000002</v>
      </c>
      <c r="AX70" s="136">
        <v>-88.895578410322557</v>
      </c>
      <c r="AY70" s="136">
        <v>49.701165016839191</v>
      </c>
      <c r="AZ70" s="136">
        <v>-225.82806668044989</v>
      </c>
      <c r="BB70" s="15">
        <v>-117.50802138019787</v>
      </c>
      <c r="BC70" s="15">
        <v>-14.009848325556577</v>
      </c>
      <c r="BD70" s="15">
        <v>-29.8</v>
      </c>
      <c r="BE70" s="15">
        <v>-11.419999999999998</v>
      </c>
      <c r="BF70" s="15">
        <v>-88.172973486716643</v>
      </c>
      <c r="BG70" s="15">
        <v>49.297159472442537</v>
      </c>
      <c r="BH70" s="15">
        <v>-211.61368372002855</v>
      </c>
    </row>
    <row r="71" spans="1:60">
      <c r="A71" s="41">
        <v>202</v>
      </c>
      <c r="B71" s="45">
        <v>2</v>
      </c>
      <c r="C71" s="45">
        <v>2</v>
      </c>
      <c r="D71" s="11" t="s">
        <v>83</v>
      </c>
      <c r="E71" s="14">
        <v>35497</v>
      </c>
      <c r="F71" s="14">
        <v>35848</v>
      </c>
      <c r="G71" s="21">
        <v>36339</v>
      </c>
      <c r="H71" s="21">
        <v>36551</v>
      </c>
      <c r="I71" s="21"/>
      <c r="J71" s="15">
        <v>3039877.669067522</v>
      </c>
      <c r="K71" s="21">
        <v>1455677.5783048854</v>
      </c>
      <c r="L71" s="123">
        <v>4495555.2473724075</v>
      </c>
      <c r="M71" s="123"/>
      <c r="N71" s="21">
        <v>5611023.2644015951</v>
      </c>
      <c r="O71" s="21">
        <v>2485267.7389891795</v>
      </c>
      <c r="P71" s="21">
        <v>-3246789.7660251427</v>
      </c>
      <c r="Q71" s="15">
        <v>1243819.9938521157</v>
      </c>
      <c r="R71" s="12">
        <v>6093321.2312177476</v>
      </c>
      <c r="S71" s="15"/>
      <c r="T71" s="15">
        <v>5611023.2644015951</v>
      </c>
      <c r="U71" s="21">
        <v>1857878.1065678671</v>
      </c>
      <c r="V71" s="21">
        <v>-1089443.22</v>
      </c>
      <c r="W71" s="21">
        <v>-417171.72000000003</v>
      </c>
      <c r="X71" s="136">
        <v>-3246789.7660251427</v>
      </c>
      <c r="Y71" s="15">
        <v>1806090.6355469192</v>
      </c>
      <c r="Z71" s="12">
        <v>4521587.3004912389</v>
      </c>
      <c r="AA71" s="12"/>
      <c r="AB71" s="15">
        <v>5611023.2644015951</v>
      </c>
      <c r="AC71" s="21">
        <v>1241830.7139157765</v>
      </c>
      <c r="AD71" s="21">
        <v>-1089219.8</v>
      </c>
      <c r="AE71" s="21">
        <v>-417412.42</v>
      </c>
      <c r="AF71" s="136">
        <v>-3246789.7660251427</v>
      </c>
      <c r="AG71" s="15">
        <v>1806090.6355469192</v>
      </c>
      <c r="AH71" s="123">
        <v>3905522.627839148</v>
      </c>
      <c r="AI71" s="156"/>
      <c r="AJ71" s="15">
        <v>85.637593854903855</v>
      </c>
      <c r="AK71" s="15">
        <v>41.00846771008495</v>
      </c>
      <c r="AL71" s="15">
        <v>126.6460615649888</v>
      </c>
      <c r="AN71" s="136">
        <v>156.52263067400119</v>
      </c>
      <c r="AO71" s="136">
        <v>69.327932910878701</v>
      </c>
      <c r="AP71" s="136">
        <v>-90.571015566423313</v>
      </c>
      <c r="AQ71" s="136">
        <v>34.69705405746808</v>
      </c>
      <c r="AR71" s="136">
        <v>169.97660207592466</v>
      </c>
      <c r="AT71" s="136">
        <v>154.40775102236151</v>
      </c>
      <c r="AU71" s="136">
        <v>51.126285989374146</v>
      </c>
      <c r="AV71" s="136">
        <v>-29.98</v>
      </c>
      <c r="AW71" s="136">
        <v>-11.48</v>
      </c>
      <c r="AX71" s="136">
        <v>-89.347251328466456</v>
      </c>
      <c r="AY71" s="136">
        <v>49.701165016839184</v>
      </c>
      <c r="AZ71" s="136">
        <v>124.4279507001084</v>
      </c>
      <c r="BB71" s="15">
        <v>153.5121683237557</v>
      </c>
      <c r="BC71" s="15">
        <v>33.975286966588506</v>
      </c>
      <c r="BD71" s="15">
        <v>-29.8</v>
      </c>
      <c r="BE71" s="15">
        <v>-11.42</v>
      </c>
      <c r="BF71" s="15">
        <v>-88.829027004053046</v>
      </c>
      <c r="BG71" s="15">
        <v>49.412892548683189</v>
      </c>
      <c r="BH71" s="15">
        <v>106.85132083497436</v>
      </c>
    </row>
    <row r="72" spans="1:60">
      <c r="A72" s="41">
        <v>204</v>
      </c>
      <c r="B72" s="45">
        <v>11</v>
      </c>
      <c r="C72" s="45">
        <v>11</v>
      </c>
      <c r="D72" s="11" t="s">
        <v>84</v>
      </c>
      <c r="E72" s="14">
        <v>2778</v>
      </c>
      <c r="F72" s="14">
        <v>2689</v>
      </c>
      <c r="G72" s="21">
        <v>2628</v>
      </c>
      <c r="H72" s="21">
        <v>2589</v>
      </c>
      <c r="I72" s="21"/>
      <c r="J72" s="15">
        <v>-472564.01996446296</v>
      </c>
      <c r="K72" s="21">
        <v>-725824.72209087736</v>
      </c>
      <c r="L72" s="123">
        <v>-1198388.7420553402</v>
      </c>
      <c r="M72" s="123"/>
      <c r="N72" s="21">
        <v>-781894.76511632674</v>
      </c>
      <c r="O72" s="21">
        <v>-903251.55099046126</v>
      </c>
      <c r="P72" s="21">
        <v>-243545.46085811229</v>
      </c>
      <c r="Q72" s="15">
        <v>93300.378360531671</v>
      </c>
      <c r="R72" s="12">
        <v>-1835391.3986043683</v>
      </c>
      <c r="S72" s="15"/>
      <c r="T72" s="15">
        <v>-781894.76511632674</v>
      </c>
      <c r="U72" s="21">
        <v>-869642.77397586929</v>
      </c>
      <c r="V72" s="21">
        <v>-78787.44</v>
      </c>
      <c r="W72" s="21">
        <v>-30169.440000000002</v>
      </c>
      <c r="X72" s="136">
        <v>-243545.46085811229</v>
      </c>
      <c r="Y72" s="15">
        <v>130614.66166425338</v>
      </c>
      <c r="Z72" s="12">
        <v>-1873425.2182860549</v>
      </c>
      <c r="AA72" s="12"/>
      <c r="AB72" s="15">
        <v>-781894.76511632674</v>
      </c>
      <c r="AC72" s="21">
        <v>-835183.20241933805</v>
      </c>
      <c r="AD72" s="21">
        <v>-77152.2</v>
      </c>
      <c r="AE72" s="21">
        <v>-29566.38</v>
      </c>
      <c r="AF72" s="136">
        <v>-243545.46085811229</v>
      </c>
      <c r="AG72" s="15">
        <v>130614.66166425338</v>
      </c>
      <c r="AH72" s="123">
        <v>-1836727.3467295235</v>
      </c>
      <c r="AI72" s="156"/>
      <c r="AJ72" s="15">
        <v>-170.10943843213209</v>
      </c>
      <c r="AK72" s="15">
        <v>-261.27599787288602</v>
      </c>
      <c r="AL72" s="15">
        <v>-431.38543630501806</v>
      </c>
      <c r="AN72" s="136">
        <v>-290.77529383277306</v>
      </c>
      <c r="AO72" s="136">
        <v>-335.90611788414327</v>
      </c>
      <c r="AP72" s="136">
        <v>-90.571015566423313</v>
      </c>
      <c r="AQ72" s="136">
        <v>34.69705405746808</v>
      </c>
      <c r="AR72" s="136">
        <v>-682.55537322587145</v>
      </c>
      <c r="AT72" s="136">
        <v>-297.5246442603983</v>
      </c>
      <c r="AU72" s="136">
        <v>-330.91429755550581</v>
      </c>
      <c r="AV72" s="136">
        <v>-29.98</v>
      </c>
      <c r="AW72" s="136">
        <v>-11.48</v>
      </c>
      <c r="AX72" s="136">
        <v>-92.673310828809846</v>
      </c>
      <c r="AY72" s="136">
        <v>49.701165016839184</v>
      </c>
      <c r="AZ72" s="136">
        <v>-712.87108762787477</v>
      </c>
      <c r="BB72" s="15">
        <v>-302.0064755180868</v>
      </c>
      <c r="BC72" s="15">
        <v>-322.58910869808346</v>
      </c>
      <c r="BD72" s="15">
        <v>-29.799999999999997</v>
      </c>
      <c r="BE72" s="15">
        <v>-11.42</v>
      </c>
      <c r="BF72" s="15">
        <v>-94.069316669800031</v>
      </c>
      <c r="BG72" s="15">
        <v>50.449850005505361</v>
      </c>
      <c r="BH72" s="15">
        <v>-709.43505088046481</v>
      </c>
    </row>
    <row r="73" spans="1:60">
      <c r="A73" s="41">
        <v>205</v>
      </c>
      <c r="B73" s="45">
        <v>18</v>
      </c>
      <c r="C73" s="45">
        <v>18</v>
      </c>
      <c r="D73" s="11" t="s">
        <v>85</v>
      </c>
      <c r="E73" s="14">
        <v>36493</v>
      </c>
      <c r="F73" s="14">
        <v>36297</v>
      </c>
      <c r="G73" s="21">
        <v>36513</v>
      </c>
      <c r="H73" s="21">
        <v>36433</v>
      </c>
      <c r="I73" s="21"/>
      <c r="J73" s="15">
        <v>-7752867.8544950169</v>
      </c>
      <c r="K73" s="21">
        <v>-4898872.5916404137</v>
      </c>
      <c r="L73" s="123">
        <v>-12651740.446135432</v>
      </c>
      <c r="M73" s="123"/>
      <c r="N73" s="21">
        <v>-5505661.1376929609</v>
      </c>
      <c r="O73" s="21">
        <v>-3007442.9254161492</v>
      </c>
      <c r="P73" s="21">
        <v>-3287456.1520144669</v>
      </c>
      <c r="Q73" s="15">
        <v>1259398.9711239189</v>
      </c>
      <c r="R73" s="12">
        <v>-10541161.24399966</v>
      </c>
      <c r="S73" s="15"/>
      <c r="T73" s="15">
        <v>-5505661.1376929609</v>
      </c>
      <c r="U73" s="21">
        <v>-2553780.6794888005</v>
      </c>
      <c r="V73" s="21">
        <v>-1094659.74</v>
      </c>
      <c r="W73" s="21">
        <v>-419169.24</v>
      </c>
      <c r="X73" s="136">
        <v>-3287456.1520144669</v>
      </c>
      <c r="Y73" s="15">
        <v>1814738.638259849</v>
      </c>
      <c r="Z73" s="12">
        <v>-11045988.310936378</v>
      </c>
      <c r="AA73" s="12"/>
      <c r="AB73" s="15">
        <v>-5505661.1376929609</v>
      </c>
      <c r="AC73" s="21">
        <v>-2088634.1310368064</v>
      </c>
      <c r="AD73" s="21">
        <v>-1085703.4000000001</v>
      </c>
      <c r="AE73" s="21">
        <v>-416064.86</v>
      </c>
      <c r="AF73" s="136">
        <v>-3287456.1520144669</v>
      </c>
      <c r="AG73" s="15">
        <v>1814738.638259849</v>
      </c>
      <c r="AH73" s="123">
        <v>-10568781.042484386</v>
      </c>
      <c r="AI73" s="156"/>
      <c r="AJ73" s="15">
        <v>-212.44808194708619</v>
      </c>
      <c r="AK73" s="15">
        <v>-134.24143237443931</v>
      </c>
      <c r="AL73" s="15">
        <v>-346.68951432152556</v>
      </c>
      <c r="AN73" s="136">
        <v>-151.6836415597146</v>
      </c>
      <c r="AO73" s="136">
        <v>-82.85651501270489</v>
      </c>
      <c r="AP73" s="136">
        <v>-90.571015566423313</v>
      </c>
      <c r="AQ73" s="136">
        <v>34.69705405746808</v>
      </c>
      <c r="AR73" s="136">
        <v>-290.4141180813748</v>
      </c>
      <c r="AT73" s="136">
        <v>-150.78632645066034</v>
      </c>
      <c r="AU73" s="136">
        <v>-69.941683222107201</v>
      </c>
      <c r="AV73" s="136">
        <v>-29.98</v>
      </c>
      <c r="AW73" s="136">
        <v>-11.48</v>
      </c>
      <c r="AX73" s="136">
        <v>-90.035224495781421</v>
      </c>
      <c r="AY73" s="136">
        <v>49.701165016839184</v>
      </c>
      <c r="AZ73" s="136">
        <v>-302.52206915170973</v>
      </c>
      <c r="BB73" s="15">
        <v>-151.11742479875281</v>
      </c>
      <c r="BC73" s="15">
        <v>-57.328085280838977</v>
      </c>
      <c r="BD73" s="15">
        <v>-29.800000000000004</v>
      </c>
      <c r="BE73" s="15">
        <v>-11.42</v>
      </c>
      <c r="BF73" s="15">
        <v>-90.232924876196492</v>
      </c>
      <c r="BG73" s="15">
        <v>49.810299406028847</v>
      </c>
      <c r="BH73" s="15">
        <v>-290.08813554975944</v>
      </c>
    </row>
    <row r="74" spans="1:60">
      <c r="A74" s="41">
        <v>208</v>
      </c>
      <c r="B74" s="45">
        <v>17</v>
      </c>
      <c r="C74" s="45">
        <v>17</v>
      </c>
      <c r="D74" s="11" t="s">
        <v>86</v>
      </c>
      <c r="E74" s="14">
        <v>12412</v>
      </c>
      <c r="F74" s="14">
        <v>12335</v>
      </c>
      <c r="G74" s="21">
        <v>12372</v>
      </c>
      <c r="H74" s="21">
        <v>12271</v>
      </c>
      <c r="I74" s="21"/>
      <c r="J74" s="15">
        <v>1591114.3300373671</v>
      </c>
      <c r="K74" s="21">
        <v>714745.30689145578</v>
      </c>
      <c r="L74" s="123">
        <v>2305859.6369288228</v>
      </c>
      <c r="M74" s="123"/>
      <c r="N74" s="21">
        <v>1090660.0327865274</v>
      </c>
      <c r="O74" s="21">
        <v>144666.13464401322</v>
      </c>
      <c r="P74" s="21">
        <v>-1117193.4770118315</v>
      </c>
      <c r="Q74" s="15">
        <v>427988.16179886874</v>
      </c>
      <c r="R74" s="12">
        <v>546120.85221757786</v>
      </c>
      <c r="S74" s="15"/>
      <c r="T74" s="15">
        <v>1090660.0327865274</v>
      </c>
      <c r="U74" s="21">
        <v>-25184.675636434768</v>
      </c>
      <c r="V74" s="21">
        <v>-370912.56</v>
      </c>
      <c r="W74" s="21">
        <v>-142030.56</v>
      </c>
      <c r="X74" s="136">
        <v>-1117193.4770118315</v>
      </c>
      <c r="Y74" s="15">
        <v>614902.81358833448</v>
      </c>
      <c r="Z74" s="12">
        <v>50241.573726595612</v>
      </c>
      <c r="AA74" s="12"/>
      <c r="AB74" s="15">
        <v>1090660.0327865274</v>
      </c>
      <c r="AC74" s="21">
        <v>-52136.482944054005</v>
      </c>
      <c r="AD74" s="21">
        <v>-365675.8</v>
      </c>
      <c r="AE74" s="21">
        <v>-140134.82</v>
      </c>
      <c r="AF74" s="136">
        <v>-1117193.4770118315</v>
      </c>
      <c r="AG74" s="15">
        <v>614902.81358833448</v>
      </c>
      <c r="AH74" s="123">
        <v>30422.266418976244</v>
      </c>
      <c r="AI74" s="156"/>
      <c r="AJ74" s="15">
        <v>128.19161537523098</v>
      </c>
      <c r="AK74" s="15">
        <v>57.585023114039302</v>
      </c>
      <c r="AL74" s="15">
        <v>185.77663848927028</v>
      </c>
      <c r="AN74" s="136">
        <v>88.419945908919942</v>
      </c>
      <c r="AO74" s="136">
        <v>11.728101714147808</v>
      </c>
      <c r="AP74" s="136">
        <v>-90.571015566423313</v>
      </c>
      <c r="AQ74" s="136">
        <v>34.69705405746808</v>
      </c>
      <c r="AR74" s="136">
        <v>44.274086114112514</v>
      </c>
      <c r="AT74" s="136">
        <v>88.155515097520805</v>
      </c>
      <c r="AU74" s="136">
        <v>-2.0356187872966998</v>
      </c>
      <c r="AV74" s="136">
        <v>-29.98</v>
      </c>
      <c r="AW74" s="136">
        <v>-11.48</v>
      </c>
      <c r="AX74" s="136">
        <v>-90.300151714503031</v>
      </c>
      <c r="AY74" s="136">
        <v>49.701165016839191</v>
      </c>
      <c r="AZ74" s="136">
        <v>4.0609096125602662</v>
      </c>
      <c r="BB74" s="15">
        <v>88.88110445656649</v>
      </c>
      <c r="BC74" s="15">
        <v>-4.24875584256002</v>
      </c>
      <c r="BD74" s="15">
        <v>-29.8</v>
      </c>
      <c r="BE74" s="15">
        <v>-11.42</v>
      </c>
      <c r="BF74" s="15">
        <v>-91.043393122959131</v>
      </c>
      <c r="BG74" s="15">
        <v>50.110244771276548</v>
      </c>
      <c r="BH74" s="15">
        <v>2.4792002623238729</v>
      </c>
    </row>
    <row r="75" spans="1:60">
      <c r="A75" s="41">
        <v>211</v>
      </c>
      <c r="B75" s="45">
        <v>6</v>
      </c>
      <c r="C75" s="45">
        <v>6</v>
      </c>
      <c r="D75" s="11" t="s">
        <v>87</v>
      </c>
      <c r="E75" s="14">
        <v>32622</v>
      </c>
      <c r="F75" s="14">
        <v>32959</v>
      </c>
      <c r="G75" s="21">
        <v>33473</v>
      </c>
      <c r="H75" s="21">
        <v>33951</v>
      </c>
      <c r="I75" s="21"/>
      <c r="J75" s="15">
        <v>684931.9172317225</v>
      </c>
      <c r="K75" s="21">
        <v>280472.81638252817</v>
      </c>
      <c r="L75" s="123">
        <v>965404.73361425067</v>
      </c>
      <c r="M75" s="123"/>
      <c r="N75" s="21">
        <v>227491.82921693509</v>
      </c>
      <c r="O75" s="21">
        <v>15149.9242375013</v>
      </c>
      <c r="P75" s="21">
        <v>-2985130.1020537461</v>
      </c>
      <c r="Q75" s="15">
        <v>1143580.2046800905</v>
      </c>
      <c r="R75" s="12">
        <v>-1598908.143919219</v>
      </c>
      <c r="S75" s="15"/>
      <c r="T75" s="15">
        <v>227491.82921693509</v>
      </c>
      <c r="U75" s="21">
        <v>-67293.208293575473</v>
      </c>
      <c r="V75" s="21">
        <v>-1003520.54</v>
      </c>
      <c r="W75" s="21">
        <v>-384270.04000000004</v>
      </c>
      <c r="X75" s="136">
        <v>-2985130.1020537461</v>
      </c>
      <c r="Y75" s="15">
        <v>1663647.0966086581</v>
      </c>
      <c r="Z75" s="12">
        <v>-2549074.9645217285</v>
      </c>
      <c r="AA75" s="12"/>
      <c r="AB75" s="15">
        <v>227491.82921693509</v>
      </c>
      <c r="AC75" s="21">
        <v>-139308.17522116547</v>
      </c>
      <c r="AD75" s="21">
        <v>-1011739.8</v>
      </c>
      <c r="AE75" s="21">
        <v>-387720.42</v>
      </c>
      <c r="AF75" s="136">
        <v>-2985130.1020537461</v>
      </c>
      <c r="AG75" s="15">
        <v>1663647.0966086581</v>
      </c>
      <c r="AH75" s="123">
        <v>-2632759.571449318</v>
      </c>
      <c r="AI75" s="156"/>
      <c r="AJ75" s="15">
        <v>20.996012422037964</v>
      </c>
      <c r="AK75" s="15">
        <v>8.5976585243862473</v>
      </c>
      <c r="AL75" s="15">
        <v>29.593670946424211</v>
      </c>
      <c r="AN75" s="136">
        <v>6.9022673387218996</v>
      </c>
      <c r="AO75" s="136">
        <v>0.45965970561914199</v>
      </c>
      <c r="AP75" s="136">
        <v>-90.571015566423313</v>
      </c>
      <c r="AQ75" s="136">
        <v>34.69705405746808</v>
      </c>
      <c r="AR75" s="136">
        <v>-48.512034464614189</v>
      </c>
      <c r="AT75" s="136">
        <v>6.7962784697199261</v>
      </c>
      <c r="AU75" s="136">
        <v>-2.0103727868304446</v>
      </c>
      <c r="AV75" s="136">
        <v>-29.98</v>
      </c>
      <c r="AW75" s="136">
        <v>-11.48</v>
      </c>
      <c r="AX75" s="136">
        <v>-89.180237864958215</v>
      </c>
      <c r="AY75" s="136">
        <v>49.701165016839184</v>
      </c>
      <c r="AZ75" s="136">
        <v>-76.153167165229547</v>
      </c>
      <c r="BB75" s="15">
        <v>6.7005928902516887</v>
      </c>
      <c r="BC75" s="15">
        <v>-4.1032127248436119</v>
      </c>
      <c r="BD75" s="15">
        <v>-29.8</v>
      </c>
      <c r="BE75" s="15">
        <v>-11.42</v>
      </c>
      <c r="BF75" s="15">
        <v>-87.924659127971083</v>
      </c>
      <c r="BG75" s="15">
        <v>49.001416647776445</v>
      </c>
      <c r="BH75" s="15">
        <v>-77.545862314786547</v>
      </c>
    </row>
    <row r="76" spans="1:60">
      <c r="A76" s="41">
        <v>213</v>
      </c>
      <c r="B76" s="45">
        <v>10</v>
      </c>
      <c r="C76" s="45">
        <v>10</v>
      </c>
      <c r="D76" s="11" t="s">
        <v>88</v>
      </c>
      <c r="E76" s="14">
        <v>5230</v>
      </c>
      <c r="F76" s="14">
        <v>5154</v>
      </c>
      <c r="G76" s="21">
        <v>5114</v>
      </c>
      <c r="H76" s="21">
        <v>5062</v>
      </c>
      <c r="I76" s="21"/>
      <c r="J76" s="15">
        <v>-135640.18013436309</v>
      </c>
      <c r="K76" s="21">
        <v>66922.726256264737</v>
      </c>
      <c r="L76" s="123">
        <v>-68717.453878098357</v>
      </c>
      <c r="M76" s="123"/>
      <c r="N76" s="21">
        <v>-469288.93150539533</v>
      </c>
      <c r="O76" s="21">
        <v>-99885.930040019972</v>
      </c>
      <c r="P76" s="21">
        <v>-466803.01422934578</v>
      </c>
      <c r="Q76" s="15">
        <v>178828.6166121905</v>
      </c>
      <c r="R76" s="12">
        <v>-857149.2591625707</v>
      </c>
      <c r="S76" s="15"/>
      <c r="T76" s="15">
        <v>-469288.93150539533</v>
      </c>
      <c r="U76" s="21">
        <v>-35468.065877429173</v>
      </c>
      <c r="V76" s="21">
        <v>-153317.72</v>
      </c>
      <c r="W76" s="21">
        <v>-58708.72</v>
      </c>
      <c r="X76" s="136">
        <v>-466803.01422934578</v>
      </c>
      <c r="Y76" s="15">
        <v>254171.7578961156</v>
      </c>
      <c r="Z76" s="12">
        <v>-929414.69371605478</v>
      </c>
      <c r="AA76" s="12"/>
      <c r="AB76" s="15">
        <v>-469288.93150539533</v>
      </c>
      <c r="AC76" s="21">
        <v>-21784.469646830508</v>
      </c>
      <c r="AD76" s="21">
        <v>-150847.6</v>
      </c>
      <c r="AE76" s="21">
        <v>-57808.04</v>
      </c>
      <c r="AF76" s="136">
        <v>-466803.01422934578</v>
      </c>
      <c r="AG76" s="15">
        <v>254171.7578961156</v>
      </c>
      <c r="AH76" s="123">
        <v>-912360.2974854561</v>
      </c>
      <c r="AI76" s="156"/>
      <c r="AJ76" s="15">
        <v>-25.935024882287397</v>
      </c>
      <c r="AK76" s="15">
        <v>12.79593236257452</v>
      </c>
      <c r="AL76" s="15">
        <v>-13.139092519712879</v>
      </c>
      <c r="AN76" s="136">
        <v>-91.053343326619199</v>
      </c>
      <c r="AO76" s="136">
        <v>-19.380273581688005</v>
      </c>
      <c r="AP76" s="136">
        <v>-90.571015566423313</v>
      </c>
      <c r="AQ76" s="136">
        <v>34.69705405746808</v>
      </c>
      <c r="AR76" s="136">
        <v>-166.30757841726245</v>
      </c>
      <c r="AT76" s="136">
        <v>-91.765532167656502</v>
      </c>
      <c r="AU76" s="136">
        <v>-6.9354841371586184</v>
      </c>
      <c r="AV76" s="136">
        <v>-29.98</v>
      </c>
      <c r="AW76" s="136">
        <v>-11.48</v>
      </c>
      <c r="AX76" s="136">
        <v>-91.27943180081067</v>
      </c>
      <c r="AY76" s="136">
        <v>49.701165016839184</v>
      </c>
      <c r="AZ76" s="136">
        <v>-181.73928308878664</v>
      </c>
      <c r="BB76" s="15">
        <v>-92.708204564479516</v>
      </c>
      <c r="BC76" s="15">
        <v>-4.3035301554386622</v>
      </c>
      <c r="BD76" s="15">
        <v>-29.8</v>
      </c>
      <c r="BE76" s="15">
        <v>-11.42</v>
      </c>
      <c r="BF76" s="15">
        <v>-92.217110673517539</v>
      </c>
      <c r="BG76" s="15">
        <v>50.211726174657365</v>
      </c>
      <c r="BH76" s="15">
        <v>-180.23711921877836</v>
      </c>
    </row>
    <row r="77" spans="1:60">
      <c r="A77" s="41">
        <v>214</v>
      </c>
      <c r="B77" s="45">
        <v>4</v>
      </c>
      <c r="C77" s="45">
        <v>4</v>
      </c>
      <c r="D77" s="11" t="s">
        <v>89</v>
      </c>
      <c r="E77" s="14">
        <v>12662</v>
      </c>
      <c r="F77" s="14">
        <v>12528</v>
      </c>
      <c r="G77" s="21">
        <v>12394</v>
      </c>
      <c r="H77" s="21">
        <v>12478</v>
      </c>
      <c r="I77" s="21"/>
      <c r="J77" s="15">
        <v>218342.51649319506</v>
      </c>
      <c r="K77" s="21">
        <v>823608.0857681433</v>
      </c>
      <c r="L77" s="123">
        <v>1041950.6022613384</v>
      </c>
      <c r="M77" s="123"/>
      <c r="N77" s="21">
        <v>-359613.47144234675</v>
      </c>
      <c r="O77" s="21">
        <v>197904.26069341192</v>
      </c>
      <c r="P77" s="21">
        <v>-1134673.6830161512</v>
      </c>
      <c r="Q77" s="15">
        <v>434684.69323196012</v>
      </c>
      <c r="R77" s="12">
        <v>-861698.20053312602</v>
      </c>
      <c r="S77" s="15"/>
      <c r="T77" s="15">
        <v>-359613.47144234675</v>
      </c>
      <c r="U77" s="21">
        <v>-21353.084624993669</v>
      </c>
      <c r="V77" s="21">
        <v>-371572.12</v>
      </c>
      <c r="W77" s="21">
        <v>-142283.12</v>
      </c>
      <c r="X77" s="136">
        <v>-1134673.6830161512</v>
      </c>
      <c r="Y77" s="15">
        <v>615996.23921870487</v>
      </c>
      <c r="Z77" s="12">
        <v>-1413499.2398647866</v>
      </c>
      <c r="AA77" s="12"/>
      <c r="AB77" s="15">
        <v>-359613.47144234675</v>
      </c>
      <c r="AC77" s="21">
        <v>-52952.238210223637</v>
      </c>
      <c r="AD77" s="21">
        <v>-371844.4</v>
      </c>
      <c r="AE77" s="21">
        <v>-142498.76</v>
      </c>
      <c r="AF77" s="136">
        <v>-1134673.6830161512</v>
      </c>
      <c r="AG77" s="15">
        <v>615996.23921870487</v>
      </c>
      <c r="AH77" s="123">
        <v>-1445586.3134500168</v>
      </c>
      <c r="AI77" s="156"/>
      <c r="AJ77" s="15">
        <v>17.243920114768208</v>
      </c>
      <c r="AK77" s="15">
        <v>65.045655170442529</v>
      </c>
      <c r="AL77" s="15">
        <v>82.289575285210745</v>
      </c>
      <c r="AN77" s="136">
        <v>-28.704779010404433</v>
      </c>
      <c r="AO77" s="136">
        <v>15.796955674761488</v>
      </c>
      <c r="AP77" s="136">
        <v>-90.571015566423313</v>
      </c>
      <c r="AQ77" s="136">
        <v>34.69705405746808</v>
      </c>
      <c r="AR77" s="136">
        <v>-68.781784844598178</v>
      </c>
      <c r="AT77" s="136">
        <v>-29.015125983729767</v>
      </c>
      <c r="AU77" s="136">
        <v>-1.7228565939159004</v>
      </c>
      <c r="AV77" s="136">
        <v>-29.98</v>
      </c>
      <c r="AW77" s="136">
        <v>-11.48</v>
      </c>
      <c r="AX77" s="136">
        <v>-91.550240682277817</v>
      </c>
      <c r="AY77" s="136">
        <v>49.701165016839184</v>
      </c>
      <c r="AZ77" s="136">
        <v>-114.04705824308428</v>
      </c>
      <c r="BB77" s="15">
        <v>-28.819800564381051</v>
      </c>
      <c r="BC77" s="15">
        <v>-4.2436478770815542</v>
      </c>
      <c r="BD77" s="15">
        <v>-29.8</v>
      </c>
      <c r="BE77" s="15">
        <v>-11.42</v>
      </c>
      <c r="BF77" s="15">
        <v>-90.93393837282828</v>
      </c>
      <c r="BG77" s="15">
        <v>49.36658432590999</v>
      </c>
      <c r="BH77" s="15">
        <v>-115.85080248838089</v>
      </c>
    </row>
    <row r="78" spans="1:60">
      <c r="A78" s="41">
        <v>216</v>
      </c>
      <c r="B78" s="45">
        <v>13</v>
      </c>
      <c r="C78" s="45">
        <v>13</v>
      </c>
      <c r="D78" s="11" t="s">
        <v>90</v>
      </c>
      <c r="E78" s="14">
        <v>1311</v>
      </c>
      <c r="F78" s="14">
        <v>1269</v>
      </c>
      <c r="G78" s="21">
        <v>1217</v>
      </c>
      <c r="H78" s="21">
        <v>1186</v>
      </c>
      <c r="I78" s="21"/>
      <c r="J78" s="15">
        <v>114357.02483967174</v>
      </c>
      <c r="K78" s="21">
        <v>-4523.8032819577911</v>
      </c>
      <c r="L78" s="123">
        <v>109833.22155771394</v>
      </c>
      <c r="M78" s="123"/>
      <c r="N78" s="21">
        <v>82910.212932417213</v>
      </c>
      <c r="O78" s="21">
        <v>-11899.924942034795</v>
      </c>
      <c r="P78" s="21">
        <v>-114934.61875379119</v>
      </c>
      <c r="Q78" s="15">
        <v>44030.561598926994</v>
      </c>
      <c r="R78" s="12">
        <v>106.23083551822492</v>
      </c>
      <c r="S78" s="15"/>
      <c r="T78" s="15">
        <v>82910.212932417213</v>
      </c>
      <c r="U78" s="21">
        <v>-2590.9487947009097</v>
      </c>
      <c r="V78" s="21">
        <v>-36485.660000000003</v>
      </c>
      <c r="W78" s="21">
        <v>-13971.16</v>
      </c>
      <c r="X78" s="136">
        <v>-114934.61875379119</v>
      </c>
      <c r="Y78" s="15">
        <v>60486.317825493286</v>
      </c>
      <c r="Z78" s="12">
        <v>-24585.856790581602</v>
      </c>
      <c r="AA78" s="12"/>
      <c r="AB78" s="15">
        <v>82910.212932417213</v>
      </c>
      <c r="AC78" s="21">
        <v>-5363.6965428459289</v>
      </c>
      <c r="AD78" s="21">
        <v>-35342.800000000003</v>
      </c>
      <c r="AE78" s="21">
        <v>-13544.12</v>
      </c>
      <c r="AF78" s="136">
        <v>-114934.61875379119</v>
      </c>
      <c r="AG78" s="15">
        <v>60486.317825493286</v>
      </c>
      <c r="AH78" s="123">
        <v>-25788.704538726626</v>
      </c>
      <c r="AI78" s="156"/>
      <c r="AJ78" s="15">
        <v>87.228851899063116</v>
      </c>
      <c r="AK78" s="15">
        <v>-3.4506508634308095</v>
      </c>
      <c r="AL78" s="15">
        <v>83.778201035632293</v>
      </c>
      <c r="AN78" s="136">
        <v>65.335077172905599</v>
      </c>
      <c r="AO78" s="136">
        <v>-9.3774034216192241</v>
      </c>
      <c r="AP78" s="136">
        <v>-90.571015566423313</v>
      </c>
      <c r="AQ78" s="136">
        <v>34.69705405746808</v>
      </c>
      <c r="AR78" s="136">
        <v>8.3712242331146505E-2</v>
      </c>
      <c r="AT78" s="136">
        <v>68.126715638798032</v>
      </c>
      <c r="AU78" s="136">
        <v>-2.1289636768290139</v>
      </c>
      <c r="AV78" s="136">
        <v>-29.980000000000004</v>
      </c>
      <c r="AW78" s="136">
        <v>-11.48</v>
      </c>
      <c r="AX78" s="136">
        <v>-94.44093570566244</v>
      </c>
      <c r="AY78" s="136">
        <v>49.701165016839184</v>
      </c>
      <c r="AZ78" s="136">
        <v>-20.202018726854234</v>
      </c>
      <c r="BB78" s="15">
        <v>69.90743080304992</v>
      </c>
      <c r="BC78" s="15">
        <v>-4.5225097325851005</v>
      </c>
      <c r="BD78" s="15">
        <v>-29.8</v>
      </c>
      <c r="BE78" s="15">
        <v>-11.42</v>
      </c>
      <c r="BF78" s="15">
        <v>-96.909459320228663</v>
      </c>
      <c r="BG78" s="15">
        <v>51.000267981023008</v>
      </c>
      <c r="BH78" s="15">
        <v>-21.744270268740831</v>
      </c>
    </row>
    <row r="79" spans="1:60">
      <c r="A79" s="41">
        <v>217</v>
      </c>
      <c r="B79" s="45">
        <v>16</v>
      </c>
      <c r="C79" s="45">
        <v>16</v>
      </c>
      <c r="D79" s="11" t="s">
        <v>91</v>
      </c>
      <c r="E79" s="14">
        <v>5390</v>
      </c>
      <c r="F79" s="14">
        <v>5352</v>
      </c>
      <c r="G79" s="21">
        <v>5246</v>
      </c>
      <c r="H79" s="21">
        <v>5264</v>
      </c>
      <c r="I79" s="21"/>
      <c r="J79" s="15">
        <v>-561106.87027460278</v>
      </c>
      <c r="K79" s="21">
        <v>-772481.20078429999</v>
      </c>
      <c r="L79" s="123">
        <v>-1333588.0710589029</v>
      </c>
      <c r="M79" s="123"/>
      <c r="N79" s="21">
        <v>-723950.50658415561</v>
      </c>
      <c r="O79" s="21">
        <v>-823094.38315052423</v>
      </c>
      <c r="P79" s="21">
        <v>-484736.07531149755</v>
      </c>
      <c r="Q79" s="15">
        <v>185698.63331556917</v>
      </c>
      <c r="R79" s="12">
        <v>-1846082.3317306081</v>
      </c>
      <c r="S79" s="15"/>
      <c r="T79" s="15">
        <v>-723950.50658415561</v>
      </c>
      <c r="U79" s="21">
        <v>-756201.79312371288</v>
      </c>
      <c r="V79" s="21">
        <v>-157275.08000000002</v>
      </c>
      <c r="W79" s="21">
        <v>-60224.08</v>
      </c>
      <c r="X79" s="136">
        <v>-484736.07531149755</v>
      </c>
      <c r="Y79" s="15">
        <v>260732.31167833836</v>
      </c>
      <c r="Z79" s="12">
        <v>-1921655.2233410277</v>
      </c>
      <c r="AA79" s="12"/>
      <c r="AB79" s="15">
        <v>-723950.50658415561</v>
      </c>
      <c r="AC79" s="21">
        <v>-687615.84036411648</v>
      </c>
      <c r="AD79" s="21">
        <v>-156867.20000000001</v>
      </c>
      <c r="AE79" s="21">
        <v>-60114.879999999997</v>
      </c>
      <c r="AF79" s="136">
        <v>-484736.07531149755</v>
      </c>
      <c r="AG79" s="15">
        <v>260732.31167833836</v>
      </c>
      <c r="AH79" s="123">
        <v>-1852552.1905814311</v>
      </c>
      <c r="AI79" s="156"/>
      <c r="AJ79" s="15">
        <v>-104.10146016226396</v>
      </c>
      <c r="AK79" s="15">
        <v>-143.31747695441558</v>
      </c>
      <c r="AL79" s="15">
        <v>-247.41893711667956</v>
      </c>
      <c r="AN79" s="136">
        <v>-135.26728448881832</v>
      </c>
      <c r="AO79" s="136">
        <v>-153.79192510286327</v>
      </c>
      <c r="AP79" s="136">
        <v>-90.571015566423313</v>
      </c>
      <c r="AQ79" s="136">
        <v>34.69705405746808</v>
      </c>
      <c r="AR79" s="136">
        <v>-344.9331711006368</v>
      </c>
      <c r="AT79" s="136">
        <v>-138.00047780864574</v>
      </c>
      <c r="AU79" s="136">
        <v>-144.14826403425712</v>
      </c>
      <c r="AV79" s="136">
        <v>-29.980000000000004</v>
      </c>
      <c r="AW79" s="136">
        <v>-11.48</v>
      </c>
      <c r="AX79" s="136">
        <v>-92.401081835969791</v>
      </c>
      <c r="AY79" s="136">
        <v>49.701165016839184</v>
      </c>
      <c r="AZ79" s="136">
        <v>-366.30865866203351</v>
      </c>
      <c r="BB79" s="15">
        <v>-137.52859167632135</v>
      </c>
      <c r="BC79" s="15">
        <v>-130.62610949166347</v>
      </c>
      <c r="BD79" s="15">
        <v>-29.8</v>
      </c>
      <c r="BE79" s="15">
        <v>-11.42</v>
      </c>
      <c r="BF79" s="15">
        <v>-92.085120689874159</v>
      </c>
      <c r="BG79" s="15">
        <v>49.531214224608348</v>
      </c>
      <c r="BH79" s="15">
        <v>-351.92860763325058</v>
      </c>
    </row>
    <row r="80" spans="1:60">
      <c r="A80" s="41">
        <v>218</v>
      </c>
      <c r="B80" s="45">
        <v>14</v>
      </c>
      <c r="C80" s="45">
        <v>14</v>
      </c>
      <c r="D80" s="11" t="s">
        <v>92</v>
      </c>
      <c r="E80" s="14">
        <v>1192</v>
      </c>
      <c r="F80" s="14">
        <v>1200</v>
      </c>
      <c r="G80" s="21">
        <v>1188</v>
      </c>
      <c r="H80" s="21">
        <v>1159</v>
      </c>
      <c r="I80" s="21"/>
      <c r="J80" s="15">
        <v>422971.04760824348</v>
      </c>
      <c r="K80" s="21">
        <v>241440.92076209918</v>
      </c>
      <c r="L80" s="123">
        <v>664411.96837034263</v>
      </c>
      <c r="M80" s="123"/>
      <c r="N80" s="21">
        <v>331647.56100849988</v>
      </c>
      <c r="O80" s="21">
        <v>157627.60735726121</v>
      </c>
      <c r="P80" s="21">
        <v>-108685.21867970798</v>
      </c>
      <c r="Q80" s="15">
        <v>41636.464868961695</v>
      </c>
      <c r="R80" s="12">
        <v>422226.41455501481</v>
      </c>
      <c r="S80" s="15"/>
      <c r="T80" s="15">
        <v>331647.56100849988</v>
      </c>
      <c r="U80" s="21">
        <v>136625.94592829514</v>
      </c>
      <c r="V80" s="21">
        <v>-35616.239999999998</v>
      </c>
      <c r="W80" s="21">
        <v>-13638.24</v>
      </c>
      <c r="X80" s="136">
        <v>-108685.21867970798</v>
      </c>
      <c r="Y80" s="15">
        <v>59044.984040004951</v>
      </c>
      <c r="Z80" s="12">
        <v>369378.79229709203</v>
      </c>
      <c r="AA80" s="12"/>
      <c r="AB80" s="15">
        <v>331647.56100849988</v>
      </c>
      <c r="AC80" s="21">
        <v>116003.96224210602</v>
      </c>
      <c r="AD80" s="21">
        <v>-34538.200000000004</v>
      </c>
      <c r="AE80" s="21">
        <v>-13235.78</v>
      </c>
      <c r="AF80" s="136">
        <v>-108685.21867970798</v>
      </c>
      <c r="AG80" s="15">
        <v>59044.984040004951</v>
      </c>
      <c r="AH80" s="123">
        <v>350237.30861090287</v>
      </c>
      <c r="AI80" s="156"/>
      <c r="AJ80" s="15">
        <v>354.84148289282172</v>
      </c>
      <c r="AK80" s="15">
        <v>202.55110802189529</v>
      </c>
      <c r="AL80" s="15">
        <v>557.39259091471695</v>
      </c>
      <c r="AN80" s="136">
        <v>276.37296750708322</v>
      </c>
      <c r="AO80" s="136">
        <v>131.35633946438435</v>
      </c>
      <c r="AP80" s="136">
        <v>-90.571015566423313</v>
      </c>
      <c r="AQ80" s="136">
        <v>34.69705405746808</v>
      </c>
      <c r="AR80" s="136">
        <v>351.85534546251233</v>
      </c>
      <c r="AT80" s="136">
        <v>279.16461364351841</v>
      </c>
      <c r="AU80" s="136">
        <v>115.00500499014743</v>
      </c>
      <c r="AV80" s="136">
        <v>-29.979999999999997</v>
      </c>
      <c r="AW80" s="136">
        <v>-11.48</v>
      </c>
      <c r="AX80" s="136">
        <v>-91.485874309518493</v>
      </c>
      <c r="AY80" s="136">
        <v>49.701165016839184</v>
      </c>
      <c r="AZ80" s="136">
        <v>310.92490934098657</v>
      </c>
      <c r="BB80" s="15">
        <v>286.14975065444338</v>
      </c>
      <c r="BC80" s="15">
        <v>100.08969995004833</v>
      </c>
      <c r="BD80" s="15">
        <v>-29.800000000000004</v>
      </c>
      <c r="BE80" s="15">
        <v>-11.42</v>
      </c>
      <c r="BF80" s="15">
        <v>-93.774994546771339</v>
      </c>
      <c r="BG80" s="15">
        <v>50.944766212256212</v>
      </c>
      <c r="BH80" s="15">
        <v>302.1892222699766</v>
      </c>
    </row>
    <row r="81" spans="1:60">
      <c r="A81" s="41">
        <v>224</v>
      </c>
      <c r="B81" s="45">
        <v>1</v>
      </c>
      <c r="C81" s="129">
        <v>34</v>
      </c>
      <c r="D81" s="11" t="s">
        <v>93</v>
      </c>
      <c r="E81" s="14">
        <v>8717</v>
      </c>
      <c r="F81" s="14">
        <v>8603</v>
      </c>
      <c r="G81" s="21">
        <v>8581</v>
      </c>
      <c r="H81" s="21">
        <v>8440</v>
      </c>
      <c r="I81" s="21"/>
      <c r="J81" s="15">
        <v>-739697.95930586406</v>
      </c>
      <c r="K81" s="21">
        <v>-627025.14316977886</v>
      </c>
      <c r="L81" s="123">
        <v>-1366723.1024756429</v>
      </c>
      <c r="M81" s="123"/>
      <c r="N81" s="21">
        <v>-207149.17075832974</v>
      </c>
      <c r="O81" s="21">
        <v>-179086.34596851381</v>
      </c>
      <c r="P81" s="21">
        <v>-779182.44691793981</v>
      </c>
      <c r="Q81" s="15">
        <v>298498.75605639786</v>
      </c>
      <c r="R81" s="12">
        <v>-866919.20758838556</v>
      </c>
      <c r="S81" s="15"/>
      <c r="T81" s="15">
        <v>-207149.17075832974</v>
      </c>
      <c r="U81" s="21">
        <v>-71560.757029676271</v>
      </c>
      <c r="V81" s="21">
        <v>-257258.38</v>
      </c>
      <c r="W81" s="21">
        <v>-98509.88</v>
      </c>
      <c r="X81" s="136">
        <v>-779182.44691793981</v>
      </c>
      <c r="Y81" s="15">
        <v>426485.69700949703</v>
      </c>
      <c r="Z81" s="12">
        <v>-987174.93769644876</v>
      </c>
      <c r="AA81" s="12"/>
      <c r="AB81" s="15">
        <v>-207149.17075832974</v>
      </c>
      <c r="AC81" s="21">
        <v>-36362.396657291982</v>
      </c>
      <c r="AD81" s="21">
        <v>-251512</v>
      </c>
      <c r="AE81" s="21">
        <v>-96384.8</v>
      </c>
      <c r="AF81" s="136">
        <v>-779182.44691793981</v>
      </c>
      <c r="AG81" s="15">
        <v>426485.69700949703</v>
      </c>
      <c r="AH81" s="123">
        <v>-944105.11732406449</v>
      </c>
      <c r="AI81" s="156"/>
      <c r="AJ81" s="15">
        <v>-84.85694152872135</v>
      </c>
      <c r="AK81" s="15">
        <v>-71.931300122723286</v>
      </c>
      <c r="AL81" s="15">
        <v>-156.78824165144465</v>
      </c>
      <c r="AN81" s="136">
        <v>-24.07871332771472</v>
      </c>
      <c r="AO81" s="136">
        <v>-20.816732066548159</v>
      </c>
      <c r="AP81" s="136">
        <v>-90.571015566423313</v>
      </c>
      <c r="AQ81" s="136">
        <v>34.69705405746808</v>
      </c>
      <c r="AR81" s="136">
        <v>-100.76940690321813</v>
      </c>
      <c r="AT81" s="136">
        <v>-24.140446423299117</v>
      </c>
      <c r="AU81" s="136">
        <v>-8.3394426092152738</v>
      </c>
      <c r="AV81" s="136">
        <v>-29.98</v>
      </c>
      <c r="AW81" s="136">
        <v>-11.48</v>
      </c>
      <c r="AX81" s="136">
        <v>-90.803221875998119</v>
      </c>
      <c r="AY81" s="136">
        <v>49.701165016839184</v>
      </c>
      <c r="AZ81" s="136">
        <v>-115.04194589167332</v>
      </c>
      <c r="BB81" s="15">
        <v>-24.54374061117651</v>
      </c>
      <c r="BC81" s="15">
        <v>-4.3083408361720359</v>
      </c>
      <c r="BD81" s="15">
        <v>-29.8</v>
      </c>
      <c r="BE81" s="15">
        <v>-11.42</v>
      </c>
      <c r="BF81" s="15">
        <v>-92.320195132457329</v>
      </c>
      <c r="BG81" s="15">
        <v>50.531480688329033</v>
      </c>
      <c r="BH81" s="15">
        <v>-111.86079589147684</v>
      </c>
    </row>
    <row r="82" spans="1:60">
      <c r="A82" s="41">
        <v>226</v>
      </c>
      <c r="B82" s="45">
        <v>13</v>
      </c>
      <c r="C82" s="45">
        <v>13</v>
      </c>
      <c r="D82" s="11" t="s">
        <v>94</v>
      </c>
      <c r="E82" s="14">
        <v>3774</v>
      </c>
      <c r="F82" s="14">
        <v>3665</v>
      </c>
      <c r="G82" s="21">
        <v>3625</v>
      </c>
      <c r="H82" s="21">
        <v>3573</v>
      </c>
      <c r="I82" s="21"/>
      <c r="J82" s="15">
        <v>784635.01991361193</v>
      </c>
      <c r="K82" s="21">
        <v>535356.36798002338</v>
      </c>
      <c r="L82" s="123">
        <v>1319991.3878936353</v>
      </c>
      <c r="M82" s="123"/>
      <c r="N82" s="21">
        <v>391817.80303608027</v>
      </c>
      <c r="O82" s="21">
        <v>202829.45514954472</v>
      </c>
      <c r="P82" s="21">
        <v>-331942.77205094142</v>
      </c>
      <c r="Q82" s="15">
        <v>127164.70312062051</v>
      </c>
      <c r="R82" s="12">
        <v>389869.18925530405</v>
      </c>
      <c r="S82" s="15"/>
      <c r="T82" s="15">
        <v>391817.80303608027</v>
      </c>
      <c r="U82" s="21">
        <v>138686.8808685776</v>
      </c>
      <c r="V82" s="21">
        <v>-108677.5</v>
      </c>
      <c r="W82" s="21">
        <v>-41615</v>
      </c>
      <c r="X82" s="136">
        <v>-331942.77205094142</v>
      </c>
      <c r="Y82" s="15">
        <v>180166.72318604204</v>
      </c>
      <c r="Z82" s="12">
        <v>228436.13503975846</v>
      </c>
      <c r="AA82" s="12"/>
      <c r="AB82" s="15">
        <v>391817.80303608027</v>
      </c>
      <c r="AC82" s="21">
        <v>75703.905693674926</v>
      </c>
      <c r="AD82" s="21">
        <v>-106475.40000000001</v>
      </c>
      <c r="AE82" s="21">
        <v>-40803.659999999996</v>
      </c>
      <c r="AF82" s="136">
        <v>-331942.77205094142</v>
      </c>
      <c r="AG82" s="15">
        <v>180166.72318604204</v>
      </c>
      <c r="AH82" s="123">
        <v>168466.59986485582</v>
      </c>
      <c r="AI82" s="156"/>
      <c r="AJ82" s="15">
        <v>207.90541068193215</v>
      </c>
      <c r="AK82" s="15">
        <v>141.85383359301096</v>
      </c>
      <c r="AL82" s="15">
        <v>349.75924427494311</v>
      </c>
      <c r="AN82" s="136">
        <v>106.90799537137251</v>
      </c>
      <c r="AO82" s="136">
        <v>55.342279713381913</v>
      </c>
      <c r="AP82" s="136">
        <v>-90.571015566423313</v>
      </c>
      <c r="AQ82" s="136">
        <v>34.69705405746808</v>
      </c>
      <c r="AR82" s="136">
        <v>106.3763135757992</v>
      </c>
      <c r="AT82" s="136">
        <v>108.08766980305663</v>
      </c>
      <c r="AU82" s="136">
        <v>38.258449894780028</v>
      </c>
      <c r="AV82" s="136">
        <v>-29.98</v>
      </c>
      <c r="AW82" s="136">
        <v>-11.48</v>
      </c>
      <c r="AX82" s="136">
        <v>-91.570419876121775</v>
      </c>
      <c r="AY82" s="136">
        <v>49.701165016839184</v>
      </c>
      <c r="AZ82" s="136">
        <v>63.016864838554056</v>
      </c>
      <c r="BB82" s="15">
        <v>109.66073412708656</v>
      </c>
      <c r="BC82" s="15">
        <v>21.187770974999978</v>
      </c>
      <c r="BD82" s="15">
        <v>-29.8</v>
      </c>
      <c r="BE82" s="15">
        <v>-11.419999999999998</v>
      </c>
      <c r="BF82" s="15">
        <v>-92.903098810786858</v>
      </c>
      <c r="BG82" s="15">
        <v>50.42449571397762</v>
      </c>
      <c r="BH82" s="15">
        <v>47.149902005277305</v>
      </c>
    </row>
    <row r="83" spans="1:60">
      <c r="A83" s="41">
        <v>230</v>
      </c>
      <c r="B83" s="45">
        <v>4</v>
      </c>
      <c r="C83" s="45">
        <v>4</v>
      </c>
      <c r="D83" s="11" t="s">
        <v>95</v>
      </c>
      <c r="E83" s="14">
        <v>2290</v>
      </c>
      <c r="F83" s="14">
        <v>2240</v>
      </c>
      <c r="G83" s="21">
        <v>2216</v>
      </c>
      <c r="H83" s="21">
        <v>2170</v>
      </c>
      <c r="I83" s="21"/>
      <c r="J83" s="15">
        <v>-109857.50508823193</v>
      </c>
      <c r="K83" s="21">
        <v>-115270.02687541254</v>
      </c>
      <c r="L83" s="123">
        <v>-225127.53196364449</v>
      </c>
      <c r="M83" s="123"/>
      <c r="N83" s="21">
        <v>27730.53614179519</v>
      </c>
      <c r="O83" s="21">
        <v>552.14725966003346</v>
      </c>
      <c r="P83" s="21">
        <v>-202879.07486878822</v>
      </c>
      <c r="Q83" s="15">
        <v>77721.401088728497</v>
      </c>
      <c r="R83" s="12">
        <v>-96874.990378604489</v>
      </c>
      <c r="S83" s="15"/>
      <c r="T83" s="15">
        <v>27730.53614179519</v>
      </c>
      <c r="U83" s="21">
        <v>-4573.4635934830876</v>
      </c>
      <c r="V83" s="21">
        <v>-66435.680000000008</v>
      </c>
      <c r="W83" s="21">
        <v>-25439.68</v>
      </c>
      <c r="X83" s="136">
        <v>-202879.07486878822</v>
      </c>
      <c r="Y83" s="15">
        <v>110137.78167731564</v>
      </c>
      <c r="Z83" s="12">
        <v>-161459.58064316044</v>
      </c>
      <c r="AA83" s="12"/>
      <c r="AB83" s="15">
        <v>27730.53614179519</v>
      </c>
      <c r="AC83" s="21">
        <v>-9467.8331410361552</v>
      </c>
      <c r="AD83" s="21">
        <v>-64666</v>
      </c>
      <c r="AE83" s="21">
        <v>-24781.4</v>
      </c>
      <c r="AF83" s="136">
        <v>-202879.07486878822</v>
      </c>
      <c r="AG83" s="15">
        <v>110137.78167731564</v>
      </c>
      <c r="AH83" s="123">
        <v>-163925.99019071349</v>
      </c>
      <c r="AI83" s="156"/>
      <c r="AJ83" s="15">
        <v>-47.972709645516126</v>
      </c>
      <c r="AK83" s="15">
        <v>-50.336256277472728</v>
      </c>
      <c r="AL83" s="15">
        <v>-98.308965922988861</v>
      </c>
      <c r="AN83" s="136">
        <v>12.379703634729996</v>
      </c>
      <c r="AO83" s="136">
        <v>0.24649431234822922</v>
      </c>
      <c r="AP83" s="136">
        <v>-90.571015566423313</v>
      </c>
      <c r="AQ83" s="136">
        <v>34.69705405746808</v>
      </c>
      <c r="AR83" s="136">
        <v>-43.247763561877001</v>
      </c>
      <c r="AT83" s="136">
        <v>12.513779847380501</v>
      </c>
      <c r="AU83" s="136">
        <v>-2.0638373616800938</v>
      </c>
      <c r="AV83" s="136">
        <v>-29.980000000000004</v>
      </c>
      <c r="AW83" s="136">
        <v>-11.48</v>
      </c>
      <c r="AX83" s="136">
        <v>-91.551929092413459</v>
      </c>
      <c r="AY83" s="136">
        <v>49.701165016839184</v>
      </c>
      <c r="AZ83" s="136">
        <v>-72.860821589873851</v>
      </c>
      <c r="BB83" s="15">
        <v>12.779048913269673</v>
      </c>
      <c r="BC83" s="15">
        <v>-4.36305674702127</v>
      </c>
      <c r="BD83" s="15">
        <v>-29.8</v>
      </c>
      <c r="BE83" s="15">
        <v>-11.42</v>
      </c>
      <c r="BF83" s="15">
        <v>-93.492661229856324</v>
      </c>
      <c r="BG83" s="15">
        <v>50.754738100145453</v>
      </c>
      <c r="BH83" s="15">
        <v>-75.541930963462434</v>
      </c>
    </row>
    <row r="84" spans="1:60">
      <c r="A84" s="41">
        <v>231</v>
      </c>
      <c r="B84" s="45">
        <v>15</v>
      </c>
      <c r="C84" s="45">
        <v>15</v>
      </c>
      <c r="D84" s="11" t="s">
        <v>96</v>
      </c>
      <c r="E84" s="14">
        <v>1289</v>
      </c>
      <c r="F84" s="14">
        <v>1256</v>
      </c>
      <c r="G84" s="21">
        <v>1208</v>
      </c>
      <c r="H84" s="21">
        <v>1241</v>
      </c>
      <c r="I84" s="21"/>
      <c r="J84" s="15">
        <v>-863668.8372573927</v>
      </c>
      <c r="K84" s="21">
        <v>-534687.13476313697</v>
      </c>
      <c r="L84" s="123">
        <v>-1398355.9720205297</v>
      </c>
      <c r="M84" s="123"/>
      <c r="N84" s="21">
        <v>-858317.88405327871</v>
      </c>
      <c r="O84" s="21">
        <v>-517631.27852162166</v>
      </c>
      <c r="P84" s="21">
        <v>-113757.19555142768</v>
      </c>
      <c r="Q84" s="15">
        <v>43579.499896179907</v>
      </c>
      <c r="R84" s="12">
        <v>-1446126.8582301482</v>
      </c>
      <c r="S84" s="15"/>
      <c r="T84" s="15">
        <v>-858317.88405327871</v>
      </c>
      <c r="U84" s="21">
        <v>-501933.01748393947</v>
      </c>
      <c r="V84" s="21">
        <v>-36215.840000000004</v>
      </c>
      <c r="W84" s="21">
        <v>-13867.84</v>
      </c>
      <c r="X84" s="136">
        <v>-113757.19555142768</v>
      </c>
      <c r="Y84" s="15">
        <v>60039.007340341741</v>
      </c>
      <c r="Z84" s="12">
        <v>-1464052.7697483043</v>
      </c>
      <c r="AA84" s="12"/>
      <c r="AB84" s="15">
        <v>-858317.88405327871</v>
      </c>
      <c r="AC84" s="21">
        <v>-485837.36040881736</v>
      </c>
      <c r="AD84" s="21">
        <v>-36981.800000000003</v>
      </c>
      <c r="AE84" s="21">
        <v>-14172.22</v>
      </c>
      <c r="AF84" s="136">
        <v>-113757.19555142768</v>
      </c>
      <c r="AG84" s="15">
        <v>60039.007340341741</v>
      </c>
      <c r="AH84" s="123">
        <v>-1449027.4526731821</v>
      </c>
      <c r="AI84" s="156"/>
      <c r="AJ84" s="15">
        <v>-670.03012975748072</v>
      </c>
      <c r="AK84" s="15">
        <v>-414.80770734145614</v>
      </c>
      <c r="AL84" s="15">
        <v>-1084.8378370989369</v>
      </c>
      <c r="AN84" s="136">
        <v>-683.37411150738751</v>
      </c>
      <c r="AO84" s="136">
        <v>-412.1268141095714</v>
      </c>
      <c r="AP84" s="136">
        <v>-90.571015566423313</v>
      </c>
      <c r="AQ84" s="136">
        <v>34.69705405746808</v>
      </c>
      <c r="AR84" s="136">
        <v>-1151.3748871259143</v>
      </c>
      <c r="AT84" s="136">
        <v>-710.52804971297905</v>
      </c>
      <c r="AU84" s="136">
        <v>-415.50746480458565</v>
      </c>
      <c r="AV84" s="136">
        <v>-29.980000000000004</v>
      </c>
      <c r="AW84" s="136">
        <v>-11.48</v>
      </c>
      <c r="AX84" s="136">
        <v>-94.16986386707589</v>
      </c>
      <c r="AY84" s="136">
        <v>49.701165016839191</v>
      </c>
      <c r="AZ84" s="136">
        <v>-1211.9642133678014</v>
      </c>
      <c r="BB84" s="15">
        <v>-691.63407256509163</v>
      </c>
      <c r="BC84" s="15">
        <v>-391.4886062923589</v>
      </c>
      <c r="BD84" s="15">
        <v>-29.8</v>
      </c>
      <c r="BE84" s="15">
        <v>-11.42</v>
      </c>
      <c r="BF84" s="15">
        <v>-91.66574983999007</v>
      </c>
      <c r="BG84" s="15">
        <v>48.379538549832183</v>
      </c>
      <c r="BH84" s="15">
        <v>-1167.6288901476084</v>
      </c>
    </row>
    <row r="85" spans="1:60">
      <c r="A85" s="41">
        <v>232</v>
      </c>
      <c r="B85" s="45">
        <v>14</v>
      </c>
      <c r="C85" s="45">
        <v>14</v>
      </c>
      <c r="D85" s="11" t="s">
        <v>97</v>
      </c>
      <c r="E85" s="14">
        <v>12890</v>
      </c>
      <c r="F85" s="14">
        <v>12750</v>
      </c>
      <c r="G85" s="21">
        <v>12618</v>
      </c>
      <c r="H85" s="21">
        <v>12518</v>
      </c>
      <c r="I85" s="21"/>
      <c r="J85" s="15">
        <v>17854.550463376247</v>
      </c>
      <c r="K85" s="21">
        <v>-280201.83115556929</v>
      </c>
      <c r="L85" s="123">
        <v>-262347.28069219308</v>
      </c>
      <c r="M85" s="123"/>
      <c r="N85" s="21">
        <v>-22726.03907395744</v>
      </c>
      <c r="O85" s="21">
        <v>-169431.76101604686</v>
      </c>
      <c r="P85" s="21">
        <v>-1154780.4484718973</v>
      </c>
      <c r="Q85" s="15">
        <v>442387.43923271802</v>
      </c>
      <c r="R85" s="12">
        <v>-904550.80932918354</v>
      </c>
      <c r="S85" s="15"/>
      <c r="T85" s="15">
        <v>-22726.03907395744</v>
      </c>
      <c r="U85" s="21">
        <v>-26031.99143612025</v>
      </c>
      <c r="V85" s="21">
        <v>-378287.64</v>
      </c>
      <c r="W85" s="21">
        <v>-144854.64000000001</v>
      </c>
      <c r="X85" s="136">
        <v>-1154780.4484718973</v>
      </c>
      <c r="Y85" s="15">
        <v>627129.30018247687</v>
      </c>
      <c r="Z85" s="12">
        <v>-1099551.4587994982</v>
      </c>
      <c r="AA85" s="12"/>
      <c r="AB85" s="15">
        <v>-22726.03907395744</v>
      </c>
      <c r="AC85" s="21">
        <v>-53890.5681018799</v>
      </c>
      <c r="AD85" s="21">
        <v>-373036.4</v>
      </c>
      <c r="AE85" s="21">
        <v>-142955.56</v>
      </c>
      <c r="AF85" s="136">
        <v>-1154780.4484718973</v>
      </c>
      <c r="AG85" s="15">
        <v>627129.30018247687</v>
      </c>
      <c r="AH85" s="123">
        <v>-1120259.7154652576</v>
      </c>
      <c r="AI85" s="156"/>
      <c r="AJ85" s="15">
        <v>1.3851474370346195</v>
      </c>
      <c r="AK85" s="15">
        <v>-21.737923285924694</v>
      </c>
      <c r="AL85" s="15">
        <v>-20.352775848890076</v>
      </c>
      <c r="AN85" s="136">
        <v>-1.7824344371731324</v>
      </c>
      <c r="AO85" s="136">
        <v>-13.288765569886028</v>
      </c>
      <c r="AP85" s="136">
        <v>-90.571015566423313</v>
      </c>
      <c r="AQ85" s="136">
        <v>34.69705405746808</v>
      </c>
      <c r="AR85" s="136">
        <v>-70.945161516014394</v>
      </c>
      <c r="AT85" s="136">
        <v>-1.8010809220127943</v>
      </c>
      <c r="AU85" s="136">
        <v>-2.0630838037819186</v>
      </c>
      <c r="AV85" s="136">
        <v>-29.98</v>
      </c>
      <c r="AW85" s="136">
        <v>-11.48</v>
      </c>
      <c r="AX85" s="136">
        <v>-91.518501226176681</v>
      </c>
      <c r="AY85" s="136">
        <v>49.701165016839191</v>
      </c>
      <c r="AZ85" s="136">
        <v>-87.1415009351322</v>
      </c>
      <c r="BB85" s="15">
        <v>-1.8154688507714842</v>
      </c>
      <c r="BC85" s="15">
        <v>-4.3050461816488177</v>
      </c>
      <c r="BD85" s="15">
        <v>-29.8</v>
      </c>
      <c r="BE85" s="15">
        <v>-11.42</v>
      </c>
      <c r="BF85" s="15">
        <v>-92.24959645885103</v>
      </c>
      <c r="BG85" s="15">
        <v>50.098202602850044</v>
      </c>
      <c r="BH85" s="15">
        <v>-89.491908888421278</v>
      </c>
    </row>
    <row r="86" spans="1:60">
      <c r="A86" s="41">
        <v>233</v>
      </c>
      <c r="B86" s="45">
        <v>14</v>
      </c>
      <c r="C86" s="45">
        <v>14</v>
      </c>
      <c r="D86" s="11" t="s">
        <v>98</v>
      </c>
      <c r="E86" s="14">
        <v>15312</v>
      </c>
      <c r="F86" s="14">
        <v>15116</v>
      </c>
      <c r="G86" s="21">
        <v>15165</v>
      </c>
      <c r="H86" s="21">
        <v>15050</v>
      </c>
      <c r="I86" s="21"/>
      <c r="J86" s="15">
        <v>2494170.1595986546</v>
      </c>
      <c r="K86" s="21">
        <v>786129.06680846412</v>
      </c>
      <c r="L86" s="123">
        <v>3280299.2264071186</v>
      </c>
      <c r="M86" s="123"/>
      <c r="N86" s="21">
        <v>2114932.4284441913</v>
      </c>
      <c r="O86" s="21">
        <v>243085.5265643512</v>
      </c>
      <c r="P86" s="21">
        <v>-1369071.4713020548</v>
      </c>
      <c r="Q86" s="15">
        <v>524480.6691326875</v>
      </c>
      <c r="R86" s="12">
        <v>1513427.1528391754</v>
      </c>
      <c r="S86" s="15"/>
      <c r="T86" s="15">
        <v>2114932.4284441913</v>
      </c>
      <c r="U86" s="21">
        <v>-21465.401902524529</v>
      </c>
      <c r="V86" s="21">
        <v>-454646.7</v>
      </c>
      <c r="W86" s="21">
        <v>-174094.2</v>
      </c>
      <c r="X86" s="136">
        <v>-1369071.4713020548</v>
      </c>
      <c r="Y86" s="15">
        <v>753718.16748036619</v>
      </c>
      <c r="Z86" s="12">
        <v>849372.82271997829</v>
      </c>
      <c r="AA86" s="12"/>
      <c r="AB86" s="15">
        <v>2114932.4284441913</v>
      </c>
      <c r="AC86" s="21">
        <v>-63890.966857099338</v>
      </c>
      <c r="AD86" s="21">
        <v>-448490</v>
      </c>
      <c r="AE86" s="21">
        <v>-171871</v>
      </c>
      <c r="AF86" s="136">
        <v>-1369071.4713020548</v>
      </c>
      <c r="AG86" s="15">
        <v>753718.16748036619</v>
      </c>
      <c r="AH86" s="123">
        <v>815327.15776540327</v>
      </c>
      <c r="AI86" s="156"/>
      <c r="AJ86" s="15">
        <v>162.88990070524127</v>
      </c>
      <c r="AK86" s="15">
        <v>51.340717529288412</v>
      </c>
      <c r="AL86" s="15">
        <v>214.23061823452969</v>
      </c>
      <c r="AN86" s="136">
        <v>139.91349751549294</v>
      </c>
      <c r="AO86" s="136">
        <v>16.081339412830854</v>
      </c>
      <c r="AP86" s="136">
        <v>-90.571015566423313</v>
      </c>
      <c r="AQ86" s="136">
        <v>34.69705405746808</v>
      </c>
      <c r="AR86" s="136">
        <v>100.12087541936857</v>
      </c>
      <c r="AT86" s="136">
        <v>139.4614196138603</v>
      </c>
      <c r="AU86" s="136">
        <v>-1.4154567690421713</v>
      </c>
      <c r="AV86" s="136">
        <v>-29.98</v>
      </c>
      <c r="AW86" s="136">
        <v>-11.48</v>
      </c>
      <c r="AX86" s="136">
        <v>-90.278369357207708</v>
      </c>
      <c r="AY86" s="136">
        <v>49.701165016839184</v>
      </c>
      <c r="AZ86" s="136">
        <v>56.008758504449609</v>
      </c>
      <c r="BB86" s="15">
        <v>140.52707165742135</v>
      </c>
      <c r="BC86" s="15">
        <v>-4.2452469672491251</v>
      </c>
      <c r="BD86" s="15">
        <v>-29.8</v>
      </c>
      <c r="BE86" s="15">
        <v>-11.42</v>
      </c>
      <c r="BF86" s="15">
        <v>-90.968204073226232</v>
      </c>
      <c r="BG86" s="15">
        <v>50.080941360821676</v>
      </c>
      <c r="BH86" s="15">
        <v>54.174561977767659</v>
      </c>
    </row>
    <row r="87" spans="1:60">
      <c r="A87" s="41">
        <v>235</v>
      </c>
      <c r="B87" s="45">
        <v>1</v>
      </c>
      <c r="C87" s="129">
        <v>34</v>
      </c>
      <c r="D87" s="11" t="s">
        <v>99</v>
      </c>
      <c r="E87" s="14">
        <v>10396</v>
      </c>
      <c r="F87" s="14">
        <v>10284</v>
      </c>
      <c r="G87" s="21">
        <v>10270</v>
      </c>
      <c r="H87" s="21">
        <v>10253</v>
      </c>
      <c r="I87" s="21"/>
      <c r="J87" s="15">
        <v>7363193.4739771765</v>
      </c>
      <c r="K87" s="21">
        <v>1488070.7429396594</v>
      </c>
      <c r="L87" s="123">
        <v>8851264.2169168368</v>
      </c>
      <c r="M87" s="123"/>
      <c r="N87" s="21">
        <v>9961261.5929752979</v>
      </c>
      <c r="O87" s="21">
        <v>3022768.0780440816</v>
      </c>
      <c r="P87" s="21">
        <v>-931432.32408509729</v>
      </c>
      <c r="Q87" s="15">
        <v>356824.50392700173</v>
      </c>
      <c r="R87" s="12">
        <v>12409421.850861283</v>
      </c>
      <c r="S87" s="15"/>
      <c r="T87" s="15">
        <v>9961261.5929752979</v>
      </c>
      <c r="U87" s="21">
        <v>2842783.8395978427</v>
      </c>
      <c r="V87" s="21">
        <v>-307894.59999999998</v>
      </c>
      <c r="W87" s="21">
        <v>-117899.6</v>
      </c>
      <c r="X87" s="136">
        <v>-931432.32408509729</v>
      </c>
      <c r="Y87" s="15">
        <v>510430.96472293843</v>
      </c>
      <c r="Z87" s="12">
        <v>11957249.873210981</v>
      </c>
      <c r="AA87" s="12"/>
      <c r="AB87" s="15">
        <v>9961261.5929752979</v>
      </c>
      <c r="AC87" s="21">
        <v>2666053.4394072024</v>
      </c>
      <c r="AD87" s="21">
        <v>-305539.40000000002</v>
      </c>
      <c r="AE87" s="21">
        <v>-117089.26</v>
      </c>
      <c r="AF87" s="136">
        <v>-931432.32408509729</v>
      </c>
      <c r="AG87" s="15">
        <v>510430.96472293843</v>
      </c>
      <c r="AH87" s="123">
        <v>11783685.01302034</v>
      </c>
      <c r="AI87" s="156"/>
      <c r="AJ87" s="15">
        <v>708.27178472269873</v>
      </c>
      <c r="AK87" s="15">
        <v>143.1387786590669</v>
      </c>
      <c r="AL87" s="15">
        <v>851.41056338176577</v>
      </c>
      <c r="AN87" s="136">
        <v>968.61742444333902</v>
      </c>
      <c r="AO87" s="136">
        <v>293.92921801284342</v>
      </c>
      <c r="AP87" s="136">
        <v>-90.571015566423313</v>
      </c>
      <c r="AQ87" s="136">
        <v>34.69705405746808</v>
      </c>
      <c r="AR87" s="136">
        <v>1206.672680947227</v>
      </c>
      <c r="AT87" s="136">
        <v>969.93783768016533</v>
      </c>
      <c r="AU87" s="136">
        <v>276.80465818868964</v>
      </c>
      <c r="AV87" s="136">
        <v>-29.979999999999997</v>
      </c>
      <c r="AW87" s="136">
        <v>-11.48</v>
      </c>
      <c r="AX87" s="136">
        <v>-90.694481410428168</v>
      </c>
      <c r="AY87" s="136">
        <v>49.701165016839184</v>
      </c>
      <c r="AZ87" s="136">
        <v>1164.2891794752659</v>
      </c>
      <c r="BB87" s="15">
        <v>971.54604437484613</v>
      </c>
      <c r="BC87" s="15">
        <v>260.02666920971444</v>
      </c>
      <c r="BD87" s="15">
        <v>-29.8</v>
      </c>
      <c r="BE87" s="15">
        <v>-11.42</v>
      </c>
      <c r="BF87" s="15">
        <v>-90.844857513420195</v>
      </c>
      <c r="BG87" s="15">
        <v>49.783572098209149</v>
      </c>
      <c r="BH87" s="15">
        <v>1149.2914281693495</v>
      </c>
    </row>
    <row r="88" spans="1:60">
      <c r="A88" s="41">
        <v>236</v>
      </c>
      <c r="B88" s="45">
        <v>16</v>
      </c>
      <c r="C88" s="45">
        <v>16</v>
      </c>
      <c r="D88" s="11" t="s">
        <v>100</v>
      </c>
      <c r="E88" s="14">
        <v>4196</v>
      </c>
      <c r="F88" s="14">
        <v>4198</v>
      </c>
      <c r="G88" s="21">
        <v>4137</v>
      </c>
      <c r="H88" s="21">
        <v>4118</v>
      </c>
      <c r="I88" s="21"/>
      <c r="J88" s="15">
        <v>-104928.87593170683</v>
      </c>
      <c r="K88" s="21">
        <v>-423861.78708387644</v>
      </c>
      <c r="L88" s="123">
        <v>-528790.6630155833</v>
      </c>
      <c r="M88" s="123"/>
      <c r="N88" s="21">
        <v>68777.110937036647</v>
      </c>
      <c r="O88" s="21">
        <v>-262457.19877307885</v>
      </c>
      <c r="P88" s="21">
        <v>-380217.12334784504</v>
      </c>
      <c r="Q88" s="15">
        <v>145658.23293325101</v>
      </c>
      <c r="R88" s="12">
        <v>-428238.9782506362</v>
      </c>
      <c r="S88" s="15"/>
      <c r="T88" s="15">
        <v>68777.110937036647</v>
      </c>
      <c r="U88" s="21">
        <v>-209988.01100541174</v>
      </c>
      <c r="V88" s="21">
        <v>-124027.26</v>
      </c>
      <c r="W88" s="21">
        <v>-47492.76</v>
      </c>
      <c r="X88" s="136">
        <v>-380217.12334784504</v>
      </c>
      <c r="Y88" s="15">
        <v>205613.71967466371</v>
      </c>
      <c r="Z88" s="12">
        <v>-487334.32374155649</v>
      </c>
      <c r="AA88" s="12"/>
      <c r="AB88" s="15">
        <v>68777.110937036647</v>
      </c>
      <c r="AC88" s="21">
        <v>-156190.58393426344</v>
      </c>
      <c r="AD88" s="21">
        <v>-122716.40000000001</v>
      </c>
      <c r="AE88" s="21">
        <v>-47027.56</v>
      </c>
      <c r="AF88" s="136">
        <v>-380217.12334784504</v>
      </c>
      <c r="AG88" s="15">
        <v>205613.71967466371</v>
      </c>
      <c r="AH88" s="123">
        <v>-431760.83667040814</v>
      </c>
      <c r="AI88" s="156"/>
      <c r="AJ88" s="15">
        <v>-25.006881775907253</v>
      </c>
      <c r="AK88" s="15">
        <v>-101.01567852332613</v>
      </c>
      <c r="AL88" s="15">
        <v>-126.02256029923339</v>
      </c>
      <c r="AN88" s="136">
        <v>16.383304177474191</v>
      </c>
      <c r="AO88" s="136">
        <v>-62.519580460476142</v>
      </c>
      <c r="AP88" s="136">
        <v>-90.571015566423313</v>
      </c>
      <c r="AQ88" s="136">
        <v>34.69705405746808</v>
      </c>
      <c r="AR88" s="136">
        <v>-102.01023779195717</v>
      </c>
      <c r="AT88" s="136">
        <v>16.624875740158725</v>
      </c>
      <c r="AU88" s="136">
        <v>-50.758523327389831</v>
      </c>
      <c r="AV88" s="136">
        <v>-29.98</v>
      </c>
      <c r="AW88" s="136">
        <v>-11.48</v>
      </c>
      <c r="AX88" s="136">
        <v>-91.906483767910331</v>
      </c>
      <c r="AY88" s="136">
        <v>49.701165016839184</v>
      </c>
      <c r="AZ88" s="136">
        <v>-117.79896633830226</v>
      </c>
      <c r="BB88" s="15">
        <v>16.701581092043867</v>
      </c>
      <c r="BC88" s="15">
        <v>-37.928747919927986</v>
      </c>
      <c r="BD88" s="15">
        <v>-29.8</v>
      </c>
      <c r="BE88" s="15">
        <v>-11.42</v>
      </c>
      <c r="BF88" s="15">
        <v>-92.330530196174124</v>
      </c>
      <c r="BG88" s="15">
        <v>49.93048073692659</v>
      </c>
      <c r="BH88" s="15">
        <v>-104.84721628713166</v>
      </c>
    </row>
    <row r="89" spans="1:60">
      <c r="A89" s="41">
        <v>239</v>
      </c>
      <c r="B89" s="45">
        <v>11</v>
      </c>
      <c r="C89" s="45">
        <v>11</v>
      </c>
      <c r="D89" s="11" t="s">
        <v>101</v>
      </c>
      <c r="E89" s="14">
        <v>2095</v>
      </c>
      <c r="F89" s="14">
        <v>2029</v>
      </c>
      <c r="G89" s="21">
        <v>2035</v>
      </c>
      <c r="H89" s="21">
        <v>1985</v>
      </c>
      <c r="I89" s="21"/>
      <c r="J89" s="15">
        <v>195498.780700011</v>
      </c>
      <c r="K89" s="21">
        <v>-287488.2493543544</v>
      </c>
      <c r="L89" s="123">
        <v>-91989.468654343393</v>
      </c>
      <c r="M89" s="123"/>
      <c r="N89" s="21">
        <v>275453.80411995272</v>
      </c>
      <c r="O89" s="21">
        <v>-212453.2177435059</v>
      </c>
      <c r="P89" s="21">
        <v>-183768.5905842729</v>
      </c>
      <c r="Q89" s="15">
        <v>70400.322682602738</v>
      </c>
      <c r="R89" s="12">
        <v>-50367.681525223335</v>
      </c>
      <c r="S89" s="15"/>
      <c r="T89" s="15">
        <v>275453.80411995272</v>
      </c>
      <c r="U89" s="21">
        <v>-187093.52694298269</v>
      </c>
      <c r="V89" s="21">
        <v>-61009.3</v>
      </c>
      <c r="W89" s="21">
        <v>-23361.8</v>
      </c>
      <c r="X89" s="136">
        <v>-183768.5905842729</v>
      </c>
      <c r="Y89" s="15">
        <v>101141.87080926774</v>
      </c>
      <c r="Z89" s="12">
        <v>-78637.542598035128</v>
      </c>
      <c r="AA89" s="12"/>
      <c r="AB89" s="15">
        <v>275453.80411995272</v>
      </c>
      <c r="AC89" s="21">
        <v>-161091.8643590475</v>
      </c>
      <c r="AD89" s="21">
        <v>-59153</v>
      </c>
      <c r="AE89" s="21">
        <v>-22668.7</v>
      </c>
      <c r="AF89" s="136">
        <v>-183768.5905842729</v>
      </c>
      <c r="AG89" s="15">
        <v>101141.87080926774</v>
      </c>
      <c r="AH89" s="123">
        <v>-50086.480014099943</v>
      </c>
      <c r="AI89" s="156"/>
      <c r="AJ89" s="15">
        <v>93.316840429599523</v>
      </c>
      <c r="AK89" s="15">
        <v>-137.22589467988277</v>
      </c>
      <c r="AL89" s="15">
        <v>-43.909054250283241</v>
      </c>
      <c r="AN89" s="136">
        <v>135.7584051847968</v>
      </c>
      <c r="AO89" s="136">
        <v>-104.70833797117098</v>
      </c>
      <c r="AP89" s="136">
        <v>-90.571015566423313</v>
      </c>
      <c r="AQ89" s="136">
        <v>34.69705405746808</v>
      </c>
      <c r="AR89" s="136">
        <v>-24.823894295329392</v>
      </c>
      <c r="AT89" s="136">
        <v>135.35813470267948</v>
      </c>
      <c r="AU89" s="136">
        <v>-91.937851077632772</v>
      </c>
      <c r="AV89" s="136">
        <v>-29.98</v>
      </c>
      <c r="AW89" s="136">
        <v>-11.48</v>
      </c>
      <c r="AX89" s="136">
        <v>-90.303975717087425</v>
      </c>
      <c r="AY89" s="136">
        <v>49.701165016839184</v>
      </c>
      <c r="AZ89" s="136">
        <v>-38.642527075201535</v>
      </c>
      <c r="BB89" s="15">
        <v>138.76765950627342</v>
      </c>
      <c r="BC89" s="15">
        <v>-81.154591616648617</v>
      </c>
      <c r="BD89" s="15">
        <v>-29.8</v>
      </c>
      <c r="BE89" s="15">
        <v>-11.42</v>
      </c>
      <c r="BF89" s="15">
        <v>-92.578635055049318</v>
      </c>
      <c r="BG89" s="15">
        <v>50.953083531117251</v>
      </c>
      <c r="BH89" s="15">
        <v>-25.232483634307275</v>
      </c>
    </row>
    <row r="90" spans="1:60">
      <c r="A90" s="41">
        <v>240</v>
      </c>
      <c r="B90" s="45">
        <v>19</v>
      </c>
      <c r="C90" s="45">
        <v>19</v>
      </c>
      <c r="D90" s="11" t="s">
        <v>102</v>
      </c>
      <c r="E90" s="14">
        <v>19982</v>
      </c>
      <c r="F90" s="14">
        <v>19499</v>
      </c>
      <c r="G90" s="21">
        <v>19371</v>
      </c>
      <c r="H90" s="21">
        <v>19402</v>
      </c>
      <c r="I90" s="21"/>
      <c r="J90" s="15">
        <v>-6108357.624492256</v>
      </c>
      <c r="K90" s="21">
        <v>-3736384.6645788797</v>
      </c>
      <c r="L90" s="123">
        <v>-9844742.2890711352</v>
      </c>
      <c r="M90" s="123"/>
      <c r="N90" s="21">
        <v>-7918485.2210957278</v>
      </c>
      <c r="O90" s="21">
        <v>-4733594.9750452265</v>
      </c>
      <c r="P90" s="21">
        <v>-1766044.2325296882</v>
      </c>
      <c r="Q90" s="15">
        <v>676557.85706657008</v>
      </c>
      <c r="R90" s="12">
        <v>-13741566.571604073</v>
      </c>
      <c r="S90" s="15"/>
      <c r="T90" s="15">
        <v>-7918485.2210957278</v>
      </c>
      <c r="U90" s="21">
        <v>-4489884.4718814008</v>
      </c>
      <c r="V90" s="21">
        <v>-580742.57999999996</v>
      </c>
      <c r="W90" s="21">
        <v>-222379.08000000002</v>
      </c>
      <c r="X90" s="136">
        <v>-1766044.2325296882</v>
      </c>
      <c r="Y90" s="15">
        <v>962761.26754119189</v>
      </c>
      <c r="Z90" s="12">
        <v>-14014774.317965625</v>
      </c>
      <c r="AA90" s="12"/>
      <c r="AB90" s="15">
        <v>-7918485.2210957278</v>
      </c>
      <c r="AC90" s="21">
        <v>-4240004.521795569</v>
      </c>
      <c r="AD90" s="21">
        <v>-578179.6</v>
      </c>
      <c r="AE90" s="21">
        <v>-221570.84</v>
      </c>
      <c r="AF90" s="136">
        <v>-1766044.2325296882</v>
      </c>
      <c r="AG90" s="15">
        <v>962761.26754119189</v>
      </c>
      <c r="AH90" s="123">
        <v>-13761523.147879792</v>
      </c>
      <c r="AI90" s="156"/>
      <c r="AJ90" s="15">
        <v>-305.69300492904893</v>
      </c>
      <c r="AK90" s="15">
        <v>-186.98752199874286</v>
      </c>
      <c r="AL90" s="15">
        <v>-492.68052692779179</v>
      </c>
      <c r="AN90" s="136">
        <v>-406.09699067109739</v>
      </c>
      <c r="AO90" s="136">
        <v>-242.76090953614167</v>
      </c>
      <c r="AP90" s="136">
        <v>-90.571015566423313</v>
      </c>
      <c r="AQ90" s="136">
        <v>34.69705405746808</v>
      </c>
      <c r="AR90" s="136">
        <v>-704.73186171619432</v>
      </c>
      <c r="AT90" s="136">
        <v>-408.78040478528357</v>
      </c>
      <c r="AU90" s="136">
        <v>-231.78382488675859</v>
      </c>
      <c r="AV90" s="136">
        <v>-29.979999999999997</v>
      </c>
      <c r="AW90" s="136">
        <v>-11.48</v>
      </c>
      <c r="AX90" s="136">
        <v>-91.169492154751339</v>
      </c>
      <c r="AY90" s="136">
        <v>49.701165016839184</v>
      </c>
      <c r="AZ90" s="136">
        <v>-723.49255680995429</v>
      </c>
      <c r="BB90" s="15">
        <v>-408.12726631768516</v>
      </c>
      <c r="BC90" s="15">
        <v>-218.53440479309191</v>
      </c>
      <c r="BD90" s="15">
        <v>-29.799999999999997</v>
      </c>
      <c r="BE90" s="15">
        <v>-11.42</v>
      </c>
      <c r="BF90" s="15">
        <v>-91.023823962977431</v>
      </c>
      <c r="BG90" s="15">
        <v>49.621753816162865</v>
      </c>
      <c r="BH90" s="15">
        <v>-709.2837412575916</v>
      </c>
    </row>
    <row r="91" spans="1:60">
      <c r="A91" s="41">
        <v>241</v>
      </c>
      <c r="B91" s="45">
        <v>19</v>
      </c>
      <c r="C91" s="45">
        <v>19</v>
      </c>
      <c r="D91" s="11" t="s">
        <v>103</v>
      </c>
      <c r="E91" s="14">
        <v>7904</v>
      </c>
      <c r="F91" s="14">
        <v>7771</v>
      </c>
      <c r="G91" s="21">
        <v>7691</v>
      </c>
      <c r="H91" s="21">
        <v>7604</v>
      </c>
      <c r="I91" s="21"/>
      <c r="J91" s="15">
        <v>-1201596.3587326356</v>
      </c>
      <c r="K91" s="21">
        <v>-845189.54189871054</v>
      </c>
      <c r="L91" s="123">
        <v>-2046785.9006313463</v>
      </c>
      <c r="M91" s="123"/>
      <c r="N91" s="21">
        <v>-1733822.0016617521</v>
      </c>
      <c r="O91" s="21">
        <v>-1116223.3567776668</v>
      </c>
      <c r="P91" s="21">
        <v>-703827.36196667561</v>
      </c>
      <c r="Q91" s="15">
        <v>269630.80708058446</v>
      </c>
      <c r="R91" s="12">
        <v>-3284241.91332551</v>
      </c>
      <c r="S91" s="15"/>
      <c r="T91" s="15">
        <v>-1733822.0016617521</v>
      </c>
      <c r="U91" s="21">
        <v>-1019096.6159147463</v>
      </c>
      <c r="V91" s="21">
        <v>-230576.18</v>
      </c>
      <c r="W91" s="21">
        <v>-88292.680000000008</v>
      </c>
      <c r="X91" s="136">
        <v>-703827.36196667561</v>
      </c>
      <c r="Y91" s="15">
        <v>382251.66014451016</v>
      </c>
      <c r="Z91" s="12">
        <v>-3393363.1793986643</v>
      </c>
      <c r="AA91" s="12"/>
      <c r="AB91" s="15">
        <v>-1733822.0016617521</v>
      </c>
      <c r="AC91" s="21">
        <v>-919511.14526922605</v>
      </c>
      <c r="AD91" s="21">
        <v>-226599.2</v>
      </c>
      <c r="AE91" s="21">
        <v>-86837.68</v>
      </c>
      <c r="AF91" s="136">
        <v>-703827.36196667561</v>
      </c>
      <c r="AG91" s="15">
        <v>382251.66014451016</v>
      </c>
      <c r="AH91" s="123">
        <v>-3288345.7287531439</v>
      </c>
      <c r="AI91" s="156"/>
      <c r="AJ91" s="15">
        <v>-152.02383081131524</v>
      </c>
      <c r="AK91" s="15">
        <v>-106.93187524022147</v>
      </c>
      <c r="AL91" s="15">
        <v>-258.95570605153671</v>
      </c>
      <c r="AN91" s="136">
        <v>-223.11439990499963</v>
      </c>
      <c r="AO91" s="136">
        <v>-143.63960323995198</v>
      </c>
      <c r="AP91" s="136">
        <v>-90.571015566423313</v>
      </c>
      <c r="AQ91" s="136">
        <v>34.69705405746808</v>
      </c>
      <c r="AR91" s="136">
        <v>-422.62796465390682</v>
      </c>
      <c r="AT91" s="136">
        <v>-225.43518419734133</v>
      </c>
      <c r="AU91" s="136">
        <v>-132.50508593352572</v>
      </c>
      <c r="AV91" s="136">
        <v>-29.98</v>
      </c>
      <c r="AW91" s="136">
        <v>-11.48</v>
      </c>
      <c r="AX91" s="136">
        <v>-91.513114285096293</v>
      </c>
      <c r="AY91" s="136">
        <v>49.701165016839184</v>
      </c>
      <c r="AZ91" s="136">
        <v>-441.21221939912419</v>
      </c>
      <c r="BB91" s="15">
        <v>-228.01446628902579</v>
      </c>
      <c r="BC91" s="15">
        <v>-120.92466402804131</v>
      </c>
      <c r="BD91" s="15">
        <v>-29.8</v>
      </c>
      <c r="BE91" s="15">
        <v>-11.42</v>
      </c>
      <c r="BF91" s="15">
        <v>-92.560147549536509</v>
      </c>
      <c r="BG91" s="15">
        <v>50.269813275185449</v>
      </c>
      <c r="BH91" s="15">
        <v>-432.44946459141818</v>
      </c>
    </row>
    <row r="92" spans="1:60">
      <c r="A92" s="41">
        <v>244</v>
      </c>
      <c r="B92" s="45">
        <v>17</v>
      </c>
      <c r="C92" s="45">
        <v>17</v>
      </c>
      <c r="D92" s="11" t="s">
        <v>104</v>
      </c>
      <c r="E92" s="14">
        <v>19116</v>
      </c>
      <c r="F92" s="14">
        <v>19300</v>
      </c>
      <c r="G92" s="21">
        <v>19514</v>
      </c>
      <c r="H92" s="21">
        <v>19657</v>
      </c>
      <c r="I92" s="21"/>
      <c r="J92" s="15">
        <v>-843977.50751002331</v>
      </c>
      <c r="K92" s="21">
        <v>-1572961.3445982235</v>
      </c>
      <c r="L92" s="123">
        <v>-2416938.8521082466</v>
      </c>
      <c r="M92" s="123"/>
      <c r="N92" s="21">
        <v>565142.12860777462</v>
      </c>
      <c r="O92" s="21">
        <v>-423097.89233809686</v>
      </c>
      <c r="P92" s="21">
        <v>-1748020.6004319699</v>
      </c>
      <c r="Q92" s="15">
        <v>669653.14330913394</v>
      </c>
      <c r="R92" s="12">
        <v>-936323.22085315816</v>
      </c>
      <c r="S92" s="15"/>
      <c r="T92" s="15">
        <v>565142.12860777462</v>
      </c>
      <c r="U92" s="21">
        <v>-181874.61365396754</v>
      </c>
      <c r="V92" s="21">
        <v>-585029.72</v>
      </c>
      <c r="W92" s="21">
        <v>-224020.72</v>
      </c>
      <c r="X92" s="136">
        <v>-1748020.6004319699</v>
      </c>
      <c r="Y92" s="15">
        <v>969868.53413859988</v>
      </c>
      <c r="Z92" s="12">
        <v>-1203934.9913395629</v>
      </c>
      <c r="AA92" s="12"/>
      <c r="AB92" s="15">
        <v>565142.12860777462</v>
      </c>
      <c r="AC92" s="21">
        <v>-81575.526616963296</v>
      </c>
      <c r="AD92" s="21">
        <v>-585778.6</v>
      </c>
      <c r="AE92" s="21">
        <v>-224482.94</v>
      </c>
      <c r="AF92" s="136">
        <v>-1748020.6004319699</v>
      </c>
      <c r="AG92" s="15">
        <v>969868.53413859988</v>
      </c>
      <c r="AH92" s="123">
        <v>-1104847.0043025587</v>
      </c>
      <c r="AI92" s="156"/>
      <c r="AJ92" s="15">
        <v>-44.150319497280982</v>
      </c>
      <c r="AK92" s="15">
        <v>-82.285067200158167</v>
      </c>
      <c r="AL92" s="15">
        <v>-126.43538669743914</v>
      </c>
      <c r="AN92" s="136">
        <v>29.281975575532364</v>
      </c>
      <c r="AO92" s="136">
        <v>-21.922170587466159</v>
      </c>
      <c r="AP92" s="136">
        <v>-90.571015566423313</v>
      </c>
      <c r="AQ92" s="136">
        <v>34.69705405746808</v>
      </c>
      <c r="AR92" s="136">
        <v>-48.514156520889024</v>
      </c>
      <c r="AT92" s="136">
        <v>28.960855212041334</v>
      </c>
      <c r="AU92" s="136">
        <v>-9.3202118301715462</v>
      </c>
      <c r="AV92" s="136">
        <v>-29.979999999999997</v>
      </c>
      <c r="AW92" s="136">
        <v>-11.48</v>
      </c>
      <c r="AX92" s="136">
        <v>-89.577769828429325</v>
      </c>
      <c r="AY92" s="136">
        <v>49.701165016839184</v>
      </c>
      <c r="AZ92" s="136">
        <v>-61.695961429720349</v>
      </c>
      <c r="BB92" s="15">
        <v>28.750171878098115</v>
      </c>
      <c r="BC92" s="15">
        <v>-4.1499479379846003</v>
      </c>
      <c r="BD92" s="15">
        <v>-29.799999999999997</v>
      </c>
      <c r="BE92" s="15">
        <v>-11.42</v>
      </c>
      <c r="BF92" s="15">
        <v>-88.926112857097721</v>
      </c>
      <c r="BG92" s="15">
        <v>49.339600861708291</v>
      </c>
      <c r="BH92" s="15">
        <v>-56.20628805527592</v>
      </c>
    </row>
    <row r="93" spans="1:60">
      <c r="A93" s="41">
        <v>245</v>
      </c>
      <c r="B93" s="45">
        <v>1</v>
      </c>
      <c r="C93" s="129">
        <v>35</v>
      </c>
      <c r="D93" s="11" t="s">
        <v>105</v>
      </c>
      <c r="E93" s="14">
        <v>37232</v>
      </c>
      <c r="F93" s="14">
        <v>37676</v>
      </c>
      <c r="G93" s="21">
        <v>38211</v>
      </c>
      <c r="H93" s="21">
        <v>38461</v>
      </c>
      <c r="I93" s="21"/>
      <c r="J93" s="15">
        <v>-1124612.8536957274</v>
      </c>
      <c r="K93" s="21">
        <v>422657.58740302263</v>
      </c>
      <c r="L93" s="123">
        <v>-701955.26629270473</v>
      </c>
      <c r="M93" s="123"/>
      <c r="N93" s="21">
        <v>-2323876.9373060782</v>
      </c>
      <c r="O93" s="21">
        <v>17318.139068906792</v>
      </c>
      <c r="P93" s="21">
        <v>-3412353.5824805647</v>
      </c>
      <c r="Q93" s="15">
        <v>1307246.2086691675</v>
      </c>
      <c r="R93" s="12">
        <v>-4411666.1720485687</v>
      </c>
      <c r="S93" s="15"/>
      <c r="T93" s="15">
        <v>-2323876.9373060782</v>
      </c>
      <c r="U93" s="21">
        <v>-76924.024262530715</v>
      </c>
      <c r="V93" s="21">
        <v>-1145565.78</v>
      </c>
      <c r="W93" s="21">
        <v>-438662.28</v>
      </c>
      <c r="X93" s="136">
        <v>-3412353.5824805647</v>
      </c>
      <c r="Y93" s="15">
        <v>1899131.2164584422</v>
      </c>
      <c r="Z93" s="12">
        <v>-5498251.3875907324</v>
      </c>
      <c r="AA93" s="12"/>
      <c r="AB93" s="15">
        <v>-2323876.9373060782</v>
      </c>
      <c r="AC93" s="21">
        <v>-159245.57206324919</v>
      </c>
      <c r="AD93" s="21">
        <v>-1146137.8</v>
      </c>
      <c r="AE93" s="21">
        <v>-439224.62</v>
      </c>
      <c r="AF93" s="136">
        <v>-3412353.5824805647</v>
      </c>
      <c r="AG93" s="15">
        <v>1899131.2164584422</v>
      </c>
      <c r="AH93" s="123">
        <v>-5581707.2953914497</v>
      </c>
      <c r="AI93" s="156"/>
      <c r="AJ93" s="15">
        <v>-30.205545060585717</v>
      </c>
      <c r="AK93" s="15">
        <v>11.351997942711179</v>
      </c>
      <c r="AL93" s="15">
        <v>-18.853547117874538</v>
      </c>
      <c r="AN93" s="136">
        <v>-61.680564213453607</v>
      </c>
      <c r="AO93" s="136">
        <v>0.45965970561914193</v>
      </c>
      <c r="AP93" s="136">
        <v>-90.571015566423313</v>
      </c>
      <c r="AQ93" s="136">
        <v>34.69705405746808</v>
      </c>
      <c r="AR93" s="136">
        <v>-117.09486601678969</v>
      </c>
      <c r="AT93" s="136">
        <v>-60.816962060822227</v>
      </c>
      <c r="AU93" s="136">
        <v>-2.0131382131462332</v>
      </c>
      <c r="AV93" s="136">
        <v>-29.98</v>
      </c>
      <c r="AW93" s="136">
        <v>-11.48</v>
      </c>
      <c r="AX93" s="136">
        <v>-89.302912315316661</v>
      </c>
      <c r="AY93" s="136">
        <v>49.701165016839184</v>
      </c>
      <c r="AZ93" s="136">
        <v>-143.89184757244595</v>
      </c>
      <c r="BB93" s="15">
        <v>-60.421646273005855</v>
      </c>
      <c r="BC93" s="15">
        <v>-4.140442839844237</v>
      </c>
      <c r="BD93" s="15">
        <v>-29.8</v>
      </c>
      <c r="BE93" s="15">
        <v>-11.42</v>
      </c>
      <c r="BF93" s="15">
        <v>-88.722435258588305</v>
      </c>
      <c r="BG93" s="15">
        <v>49.378102921360394</v>
      </c>
      <c r="BH93" s="15">
        <v>-145.126421450078</v>
      </c>
    </row>
    <row r="94" spans="1:60">
      <c r="A94" s="41">
        <v>249</v>
      </c>
      <c r="B94" s="45">
        <v>13</v>
      </c>
      <c r="C94" s="45">
        <v>13</v>
      </c>
      <c r="D94" s="11" t="s">
        <v>106</v>
      </c>
      <c r="E94" s="14">
        <v>9443</v>
      </c>
      <c r="F94" s="14">
        <v>9250</v>
      </c>
      <c r="G94" s="21">
        <v>9184</v>
      </c>
      <c r="H94" s="21">
        <v>9128</v>
      </c>
      <c r="I94" s="21"/>
      <c r="J94" s="15">
        <v>356946.7361238359</v>
      </c>
      <c r="K94" s="21">
        <v>874331.29611714953</v>
      </c>
      <c r="L94" s="123">
        <v>1231278.0322409854</v>
      </c>
      <c r="M94" s="123"/>
      <c r="N94" s="21">
        <v>321804.04423444072</v>
      </c>
      <c r="O94" s="21">
        <v>672971.99838957563</v>
      </c>
      <c r="P94" s="21">
        <v>-837781.89398941561</v>
      </c>
      <c r="Q94" s="15">
        <v>320947.75003157975</v>
      </c>
      <c r="R94" s="12">
        <v>477941.89866618044</v>
      </c>
      <c r="S94" s="15"/>
      <c r="T94" s="15">
        <v>321804.04423444072</v>
      </c>
      <c r="U94" s="21">
        <v>511084.19154129567</v>
      </c>
      <c r="V94" s="21">
        <v>-275336.32000000001</v>
      </c>
      <c r="W94" s="21">
        <v>-105432.32000000001</v>
      </c>
      <c r="X94" s="136">
        <v>-837781.89398941561</v>
      </c>
      <c r="Y94" s="15">
        <v>456455.49951465108</v>
      </c>
      <c r="Z94" s="12">
        <v>70793.201300971792</v>
      </c>
      <c r="AA94" s="12"/>
      <c r="AB94" s="15">
        <v>321804.04423444072</v>
      </c>
      <c r="AC94" s="21">
        <v>352123.06729358766</v>
      </c>
      <c r="AD94" s="21">
        <v>-272014.40000000002</v>
      </c>
      <c r="AE94" s="21">
        <v>-104241.76</v>
      </c>
      <c r="AF94" s="136">
        <v>-837781.89398941561</v>
      </c>
      <c r="AG94" s="15">
        <v>456455.49951465108</v>
      </c>
      <c r="AH94" s="123">
        <v>-83655.442946736177</v>
      </c>
      <c r="AI94" s="156"/>
      <c r="AJ94" s="15">
        <v>37.800141493575758</v>
      </c>
      <c r="AK94" s="15">
        <v>92.590415770110084</v>
      </c>
      <c r="AL94" s="15">
        <v>130.39055726368585</v>
      </c>
      <c r="AN94" s="136">
        <v>34.789626403723318</v>
      </c>
      <c r="AO94" s="136">
        <v>72.753729555629803</v>
      </c>
      <c r="AP94" s="136">
        <v>-90.571015566423313</v>
      </c>
      <c r="AQ94" s="136">
        <v>34.69705405746808</v>
      </c>
      <c r="AR94" s="136">
        <v>51.669394450397888</v>
      </c>
      <c r="AT94" s="136">
        <v>35.039638962809313</v>
      </c>
      <c r="AU94" s="136">
        <v>55.649411099879757</v>
      </c>
      <c r="AV94" s="136">
        <v>-29.98</v>
      </c>
      <c r="AW94" s="136">
        <v>-11.48</v>
      </c>
      <c r="AX94" s="136">
        <v>-91.221896122540898</v>
      </c>
      <c r="AY94" s="136">
        <v>49.701165016839184</v>
      </c>
      <c r="AZ94" s="136">
        <v>7.7083189569873465</v>
      </c>
      <c r="BB94" s="15">
        <v>35.254606073010599</v>
      </c>
      <c r="BC94" s="15">
        <v>38.576146723662099</v>
      </c>
      <c r="BD94" s="15">
        <v>-29.800000000000004</v>
      </c>
      <c r="BE94" s="15">
        <v>-11.42</v>
      </c>
      <c r="BF94" s="15">
        <v>-91.781539657035012</v>
      </c>
      <c r="BG94" s="15">
        <v>50.006080139641881</v>
      </c>
      <c r="BH94" s="15">
        <v>-9.1647067207204405</v>
      </c>
    </row>
    <row r="95" spans="1:60">
      <c r="A95" s="41">
        <v>250</v>
      </c>
      <c r="B95" s="45">
        <v>6</v>
      </c>
      <c r="C95" s="45">
        <v>6</v>
      </c>
      <c r="D95" s="11" t="s">
        <v>107</v>
      </c>
      <c r="E95" s="14">
        <v>1808</v>
      </c>
      <c r="F95" s="14">
        <v>1771</v>
      </c>
      <c r="G95" s="21">
        <v>1749</v>
      </c>
      <c r="H95" s="21">
        <v>1703</v>
      </c>
      <c r="I95" s="21"/>
      <c r="J95" s="15">
        <v>197920.72461793592</v>
      </c>
      <c r="K95" s="21">
        <v>71980.811857818</v>
      </c>
      <c r="L95" s="123">
        <v>269901.53647575394</v>
      </c>
      <c r="M95" s="123"/>
      <c r="N95" s="21">
        <v>-33912.46675835787</v>
      </c>
      <c r="O95" s="21">
        <v>-63511.40975548212</v>
      </c>
      <c r="P95" s="21">
        <v>-160401.26856813568</v>
      </c>
      <c r="Q95" s="15">
        <v>61448.482735775971</v>
      </c>
      <c r="R95" s="12">
        <v>-196376.66234619971</v>
      </c>
      <c r="S95" s="15"/>
      <c r="T95" s="15">
        <v>-33912.46675835787</v>
      </c>
      <c r="U95" s="21">
        <v>-41376.361747731185</v>
      </c>
      <c r="V95" s="21">
        <v>-52435.020000000004</v>
      </c>
      <c r="W95" s="21">
        <v>-20078.52</v>
      </c>
      <c r="X95" s="136">
        <v>-160401.26856813568</v>
      </c>
      <c r="Y95" s="15">
        <v>86927.337614451739</v>
      </c>
      <c r="Z95" s="12">
        <v>-221276.29945977303</v>
      </c>
      <c r="AA95" s="12"/>
      <c r="AB95" s="15">
        <v>-33912.46675835787</v>
      </c>
      <c r="AC95" s="21">
        <v>-18680.972671265328</v>
      </c>
      <c r="AD95" s="21">
        <v>-50749.4</v>
      </c>
      <c r="AE95" s="21">
        <v>-19448.259999999998</v>
      </c>
      <c r="AF95" s="136">
        <v>-160401.26856813568</v>
      </c>
      <c r="AG95" s="15">
        <v>86927.337614451739</v>
      </c>
      <c r="AH95" s="123">
        <v>-196265.03038330717</v>
      </c>
      <c r="AI95" s="156"/>
      <c r="AJ95" s="15">
        <v>109.46942733292916</v>
      </c>
      <c r="AK95" s="15">
        <v>39.812395939058625</v>
      </c>
      <c r="AL95" s="15">
        <v>149.2818232719878</v>
      </c>
      <c r="AN95" s="136">
        <v>-19.148767226627822</v>
      </c>
      <c r="AO95" s="136">
        <v>-35.861891448606507</v>
      </c>
      <c r="AP95" s="136">
        <v>-90.571015566423313</v>
      </c>
      <c r="AQ95" s="136">
        <v>34.69705405746808</v>
      </c>
      <c r="AR95" s="136">
        <v>-110.88462018418956</v>
      </c>
      <c r="AT95" s="136">
        <v>-19.389632223189178</v>
      </c>
      <c r="AU95" s="136">
        <v>-23.657153657936639</v>
      </c>
      <c r="AV95" s="136">
        <v>-29.980000000000004</v>
      </c>
      <c r="AW95" s="136">
        <v>-11.48</v>
      </c>
      <c r="AX95" s="136">
        <v>-91.710273623862591</v>
      </c>
      <c r="AY95" s="136">
        <v>49.701165016839184</v>
      </c>
      <c r="AZ95" s="136">
        <v>-126.51589448814924</v>
      </c>
      <c r="BB95" s="15">
        <v>-19.91336861911795</v>
      </c>
      <c r="BC95" s="15">
        <v>-10.969449601447639</v>
      </c>
      <c r="BD95" s="15">
        <v>-29.8</v>
      </c>
      <c r="BE95" s="15">
        <v>-11.42</v>
      </c>
      <c r="BF95" s="15">
        <v>-94.187474203250545</v>
      </c>
      <c r="BG95" s="15">
        <v>51.0436509773645</v>
      </c>
      <c r="BH95" s="15">
        <v>-115.24664144645165</v>
      </c>
    </row>
    <row r="96" spans="1:60">
      <c r="A96" s="41">
        <v>256</v>
      </c>
      <c r="B96" s="45">
        <v>13</v>
      </c>
      <c r="C96" s="45">
        <v>13</v>
      </c>
      <c r="D96" s="11" t="s">
        <v>108</v>
      </c>
      <c r="E96" s="14">
        <v>1581</v>
      </c>
      <c r="F96" s="14">
        <v>1554</v>
      </c>
      <c r="G96" s="21">
        <v>1523</v>
      </c>
      <c r="H96" s="21">
        <v>1492</v>
      </c>
      <c r="I96" s="21"/>
      <c r="J96" s="15">
        <v>-267691.33868008648</v>
      </c>
      <c r="K96" s="21">
        <v>-388370.03901993233</v>
      </c>
      <c r="L96" s="123">
        <v>-656061.37770001881</v>
      </c>
      <c r="M96" s="123"/>
      <c r="N96" s="21">
        <v>-362507.93580721266</v>
      </c>
      <c r="O96" s="21">
        <v>-434828.50645918527</v>
      </c>
      <c r="P96" s="21">
        <v>-140747.35819022183</v>
      </c>
      <c r="Q96" s="15">
        <v>53919.222005305397</v>
      </c>
      <c r="R96" s="12">
        <v>-884164.57845131436</v>
      </c>
      <c r="S96" s="15"/>
      <c r="T96" s="15">
        <v>-362507.93580721266</v>
      </c>
      <c r="U96" s="21">
        <v>-415405.65800969629</v>
      </c>
      <c r="V96" s="21">
        <v>-45659.54</v>
      </c>
      <c r="W96" s="21">
        <v>-17484.04</v>
      </c>
      <c r="X96" s="136">
        <v>-140747.35819022183</v>
      </c>
      <c r="Y96" s="15">
        <v>75694.874320646079</v>
      </c>
      <c r="Z96" s="12">
        <v>-906109.65768648486</v>
      </c>
      <c r="AA96" s="12"/>
      <c r="AB96" s="15">
        <v>-362507.93580721266</v>
      </c>
      <c r="AC96" s="21">
        <v>-395491.1268833112</v>
      </c>
      <c r="AD96" s="21">
        <v>-44461.599999999999</v>
      </c>
      <c r="AE96" s="21">
        <v>-17038.64</v>
      </c>
      <c r="AF96" s="136">
        <v>-140747.35819022183</v>
      </c>
      <c r="AG96" s="15">
        <v>75694.874320646079</v>
      </c>
      <c r="AH96" s="123">
        <v>-884551.78656009969</v>
      </c>
      <c r="AI96" s="156"/>
      <c r="AJ96" s="15">
        <v>-169.31773477551326</v>
      </c>
      <c r="AK96" s="15">
        <v>-245.64834852620641</v>
      </c>
      <c r="AL96" s="15">
        <v>-414.96608330171966</v>
      </c>
      <c r="AN96" s="136">
        <v>-233.27408996603131</v>
      </c>
      <c r="AO96" s="136">
        <v>-279.81242371890943</v>
      </c>
      <c r="AP96" s="136">
        <v>-90.571015566423313</v>
      </c>
      <c r="AQ96" s="136">
        <v>34.69705405746808</v>
      </c>
      <c r="AR96" s="136">
        <v>-568.96047519389595</v>
      </c>
      <c r="AT96" s="136">
        <v>-238.02228221090786</v>
      </c>
      <c r="AU96" s="136">
        <v>-272.75486409041122</v>
      </c>
      <c r="AV96" s="136">
        <v>-29.98</v>
      </c>
      <c r="AW96" s="136">
        <v>-11.48</v>
      </c>
      <c r="AX96" s="136">
        <v>-92.414549041511378</v>
      </c>
      <c r="AY96" s="136">
        <v>49.701165016839184</v>
      </c>
      <c r="AZ96" s="136">
        <v>-594.95053032599139</v>
      </c>
      <c r="BB96" s="15">
        <v>-242.96778539357416</v>
      </c>
      <c r="BC96" s="15">
        <v>-265.0744818252756</v>
      </c>
      <c r="BD96" s="15">
        <v>-29.8</v>
      </c>
      <c r="BE96" s="15">
        <v>-11.42</v>
      </c>
      <c r="BF96" s="15">
        <v>-94.334690476019986</v>
      </c>
      <c r="BG96" s="15">
        <v>50.733829973623379</v>
      </c>
      <c r="BH96" s="15">
        <v>-592.86312772124643</v>
      </c>
    </row>
    <row r="97" spans="1:60">
      <c r="A97" s="41">
        <v>257</v>
      </c>
      <c r="B97" s="45">
        <v>1</v>
      </c>
      <c r="C97" s="129">
        <v>34</v>
      </c>
      <c r="D97" s="11" t="s">
        <v>109</v>
      </c>
      <c r="E97" s="14">
        <v>40433</v>
      </c>
      <c r="F97" s="14">
        <v>40722</v>
      </c>
      <c r="G97" s="21">
        <v>41154</v>
      </c>
      <c r="H97" s="21">
        <v>41635</v>
      </c>
      <c r="I97" s="21"/>
      <c r="J97" s="15">
        <v>4717899.5307239471</v>
      </c>
      <c r="K97" s="21">
        <v>3486720.3034870639</v>
      </c>
      <c r="L97" s="123">
        <v>8204619.8342110105</v>
      </c>
      <c r="M97" s="123"/>
      <c r="N97" s="21">
        <v>6730177.9833535608</v>
      </c>
      <c r="O97" s="21">
        <v>4050161.0294359676</v>
      </c>
      <c r="P97" s="21">
        <v>-3688232.89589589</v>
      </c>
      <c r="Q97" s="15">
        <v>1412933.4353282151</v>
      </c>
      <c r="R97" s="12">
        <v>8505039.5522218533</v>
      </c>
      <c r="S97" s="15"/>
      <c r="T97" s="15">
        <v>6730177.9833535608</v>
      </c>
      <c r="U97" s="21">
        <v>3337469.6488440041</v>
      </c>
      <c r="V97" s="21">
        <v>-1233796.92</v>
      </c>
      <c r="W97" s="21">
        <v>-472447.92000000004</v>
      </c>
      <c r="X97" s="136">
        <v>-3688232.89589589</v>
      </c>
      <c r="Y97" s="15">
        <v>2045401.745103</v>
      </c>
      <c r="Z97" s="12">
        <v>6718571.6414046744</v>
      </c>
      <c r="AA97" s="12"/>
      <c r="AB97" s="15">
        <v>6730177.9833535608</v>
      </c>
      <c r="AC97" s="21">
        <v>2637662.6324531757</v>
      </c>
      <c r="AD97" s="21">
        <v>-1240723</v>
      </c>
      <c r="AE97" s="21">
        <v>-475471.7</v>
      </c>
      <c r="AF97" s="136">
        <v>-3688232.89589589</v>
      </c>
      <c r="AG97" s="15">
        <v>2045401.745103</v>
      </c>
      <c r="AH97" s="123">
        <v>6008814.7650138456</v>
      </c>
      <c r="AI97" s="156"/>
      <c r="AJ97" s="15">
        <v>116.68437985615579</v>
      </c>
      <c r="AK97" s="15">
        <v>86.234518919869018</v>
      </c>
      <c r="AL97" s="15">
        <v>202.9188987760248</v>
      </c>
      <c r="AN97" s="136">
        <v>165.27130257240708</v>
      </c>
      <c r="AO97" s="136">
        <v>99.458794495259752</v>
      </c>
      <c r="AP97" s="136">
        <v>-90.571015566423313</v>
      </c>
      <c r="AQ97" s="136">
        <v>34.69705405746808</v>
      </c>
      <c r="AR97" s="136">
        <v>208.8561355587116</v>
      </c>
      <c r="AT97" s="136">
        <v>163.53642375840892</v>
      </c>
      <c r="AU97" s="136">
        <v>81.097090169704146</v>
      </c>
      <c r="AV97" s="136">
        <v>-29.979999999999997</v>
      </c>
      <c r="AW97" s="136">
        <v>-11.48</v>
      </c>
      <c r="AX97" s="136">
        <v>-89.62027739456407</v>
      </c>
      <c r="AY97" s="136">
        <v>49.701165016839191</v>
      </c>
      <c r="AZ97" s="136">
        <v>163.25440155038817</v>
      </c>
      <c r="BB97" s="15">
        <v>161.64712341428032</v>
      </c>
      <c r="BC97" s="15">
        <v>63.35205073743667</v>
      </c>
      <c r="BD97" s="15">
        <v>-29.8</v>
      </c>
      <c r="BE97" s="15">
        <v>-11.42</v>
      </c>
      <c r="BF97" s="15">
        <v>-88.584914036168854</v>
      </c>
      <c r="BG97" s="15">
        <v>49.126978386045394</v>
      </c>
      <c r="BH97" s="15">
        <v>144.32123850159351</v>
      </c>
    </row>
    <row r="98" spans="1:60">
      <c r="A98" s="41">
        <v>260</v>
      </c>
      <c r="B98" s="45">
        <v>12</v>
      </c>
      <c r="C98" s="45">
        <v>12</v>
      </c>
      <c r="D98" s="11" t="s">
        <v>110</v>
      </c>
      <c r="E98" s="14">
        <v>9877</v>
      </c>
      <c r="F98" s="14">
        <v>9727</v>
      </c>
      <c r="G98" s="21">
        <v>9689</v>
      </c>
      <c r="H98" s="21">
        <v>9566</v>
      </c>
      <c r="I98" s="21"/>
      <c r="J98" s="15">
        <v>4309780.9450360192</v>
      </c>
      <c r="K98" s="21">
        <v>2830835.1857600482</v>
      </c>
      <c r="L98" s="123">
        <v>7140616.1307960674</v>
      </c>
      <c r="M98" s="123"/>
      <c r="N98" s="21">
        <v>2820993.2121783863</v>
      </c>
      <c r="O98" s="21">
        <v>1651446.9546784337</v>
      </c>
      <c r="P98" s="21">
        <v>-880984.26841459959</v>
      </c>
      <c r="Q98" s="15">
        <v>337498.24481699202</v>
      </c>
      <c r="R98" s="12">
        <v>3928954.1432592119</v>
      </c>
      <c r="S98" s="15"/>
      <c r="T98" s="15">
        <v>2820993.2121783863</v>
      </c>
      <c r="U98" s="21">
        <v>1481210.9874121395</v>
      </c>
      <c r="V98" s="21">
        <v>-290476.22000000003</v>
      </c>
      <c r="W98" s="21">
        <v>-111229.72</v>
      </c>
      <c r="X98" s="136">
        <v>-880984.26841459959</v>
      </c>
      <c r="Y98" s="15">
        <v>481554.58784815489</v>
      </c>
      <c r="Z98" s="12">
        <v>3501068.5790240802</v>
      </c>
      <c r="AA98" s="12"/>
      <c r="AB98" s="15">
        <v>2820993.2121783863</v>
      </c>
      <c r="AC98" s="21">
        <v>1314052.6246491715</v>
      </c>
      <c r="AD98" s="21">
        <v>-285066.8</v>
      </c>
      <c r="AE98" s="21">
        <v>-109243.72</v>
      </c>
      <c r="AF98" s="136">
        <v>-880984.26841459959</v>
      </c>
      <c r="AG98" s="15">
        <v>481554.58784815489</v>
      </c>
      <c r="AH98" s="123">
        <v>3341305.636261113</v>
      </c>
      <c r="AI98" s="156"/>
      <c r="AJ98" s="15">
        <v>436.3451397221848</v>
      </c>
      <c r="AK98" s="15">
        <v>286.60880690088572</v>
      </c>
      <c r="AL98" s="15">
        <v>722.95394662307046</v>
      </c>
      <c r="AN98" s="136">
        <v>290.01677929252457</v>
      </c>
      <c r="AO98" s="136">
        <v>169.77968075238343</v>
      </c>
      <c r="AP98" s="136">
        <v>-90.571015566423313</v>
      </c>
      <c r="AQ98" s="136">
        <v>34.69705405746808</v>
      </c>
      <c r="AR98" s="136">
        <v>403.92249853595268</v>
      </c>
      <c r="AT98" s="136">
        <v>291.15421737830388</v>
      </c>
      <c r="AU98" s="136">
        <v>152.87552765116519</v>
      </c>
      <c r="AV98" s="136">
        <v>-29.980000000000004</v>
      </c>
      <c r="AW98" s="136">
        <v>-11.48</v>
      </c>
      <c r="AX98" s="136">
        <v>-90.926232677737602</v>
      </c>
      <c r="AY98" s="136">
        <v>49.701165016839184</v>
      </c>
      <c r="AZ98" s="136">
        <v>361.34467736857056</v>
      </c>
      <c r="BB98" s="15">
        <v>294.89788962767994</v>
      </c>
      <c r="BC98" s="15">
        <v>137.36698982324603</v>
      </c>
      <c r="BD98" s="15">
        <v>-29.799999999999997</v>
      </c>
      <c r="BE98" s="15">
        <v>-11.42</v>
      </c>
      <c r="BF98" s="15">
        <v>-92.095365713422495</v>
      </c>
      <c r="BG98" s="15">
        <v>50.340224529391058</v>
      </c>
      <c r="BH98" s="15">
        <v>349.28973826689452</v>
      </c>
    </row>
    <row r="99" spans="1:60">
      <c r="A99" s="41">
        <v>261</v>
      </c>
      <c r="B99" s="45">
        <v>19</v>
      </c>
      <c r="C99" s="45">
        <v>19</v>
      </c>
      <c r="D99" s="11" t="s">
        <v>111</v>
      </c>
      <c r="E99" s="14">
        <v>6523</v>
      </c>
      <c r="F99" s="14">
        <v>6637</v>
      </c>
      <c r="G99" s="21">
        <v>6822</v>
      </c>
      <c r="H99" s="21">
        <v>6837</v>
      </c>
      <c r="I99" s="21"/>
      <c r="J99" s="15">
        <v>-476562.29855948989</v>
      </c>
      <c r="K99" s="21">
        <v>1246081.2834593584</v>
      </c>
      <c r="L99" s="123">
        <v>769518.98489986849</v>
      </c>
      <c r="M99" s="123"/>
      <c r="N99" s="21">
        <v>610566.06775582687</v>
      </c>
      <c r="O99" s="21">
        <v>1844326.9898103022</v>
      </c>
      <c r="P99" s="21">
        <v>-601119.83031435148</v>
      </c>
      <c r="Q99" s="15">
        <v>230284.34777941564</v>
      </c>
      <c r="R99" s="12">
        <v>2084057.5750311932</v>
      </c>
      <c r="S99" s="15"/>
      <c r="T99" s="15">
        <v>610566.06775582687</v>
      </c>
      <c r="U99" s="21">
        <v>1728170.3007235958</v>
      </c>
      <c r="V99" s="21">
        <v>-204523.56</v>
      </c>
      <c r="W99" s="21">
        <v>-78316.56</v>
      </c>
      <c r="X99" s="136">
        <v>-601119.83031435148</v>
      </c>
      <c r="Y99" s="15">
        <v>339061.34774487693</v>
      </c>
      <c r="Z99" s="12">
        <v>1793837.7659099482</v>
      </c>
      <c r="AA99" s="12"/>
      <c r="AB99" s="15">
        <v>610566.06775582687</v>
      </c>
      <c r="AC99" s="21">
        <v>1614113.5459525648</v>
      </c>
      <c r="AD99" s="21">
        <v>-203742.6</v>
      </c>
      <c r="AE99" s="21">
        <v>-78078.539999999994</v>
      </c>
      <c r="AF99" s="136">
        <v>-601119.83031435148</v>
      </c>
      <c r="AG99" s="15">
        <v>339061.34774487693</v>
      </c>
      <c r="AH99" s="123">
        <v>1680799.9911389172</v>
      </c>
      <c r="AI99" s="156"/>
      <c r="AJ99" s="15">
        <v>-73.058761085311957</v>
      </c>
      <c r="AK99" s="15">
        <v>191.0288645499553</v>
      </c>
      <c r="AL99" s="15">
        <v>117.97010346464334</v>
      </c>
      <c r="AN99" s="136">
        <v>91.994284730424425</v>
      </c>
      <c r="AO99" s="136">
        <v>277.88563956762124</v>
      </c>
      <c r="AP99" s="136">
        <v>-90.571015566423299</v>
      </c>
      <c r="AQ99" s="136">
        <v>34.69705405746808</v>
      </c>
      <c r="AR99" s="136">
        <v>314.00596278909046</v>
      </c>
      <c r="AT99" s="136">
        <v>89.499570178221475</v>
      </c>
      <c r="AU99" s="136">
        <v>253.32311649422394</v>
      </c>
      <c r="AV99" s="136">
        <v>-29.98</v>
      </c>
      <c r="AW99" s="136">
        <v>-11.48</v>
      </c>
      <c r="AX99" s="136">
        <v>-88.114897436873562</v>
      </c>
      <c r="AY99" s="136">
        <v>49.701165016839184</v>
      </c>
      <c r="AZ99" s="136">
        <v>262.94895425241106</v>
      </c>
      <c r="BB99" s="15">
        <v>89.303213069449598</v>
      </c>
      <c r="BC99" s="15">
        <v>236.08505864451729</v>
      </c>
      <c r="BD99" s="15">
        <v>-29.8</v>
      </c>
      <c r="BE99" s="15">
        <v>-11.42</v>
      </c>
      <c r="BF99" s="15">
        <v>-87.921578223541246</v>
      </c>
      <c r="BG99" s="15">
        <v>49.592123408640767</v>
      </c>
      <c r="BH99" s="15">
        <v>245.83881689906642</v>
      </c>
    </row>
    <row r="100" spans="1:60">
      <c r="A100" s="41">
        <v>263</v>
      </c>
      <c r="B100" s="45">
        <v>11</v>
      </c>
      <c r="C100" s="45">
        <v>11</v>
      </c>
      <c r="D100" s="11" t="s">
        <v>112</v>
      </c>
      <c r="E100" s="14">
        <v>7759</v>
      </c>
      <c r="F100" s="14">
        <v>7597</v>
      </c>
      <c r="G100" s="21">
        <v>7475</v>
      </c>
      <c r="H100" s="21">
        <v>7354</v>
      </c>
      <c r="I100" s="21"/>
      <c r="J100" s="15">
        <v>1224315.5131435227</v>
      </c>
      <c r="K100" s="21">
        <v>717512.01701661141</v>
      </c>
      <c r="L100" s="123">
        <v>1941827.5301601342</v>
      </c>
      <c r="M100" s="123"/>
      <c r="N100" s="21">
        <v>1100378.9465230771</v>
      </c>
      <c r="O100" s="21">
        <v>488737.53989352088</v>
      </c>
      <c r="P100" s="21">
        <v>-688068.00525811792</v>
      </c>
      <c r="Q100" s="15">
        <v>263593.51967458503</v>
      </c>
      <c r="R100" s="12">
        <v>1164642.000833065</v>
      </c>
      <c r="S100" s="15"/>
      <c r="T100" s="15">
        <v>1100378.9465230771</v>
      </c>
      <c r="U100" s="21">
        <v>355779.52166364162</v>
      </c>
      <c r="V100" s="21">
        <v>-224100.5</v>
      </c>
      <c r="W100" s="21">
        <v>-85813</v>
      </c>
      <c r="X100" s="136">
        <v>-688068.00525811792</v>
      </c>
      <c r="Y100" s="15">
        <v>371516.20850087289</v>
      </c>
      <c r="Z100" s="12">
        <v>829693.17142947367</v>
      </c>
      <c r="AA100" s="12"/>
      <c r="AB100" s="15">
        <v>1100378.9465230771</v>
      </c>
      <c r="AC100" s="21">
        <v>225225.17994365917</v>
      </c>
      <c r="AD100" s="21">
        <v>-219149.2</v>
      </c>
      <c r="AE100" s="21">
        <v>-83982.68</v>
      </c>
      <c r="AF100" s="136">
        <v>-688068.00525811792</v>
      </c>
      <c r="AG100" s="15">
        <v>371516.20850087289</v>
      </c>
      <c r="AH100" s="123">
        <v>705920.44970949134</v>
      </c>
      <c r="AI100" s="156"/>
      <c r="AJ100" s="15">
        <v>157.79295181640967</v>
      </c>
      <c r="AK100" s="15">
        <v>92.474805647198281</v>
      </c>
      <c r="AL100" s="15">
        <v>250.26775746360795</v>
      </c>
      <c r="AN100" s="136">
        <v>144.84387870515692</v>
      </c>
      <c r="AO100" s="136">
        <v>64.332965630317346</v>
      </c>
      <c r="AP100" s="136">
        <v>-90.571015566423313</v>
      </c>
      <c r="AQ100" s="136">
        <v>34.69705405746808</v>
      </c>
      <c r="AR100" s="136">
        <v>153.30288282651901</v>
      </c>
      <c r="AT100" s="136">
        <v>147.20788582248522</v>
      </c>
      <c r="AU100" s="136">
        <v>47.595922630587509</v>
      </c>
      <c r="AV100" s="136">
        <v>-29.98</v>
      </c>
      <c r="AW100" s="136">
        <v>-11.48</v>
      </c>
      <c r="AX100" s="136">
        <v>-92.049231472657922</v>
      </c>
      <c r="AY100" s="136">
        <v>49.701165016839184</v>
      </c>
      <c r="AZ100" s="136">
        <v>110.995741997254</v>
      </c>
      <c r="BB100" s="15">
        <v>149.62999000857724</v>
      </c>
      <c r="BC100" s="15">
        <v>30.626214297478811</v>
      </c>
      <c r="BD100" s="15">
        <v>-29.8</v>
      </c>
      <c r="BE100" s="15">
        <v>-11.42</v>
      </c>
      <c r="BF100" s="15">
        <v>-93.56377553142751</v>
      </c>
      <c r="BG100" s="15">
        <v>50.518929630251954</v>
      </c>
      <c r="BH100" s="15">
        <v>95.991358404880515</v>
      </c>
    </row>
    <row r="101" spans="1:60">
      <c r="A101" s="41">
        <v>265</v>
      </c>
      <c r="B101" s="45">
        <v>13</v>
      </c>
      <c r="C101" s="45">
        <v>13</v>
      </c>
      <c r="D101" s="11" t="s">
        <v>113</v>
      </c>
      <c r="E101" s="14">
        <v>1088</v>
      </c>
      <c r="F101" s="14">
        <v>1064</v>
      </c>
      <c r="G101" s="21">
        <v>1035</v>
      </c>
      <c r="H101" s="21">
        <v>1011</v>
      </c>
      <c r="I101" s="21"/>
      <c r="J101" s="15">
        <v>422994.28370602295</v>
      </c>
      <c r="K101" s="21">
        <v>202031.86959103993</v>
      </c>
      <c r="L101" s="123">
        <v>625026.15329706285</v>
      </c>
      <c r="M101" s="123"/>
      <c r="N101" s="21">
        <v>405673.08716618933</v>
      </c>
      <c r="O101" s="21">
        <v>170009.25803856461</v>
      </c>
      <c r="P101" s="21">
        <v>-96367.560562674407</v>
      </c>
      <c r="Q101" s="15">
        <v>36917.665517146037</v>
      </c>
      <c r="R101" s="12">
        <v>516232.45015922555</v>
      </c>
      <c r="S101" s="15"/>
      <c r="T101" s="15">
        <v>405673.08716618933</v>
      </c>
      <c r="U101" s="21">
        <v>151387.78490488135</v>
      </c>
      <c r="V101" s="21">
        <v>-31029.3</v>
      </c>
      <c r="W101" s="21">
        <v>-11881.800000000001</v>
      </c>
      <c r="X101" s="136">
        <v>-96367.560562674407</v>
      </c>
      <c r="Y101" s="15">
        <v>51440.705792428555</v>
      </c>
      <c r="Z101" s="12">
        <v>469222.91730082483</v>
      </c>
      <c r="AA101" s="12"/>
      <c r="AB101" s="15">
        <v>405673.08716618933</v>
      </c>
      <c r="AC101" s="21">
        <v>133102.95936979365</v>
      </c>
      <c r="AD101" s="21">
        <v>-30127.8</v>
      </c>
      <c r="AE101" s="21">
        <v>-11545.62</v>
      </c>
      <c r="AF101" s="136">
        <v>-96367.560562674407</v>
      </c>
      <c r="AG101" s="15">
        <v>51440.705792428555</v>
      </c>
      <c r="AH101" s="123">
        <v>452175.77176573715</v>
      </c>
      <c r="AI101" s="156"/>
      <c r="AJ101" s="15">
        <v>388.78151075921227</v>
      </c>
      <c r="AK101" s="15">
        <v>185.6910566094117</v>
      </c>
      <c r="AL101" s="15">
        <v>574.47256736862391</v>
      </c>
      <c r="AN101" s="136">
        <v>381.27169846446367</v>
      </c>
      <c r="AO101" s="136">
        <v>159.78313725429004</v>
      </c>
      <c r="AP101" s="136">
        <v>-90.571015566423313</v>
      </c>
      <c r="AQ101" s="136">
        <v>34.69705405746808</v>
      </c>
      <c r="AR101" s="136">
        <v>485.18087420979845</v>
      </c>
      <c r="AT101" s="136">
        <v>391.95467359052111</v>
      </c>
      <c r="AU101" s="136">
        <v>146.26839121244575</v>
      </c>
      <c r="AV101" s="136">
        <v>-29.98</v>
      </c>
      <c r="AW101" s="136">
        <v>-11.48</v>
      </c>
      <c r="AX101" s="136">
        <v>-93.108754166835169</v>
      </c>
      <c r="AY101" s="136">
        <v>49.701165016839184</v>
      </c>
      <c r="AZ101" s="136">
        <v>453.35547565297088</v>
      </c>
      <c r="BB101" s="15">
        <v>401.25923557486578</v>
      </c>
      <c r="BC101" s="15">
        <v>131.65475704232804</v>
      </c>
      <c r="BD101" s="15">
        <v>-29.8</v>
      </c>
      <c r="BE101" s="15">
        <v>-11.42</v>
      </c>
      <c r="BF101" s="15">
        <v>-95.319051001656192</v>
      </c>
      <c r="BG101" s="15">
        <v>50.881014631482252</v>
      </c>
      <c r="BH101" s="15">
        <v>447.25595624701992</v>
      </c>
    </row>
    <row r="102" spans="1:60">
      <c r="A102" s="41">
        <v>271</v>
      </c>
      <c r="B102" s="45">
        <v>4</v>
      </c>
      <c r="C102" s="45">
        <v>4</v>
      </c>
      <c r="D102" s="11" t="s">
        <v>114</v>
      </c>
      <c r="E102" s="14">
        <v>6951</v>
      </c>
      <c r="F102" s="14">
        <v>6903</v>
      </c>
      <c r="G102" s="21">
        <v>6766</v>
      </c>
      <c r="H102" s="21">
        <v>6668</v>
      </c>
      <c r="I102" s="21"/>
      <c r="J102" s="15">
        <v>-317440.41636771831</v>
      </c>
      <c r="K102" s="21">
        <v>-197938.67565481996</v>
      </c>
      <c r="L102" s="123">
        <v>-515379.0920225383</v>
      </c>
      <c r="M102" s="123"/>
      <c r="N102" s="21">
        <v>-695416.62654656218</v>
      </c>
      <c r="O102" s="21">
        <v>-375175.73867308459</v>
      </c>
      <c r="P102" s="21">
        <v>-625211.72045502008</v>
      </c>
      <c r="Q102" s="15">
        <v>239513.76415870216</v>
      </c>
      <c r="R102" s="12">
        <v>-1456290.3215159646</v>
      </c>
      <c r="S102" s="15"/>
      <c r="T102" s="15">
        <v>-695416.62654656218</v>
      </c>
      <c r="U102" s="21">
        <v>-288897.79604321177</v>
      </c>
      <c r="V102" s="21">
        <v>-202844.68</v>
      </c>
      <c r="W102" s="21">
        <v>-77673.680000000008</v>
      </c>
      <c r="X102" s="136">
        <v>-625211.72045502008</v>
      </c>
      <c r="Y102" s="15">
        <v>336278.08250393393</v>
      </c>
      <c r="Z102" s="12">
        <v>-1553766.4205408599</v>
      </c>
      <c r="AA102" s="12"/>
      <c r="AB102" s="15">
        <v>-695416.62654656218</v>
      </c>
      <c r="AC102" s="21">
        <v>-200435.75719801482</v>
      </c>
      <c r="AD102" s="21">
        <v>-198706.4</v>
      </c>
      <c r="AE102" s="21">
        <v>-76148.56</v>
      </c>
      <c r="AF102" s="136">
        <v>-625211.72045502008</v>
      </c>
      <c r="AG102" s="15">
        <v>336278.08250393393</v>
      </c>
      <c r="AH102" s="123">
        <v>-1459640.9816956632</v>
      </c>
      <c r="AI102" s="156"/>
      <c r="AJ102" s="15">
        <v>-45.66830907318635</v>
      </c>
      <c r="AK102" s="15">
        <v>-28.47628767872536</v>
      </c>
      <c r="AL102" s="15">
        <v>-74.144596751911706</v>
      </c>
      <c r="AN102" s="136">
        <v>-100.74121781059861</v>
      </c>
      <c r="AO102" s="136">
        <v>-54.349665170662696</v>
      </c>
      <c r="AP102" s="136">
        <v>-90.571015566423313</v>
      </c>
      <c r="AQ102" s="136">
        <v>34.69705405746808</v>
      </c>
      <c r="AR102" s="136">
        <v>-210.96484449021651</v>
      </c>
      <c r="AT102" s="136">
        <v>-102.78105624394948</v>
      </c>
      <c r="AU102" s="136">
        <v>-42.698462317944397</v>
      </c>
      <c r="AV102" s="136">
        <v>-29.98</v>
      </c>
      <c r="AW102" s="136">
        <v>-11.48</v>
      </c>
      <c r="AX102" s="136">
        <v>-92.404924690366556</v>
      </c>
      <c r="AY102" s="136">
        <v>49.701165016839184</v>
      </c>
      <c r="AZ102" s="136">
        <v>-229.64327823542121</v>
      </c>
      <c r="BB102" s="15">
        <v>-104.29163565485335</v>
      </c>
      <c r="BC102" s="15">
        <v>-30.05935170936035</v>
      </c>
      <c r="BD102" s="15">
        <v>-29.8</v>
      </c>
      <c r="BE102" s="15">
        <v>-11.42</v>
      </c>
      <c r="BF102" s="15">
        <v>-93.763005467159587</v>
      </c>
      <c r="BG102" s="15">
        <v>50.431626050380011</v>
      </c>
      <c r="BH102" s="15">
        <v>-218.90236678099328</v>
      </c>
    </row>
    <row r="103" spans="1:60">
      <c r="A103" s="41">
        <v>272</v>
      </c>
      <c r="B103" s="45">
        <v>16</v>
      </c>
      <c r="C103" s="45">
        <v>16</v>
      </c>
      <c r="D103" s="11" t="s">
        <v>115</v>
      </c>
      <c r="E103" s="14">
        <v>47909</v>
      </c>
      <c r="F103" s="14">
        <v>48006</v>
      </c>
      <c r="G103" s="21">
        <v>48295</v>
      </c>
      <c r="H103" s="21">
        <v>48367</v>
      </c>
      <c r="I103" s="21"/>
      <c r="J103" s="15">
        <v>-6039909.8979731565</v>
      </c>
      <c r="K103" s="21">
        <v>-2555937.9061475191</v>
      </c>
      <c r="L103" s="123">
        <v>-8595847.8041206747</v>
      </c>
      <c r="M103" s="123"/>
      <c r="N103" s="21">
        <v>-9731663.1440515183</v>
      </c>
      <c r="O103" s="21">
        <v>-4495303.7291428382</v>
      </c>
      <c r="P103" s="21">
        <v>-4347952.1732817171</v>
      </c>
      <c r="Q103" s="15">
        <v>1665666.7770828127</v>
      </c>
      <c r="R103" s="12">
        <v>-16909252.269393262</v>
      </c>
      <c r="S103" s="15"/>
      <c r="T103" s="15">
        <v>-9731663.1440515183</v>
      </c>
      <c r="U103" s="21">
        <v>-3895295.1946086255</v>
      </c>
      <c r="V103" s="21">
        <v>-1447884.1</v>
      </c>
      <c r="W103" s="21">
        <v>-554426.6</v>
      </c>
      <c r="X103" s="136">
        <v>-4347952.1732817171</v>
      </c>
      <c r="Y103" s="15">
        <v>2400317.7644882486</v>
      </c>
      <c r="Z103" s="12">
        <v>-17576903.447453611</v>
      </c>
      <c r="AA103" s="12"/>
      <c r="AB103" s="15">
        <v>-9731663.1440515183</v>
      </c>
      <c r="AC103" s="21">
        <v>-3280097.6519746222</v>
      </c>
      <c r="AD103" s="21">
        <v>-1441336.6</v>
      </c>
      <c r="AE103" s="21">
        <v>-552351.14</v>
      </c>
      <c r="AF103" s="136">
        <v>-4347952.1732817171</v>
      </c>
      <c r="AG103" s="15">
        <v>2400317.7644882486</v>
      </c>
      <c r="AH103" s="123">
        <v>-16953082.944819607</v>
      </c>
      <c r="AI103" s="156"/>
      <c r="AJ103" s="15">
        <v>-126.07046479728561</v>
      </c>
      <c r="AK103" s="15">
        <v>-53.349848799756188</v>
      </c>
      <c r="AL103" s="15">
        <v>-179.42031359704177</v>
      </c>
      <c r="AN103" s="136">
        <v>-202.71764246243217</v>
      </c>
      <c r="AO103" s="136">
        <v>-93.640455966813278</v>
      </c>
      <c r="AP103" s="136">
        <v>-90.571015566423299</v>
      </c>
      <c r="AQ103" s="136">
        <v>34.69705405746808</v>
      </c>
      <c r="AR103" s="136">
        <v>-352.23205993820068</v>
      </c>
      <c r="AT103" s="136">
        <v>-201.50456867277188</v>
      </c>
      <c r="AU103" s="136">
        <v>-80.656283147502336</v>
      </c>
      <c r="AV103" s="136">
        <v>-29.98</v>
      </c>
      <c r="AW103" s="136">
        <v>-11.479999999999999</v>
      </c>
      <c r="AX103" s="136">
        <v>-90.029033508266224</v>
      </c>
      <c r="AY103" s="136">
        <v>49.701165016839191</v>
      </c>
      <c r="AZ103" s="136">
        <v>-363.94872031170121</v>
      </c>
      <c r="BB103" s="15">
        <v>-201.20460528979507</v>
      </c>
      <c r="BC103" s="15">
        <v>-67.816851406426323</v>
      </c>
      <c r="BD103" s="15">
        <v>-29.8</v>
      </c>
      <c r="BE103" s="15">
        <v>-11.42</v>
      </c>
      <c r="BF103" s="15">
        <v>-89.895014643904261</v>
      </c>
      <c r="BG103" s="15">
        <v>49.627178954416209</v>
      </c>
      <c r="BH103" s="15">
        <v>-350.50929238570939</v>
      </c>
    </row>
    <row r="104" spans="1:60">
      <c r="A104" s="41">
        <v>273</v>
      </c>
      <c r="B104" s="45">
        <v>19</v>
      </c>
      <c r="C104" s="45">
        <v>19</v>
      </c>
      <c r="D104" s="11" t="s">
        <v>116</v>
      </c>
      <c r="E104" s="14">
        <v>3989</v>
      </c>
      <c r="F104" s="14">
        <v>3999</v>
      </c>
      <c r="G104" s="21">
        <v>4011</v>
      </c>
      <c r="H104" s="21">
        <v>3987</v>
      </c>
      <c r="I104" s="21"/>
      <c r="J104" s="15">
        <v>-814129.30658958305</v>
      </c>
      <c r="K104" s="21">
        <v>959754.55476083152</v>
      </c>
      <c r="L104" s="123">
        <v>145625.24817124847</v>
      </c>
      <c r="M104" s="123"/>
      <c r="N104" s="21">
        <v>-708765.87479334534</v>
      </c>
      <c r="O104" s="21">
        <v>953502.80385796411</v>
      </c>
      <c r="P104" s="21">
        <v>-362193.49125012686</v>
      </c>
      <c r="Q104" s="15">
        <v>138753.51917581484</v>
      </c>
      <c r="R104" s="12">
        <v>21296.95699030676</v>
      </c>
      <c r="S104" s="15"/>
      <c r="T104" s="15">
        <v>-708765.87479334534</v>
      </c>
      <c r="U104" s="21">
        <v>883514.76714593463</v>
      </c>
      <c r="V104" s="21">
        <v>-120249.78</v>
      </c>
      <c r="W104" s="21">
        <v>-46046.28</v>
      </c>
      <c r="X104" s="136">
        <v>-362193.49125012686</v>
      </c>
      <c r="Y104" s="15">
        <v>199351.37288254197</v>
      </c>
      <c r="Z104" s="12">
        <v>-154389.2860149956</v>
      </c>
      <c r="AA104" s="12"/>
      <c r="AB104" s="15">
        <v>-708765.87479334534</v>
      </c>
      <c r="AC104" s="21">
        <v>814792.00651170942</v>
      </c>
      <c r="AD104" s="21">
        <v>-118812.6</v>
      </c>
      <c r="AE104" s="21">
        <v>-45531.54</v>
      </c>
      <c r="AF104" s="136">
        <v>-362193.49125012686</v>
      </c>
      <c r="AG104" s="15">
        <v>199351.37288254197</v>
      </c>
      <c r="AH104" s="123">
        <v>-221160.12664922082</v>
      </c>
      <c r="AI104" s="156"/>
      <c r="AJ104" s="15">
        <v>-204.09358400340514</v>
      </c>
      <c r="AK104" s="15">
        <v>240.6002894862952</v>
      </c>
      <c r="AL104" s="15">
        <v>36.506705482890069</v>
      </c>
      <c r="AN104" s="136">
        <v>-177.23577764274702</v>
      </c>
      <c r="AO104" s="136">
        <v>238.43530979193901</v>
      </c>
      <c r="AP104" s="136">
        <v>-90.571015566423313</v>
      </c>
      <c r="AQ104" s="136">
        <v>34.69705405746808</v>
      </c>
      <c r="AR104" s="136">
        <v>5.3255706402367489</v>
      </c>
      <c r="AT104" s="136">
        <v>-176.70552849497514</v>
      </c>
      <c r="AU104" s="136">
        <v>220.27294119818865</v>
      </c>
      <c r="AV104" s="136">
        <v>-29.98</v>
      </c>
      <c r="AW104" s="136">
        <v>-11.48</v>
      </c>
      <c r="AX104" s="136">
        <v>-90.300047681407847</v>
      </c>
      <c r="AY104" s="136">
        <v>49.701165016839184</v>
      </c>
      <c r="AZ104" s="136">
        <v>-38.491469961355172</v>
      </c>
      <c r="BB104" s="15">
        <v>-177.76921865897802</v>
      </c>
      <c r="BC104" s="15">
        <v>204.36217870873074</v>
      </c>
      <c r="BD104" s="15">
        <v>-29.8</v>
      </c>
      <c r="BE104" s="15">
        <v>-11.42</v>
      </c>
      <c r="BF104" s="15">
        <v>-90.843614559851233</v>
      </c>
      <c r="BG104" s="15">
        <v>50.000344339739648</v>
      </c>
      <c r="BH104" s="15">
        <v>-55.470310170358871</v>
      </c>
    </row>
    <row r="105" spans="1:60">
      <c r="A105" s="41">
        <v>275</v>
      </c>
      <c r="B105" s="45">
        <v>13</v>
      </c>
      <c r="C105" s="45">
        <v>13</v>
      </c>
      <c r="D105" s="11" t="s">
        <v>117</v>
      </c>
      <c r="E105" s="14">
        <v>2586</v>
      </c>
      <c r="F105" s="14">
        <v>2521</v>
      </c>
      <c r="G105" s="21">
        <v>2499</v>
      </c>
      <c r="H105" s="21">
        <v>2441</v>
      </c>
      <c r="I105" s="21"/>
      <c r="J105" s="15">
        <v>448194.39721103443</v>
      </c>
      <c r="K105" s="21">
        <v>460879.0250652135</v>
      </c>
      <c r="L105" s="123">
        <v>909073.42227624799</v>
      </c>
      <c r="M105" s="123"/>
      <c r="N105" s="21">
        <v>182024.72181221083</v>
      </c>
      <c r="O105" s="21">
        <v>234882.16629765218</v>
      </c>
      <c r="P105" s="21">
        <v>-228329.53024295316</v>
      </c>
      <c r="Q105" s="15">
        <v>87471.273278877023</v>
      </c>
      <c r="R105" s="12">
        <v>276048.6311457869</v>
      </c>
      <c r="S105" s="15"/>
      <c r="T105" s="15">
        <v>182024.72181221083</v>
      </c>
      <c r="U105" s="21">
        <v>190761.17591229931</v>
      </c>
      <c r="V105" s="21">
        <v>-74920.02</v>
      </c>
      <c r="W105" s="21">
        <v>-28688.52</v>
      </c>
      <c r="X105" s="136">
        <v>-228329.53024295316</v>
      </c>
      <c r="Y105" s="15">
        <v>124203.21137708113</v>
      </c>
      <c r="Z105" s="12">
        <v>165051.03885863809</v>
      </c>
      <c r="AA105" s="12"/>
      <c r="AB105" s="15">
        <v>182024.72181221083</v>
      </c>
      <c r="AC105" s="21">
        <v>147437.82518489697</v>
      </c>
      <c r="AD105" s="21">
        <v>-72741.8</v>
      </c>
      <c r="AE105" s="21">
        <v>-27876.22</v>
      </c>
      <c r="AF105" s="136">
        <v>-228329.53024295316</v>
      </c>
      <c r="AG105" s="15">
        <v>124203.21137708113</v>
      </c>
      <c r="AH105" s="123">
        <v>124718.20813123578</v>
      </c>
      <c r="AI105" s="156"/>
      <c r="AJ105" s="15">
        <v>173.31569884417419</v>
      </c>
      <c r="AK105" s="15">
        <v>178.22081402367112</v>
      </c>
      <c r="AL105" s="15">
        <v>351.53651286784532</v>
      </c>
      <c r="AN105" s="136">
        <v>72.203380330111401</v>
      </c>
      <c r="AO105" s="136">
        <v>93.170236532190472</v>
      </c>
      <c r="AP105" s="136">
        <v>-90.571015566423313</v>
      </c>
      <c r="AQ105" s="136">
        <v>34.69705405746808</v>
      </c>
      <c r="AR105" s="136">
        <v>109.49965535334665</v>
      </c>
      <c r="AT105" s="136">
        <v>72.839024334618173</v>
      </c>
      <c r="AU105" s="136">
        <v>76.335004366666396</v>
      </c>
      <c r="AV105" s="136">
        <v>-29.98</v>
      </c>
      <c r="AW105" s="136">
        <v>-11.48</v>
      </c>
      <c r="AX105" s="136">
        <v>-91.368359440957647</v>
      </c>
      <c r="AY105" s="136">
        <v>49.701165016839184</v>
      </c>
      <c r="AZ105" s="136">
        <v>66.046834277166099</v>
      </c>
      <c r="BB105" s="15">
        <v>74.569734458095382</v>
      </c>
      <c r="BC105" s="15">
        <v>60.400583852886918</v>
      </c>
      <c r="BD105" s="15">
        <v>-29.8</v>
      </c>
      <c r="BE105" s="15">
        <v>-11.42</v>
      </c>
      <c r="BF105" s="15">
        <v>-93.539340533778429</v>
      </c>
      <c r="BG105" s="15">
        <v>50.88210216185216</v>
      </c>
      <c r="BH105" s="15">
        <v>51.093079939056032</v>
      </c>
    </row>
    <row r="106" spans="1:60">
      <c r="A106" s="41">
        <v>276</v>
      </c>
      <c r="B106" s="45">
        <v>12</v>
      </c>
      <c r="C106" s="45">
        <v>12</v>
      </c>
      <c r="D106" s="11" t="s">
        <v>118</v>
      </c>
      <c r="E106" s="14">
        <v>15035</v>
      </c>
      <c r="F106" s="14">
        <v>15157</v>
      </c>
      <c r="G106" s="21">
        <v>15136</v>
      </c>
      <c r="H106" s="21">
        <v>15071</v>
      </c>
      <c r="I106" s="21"/>
      <c r="J106" s="15">
        <v>1817430.1323513938</v>
      </c>
      <c r="K106" s="21">
        <v>476280.07485705195</v>
      </c>
      <c r="L106" s="123">
        <v>2293710.2072084458</v>
      </c>
      <c r="M106" s="123"/>
      <c r="N106" s="21">
        <v>1190534.1531384191</v>
      </c>
      <c r="O106" s="21">
        <v>6967.0621580693351</v>
      </c>
      <c r="P106" s="21">
        <v>-1372784.8829402782</v>
      </c>
      <c r="Q106" s="15">
        <v>525903.24834904366</v>
      </c>
      <c r="R106" s="12">
        <v>350619.58070525399</v>
      </c>
      <c r="S106" s="15"/>
      <c r="T106" s="15">
        <v>1190534.1531384191</v>
      </c>
      <c r="U106" s="21">
        <v>-30946.42307429605</v>
      </c>
      <c r="V106" s="21">
        <v>-453777.28</v>
      </c>
      <c r="W106" s="21">
        <v>-173761.28</v>
      </c>
      <c r="X106" s="136">
        <v>-1372784.8829402782</v>
      </c>
      <c r="Y106" s="15">
        <v>752276.83369487792</v>
      </c>
      <c r="Z106" s="12">
        <v>-88458.879181277123</v>
      </c>
      <c r="AA106" s="12"/>
      <c r="AB106" s="15">
        <v>1190534.1531384191</v>
      </c>
      <c r="AC106" s="21">
        <v>-64064.262017270084</v>
      </c>
      <c r="AD106" s="21">
        <v>-449115.8</v>
      </c>
      <c r="AE106" s="21">
        <v>-172110.82</v>
      </c>
      <c r="AF106" s="136">
        <v>-1372784.8829402782</v>
      </c>
      <c r="AG106" s="15">
        <v>752276.83369487792</v>
      </c>
      <c r="AH106" s="123">
        <v>-115264.77812425129</v>
      </c>
      <c r="AI106" s="156"/>
      <c r="AJ106" s="15">
        <v>120.87995559370761</v>
      </c>
      <c r="AK106" s="15">
        <v>31.678089448423808</v>
      </c>
      <c r="AL106" s="15">
        <v>152.5580450421314</v>
      </c>
      <c r="AN106" s="136">
        <v>78.546820158238376</v>
      </c>
      <c r="AO106" s="136">
        <v>0.45965970561914199</v>
      </c>
      <c r="AP106" s="136">
        <v>-90.571015566423313</v>
      </c>
      <c r="AQ106" s="136">
        <v>34.69705405746808</v>
      </c>
      <c r="AR106" s="136">
        <v>23.132518354902288</v>
      </c>
      <c r="AT106" s="136">
        <v>78.655797643923037</v>
      </c>
      <c r="AU106" s="136">
        <v>-2.0445575498345701</v>
      </c>
      <c r="AV106" s="136">
        <v>-29.98</v>
      </c>
      <c r="AW106" s="136">
        <v>-11.48</v>
      </c>
      <c r="AX106" s="136">
        <v>-90.696675669944383</v>
      </c>
      <c r="AY106" s="136">
        <v>49.701165016839184</v>
      </c>
      <c r="AZ106" s="136">
        <v>-5.8442705590167234</v>
      </c>
      <c r="BB106" s="15">
        <v>78.995033716304107</v>
      </c>
      <c r="BC106" s="15">
        <v>-4.2508302048483904</v>
      </c>
      <c r="BD106" s="15">
        <v>-29.8</v>
      </c>
      <c r="BE106" s="15">
        <v>-11.42</v>
      </c>
      <c r="BF106" s="15">
        <v>-91.087843072143727</v>
      </c>
      <c r="BG106" s="15">
        <v>49.915522108345691</v>
      </c>
      <c r="BH106" s="15">
        <v>-7.6481174523423316</v>
      </c>
    </row>
    <row r="107" spans="1:60">
      <c r="A107" s="41">
        <v>280</v>
      </c>
      <c r="B107" s="45">
        <v>15</v>
      </c>
      <c r="C107" s="45">
        <v>15</v>
      </c>
      <c r="D107" s="11" t="s">
        <v>119</v>
      </c>
      <c r="E107" s="14">
        <v>2050</v>
      </c>
      <c r="F107" s="14">
        <v>2024</v>
      </c>
      <c r="G107" s="21">
        <v>2015</v>
      </c>
      <c r="H107" s="21">
        <v>1986</v>
      </c>
      <c r="I107" s="21"/>
      <c r="J107" s="15">
        <v>-7852.4502045848512</v>
      </c>
      <c r="K107" s="21">
        <v>257036.93064005545</v>
      </c>
      <c r="L107" s="123">
        <v>249184.48043547058</v>
      </c>
      <c r="M107" s="123"/>
      <c r="N107" s="21">
        <v>105036.56164960016</v>
      </c>
      <c r="O107" s="21">
        <v>293437.76651820366</v>
      </c>
      <c r="P107" s="21">
        <v>-183315.73550644077</v>
      </c>
      <c r="Q107" s="15">
        <v>70226.837412315392</v>
      </c>
      <c r="R107" s="12">
        <v>285385.43007367844</v>
      </c>
      <c r="S107" s="15"/>
      <c r="T107" s="15">
        <v>105036.56164960016</v>
      </c>
      <c r="U107" s="21">
        <v>258014.96424134757</v>
      </c>
      <c r="V107" s="21">
        <v>-60409.700000000004</v>
      </c>
      <c r="W107" s="21">
        <v>-23132.2</v>
      </c>
      <c r="X107" s="136">
        <v>-183315.73550644077</v>
      </c>
      <c r="Y107" s="15">
        <v>100147.84750893096</v>
      </c>
      <c r="Z107" s="12">
        <v>196341.73789343791</v>
      </c>
      <c r="AA107" s="12"/>
      <c r="AB107" s="15">
        <v>105036.56164960016</v>
      </c>
      <c r="AC107" s="21">
        <v>223232.55175730857</v>
      </c>
      <c r="AD107" s="21">
        <v>-59182.8</v>
      </c>
      <c r="AE107" s="21">
        <v>-22680.12</v>
      </c>
      <c r="AF107" s="136">
        <v>-183315.73550644077</v>
      </c>
      <c r="AG107" s="15">
        <v>100147.84750893096</v>
      </c>
      <c r="AH107" s="123">
        <v>163238.30540939892</v>
      </c>
      <c r="AI107" s="156"/>
      <c r="AJ107" s="15">
        <v>-3.8304635144316346</v>
      </c>
      <c r="AK107" s="15">
        <v>125.3838686049051</v>
      </c>
      <c r="AL107" s="15">
        <v>121.55340509047346</v>
      </c>
      <c r="AN107" s="136">
        <v>51.895534411857788</v>
      </c>
      <c r="AO107" s="136">
        <v>144.97913365523897</v>
      </c>
      <c r="AP107" s="136">
        <v>-90.571015566423313</v>
      </c>
      <c r="AQ107" s="136">
        <v>34.69705405746808</v>
      </c>
      <c r="AR107" s="136">
        <v>141.00070655814153</v>
      </c>
      <c r="AT107" s="136">
        <v>52.127325880694869</v>
      </c>
      <c r="AU107" s="136">
        <v>128.04712865575561</v>
      </c>
      <c r="AV107" s="136">
        <v>-29.98</v>
      </c>
      <c r="AW107" s="136">
        <v>-11.48</v>
      </c>
      <c r="AX107" s="136">
        <v>-90.975551119821731</v>
      </c>
      <c r="AY107" s="136">
        <v>49.701165016839191</v>
      </c>
      <c r="AZ107" s="136">
        <v>97.440068433467943</v>
      </c>
      <c r="BB107" s="15">
        <v>52.888500327089709</v>
      </c>
      <c r="BC107" s="15">
        <v>112.40309756158538</v>
      </c>
      <c r="BD107" s="15">
        <v>-29.8</v>
      </c>
      <c r="BE107" s="15">
        <v>-11.42</v>
      </c>
      <c r="BF107" s="15">
        <v>-92.303995723283364</v>
      </c>
      <c r="BG107" s="15">
        <v>50.426912139441576</v>
      </c>
      <c r="BH107" s="15">
        <v>82.194514304833291</v>
      </c>
    </row>
    <row r="108" spans="1:60">
      <c r="A108" s="41">
        <v>284</v>
      </c>
      <c r="B108" s="45">
        <v>2</v>
      </c>
      <c r="C108" s="45">
        <v>2</v>
      </c>
      <c r="D108" s="11" t="s">
        <v>120</v>
      </c>
      <c r="E108" s="14">
        <v>2271</v>
      </c>
      <c r="F108" s="14">
        <v>2227</v>
      </c>
      <c r="G108" s="21">
        <v>2207</v>
      </c>
      <c r="H108" s="21">
        <v>2186</v>
      </c>
      <c r="I108" s="21"/>
      <c r="J108" s="15">
        <v>1028817.6081680136</v>
      </c>
      <c r="K108" s="21">
        <v>835201.90222017828</v>
      </c>
      <c r="L108" s="123">
        <v>1864019.5103881918</v>
      </c>
      <c r="M108" s="123"/>
      <c r="N108" s="21">
        <v>495986.30034370022</v>
      </c>
      <c r="O108" s="21">
        <v>437154.33206123527</v>
      </c>
      <c r="P108" s="21">
        <v>-201701.65166642473</v>
      </c>
      <c r="Q108" s="15">
        <v>77270.33938598141</v>
      </c>
      <c r="R108" s="12">
        <v>808709.32012449228</v>
      </c>
      <c r="S108" s="15"/>
      <c r="T108" s="15">
        <v>495986.30034370022</v>
      </c>
      <c r="U108" s="21">
        <v>398178.74872597912</v>
      </c>
      <c r="V108" s="21">
        <v>-66165.86</v>
      </c>
      <c r="W108" s="21">
        <v>-25336.36</v>
      </c>
      <c r="X108" s="136">
        <v>-201701.65166642473</v>
      </c>
      <c r="Y108" s="15">
        <v>109690.47119216408</v>
      </c>
      <c r="Z108" s="12">
        <v>710651.64859541878</v>
      </c>
      <c r="AA108" s="12"/>
      <c r="AB108" s="15">
        <v>495986.30034370022</v>
      </c>
      <c r="AC108" s="21">
        <v>359907.78400169307</v>
      </c>
      <c r="AD108" s="21">
        <v>-65142.8</v>
      </c>
      <c r="AE108" s="21">
        <v>-24964.12</v>
      </c>
      <c r="AF108" s="136">
        <v>-201701.65166642473</v>
      </c>
      <c r="AG108" s="15">
        <v>109690.47119216408</v>
      </c>
      <c r="AH108" s="123">
        <v>673775.98387113272</v>
      </c>
      <c r="AI108" s="156"/>
      <c r="AJ108" s="15">
        <v>453.02404586878629</v>
      </c>
      <c r="AK108" s="15">
        <v>367.76834091597459</v>
      </c>
      <c r="AL108" s="15">
        <v>820.79238678476077</v>
      </c>
      <c r="AN108" s="136">
        <v>222.71499790916042</v>
      </c>
      <c r="AO108" s="136">
        <v>196.29740999606435</v>
      </c>
      <c r="AP108" s="136">
        <v>-90.571015566423313</v>
      </c>
      <c r="AQ108" s="136">
        <v>34.69705405746808</v>
      </c>
      <c r="AR108" s="136">
        <v>363.13844639626956</v>
      </c>
      <c r="AT108" s="136">
        <v>224.73325797177174</v>
      </c>
      <c r="AU108" s="136">
        <v>180.41628850293571</v>
      </c>
      <c r="AV108" s="136">
        <v>-29.98</v>
      </c>
      <c r="AW108" s="136">
        <v>-11.48</v>
      </c>
      <c r="AX108" s="136">
        <v>-91.391776921805501</v>
      </c>
      <c r="AY108" s="136">
        <v>49.701165016839184</v>
      </c>
      <c r="AZ108" s="136">
        <v>321.99893456974115</v>
      </c>
      <c r="BB108" s="15">
        <v>226.89217765036608</v>
      </c>
      <c r="BC108" s="15">
        <v>164.642170174608</v>
      </c>
      <c r="BD108" s="15">
        <v>-29.8</v>
      </c>
      <c r="BE108" s="15">
        <v>-11.42</v>
      </c>
      <c r="BF108" s="15">
        <v>-92.269740012088164</v>
      </c>
      <c r="BG108" s="15">
        <v>50.178623601172959</v>
      </c>
      <c r="BH108" s="15">
        <v>308.22323141405889</v>
      </c>
    </row>
    <row r="109" spans="1:60">
      <c r="A109" s="41">
        <v>285</v>
      </c>
      <c r="B109" s="45">
        <v>8</v>
      </c>
      <c r="C109" s="45">
        <v>8</v>
      </c>
      <c r="D109" s="11" t="s">
        <v>121</v>
      </c>
      <c r="E109" s="14">
        <v>51241</v>
      </c>
      <c r="F109" s="14">
        <v>50617</v>
      </c>
      <c r="G109" s="21">
        <v>50500</v>
      </c>
      <c r="H109" s="21">
        <v>50210</v>
      </c>
      <c r="I109" s="21"/>
      <c r="J109" s="15">
        <v>-810784.20997074631</v>
      </c>
      <c r="K109" s="21">
        <v>2781525.1931927828</v>
      </c>
      <c r="L109" s="123">
        <v>1970740.9832220366</v>
      </c>
      <c r="M109" s="123"/>
      <c r="N109" s="21">
        <v>-9374034.1984421462</v>
      </c>
      <c r="O109" s="21">
        <v>-2380468.1753571546</v>
      </c>
      <c r="P109" s="21">
        <v>-4584433.0949256485</v>
      </c>
      <c r="Q109" s="15">
        <v>1756260.7852268617</v>
      </c>
      <c r="R109" s="12">
        <v>-14582674.68349809</v>
      </c>
      <c r="S109" s="15"/>
      <c r="T109" s="15">
        <v>-9374034.1984421462</v>
      </c>
      <c r="U109" s="21">
        <v>-1747825.7558154666</v>
      </c>
      <c r="V109" s="21">
        <v>-1513990</v>
      </c>
      <c r="W109" s="21">
        <v>-579740</v>
      </c>
      <c r="X109" s="136">
        <v>-4584433.0949256485</v>
      </c>
      <c r="Y109" s="15">
        <v>2509908.8333503786</v>
      </c>
      <c r="Z109" s="12">
        <v>-15290114.215832882</v>
      </c>
      <c r="AA109" s="12"/>
      <c r="AB109" s="15">
        <v>-9374034.1984421462</v>
      </c>
      <c r="AC109" s="21">
        <v>-1099168.2126853298</v>
      </c>
      <c r="AD109" s="21">
        <v>-1496258</v>
      </c>
      <c r="AE109" s="21">
        <v>-573398.19999999995</v>
      </c>
      <c r="AF109" s="136">
        <v>-4584433.0949256485</v>
      </c>
      <c r="AG109" s="15">
        <v>2509908.8333503786</v>
      </c>
      <c r="AH109" s="123">
        <v>-14617382.872702744</v>
      </c>
      <c r="AI109" s="156"/>
      <c r="AJ109" s="15">
        <v>-15.822958372606825</v>
      </c>
      <c r="AK109" s="15">
        <v>54.28319496482861</v>
      </c>
      <c r="AL109" s="15">
        <v>38.46023659222179</v>
      </c>
      <c r="AN109" s="136">
        <v>-185.19537306521812</v>
      </c>
      <c r="AO109" s="136">
        <v>-47.029025334515175</v>
      </c>
      <c r="AP109" s="136">
        <v>-90.571015566423313</v>
      </c>
      <c r="AQ109" s="136">
        <v>34.69705405746808</v>
      </c>
      <c r="AR109" s="136">
        <v>-288.09835990868856</v>
      </c>
      <c r="AT109" s="136">
        <v>-185.6244395731118</v>
      </c>
      <c r="AU109" s="136">
        <v>-34.610411006246864</v>
      </c>
      <c r="AV109" s="136">
        <v>-29.98</v>
      </c>
      <c r="AW109" s="136">
        <v>-11.48</v>
      </c>
      <c r="AX109" s="136">
        <v>-90.780853364864328</v>
      </c>
      <c r="AY109" s="136">
        <v>49.701165016839177</v>
      </c>
      <c r="AZ109" s="136">
        <v>-302.77453892738379</v>
      </c>
      <c r="BB109" s="15">
        <v>-186.69655842346438</v>
      </c>
      <c r="BC109" s="15">
        <v>-21.891420288494917</v>
      </c>
      <c r="BD109" s="15">
        <v>-29.8</v>
      </c>
      <c r="BE109" s="15">
        <v>-11.42</v>
      </c>
      <c r="BF109" s="15">
        <v>-91.305180141916921</v>
      </c>
      <c r="BG109" s="15">
        <v>49.988226117314852</v>
      </c>
      <c r="BH109" s="15">
        <v>-291.12493273656133</v>
      </c>
    </row>
    <row r="110" spans="1:60">
      <c r="A110" s="41">
        <v>286</v>
      </c>
      <c r="B110" s="45">
        <v>8</v>
      </c>
      <c r="C110" s="45">
        <v>8</v>
      </c>
      <c r="D110" s="11" t="s">
        <v>122</v>
      </c>
      <c r="E110" s="14">
        <v>80454</v>
      </c>
      <c r="F110" s="14">
        <v>79429</v>
      </c>
      <c r="G110" s="21">
        <v>78880</v>
      </c>
      <c r="H110" s="21">
        <v>78386</v>
      </c>
      <c r="I110" s="21"/>
      <c r="J110" s="15">
        <v>-4301015.2112129303</v>
      </c>
      <c r="K110" s="21">
        <v>-406993.69615939754</v>
      </c>
      <c r="L110" s="123">
        <v>-4708008.9073723275</v>
      </c>
      <c r="M110" s="123"/>
      <c r="N110" s="21">
        <v>-15053612.211614927</v>
      </c>
      <c r="O110" s="21">
        <v>-6717492.0710726827</v>
      </c>
      <c r="P110" s="21">
        <v>-7193965.1954254378</v>
      </c>
      <c r="Q110" s="15">
        <v>2755952.3067306322</v>
      </c>
      <c r="R110" s="12">
        <v>-26209117.171382416</v>
      </c>
      <c r="S110" s="15"/>
      <c r="T110" s="15">
        <v>-15053612.211614927</v>
      </c>
      <c r="U110" s="21">
        <v>-5724739.5424404703</v>
      </c>
      <c r="V110" s="21">
        <v>-2364822.4</v>
      </c>
      <c r="W110" s="21">
        <v>-905542.4</v>
      </c>
      <c r="X110" s="136">
        <v>-7193965.1954254378</v>
      </c>
      <c r="Y110" s="15">
        <v>3920427.8965282748</v>
      </c>
      <c r="Z110" s="12">
        <v>-27322253.852952555</v>
      </c>
      <c r="AA110" s="12"/>
      <c r="AB110" s="15">
        <v>-15053612.211614927</v>
      </c>
      <c r="AC110" s="21">
        <v>-4706855.8276157351</v>
      </c>
      <c r="AD110" s="21">
        <v>-2335902.8000000003</v>
      </c>
      <c r="AE110" s="21">
        <v>-895168.12</v>
      </c>
      <c r="AF110" s="136">
        <v>-7193965.1954254378</v>
      </c>
      <c r="AG110" s="15">
        <v>3920427.8965282748</v>
      </c>
      <c r="AH110" s="123">
        <v>-26265076.258127831</v>
      </c>
      <c r="AI110" s="156"/>
      <c r="AJ110" s="15">
        <v>-53.459308564060585</v>
      </c>
      <c r="AK110" s="15">
        <v>-5.0587130056852061</v>
      </c>
      <c r="AL110" s="15">
        <v>-58.518021569745784</v>
      </c>
      <c r="AN110" s="136">
        <v>-189.52287214512239</v>
      </c>
      <c r="AO110" s="136">
        <v>-84.572285576712318</v>
      </c>
      <c r="AP110" s="136">
        <v>-90.571015566423313</v>
      </c>
      <c r="AQ110" s="136">
        <v>34.69705405746808</v>
      </c>
      <c r="AR110" s="136">
        <v>-329.96911923078994</v>
      </c>
      <c r="AT110" s="136">
        <v>-190.84193980242048</v>
      </c>
      <c r="AU110" s="136">
        <v>-72.575298458930916</v>
      </c>
      <c r="AV110" s="136">
        <v>-29.98</v>
      </c>
      <c r="AW110" s="136">
        <v>-11.48</v>
      </c>
      <c r="AX110" s="136">
        <v>-91.201384323344797</v>
      </c>
      <c r="AY110" s="136">
        <v>49.701165016839184</v>
      </c>
      <c r="AZ110" s="136">
        <v>-346.37745756785694</v>
      </c>
      <c r="BB110" s="15">
        <v>-192.04465353015752</v>
      </c>
      <c r="BC110" s="15">
        <v>-60.047149077842157</v>
      </c>
      <c r="BD110" s="15">
        <v>-29.800000000000004</v>
      </c>
      <c r="BE110" s="15">
        <v>-11.42</v>
      </c>
      <c r="BF110" s="15">
        <v>-91.776148743722572</v>
      </c>
      <c r="BG110" s="15">
        <v>50.014389004774763</v>
      </c>
      <c r="BH110" s="15">
        <v>-335.07356234694754</v>
      </c>
    </row>
    <row r="111" spans="1:60">
      <c r="A111" s="41">
        <v>287</v>
      </c>
      <c r="B111" s="45">
        <v>15</v>
      </c>
      <c r="C111" s="45">
        <v>15</v>
      </c>
      <c r="D111" s="11" t="s">
        <v>123</v>
      </c>
      <c r="E111" s="14">
        <v>6380</v>
      </c>
      <c r="F111" s="14">
        <v>6242</v>
      </c>
      <c r="G111" s="21">
        <v>6199</v>
      </c>
      <c r="H111" s="21">
        <v>6121</v>
      </c>
      <c r="I111" s="21"/>
      <c r="J111" s="15">
        <v>1606930.1544386714</v>
      </c>
      <c r="K111" s="21">
        <v>1072595.0618642569</v>
      </c>
      <c r="L111" s="123">
        <v>2679525.2163029285</v>
      </c>
      <c r="M111" s="123"/>
      <c r="N111" s="21">
        <v>1344414.7852380527</v>
      </c>
      <c r="O111" s="21">
        <v>777479.34896429034</v>
      </c>
      <c r="P111" s="21">
        <v>-565344.27916561428</v>
      </c>
      <c r="Q111" s="15">
        <v>216579.01142671576</v>
      </c>
      <c r="R111" s="12">
        <v>1773128.8664634442</v>
      </c>
      <c r="S111" s="15"/>
      <c r="T111" s="15">
        <v>1344414.7852380527</v>
      </c>
      <c r="U111" s="21">
        <v>668235.70676461852</v>
      </c>
      <c r="V111" s="21">
        <v>-185846.02</v>
      </c>
      <c r="W111" s="21">
        <v>-71164.52</v>
      </c>
      <c r="X111" s="136">
        <v>-565344.27916561428</v>
      </c>
      <c r="Y111" s="15">
        <v>308097.52193938609</v>
      </c>
      <c r="Z111" s="12">
        <v>1498393.1947764428</v>
      </c>
      <c r="AA111" s="12"/>
      <c r="AB111" s="15">
        <v>1344414.7852380527</v>
      </c>
      <c r="AC111" s="21">
        <v>560967.02162362472</v>
      </c>
      <c r="AD111" s="21">
        <v>-182405.80000000002</v>
      </c>
      <c r="AE111" s="21">
        <v>-69901.819999999992</v>
      </c>
      <c r="AF111" s="136">
        <v>-565344.27916561428</v>
      </c>
      <c r="AG111" s="15">
        <v>308097.52193938609</v>
      </c>
      <c r="AH111" s="123">
        <v>1395827.4296354493</v>
      </c>
      <c r="AI111" s="156"/>
      <c r="AJ111" s="15">
        <v>251.86993016280115</v>
      </c>
      <c r="AK111" s="15">
        <v>168.11834825458573</v>
      </c>
      <c r="AL111" s="15">
        <v>419.98827841738694</v>
      </c>
      <c r="AN111" s="136">
        <v>215.38205466806355</v>
      </c>
      <c r="AO111" s="136">
        <v>124.55612767771393</v>
      </c>
      <c r="AP111" s="136">
        <v>-90.571015566423313</v>
      </c>
      <c r="AQ111" s="136">
        <v>34.69705405746808</v>
      </c>
      <c r="AR111" s="136">
        <v>284.06422083682219</v>
      </c>
      <c r="AT111" s="136">
        <v>216.87607440523516</v>
      </c>
      <c r="AU111" s="136">
        <v>107.79733937161132</v>
      </c>
      <c r="AV111" s="136">
        <v>-29.979999999999997</v>
      </c>
      <c r="AW111" s="136">
        <v>-11.48</v>
      </c>
      <c r="AX111" s="136">
        <v>-91.199270715537068</v>
      </c>
      <c r="AY111" s="136">
        <v>49.701165016839184</v>
      </c>
      <c r="AZ111" s="136">
        <v>241.71530807814855</v>
      </c>
      <c r="BB111" s="15">
        <v>219.63972965823439</v>
      </c>
      <c r="BC111" s="15">
        <v>91.646303156939183</v>
      </c>
      <c r="BD111" s="15">
        <v>-29.800000000000004</v>
      </c>
      <c r="BE111" s="15">
        <v>-11.419999999999998</v>
      </c>
      <c r="BF111" s="15">
        <v>-92.361424467507646</v>
      </c>
      <c r="BG111" s="15">
        <v>50.334507750267292</v>
      </c>
      <c r="BH111" s="15">
        <v>228.03911609793323</v>
      </c>
    </row>
    <row r="112" spans="1:60">
      <c r="A112" s="41">
        <v>288</v>
      </c>
      <c r="B112" s="45">
        <v>15</v>
      </c>
      <c r="C112" s="45">
        <v>15</v>
      </c>
      <c r="D112" s="11" t="s">
        <v>124</v>
      </c>
      <c r="E112" s="14">
        <v>6442</v>
      </c>
      <c r="F112" s="14">
        <v>6405</v>
      </c>
      <c r="G112" s="21">
        <v>6368</v>
      </c>
      <c r="H112" s="21">
        <v>6342</v>
      </c>
      <c r="I112" s="21"/>
      <c r="J112" s="15">
        <v>-483541.52055936662</v>
      </c>
      <c r="K112" s="21">
        <v>-621626.37596266565</v>
      </c>
      <c r="L112" s="123">
        <v>-1105167.8965220323</v>
      </c>
      <c r="M112" s="123"/>
      <c r="N112" s="21">
        <v>3202.2815455690056</v>
      </c>
      <c r="O112" s="21">
        <v>-227740.78971624881</v>
      </c>
      <c r="P112" s="21">
        <v>-580107.35470294137</v>
      </c>
      <c r="Q112" s="15">
        <v>222234.63123808306</v>
      </c>
      <c r="R112" s="12">
        <v>-582411.23163553816</v>
      </c>
      <c r="S112" s="15"/>
      <c r="T112" s="15">
        <v>3202.2815455690056</v>
      </c>
      <c r="U112" s="21">
        <v>-147687.15759335511</v>
      </c>
      <c r="V112" s="21">
        <v>-190912.64000000001</v>
      </c>
      <c r="W112" s="21">
        <v>-73104.639999999999</v>
      </c>
      <c r="X112" s="136">
        <v>-580107.35470294137</v>
      </c>
      <c r="Y112" s="15">
        <v>316497.01882723195</v>
      </c>
      <c r="Z112" s="12">
        <v>-672112.49192349555</v>
      </c>
      <c r="AA112" s="12"/>
      <c r="AB112" s="15">
        <v>3202.2815455690056</v>
      </c>
      <c r="AC112" s="21">
        <v>-65606.995518389653</v>
      </c>
      <c r="AD112" s="21">
        <v>-188991.6</v>
      </c>
      <c r="AE112" s="21">
        <v>-72425.64</v>
      </c>
      <c r="AF112" s="136">
        <v>-580107.35470294137</v>
      </c>
      <c r="AG112" s="15">
        <v>316497.01882723195</v>
      </c>
      <c r="AH112" s="123">
        <v>-587432.28984853008</v>
      </c>
      <c r="AI112" s="156"/>
      <c r="AJ112" s="15">
        <v>-75.060776243304346</v>
      </c>
      <c r="AK112" s="15">
        <v>-96.495867116216345</v>
      </c>
      <c r="AL112" s="15">
        <v>-171.55664335952071</v>
      </c>
      <c r="AN112" s="136">
        <v>0.49996589314114059</v>
      </c>
      <c r="AO112" s="136">
        <v>-35.556719705893649</v>
      </c>
      <c r="AP112" s="136">
        <v>-90.571015566423327</v>
      </c>
      <c r="AQ112" s="136">
        <v>34.69705405746808</v>
      </c>
      <c r="AR112" s="136">
        <v>-90.930715321707751</v>
      </c>
      <c r="AT112" s="136">
        <v>0.50287084572377605</v>
      </c>
      <c r="AU112" s="136">
        <v>-23.192078767800741</v>
      </c>
      <c r="AV112" s="136">
        <v>-29.98</v>
      </c>
      <c r="AW112" s="136">
        <v>-11.48</v>
      </c>
      <c r="AX112" s="136">
        <v>-91.097260474708136</v>
      </c>
      <c r="AY112" s="136">
        <v>49.701165016839191</v>
      </c>
      <c r="AZ112" s="136">
        <v>-105.54530337994591</v>
      </c>
      <c r="BB112" s="15">
        <v>0.50493244174850294</v>
      </c>
      <c r="BC112" s="15">
        <v>-10.344843191168346</v>
      </c>
      <c r="BD112" s="15">
        <v>-29.8</v>
      </c>
      <c r="BE112" s="15">
        <v>-11.42</v>
      </c>
      <c r="BF112" s="15">
        <v>-91.470727641586464</v>
      </c>
      <c r="BG112" s="15">
        <v>49.90492255238599</v>
      </c>
      <c r="BH112" s="15">
        <v>-92.625715838620323</v>
      </c>
    </row>
    <row r="113" spans="1:60">
      <c r="A113" s="41">
        <v>290</v>
      </c>
      <c r="B113" s="45">
        <v>18</v>
      </c>
      <c r="C113" s="45">
        <v>18</v>
      </c>
      <c r="D113" s="11" t="s">
        <v>125</v>
      </c>
      <c r="E113" s="14">
        <v>7928</v>
      </c>
      <c r="F113" s="14">
        <v>7755</v>
      </c>
      <c r="G113" s="21">
        <v>7582</v>
      </c>
      <c r="H113" s="21">
        <v>7483</v>
      </c>
      <c r="I113" s="21"/>
      <c r="J113" s="15">
        <v>-65082.62521018627</v>
      </c>
      <c r="K113" s="21">
        <v>552853.15065888315</v>
      </c>
      <c r="L113" s="123">
        <v>487770.52544869686</v>
      </c>
      <c r="M113" s="123"/>
      <c r="N113" s="21">
        <v>398281.32944976032</v>
      </c>
      <c r="O113" s="21">
        <v>712537.36035202933</v>
      </c>
      <c r="P113" s="21">
        <v>-702378.22571761278</v>
      </c>
      <c r="Q113" s="15">
        <v>269075.65421566495</v>
      </c>
      <c r="R113" s="12">
        <v>677516.11829984176</v>
      </c>
      <c r="S113" s="15"/>
      <c r="T113" s="15">
        <v>398281.32944976032</v>
      </c>
      <c r="U113" s="21">
        <v>576814.12336733611</v>
      </c>
      <c r="V113" s="21">
        <v>-227308.36000000002</v>
      </c>
      <c r="W113" s="21">
        <v>-87041.36</v>
      </c>
      <c r="X113" s="136">
        <v>-702378.22571761278</v>
      </c>
      <c r="Y113" s="15">
        <v>376834.23315767472</v>
      </c>
      <c r="Z113" s="12">
        <v>335201.74025715835</v>
      </c>
      <c r="AA113" s="12"/>
      <c r="AB113" s="15">
        <v>398281.32944976032</v>
      </c>
      <c r="AC113" s="21">
        <v>443544.55379533878</v>
      </c>
      <c r="AD113" s="21">
        <v>-222993.4</v>
      </c>
      <c r="AE113" s="21">
        <v>-85455.86</v>
      </c>
      <c r="AF113" s="136">
        <v>-702378.22571761278</v>
      </c>
      <c r="AG113" s="15">
        <v>376834.23315767472</v>
      </c>
      <c r="AH113" s="123">
        <v>207832.63068516104</v>
      </c>
      <c r="AI113" s="156"/>
      <c r="AJ113" s="15">
        <v>-8.2092110507298521</v>
      </c>
      <c r="AK113" s="15">
        <v>69.734252101271835</v>
      </c>
      <c r="AL113" s="15">
        <v>61.525041050541986</v>
      </c>
      <c r="AN113" s="136">
        <v>51.358005087009715</v>
      </c>
      <c r="AO113" s="136">
        <v>91.881026479952197</v>
      </c>
      <c r="AP113" s="136">
        <v>-90.571015566423313</v>
      </c>
      <c r="AQ113" s="136">
        <v>34.69705405746808</v>
      </c>
      <c r="AR113" s="136">
        <v>87.36507005800668</v>
      </c>
      <c r="AT113" s="136">
        <v>52.529850890234812</v>
      </c>
      <c r="AU113" s="136">
        <v>76.076777020223702</v>
      </c>
      <c r="AV113" s="136">
        <v>-29.98</v>
      </c>
      <c r="AW113" s="136">
        <v>-11.48</v>
      </c>
      <c r="AX113" s="136">
        <v>-92.637592418571984</v>
      </c>
      <c r="AY113" s="136">
        <v>49.701165016839191</v>
      </c>
      <c r="AZ113" s="136">
        <v>44.210200508725713</v>
      </c>
      <c r="BB113" s="15">
        <v>53.224820185722344</v>
      </c>
      <c r="BC113" s="15">
        <v>59.273627394806731</v>
      </c>
      <c r="BD113" s="15">
        <v>-29.8</v>
      </c>
      <c r="BE113" s="15">
        <v>-11.42</v>
      </c>
      <c r="BF113" s="15">
        <v>-93.86318665209312</v>
      </c>
      <c r="BG113" s="15">
        <v>50.358710832243048</v>
      </c>
      <c r="BH113" s="15">
        <v>27.773971760679011</v>
      </c>
    </row>
    <row r="114" spans="1:60">
      <c r="A114" s="41">
        <v>291</v>
      </c>
      <c r="B114" s="45">
        <v>6</v>
      </c>
      <c r="C114" s="45">
        <v>6</v>
      </c>
      <c r="D114" s="11" t="s">
        <v>126</v>
      </c>
      <c r="E114" s="14">
        <v>2158</v>
      </c>
      <c r="F114" s="14">
        <v>2119</v>
      </c>
      <c r="G114" s="21">
        <v>2092</v>
      </c>
      <c r="H114" s="21">
        <v>2038</v>
      </c>
      <c r="I114" s="21"/>
      <c r="J114" s="15">
        <v>962215.81022848887</v>
      </c>
      <c r="K114" s="21">
        <v>903744.98393354379</v>
      </c>
      <c r="L114" s="123">
        <v>1865960.7941620327</v>
      </c>
      <c r="M114" s="123"/>
      <c r="N114" s="21">
        <v>1054656.6899326986</v>
      </c>
      <c r="O114" s="21">
        <v>924635.47839696659</v>
      </c>
      <c r="P114" s="21">
        <v>-191919.98198525101</v>
      </c>
      <c r="Q114" s="15">
        <v>73523.057547774864</v>
      </c>
      <c r="R114" s="12">
        <v>1860895.2438921891</v>
      </c>
      <c r="S114" s="15"/>
      <c r="T114" s="15">
        <v>1054656.6899326986</v>
      </c>
      <c r="U114" s="21">
        <v>887550.04459031741</v>
      </c>
      <c r="V114" s="21">
        <v>-62718.16</v>
      </c>
      <c r="W114" s="21">
        <v>-24016.16</v>
      </c>
      <c r="X114" s="136">
        <v>-191919.98198525101</v>
      </c>
      <c r="Y114" s="15">
        <v>103974.83721522758</v>
      </c>
      <c r="Z114" s="12">
        <v>1767527.2697529928</v>
      </c>
      <c r="AA114" s="12"/>
      <c r="AB114" s="15">
        <v>1054656.6899326986</v>
      </c>
      <c r="AC114" s="21">
        <v>851135.05839778855</v>
      </c>
      <c r="AD114" s="21">
        <v>-60732.4</v>
      </c>
      <c r="AE114" s="21">
        <v>-23273.96</v>
      </c>
      <c r="AF114" s="136">
        <v>-191919.98198525101</v>
      </c>
      <c r="AG114" s="15">
        <v>103974.83721522758</v>
      </c>
      <c r="AH114" s="123">
        <v>1733840.2435604639</v>
      </c>
      <c r="AI114" s="156"/>
      <c r="AJ114" s="15">
        <v>445.88313726992072</v>
      </c>
      <c r="AK114" s="15">
        <v>418.78822239737895</v>
      </c>
      <c r="AL114" s="15">
        <v>864.67135966729961</v>
      </c>
      <c r="AN114" s="136">
        <v>497.71434163883845</v>
      </c>
      <c r="AO114" s="136">
        <v>436.35463822414658</v>
      </c>
      <c r="AP114" s="136">
        <v>-90.571015566423313</v>
      </c>
      <c r="AQ114" s="136">
        <v>34.69705405746808</v>
      </c>
      <c r="AR114" s="136">
        <v>878.1950183540298</v>
      </c>
      <c r="AT114" s="136">
        <v>504.13799709976036</v>
      </c>
      <c r="AU114" s="136">
        <v>424.25910353265652</v>
      </c>
      <c r="AV114" s="136">
        <v>-29.98</v>
      </c>
      <c r="AW114" s="136">
        <v>-11.48</v>
      </c>
      <c r="AX114" s="136">
        <v>-91.739953147825531</v>
      </c>
      <c r="AY114" s="136">
        <v>49.701165016839191</v>
      </c>
      <c r="AZ114" s="136">
        <v>844.89831250143061</v>
      </c>
      <c r="BB114" s="15">
        <v>517.4959224399895</v>
      </c>
      <c r="BC114" s="15">
        <v>417.63251148075983</v>
      </c>
      <c r="BD114" s="15">
        <v>-29.8</v>
      </c>
      <c r="BE114" s="15">
        <v>-11.42</v>
      </c>
      <c r="BF114" s="15">
        <v>-94.170746803361638</v>
      </c>
      <c r="BG114" s="15">
        <v>51.018075179208822</v>
      </c>
      <c r="BH114" s="15">
        <v>850.75576229659657</v>
      </c>
    </row>
    <row r="115" spans="1:60">
      <c r="A115" s="41">
        <v>297</v>
      </c>
      <c r="B115" s="45">
        <v>11</v>
      </c>
      <c r="C115" s="45">
        <v>11</v>
      </c>
      <c r="D115" s="11" t="s">
        <v>127</v>
      </c>
      <c r="E115" s="14">
        <v>121543</v>
      </c>
      <c r="F115" s="14">
        <v>122594</v>
      </c>
      <c r="G115" s="21">
        <v>124021</v>
      </c>
      <c r="H115" s="21">
        <v>125666</v>
      </c>
      <c r="I115" s="21"/>
      <c r="J115" s="15">
        <v>-11805262.822869556</v>
      </c>
      <c r="K115" s="21">
        <v>-4935372.5064624157</v>
      </c>
      <c r="L115" s="123">
        <v>-16740635.329331972</v>
      </c>
      <c r="M115" s="123"/>
      <c r="N115" s="21">
        <v>-12747671.117118452</v>
      </c>
      <c r="O115" s="21">
        <v>-4227415.9610003131</v>
      </c>
      <c r="P115" s="21">
        <v>-11103463.082350099</v>
      </c>
      <c r="Q115" s="15">
        <v>4253650.6451212419</v>
      </c>
      <c r="R115" s="12">
        <v>-23824899.515347619</v>
      </c>
      <c r="S115" s="15"/>
      <c r="T115" s="15">
        <v>-12747671.117118452</v>
      </c>
      <c r="U115" s="21">
        <v>-2695160.6953525324</v>
      </c>
      <c r="V115" s="21">
        <v>-3718149.58</v>
      </c>
      <c r="W115" s="21">
        <v>-1423761.08</v>
      </c>
      <c r="X115" s="136">
        <v>-11103463.082350099</v>
      </c>
      <c r="Y115" s="15">
        <v>6163988.186553413</v>
      </c>
      <c r="Z115" s="12">
        <v>-25524217.36826767</v>
      </c>
      <c r="AA115" s="12"/>
      <c r="AB115" s="15">
        <v>-12747671.117118452</v>
      </c>
      <c r="AC115" s="21">
        <v>-1124116.9187064259</v>
      </c>
      <c r="AD115" s="21">
        <v>-3744846.8000000003</v>
      </c>
      <c r="AE115" s="21">
        <v>-1435105.72</v>
      </c>
      <c r="AF115" s="136">
        <v>-11103463.082350099</v>
      </c>
      <c r="AG115" s="15">
        <v>6163988.186553413</v>
      </c>
      <c r="AH115" s="123">
        <v>-23991215.451621562</v>
      </c>
      <c r="AI115" s="156"/>
      <c r="AJ115" s="15">
        <v>-97.128282359901888</v>
      </c>
      <c r="AK115" s="15">
        <v>-40.60597900712024</v>
      </c>
      <c r="AL115" s="15">
        <v>-137.73426136702213</v>
      </c>
      <c r="AN115" s="136">
        <v>-103.98283045759541</v>
      </c>
      <c r="AO115" s="136">
        <v>-34.483057580308277</v>
      </c>
      <c r="AP115" s="136">
        <v>-90.571015566423313</v>
      </c>
      <c r="AQ115" s="136">
        <v>34.69705405746808</v>
      </c>
      <c r="AR115" s="136">
        <v>-194.33984954685889</v>
      </c>
      <c r="AT115" s="136">
        <v>-102.78639195876869</v>
      </c>
      <c r="AU115" s="136">
        <v>-21.731486565602054</v>
      </c>
      <c r="AV115" s="136">
        <v>-29.98</v>
      </c>
      <c r="AW115" s="136">
        <v>-11.48</v>
      </c>
      <c r="AX115" s="136">
        <v>-89.528894964160102</v>
      </c>
      <c r="AY115" s="136">
        <v>49.701165016839191</v>
      </c>
      <c r="AZ115" s="136">
        <v>-205.80560847169164</v>
      </c>
      <c r="BB115" s="15">
        <v>-101.44089186509041</v>
      </c>
      <c r="BC115" s="15">
        <v>-8.9452749248517964</v>
      </c>
      <c r="BD115" s="15">
        <v>-29.8</v>
      </c>
      <c r="BE115" s="15">
        <v>-11.42</v>
      </c>
      <c r="BF115" s="15">
        <v>-88.356938888403377</v>
      </c>
      <c r="BG115" s="15">
        <v>49.050564086971917</v>
      </c>
      <c r="BH115" s="15">
        <v>-190.91254159137367</v>
      </c>
    </row>
    <row r="116" spans="1:60">
      <c r="A116" s="41">
        <v>300</v>
      </c>
      <c r="B116" s="45">
        <v>14</v>
      </c>
      <c r="C116" s="45">
        <v>14</v>
      </c>
      <c r="D116" s="11" t="s">
        <v>128</v>
      </c>
      <c r="E116" s="14">
        <v>3528</v>
      </c>
      <c r="F116" s="14">
        <v>3437</v>
      </c>
      <c r="G116" s="21">
        <v>3381</v>
      </c>
      <c r="H116" s="21">
        <v>3335</v>
      </c>
      <c r="I116" s="21"/>
      <c r="J116" s="15">
        <v>1325560.2991796143</v>
      </c>
      <c r="K116" s="15">
        <v>729078.90658615809</v>
      </c>
      <c r="L116" s="123">
        <v>2054639.2057657724</v>
      </c>
      <c r="M116" s="123"/>
      <c r="N116" s="21">
        <v>1409171.1510585283</v>
      </c>
      <c r="O116" s="15">
        <v>718617.4359819981</v>
      </c>
      <c r="P116" s="15">
        <v>-311292.58050179691</v>
      </c>
      <c r="Q116" s="15">
        <v>119253.77479551779</v>
      </c>
      <c r="R116" s="12">
        <v>1935749.7813342472</v>
      </c>
      <c r="S116" s="15"/>
      <c r="T116" s="15">
        <v>1409171.1510585283</v>
      </c>
      <c r="U116" s="15">
        <v>658465.17737253441</v>
      </c>
      <c r="V116" s="15">
        <v>-101362.38</v>
      </c>
      <c r="W116" s="15">
        <v>-38813.880000000005</v>
      </c>
      <c r="X116" s="136">
        <v>-311292.58050179691</v>
      </c>
      <c r="Y116" s="15">
        <v>168039.63892193331</v>
      </c>
      <c r="Z116" s="12">
        <v>1784207.1268511994</v>
      </c>
      <c r="AA116" s="12"/>
      <c r="AB116" s="15">
        <v>1409171.1510585283</v>
      </c>
      <c r="AC116" s="15">
        <v>599400.37909800769</v>
      </c>
      <c r="AD116" s="15">
        <v>-99383</v>
      </c>
      <c r="AE116" s="15">
        <v>-38085.699999999997</v>
      </c>
      <c r="AF116" s="136">
        <v>-311292.58050179691</v>
      </c>
      <c r="AG116" s="15">
        <v>168039.63892193331</v>
      </c>
      <c r="AH116" s="123">
        <v>1727849.8885766724</v>
      </c>
      <c r="AI116" s="156"/>
      <c r="AJ116" s="15">
        <v>375.7257083842444</v>
      </c>
      <c r="AK116" s="15">
        <v>206.65501887362757</v>
      </c>
      <c r="AL116" s="15">
        <v>582.38072725787197</v>
      </c>
      <c r="AN116" s="136">
        <v>410.00033490210308</v>
      </c>
      <c r="AO116" s="136">
        <v>209.08275705033404</v>
      </c>
      <c r="AP116" s="136">
        <v>-90.571015566423313</v>
      </c>
      <c r="AQ116" s="136">
        <v>34.69705405746808</v>
      </c>
      <c r="AR116" s="136">
        <v>563.20913044348185</v>
      </c>
      <c r="AT116" s="136">
        <v>416.79123071828701</v>
      </c>
      <c r="AU116" s="136">
        <v>194.75456296141212</v>
      </c>
      <c r="AV116" s="136">
        <v>-29.98</v>
      </c>
      <c r="AW116" s="136">
        <v>-11.480000000000002</v>
      </c>
      <c r="AX116" s="136">
        <v>-92.071156611001754</v>
      </c>
      <c r="AY116" s="136">
        <v>49.701165016839191</v>
      </c>
      <c r="AZ116" s="136">
        <v>527.71580208553667</v>
      </c>
      <c r="BB116" s="15">
        <v>422.54007527991854</v>
      </c>
      <c r="BC116" s="15">
        <v>179.73024860509975</v>
      </c>
      <c r="BD116" s="15">
        <v>-29.8</v>
      </c>
      <c r="BE116" s="15">
        <v>-11.42</v>
      </c>
      <c r="BF116" s="15">
        <v>-93.341103598739707</v>
      </c>
      <c r="BG116" s="15">
        <v>50.386698327416283</v>
      </c>
      <c r="BH116" s="15">
        <v>518.09591861369483</v>
      </c>
    </row>
    <row r="117" spans="1:60">
      <c r="A117" s="41">
        <v>301</v>
      </c>
      <c r="B117" s="45">
        <v>14</v>
      </c>
      <c r="C117" s="45">
        <v>14</v>
      </c>
      <c r="D117" s="11" t="s">
        <v>129</v>
      </c>
      <c r="E117" s="14">
        <v>20197</v>
      </c>
      <c r="F117" s="14">
        <v>19890</v>
      </c>
      <c r="G117" s="21">
        <v>19759</v>
      </c>
      <c r="H117" s="21">
        <v>19509</v>
      </c>
      <c r="I117" s="21"/>
      <c r="J117" s="15">
        <v>463551.83119081572</v>
      </c>
      <c r="K117" s="21">
        <v>-803769.0156173053</v>
      </c>
      <c r="L117" s="123">
        <v>-340217.18442648958</v>
      </c>
      <c r="M117" s="123"/>
      <c r="N117" s="21">
        <v>-1709106.965171943</v>
      </c>
      <c r="O117" s="21">
        <v>-2037610.4631984052</v>
      </c>
      <c r="P117" s="21">
        <v>-1801457.4996161596</v>
      </c>
      <c r="Q117" s="15">
        <v>690124.40520304011</v>
      </c>
      <c r="R117" s="12">
        <v>-4858050.5227834685</v>
      </c>
      <c r="S117" s="15"/>
      <c r="T117" s="15">
        <v>-1709106.965171943</v>
      </c>
      <c r="U117" s="21">
        <v>-1789013.0013835176</v>
      </c>
      <c r="V117" s="21">
        <v>-592374.82000000007</v>
      </c>
      <c r="W117" s="21">
        <v>-226833.32</v>
      </c>
      <c r="X117" s="136">
        <v>-1801457.4996161596</v>
      </c>
      <c r="Y117" s="15">
        <v>982045.31956772553</v>
      </c>
      <c r="Z117" s="12">
        <v>-5136740.2866038959</v>
      </c>
      <c r="AA117" s="12"/>
      <c r="AB117" s="15">
        <v>-1709106.965171943</v>
      </c>
      <c r="AC117" s="21">
        <v>-1534122.3809821026</v>
      </c>
      <c r="AD117" s="21">
        <v>-581368.20000000007</v>
      </c>
      <c r="AE117" s="21">
        <v>-222792.78</v>
      </c>
      <c r="AF117" s="136">
        <v>-1801457.4996161596</v>
      </c>
      <c r="AG117" s="15">
        <v>982045.31956772553</v>
      </c>
      <c r="AH117" s="123">
        <v>-4866802.5062024798</v>
      </c>
      <c r="AI117" s="156"/>
      <c r="AJ117" s="15">
        <v>22.951519096440844</v>
      </c>
      <c r="AK117" s="15">
        <v>-39.796455692296149</v>
      </c>
      <c r="AL117" s="15">
        <v>-16.844936595855305</v>
      </c>
      <c r="AN117" s="136">
        <v>-85.927951994567266</v>
      </c>
      <c r="AO117" s="136">
        <v>-102.44396496724008</v>
      </c>
      <c r="AP117" s="136">
        <v>-90.571015566423313</v>
      </c>
      <c r="AQ117" s="136">
        <v>34.69705405746808</v>
      </c>
      <c r="AR117" s="136">
        <v>-244.24587847076262</v>
      </c>
      <c r="AT117" s="136">
        <v>-86.497644879393846</v>
      </c>
      <c r="AU117" s="136">
        <v>-90.541677280404755</v>
      </c>
      <c r="AV117" s="136">
        <v>-29.980000000000004</v>
      </c>
      <c r="AW117" s="136">
        <v>-11.48</v>
      </c>
      <c r="AX117" s="136">
        <v>-91.171491452814394</v>
      </c>
      <c r="AY117" s="136">
        <v>49.701165016839191</v>
      </c>
      <c r="AZ117" s="136">
        <v>-259.96964859577389</v>
      </c>
      <c r="BB117" s="15">
        <v>-87.606077460246198</v>
      </c>
      <c r="BC117" s="15">
        <v>-78.636648776569928</v>
      </c>
      <c r="BD117" s="15">
        <v>-29.800000000000004</v>
      </c>
      <c r="BE117" s="15">
        <v>-11.42</v>
      </c>
      <c r="BF117" s="15">
        <v>-92.339817500443871</v>
      </c>
      <c r="BG117" s="15">
        <v>50.338065486069276</v>
      </c>
      <c r="BH117" s="15">
        <v>-249.46447825119071</v>
      </c>
    </row>
    <row r="118" spans="1:60">
      <c r="A118" s="41">
        <v>304</v>
      </c>
      <c r="B118" s="45">
        <v>2</v>
      </c>
      <c r="C118" s="45">
        <v>2</v>
      </c>
      <c r="D118" s="11" t="s">
        <v>130</v>
      </c>
      <c r="E118" s="14">
        <v>971</v>
      </c>
      <c r="F118" s="14">
        <v>950</v>
      </c>
      <c r="G118" s="21">
        <v>949</v>
      </c>
      <c r="H118" s="21">
        <v>970</v>
      </c>
      <c r="I118" s="21"/>
      <c r="J118" s="15">
        <v>-369578.77209693141</v>
      </c>
      <c r="K118" s="15">
        <v>-92303.743131439114</v>
      </c>
      <c r="L118" s="123">
        <v>-461882.51522837055</v>
      </c>
      <c r="M118" s="123"/>
      <c r="N118" s="21">
        <v>-267775.09514843271</v>
      </c>
      <c r="O118" s="15">
        <v>-14214.070639990954</v>
      </c>
      <c r="P118" s="15">
        <v>-86042.464788102152</v>
      </c>
      <c r="Q118" s="15">
        <v>32962.201354594676</v>
      </c>
      <c r="R118" s="12">
        <v>-335069.42922193115</v>
      </c>
      <c r="S118" s="15"/>
      <c r="T118" s="15">
        <v>-267775.09514843271</v>
      </c>
      <c r="U118" s="15">
        <v>-2340.3859379224123</v>
      </c>
      <c r="V118" s="15">
        <v>-28451.02</v>
      </c>
      <c r="W118" s="15">
        <v>-10894.52</v>
      </c>
      <c r="X118" s="136">
        <v>-86042.464788102152</v>
      </c>
      <c r="Y118" s="15">
        <v>47166.40560098039</v>
      </c>
      <c r="Z118" s="12">
        <v>-348337.08027347689</v>
      </c>
      <c r="AA118" s="12"/>
      <c r="AB118" s="15">
        <v>-267775.09514843271</v>
      </c>
      <c r="AC118" s="15">
        <v>-4015.375662493012</v>
      </c>
      <c r="AD118" s="15">
        <v>-28906</v>
      </c>
      <c r="AE118" s="15">
        <v>-11077.4</v>
      </c>
      <c r="AF118" s="136">
        <v>-86042.464788102152</v>
      </c>
      <c r="AG118" s="15">
        <v>47166.40560098039</v>
      </c>
      <c r="AH118" s="123">
        <v>-350649.92999804748</v>
      </c>
      <c r="AI118" s="156"/>
      <c r="AJ118" s="15">
        <v>-380.61665509467707</v>
      </c>
      <c r="AK118" s="15">
        <v>-95.060497560699403</v>
      </c>
      <c r="AL118" s="15">
        <v>-475.67715265537646</v>
      </c>
      <c r="AN118" s="136">
        <v>-281.86852120887653</v>
      </c>
      <c r="AO118" s="136">
        <v>-14.962179621043109</v>
      </c>
      <c r="AP118" s="136">
        <v>-90.571015566423313</v>
      </c>
      <c r="AQ118" s="136">
        <v>34.69705405746808</v>
      </c>
      <c r="AR118" s="136">
        <v>-352.70466233887487</v>
      </c>
      <c r="AT118" s="136">
        <v>-282.16553756420728</v>
      </c>
      <c r="AU118" s="136">
        <v>-2.4661601031848392</v>
      </c>
      <c r="AV118" s="136">
        <v>-29.98</v>
      </c>
      <c r="AW118" s="136">
        <v>-11.48</v>
      </c>
      <c r="AX118" s="136">
        <v>-90.666453938990671</v>
      </c>
      <c r="AY118" s="136">
        <v>49.701165016839191</v>
      </c>
      <c r="AZ118" s="136">
        <v>-367.05698658954361</v>
      </c>
      <c r="BB118" s="15">
        <v>-276.05679912209558</v>
      </c>
      <c r="BC118" s="15">
        <v>-4.1395625386525898</v>
      </c>
      <c r="BD118" s="15">
        <v>-29.8</v>
      </c>
      <c r="BE118" s="15">
        <v>-11.42</v>
      </c>
      <c r="BF118" s="15">
        <v>-88.703571946497064</v>
      </c>
      <c r="BG118" s="15">
        <v>48.625160413381842</v>
      </c>
      <c r="BH118" s="15">
        <v>-361.49477319386335</v>
      </c>
    </row>
    <row r="119" spans="1:60">
      <c r="A119" s="41">
        <v>305</v>
      </c>
      <c r="B119" s="45">
        <v>17</v>
      </c>
      <c r="C119" s="45">
        <v>17</v>
      </c>
      <c r="D119" s="11" t="s">
        <v>131</v>
      </c>
      <c r="E119" s="14">
        <v>15165</v>
      </c>
      <c r="F119" s="14">
        <v>15146</v>
      </c>
      <c r="G119" s="21">
        <v>15019</v>
      </c>
      <c r="H119" s="21">
        <v>14876</v>
      </c>
      <c r="I119" s="21"/>
      <c r="J119" s="15">
        <v>1936547.7977629702</v>
      </c>
      <c r="K119" s="21">
        <v>2384920.8865310634</v>
      </c>
      <c r="L119" s="123">
        <v>4321468.6842940338</v>
      </c>
      <c r="M119" s="123"/>
      <c r="N119" s="21">
        <v>708301.42696446052</v>
      </c>
      <c r="O119" s="21">
        <v>1276111.3980404965</v>
      </c>
      <c r="P119" s="21">
        <v>-1371788.6017690476</v>
      </c>
      <c r="Q119" s="15">
        <v>525521.58075441152</v>
      </c>
      <c r="R119" s="12">
        <v>1138145.8039903212</v>
      </c>
      <c r="S119" s="15"/>
      <c r="T119" s="15">
        <v>708301.42696446052</v>
      </c>
      <c r="U119" s="21">
        <v>1011035.4280378964</v>
      </c>
      <c r="V119" s="21">
        <v>-450269.62</v>
      </c>
      <c r="W119" s="21">
        <v>-172418.12</v>
      </c>
      <c r="X119" s="136">
        <v>-1371788.6017690476</v>
      </c>
      <c r="Y119" s="15">
        <v>746461.79738790775</v>
      </c>
      <c r="Z119" s="12">
        <v>471322.31062121713</v>
      </c>
      <c r="AA119" s="12"/>
      <c r="AB119" s="15">
        <v>708301.42696446052</v>
      </c>
      <c r="AC119" s="21">
        <v>750751.62394537916</v>
      </c>
      <c r="AD119" s="21">
        <v>-443304.8</v>
      </c>
      <c r="AE119" s="21">
        <v>-169883.92</v>
      </c>
      <c r="AF119" s="136">
        <v>-1371788.6017690476</v>
      </c>
      <c r="AG119" s="15">
        <v>746461.79738790775</v>
      </c>
      <c r="AH119" s="123">
        <v>220537.52652869967</v>
      </c>
      <c r="AI119" s="156"/>
      <c r="AJ119" s="15">
        <v>127.69850298469964</v>
      </c>
      <c r="AK119" s="15">
        <v>157.26481282763359</v>
      </c>
      <c r="AL119" s="15">
        <v>284.96331581233324</v>
      </c>
      <c r="AN119" s="136">
        <v>46.76491660930018</v>
      </c>
      <c r="AO119" s="136">
        <v>84.25402073422002</v>
      </c>
      <c r="AP119" s="136">
        <v>-90.571015566423313</v>
      </c>
      <c r="AQ119" s="136">
        <v>34.69705405746808</v>
      </c>
      <c r="AR119" s="136">
        <v>75.144975834564988</v>
      </c>
      <c r="AT119" s="136">
        <v>47.160358676640293</v>
      </c>
      <c r="AU119" s="136">
        <v>67.317093550695546</v>
      </c>
      <c r="AV119" s="136">
        <v>-29.98</v>
      </c>
      <c r="AW119" s="136">
        <v>-11.48</v>
      </c>
      <c r="AX119" s="136">
        <v>-91.336880069848036</v>
      </c>
      <c r="AY119" s="136">
        <v>49.701165016839184</v>
      </c>
      <c r="AZ119" s="136">
        <v>31.381737174326993</v>
      </c>
      <c r="BB119" s="15">
        <v>47.61370173194814</v>
      </c>
      <c r="BC119" s="15">
        <v>50.467304648116375</v>
      </c>
      <c r="BD119" s="15">
        <v>-29.8</v>
      </c>
      <c r="BE119" s="15">
        <v>-11.420000000000002</v>
      </c>
      <c r="BF119" s="15">
        <v>-92.214883151992979</v>
      </c>
      <c r="BG119" s="15">
        <v>50.17893233314787</v>
      </c>
      <c r="BH119" s="15">
        <v>14.825055561219392</v>
      </c>
    </row>
    <row r="120" spans="1:60">
      <c r="A120" s="41">
        <v>309</v>
      </c>
      <c r="B120" s="45">
        <v>12</v>
      </c>
      <c r="C120" s="45">
        <v>12</v>
      </c>
      <c r="D120" s="11" t="s">
        <v>132</v>
      </c>
      <c r="E120" s="14">
        <v>6506</v>
      </c>
      <c r="F120" s="14">
        <v>6457</v>
      </c>
      <c r="G120" s="21">
        <v>6409</v>
      </c>
      <c r="H120" s="21">
        <v>6444</v>
      </c>
      <c r="I120" s="21"/>
      <c r="J120" s="15">
        <v>-532927.13107197662</v>
      </c>
      <c r="K120" s="21">
        <v>-521292.66121300391</v>
      </c>
      <c r="L120" s="123">
        <v>-1054219.7922849804</v>
      </c>
      <c r="M120" s="123"/>
      <c r="N120" s="21">
        <v>-1325671.1750459524</v>
      </c>
      <c r="O120" s="21">
        <v>-979889.7590355922</v>
      </c>
      <c r="P120" s="21">
        <v>-584817.04751239531</v>
      </c>
      <c r="Q120" s="15">
        <v>224038.87804907138</v>
      </c>
      <c r="R120" s="12">
        <v>-2666339.1035448685</v>
      </c>
      <c r="S120" s="15"/>
      <c r="T120" s="15">
        <v>-1325671.1750459524</v>
      </c>
      <c r="U120" s="21">
        <v>-899186.1989079538</v>
      </c>
      <c r="V120" s="21">
        <v>-192141.82</v>
      </c>
      <c r="W120" s="21">
        <v>-73575.320000000007</v>
      </c>
      <c r="X120" s="136">
        <v>-584817.04751239531</v>
      </c>
      <c r="Y120" s="15">
        <v>318534.76659292233</v>
      </c>
      <c r="Z120" s="12">
        <v>-2756856.7948733792</v>
      </c>
      <c r="AA120" s="12"/>
      <c r="AB120" s="15">
        <v>-1325671.1750459524</v>
      </c>
      <c r="AC120" s="21">
        <v>-816439.65612605656</v>
      </c>
      <c r="AD120" s="21">
        <v>-192031.2</v>
      </c>
      <c r="AE120" s="21">
        <v>-73590.48</v>
      </c>
      <c r="AF120" s="136">
        <v>-584817.04751239531</v>
      </c>
      <c r="AG120" s="15">
        <v>318534.76659292233</v>
      </c>
      <c r="AH120" s="123">
        <v>-2674014.7920914823</v>
      </c>
      <c r="AI120" s="156"/>
      <c r="AJ120" s="15">
        <v>-81.913177232089865</v>
      </c>
      <c r="AK120" s="15">
        <v>-80.124909500922826</v>
      </c>
      <c r="AL120" s="15">
        <v>-162.03808673301268</v>
      </c>
      <c r="AN120" s="136">
        <v>-205.30760028588392</v>
      </c>
      <c r="AO120" s="136">
        <v>-151.75619622666753</v>
      </c>
      <c r="AP120" s="136">
        <v>-90.571015566423313</v>
      </c>
      <c r="AQ120" s="136">
        <v>34.69705405746808</v>
      </c>
      <c r="AR120" s="136">
        <v>-412.93775802150668</v>
      </c>
      <c r="AT120" s="136">
        <v>-206.8452449751837</v>
      </c>
      <c r="AU120" s="136">
        <v>-140.30054593664437</v>
      </c>
      <c r="AV120" s="136">
        <v>-29.98</v>
      </c>
      <c r="AW120" s="136">
        <v>-11.48</v>
      </c>
      <c r="AX120" s="136">
        <v>-91.249344283413222</v>
      </c>
      <c r="AY120" s="136">
        <v>49.701165016839184</v>
      </c>
      <c r="AZ120" s="136">
        <v>-430.15397017840212</v>
      </c>
      <c r="BB120" s="15">
        <v>-205.72178383705034</v>
      </c>
      <c r="BC120" s="15">
        <v>-126.69764992645199</v>
      </c>
      <c r="BD120" s="15">
        <v>-29.8</v>
      </c>
      <c r="BE120" s="15">
        <v>-11.42</v>
      </c>
      <c r="BF120" s="15">
        <v>-90.753731767907396</v>
      </c>
      <c r="BG120" s="15">
        <v>49.431217658740273</v>
      </c>
      <c r="BH120" s="15">
        <v>-414.9619478726695</v>
      </c>
    </row>
    <row r="121" spans="1:60">
      <c r="A121" s="41">
        <v>312</v>
      </c>
      <c r="B121" s="45">
        <v>13</v>
      </c>
      <c r="C121" s="45">
        <v>13</v>
      </c>
      <c r="D121" s="11" t="s">
        <v>133</v>
      </c>
      <c r="E121" s="14">
        <v>1232</v>
      </c>
      <c r="F121" s="14">
        <v>1196</v>
      </c>
      <c r="G121" s="21">
        <v>1174</v>
      </c>
      <c r="H121" s="21">
        <v>1155</v>
      </c>
      <c r="I121" s="21"/>
      <c r="J121" s="15">
        <v>61286.43494559903</v>
      </c>
      <c r="K121" s="21">
        <v>-37461.443957193558</v>
      </c>
      <c r="L121" s="123">
        <v>23824.990988405472</v>
      </c>
      <c r="M121" s="123"/>
      <c r="N121" s="21">
        <v>-92523.861880266297</v>
      </c>
      <c r="O121" s="21">
        <v>-127178.38023822801</v>
      </c>
      <c r="P121" s="21">
        <v>-108322.93461744228</v>
      </c>
      <c r="Q121" s="15">
        <v>41497.676652731825</v>
      </c>
      <c r="R121" s="12">
        <v>-286527.50008320471</v>
      </c>
      <c r="S121" s="15"/>
      <c r="T121" s="15">
        <v>-92523.861880266297</v>
      </c>
      <c r="U121" s="21">
        <v>-112230.03612909753</v>
      </c>
      <c r="V121" s="21">
        <v>-35196.520000000004</v>
      </c>
      <c r="W121" s="21">
        <v>-13477.52</v>
      </c>
      <c r="X121" s="136">
        <v>-108322.93461744228</v>
      </c>
      <c r="Y121" s="15">
        <v>58349.167729769208</v>
      </c>
      <c r="Z121" s="12">
        <v>-303401.70489703689</v>
      </c>
      <c r="AA121" s="12"/>
      <c r="AB121" s="15">
        <v>-92523.861880266297</v>
      </c>
      <c r="AC121" s="21">
        <v>-96903.279869666032</v>
      </c>
      <c r="AD121" s="21">
        <v>-34419</v>
      </c>
      <c r="AE121" s="21">
        <v>-13190.1</v>
      </c>
      <c r="AF121" s="136">
        <v>-108322.93461744228</v>
      </c>
      <c r="AG121" s="15">
        <v>58349.167729769208</v>
      </c>
      <c r="AH121" s="123">
        <v>-287010.00863760541</v>
      </c>
      <c r="AI121" s="156"/>
      <c r="AJ121" s="15">
        <v>49.745482910388823</v>
      </c>
      <c r="AK121" s="15">
        <v>-30.407016199020745</v>
      </c>
      <c r="AL121" s="15">
        <v>19.338466711368078</v>
      </c>
      <c r="AN121" s="136">
        <v>-77.361088528650754</v>
      </c>
      <c r="AO121" s="136">
        <v>-106.3364383262776</v>
      </c>
      <c r="AP121" s="136">
        <v>-90.571015566423313</v>
      </c>
      <c r="AQ121" s="136">
        <v>34.69705405746808</v>
      </c>
      <c r="AR121" s="136">
        <v>-239.57148836388353</v>
      </c>
      <c r="AT121" s="136">
        <v>-78.810785247245562</v>
      </c>
      <c r="AU121" s="136">
        <v>-95.596282903830939</v>
      </c>
      <c r="AV121" s="136">
        <v>-29.980000000000004</v>
      </c>
      <c r="AW121" s="136">
        <v>-11.48</v>
      </c>
      <c r="AX121" s="136">
        <v>-92.268257766134823</v>
      </c>
      <c r="AY121" s="136">
        <v>49.701165016839191</v>
      </c>
      <c r="AZ121" s="136">
        <v>-258.43416090037215</v>
      </c>
      <c r="BB121" s="15">
        <v>-80.107239723174288</v>
      </c>
      <c r="BC121" s="15">
        <v>-83.89894361010046</v>
      </c>
      <c r="BD121" s="15">
        <v>-29.8</v>
      </c>
      <c r="BE121" s="15">
        <v>-11.42</v>
      </c>
      <c r="BF121" s="15">
        <v>-93.786090577872102</v>
      </c>
      <c r="BG121" s="15">
        <v>50.518759939194119</v>
      </c>
      <c r="BH121" s="15">
        <v>-248.49351397195272</v>
      </c>
    </row>
    <row r="122" spans="1:60">
      <c r="A122" s="41">
        <v>316</v>
      </c>
      <c r="B122" s="45">
        <v>7</v>
      </c>
      <c r="C122" s="45">
        <v>7</v>
      </c>
      <c r="D122" s="11" t="s">
        <v>134</v>
      </c>
      <c r="E122" s="14">
        <v>4245</v>
      </c>
      <c r="F122" s="14">
        <v>4198</v>
      </c>
      <c r="G122" s="21">
        <v>4114</v>
      </c>
      <c r="H122" s="21">
        <v>4093</v>
      </c>
      <c r="I122" s="21"/>
      <c r="J122" s="15">
        <v>-110788.76585552718</v>
      </c>
      <c r="K122" s="21">
        <v>-152930.17921883069</v>
      </c>
      <c r="L122" s="123">
        <v>-263718.94507435785</v>
      </c>
      <c r="M122" s="123"/>
      <c r="N122" s="21">
        <v>-213263.92770545735</v>
      </c>
      <c r="O122" s="21">
        <v>-175871.98195035398</v>
      </c>
      <c r="P122" s="21">
        <v>-380217.12334784504</v>
      </c>
      <c r="Q122" s="15">
        <v>145658.23293325101</v>
      </c>
      <c r="R122" s="12">
        <v>-623694.80007040547</v>
      </c>
      <c r="S122" s="15"/>
      <c r="T122" s="15">
        <v>-213263.92770545735</v>
      </c>
      <c r="U122" s="21">
        <v>-123402.79418268686</v>
      </c>
      <c r="V122" s="21">
        <v>-123337.72</v>
      </c>
      <c r="W122" s="21">
        <v>-47228.72</v>
      </c>
      <c r="X122" s="136">
        <v>-380217.12334784504</v>
      </c>
      <c r="Y122" s="15">
        <v>204470.5928792764</v>
      </c>
      <c r="Z122" s="12">
        <v>-682979.69235671288</v>
      </c>
      <c r="AA122" s="12"/>
      <c r="AB122" s="15">
        <v>-213263.92770545735</v>
      </c>
      <c r="AC122" s="21">
        <v>-69605.367111538551</v>
      </c>
      <c r="AD122" s="21">
        <v>-121971.40000000001</v>
      </c>
      <c r="AE122" s="21">
        <v>-46742.06</v>
      </c>
      <c r="AF122" s="136">
        <v>-380217.12334784504</v>
      </c>
      <c r="AG122" s="15">
        <v>204470.5928792764</v>
      </c>
      <c r="AH122" s="123">
        <v>-627329.28528556461</v>
      </c>
      <c r="AI122" s="156"/>
      <c r="AJ122" s="15">
        <v>-26.098649200359759</v>
      </c>
      <c r="AK122" s="15">
        <v>-36.025955057439504</v>
      </c>
      <c r="AL122" s="15">
        <v>-62.124604257799255</v>
      </c>
      <c r="AN122" s="136">
        <v>-50.801316747369547</v>
      </c>
      <c r="AO122" s="136">
        <v>-41.894231050584558</v>
      </c>
      <c r="AP122" s="136">
        <v>-90.571015566423313</v>
      </c>
      <c r="AQ122" s="136">
        <v>34.69705405746808</v>
      </c>
      <c r="AR122" s="136">
        <v>-148.56950930690937</v>
      </c>
      <c r="AT122" s="136">
        <v>-51.838582329960467</v>
      </c>
      <c r="AU122" s="136">
        <v>-29.995817740079453</v>
      </c>
      <c r="AV122" s="136">
        <v>-29.98</v>
      </c>
      <c r="AW122" s="136">
        <v>-11.48</v>
      </c>
      <c r="AX122" s="136">
        <v>-92.420302223588976</v>
      </c>
      <c r="AY122" s="136">
        <v>49.701165016839184</v>
      </c>
      <c r="AZ122" s="136">
        <v>-166.01353727678972</v>
      </c>
      <c r="BB122" s="15">
        <v>-52.10455111298738</v>
      </c>
      <c r="BC122" s="15">
        <v>-17.00595336221318</v>
      </c>
      <c r="BD122" s="15">
        <v>-29.8</v>
      </c>
      <c r="BE122" s="15">
        <v>-11.42</v>
      </c>
      <c r="BF122" s="15">
        <v>-92.894484082053523</v>
      </c>
      <c r="BG122" s="15">
        <v>49.956167329410313</v>
      </c>
      <c r="BH122" s="15">
        <v>-153.26882122784377</v>
      </c>
    </row>
    <row r="123" spans="1:60">
      <c r="A123" s="41">
        <v>317</v>
      </c>
      <c r="B123" s="45">
        <v>17</v>
      </c>
      <c r="C123" s="45">
        <v>17</v>
      </c>
      <c r="D123" s="11" t="s">
        <v>135</v>
      </c>
      <c r="E123" s="14">
        <v>2533</v>
      </c>
      <c r="F123" s="14">
        <v>2474</v>
      </c>
      <c r="G123" s="21">
        <v>2440</v>
      </c>
      <c r="H123" s="21">
        <v>2373</v>
      </c>
      <c r="I123" s="21"/>
      <c r="J123" s="15">
        <v>848028.36924636201</v>
      </c>
      <c r="K123" s="21">
        <v>436947.22475092119</v>
      </c>
      <c r="L123" s="123">
        <v>1284975.5939972831</v>
      </c>
      <c r="M123" s="123"/>
      <c r="N123" s="21">
        <v>603531.88054677029</v>
      </c>
      <c r="O123" s="21">
        <v>226326.47748699415</v>
      </c>
      <c r="P123" s="21">
        <v>-224072.69251133129</v>
      </c>
      <c r="Q123" s="15">
        <v>85840.511738176036</v>
      </c>
      <c r="R123" s="12">
        <v>691626.17726060911</v>
      </c>
      <c r="S123" s="15"/>
      <c r="T123" s="15">
        <v>603531.88054677029</v>
      </c>
      <c r="U123" s="21">
        <v>183028.05217427577</v>
      </c>
      <c r="V123" s="21">
        <v>-73151.199999999997</v>
      </c>
      <c r="W123" s="21">
        <v>-28011.200000000001</v>
      </c>
      <c r="X123" s="136">
        <v>-224072.69251133129</v>
      </c>
      <c r="Y123" s="15">
        <v>121270.84264108761</v>
      </c>
      <c r="Z123" s="12">
        <v>582595.68285080243</v>
      </c>
      <c r="AA123" s="12"/>
      <c r="AB123" s="15">
        <v>603531.88054677029</v>
      </c>
      <c r="AC123" s="21">
        <v>140512.39580791583</v>
      </c>
      <c r="AD123" s="21">
        <v>-70715.400000000009</v>
      </c>
      <c r="AE123" s="21">
        <v>-27099.66</v>
      </c>
      <c r="AF123" s="136">
        <v>-224072.69251133129</v>
      </c>
      <c r="AG123" s="15">
        <v>121270.84264108761</v>
      </c>
      <c r="AH123" s="123">
        <v>543427.36648444238</v>
      </c>
      <c r="AI123" s="156"/>
      <c r="AJ123" s="15">
        <v>334.79209208304854</v>
      </c>
      <c r="AK123" s="15">
        <v>172.50186527868976</v>
      </c>
      <c r="AL123" s="15">
        <v>507.29395736173831</v>
      </c>
      <c r="AN123" s="136">
        <v>243.94983045544475</v>
      </c>
      <c r="AO123" s="136">
        <v>91.482003834678309</v>
      </c>
      <c r="AP123" s="136">
        <v>-90.571015566423313</v>
      </c>
      <c r="AQ123" s="136">
        <v>34.69705405746808</v>
      </c>
      <c r="AR123" s="136">
        <v>279.55787278116782</v>
      </c>
      <c r="AT123" s="136">
        <v>247.34913137162718</v>
      </c>
      <c r="AU123" s="136">
        <v>75.011496792735969</v>
      </c>
      <c r="AV123" s="136">
        <v>-29.98</v>
      </c>
      <c r="AW123" s="136">
        <v>-11.48</v>
      </c>
      <c r="AX123" s="136">
        <v>-91.833070701365287</v>
      </c>
      <c r="AY123" s="136">
        <v>49.701165016839184</v>
      </c>
      <c r="AZ123" s="136">
        <v>238.76872247983707</v>
      </c>
      <c r="BB123" s="15">
        <v>254.33286158734526</v>
      </c>
      <c r="BC123" s="15">
        <v>59.212977584456738</v>
      </c>
      <c r="BD123" s="15">
        <v>-29.800000000000004</v>
      </c>
      <c r="BE123" s="15">
        <v>-11.42</v>
      </c>
      <c r="BF123" s="15">
        <v>-94.42591340553362</v>
      </c>
      <c r="BG123" s="15">
        <v>51.104442748035233</v>
      </c>
      <c r="BH123" s="15">
        <v>229.00436851430356</v>
      </c>
    </row>
    <row r="124" spans="1:60">
      <c r="A124" s="41">
        <v>320</v>
      </c>
      <c r="B124" s="45">
        <v>19</v>
      </c>
      <c r="C124" s="45">
        <v>19</v>
      </c>
      <c r="D124" s="11" t="s">
        <v>136</v>
      </c>
      <c r="E124" s="14">
        <v>7105</v>
      </c>
      <c r="F124" s="14">
        <v>6996</v>
      </c>
      <c r="G124" s="21">
        <v>7030</v>
      </c>
      <c r="H124" s="21">
        <v>6954</v>
      </c>
      <c r="I124" s="21"/>
      <c r="J124" s="15">
        <v>1216368.6201065173</v>
      </c>
      <c r="K124" s="21">
        <v>1385171.8279903987</v>
      </c>
      <c r="L124" s="123">
        <v>2601540.4480969161</v>
      </c>
      <c r="M124" s="123"/>
      <c r="N124" s="21">
        <v>428143.17379731592</v>
      </c>
      <c r="O124" s="21">
        <v>725284.48465979844</v>
      </c>
      <c r="P124" s="21">
        <v>-633634.82490269747</v>
      </c>
      <c r="Q124" s="15">
        <v>242740.5901860467</v>
      </c>
      <c r="R124" s="12">
        <v>762533.42374046356</v>
      </c>
      <c r="S124" s="15"/>
      <c r="T124" s="15">
        <v>428143.17379731592</v>
      </c>
      <c r="U124" s="21">
        <v>602844.79852892633</v>
      </c>
      <c r="V124" s="21">
        <v>-210759.4</v>
      </c>
      <c r="W124" s="21">
        <v>-80704.400000000009</v>
      </c>
      <c r="X124" s="136">
        <v>-633634.82490269747</v>
      </c>
      <c r="Y124" s="15">
        <v>349399.19006837951</v>
      </c>
      <c r="Z124" s="12">
        <v>455288.53749192425</v>
      </c>
      <c r="AA124" s="12"/>
      <c r="AB124" s="15">
        <v>428143.17379731592</v>
      </c>
      <c r="AC124" s="21">
        <v>482618.6336384436</v>
      </c>
      <c r="AD124" s="21">
        <v>-207229.2</v>
      </c>
      <c r="AE124" s="21">
        <v>-79414.679999999993</v>
      </c>
      <c r="AF124" s="136">
        <v>-633634.82490269747</v>
      </c>
      <c r="AG124" s="15">
        <v>349399.19006837951</v>
      </c>
      <c r="AH124" s="123">
        <v>339882.29260144173</v>
      </c>
      <c r="AI124" s="156"/>
      <c r="AJ124" s="15">
        <v>171.19896130985467</v>
      </c>
      <c r="AK124" s="15">
        <v>194.95732976641784</v>
      </c>
      <c r="AL124" s="15">
        <v>366.15629107627251</v>
      </c>
      <c r="AN124" s="136">
        <v>61.198280988752991</v>
      </c>
      <c r="AO124" s="136">
        <v>103.67130998567731</v>
      </c>
      <c r="AP124" s="136">
        <v>-90.571015566423313</v>
      </c>
      <c r="AQ124" s="136">
        <v>34.69705405746808</v>
      </c>
      <c r="AR124" s="136">
        <v>108.99562946547506</v>
      </c>
      <c r="AT124" s="136">
        <v>60.902300682406249</v>
      </c>
      <c r="AU124" s="136">
        <v>85.753171910231345</v>
      </c>
      <c r="AV124" s="136">
        <v>-29.98</v>
      </c>
      <c r="AW124" s="136">
        <v>-11.48</v>
      </c>
      <c r="AX124" s="136">
        <v>-90.132976515319697</v>
      </c>
      <c r="AY124" s="136">
        <v>49.701165016839191</v>
      </c>
      <c r="AZ124" s="136">
        <v>64.763661094157072</v>
      </c>
      <c r="BB124" s="15">
        <v>61.567899596968061</v>
      </c>
      <c r="BC124" s="15">
        <v>69.401586660690768</v>
      </c>
      <c r="BD124" s="15">
        <v>-29.8</v>
      </c>
      <c r="BE124" s="15">
        <v>-11.419999999999998</v>
      </c>
      <c r="BF124" s="15">
        <v>-91.118036367946146</v>
      </c>
      <c r="BG124" s="15">
        <v>50.244347148170768</v>
      </c>
      <c r="BH124" s="15">
        <v>48.87579703788348</v>
      </c>
    </row>
    <row r="125" spans="1:60">
      <c r="A125" s="41">
        <v>322</v>
      </c>
      <c r="B125" s="45">
        <v>2</v>
      </c>
      <c r="C125" s="45">
        <v>2</v>
      </c>
      <c r="D125" s="11" t="s">
        <v>137</v>
      </c>
      <c r="E125" s="14">
        <v>6614</v>
      </c>
      <c r="F125" s="14">
        <v>6549</v>
      </c>
      <c r="G125" s="21">
        <v>6462</v>
      </c>
      <c r="H125" s="21">
        <v>6371</v>
      </c>
      <c r="I125" s="21"/>
      <c r="J125" s="15">
        <v>1247601.3822249568</v>
      </c>
      <c r="K125" s="21">
        <v>1232932.1242705504</v>
      </c>
      <c r="L125" s="123">
        <v>2480533.5064955074</v>
      </c>
      <c r="M125" s="123"/>
      <c r="N125" s="21">
        <v>1132721.2076239495</v>
      </c>
      <c r="O125" s="21">
        <v>1030699.7435879781</v>
      </c>
      <c r="P125" s="21">
        <v>-593149.58094450622</v>
      </c>
      <c r="Q125" s="15">
        <v>227231.00702235845</v>
      </c>
      <c r="R125" s="12">
        <v>1797502.3772897797</v>
      </c>
      <c r="S125" s="15"/>
      <c r="T125" s="15">
        <v>1132721.2076239495</v>
      </c>
      <c r="U125" s="21">
        <v>916083.17633939581</v>
      </c>
      <c r="V125" s="21">
        <v>-193730.76</v>
      </c>
      <c r="W125" s="21">
        <v>-74183.760000000009</v>
      </c>
      <c r="X125" s="136">
        <v>-593149.58094450622</v>
      </c>
      <c r="Y125" s="15">
        <v>321168.92833881482</v>
      </c>
      <c r="Z125" s="12">
        <v>1508909.2113576538</v>
      </c>
      <c r="AA125" s="12"/>
      <c r="AB125" s="15">
        <v>1132721.2076239495</v>
      </c>
      <c r="AC125" s="21">
        <v>803538.70037201862</v>
      </c>
      <c r="AD125" s="21">
        <v>-189855.80000000002</v>
      </c>
      <c r="AE125" s="21">
        <v>-72756.819999999992</v>
      </c>
      <c r="AF125" s="136">
        <v>-593149.58094450622</v>
      </c>
      <c r="AG125" s="15">
        <v>321168.92833881482</v>
      </c>
      <c r="AH125" s="123">
        <v>1401666.6353902766</v>
      </c>
      <c r="AI125" s="156"/>
      <c r="AJ125" s="15">
        <v>188.63038739415737</v>
      </c>
      <c r="AK125" s="15">
        <v>186.41247721054589</v>
      </c>
      <c r="AL125" s="15">
        <v>375.04286460470325</v>
      </c>
      <c r="AN125" s="136">
        <v>172.96094176575807</v>
      </c>
      <c r="AO125" s="136">
        <v>157.3827673824978</v>
      </c>
      <c r="AP125" s="136">
        <v>-90.571015566423299</v>
      </c>
      <c r="AQ125" s="136">
        <v>34.69705405746808</v>
      </c>
      <c r="AR125" s="136">
        <v>274.46974763930064</v>
      </c>
      <c r="AT125" s="136">
        <v>175.28957097244654</v>
      </c>
      <c r="AU125" s="136">
        <v>141.76465124410333</v>
      </c>
      <c r="AV125" s="136">
        <v>-29.98</v>
      </c>
      <c r="AW125" s="136">
        <v>-11.480000000000002</v>
      </c>
      <c r="AX125" s="136">
        <v>-91.790402498376082</v>
      </c>
      <c r="AY125" s="136">
        <v>49.701165016839184</v>
      </c>
      <c r="AZ125" s="136">
        <v>233.50498473501298</v>
      </c>
      <c r="BB125" s="15">
        <v>177.79331464824196</v>
      </c>
      <c r="BC125" s="15">
        <v>126.12442322587013</v>
      </c>
      <c r="BD125" s="15">
        <v>-29.800000000000004</v>
      </c>
      <c r="BE125" s="15">
        <v>-11.419999999999998</v>
      </c>
      <c r="BF125" s="15">
        <v>-93.101488140716725</v>
      </c>
      <c r="BG125" s="15">
        <v>50.411070214850859</v>
      </c>
      <c r="BH125" s="15">
        <v>220.00731994824619</v>
      </c>
    </row>
    <row r="126" spans="1:60">
      <c r="A126" s="41">
        <v>398</v>
      </c>
      <c r="B126" s="45">
        <v>7</v>
      </c>
      <c r="C126" s="45">
        <v>7</v>
      </c>
      <c r="D126" s="11" t="s">
        <v>138</v>
      </c>
      <c r="E126" s="14">
        <v>120027</v>
      </c>
      <c r="F126" s="14">
        <v>120175</v>
      </c>
      <c r="G126" s="21">
        <v>120693</v>
      </c>
      <c r="H126" s="21">
        <v>121337</v>
      </c>
      <c r="I126" s="21"/>
      <c r="J126" s="15">
        <v>12854456.673994904</v>
      </c>
      <c r="K126" s="21">
        <v>18766346.478953186</v>
      </c>
      <c r="L126" s="123">
        <v>31620803.152948089</v>
      </c>
      <c r="M126" s="123"/>
      <c r="N126" s="21">
        <v>9529173.0882378947</v>
      </c>
      <c r="O126" s="21">
        <v>14250045.532246923</v>
      </c>
      <c r="P126" s="21">
        <v>-10884371.795694921</v>
      </c>
      <c r="Q126" s="15">
        <v>4169718.4713562266</v>
      </c>
      <c r="R126" s="12">
        <v>17064565.296146125</v>
      </c>
      <c r="S126" s="15"/>
      <c r="T126" s="15">
        <v>9529173.0882378947</v>
      </c>
      <c r="U126" s="21">
        <v>12146816.647058593</v>
      </c>
      <c r="V126" s="21">
        <v>-3618376.14</v>
      </c>
      <c r="W126" s="21">
        <v>-1385555.6400000001</v>
      </c>
      <c r="X126" s="136">
        <v>-10884371.795694921</v>
      </c>
      <c r="Y126" s="15">
        <v>5998582.7093773717</v>
      </c>
      <c r="Z126" s="12">
        <v>11786268.868978936</v>
      </c>
      <c r="AA126" s="12"/>
      <c r="AB126" s="15">
        <v>9529173.0882378947</v>
      </c>
      <c r="AC126" s="21">
        <v>10081610.905818775</v>
      </c>
      <c r="AD126" s="21">
        <v>-3615842.6</v>
      </c>
      <c r="AE126" s="21">
        <v>-1385668.54</v>
      </c>
      <c r="AF126" s="136">
        <v>-10884371.795694921</v>
      </c>
      <c r="AG126" s="15">
        <v>5998582.7093773717</v>
      </c>
      <c r="AH126" s="123">
        <v>9723483.7677391209</v>
      </c>
      <c r="AI126" s="156"/>
      <c r="AJ126" s="15">
        <v>107.09637559878115</v>
      </c>
      <c r="AK126" s="15">
        <v>156.35104167356667</v>
      </c>
      <c r="AL126" s="15">
        <v>263.44741727234782</v>
      </c>
      <c r="AN126" s="136">
        <v>79.29413845007609</v>
      </c>
      <c r="AO126" s="136">
        <v>118.57745398166776</v>
      </c>
      <c r="AP126" s="136">
        <v>-90.571015566423313</v>
      </c>
      <c r="AQ126" s="136">
        <v>34.69705405746808</v>
      </c>
      <c r="AR126" s="136">
        <v>141.99763092278863</v>
      </c>
      <c r="AT126" s="136">
        <v>78.953817439602091</v>
      </c>
      <c r="AU126" s="136">
        <v>100.64226299005405</v>
      </c>
      <c r="AV126" s="136">
        <v>-29.98</v>
      </c>
      <c r="AW126" s="136">
        <v>-11.48</v>
      </c>
      <c r="AX126" s="136">
        <v>-90.182295540710072</v>
      </c>
      <c r="AY126" s="136">
        <v>49.701165016839184</v>
      </c>
      <c r="AZ126" s="136">
        <v>97.65494990578523</v>
      </c>
      <c r="BB126" s="15">
        <v>78.534767533711019</v>
      </c>
      <c r="BC126" s="15">
        <v>83.087688881534689</v>
      </c>
      <c r="BD126" s="15">
        <v>-29.8</v>
      </c>
      <c r="BE126" s="15">
        <v>-11.42</v>
      </c>
      <c r="BF126" s="15">
        <v>-89.703650128937767</v>
      </c>
      <c r="BG126" s="15">
        <v>49.437374497287486</v>
      </c>
      <c r="BH126" s="15">
        <v>80.136180783595449</v>
      </c>
    </row>
    <row r="127" spans="1:60">
      <c r="A127" s="41">
        <v>399</v>
      </c>
      <c r="B127" s="45">
        <v>15</v>
      </c>
      <c r="C127" s="45">
        <v>15</v>
      </c>
      <c r="D127" s="11" t="s">
        <v>139</v>
      </c>
      <c r="E127" s="14">
        <v>7916</v>
      </c>
      <c r="F127" s="14">
        <v>7817</v>
      </c>
      <c r="G127" s="21">
        <v>7682</v>
      </c>
      <c r="H127" s="21">
        <v>7656</v>
      </c>
      <c r="I127" s="21"/>
      <c r="J127" s="15">
        <v>-1174178.2707272482</v>
      </c>
      <c r="K127" s="15">
        <v>-1533185.608695521</v>
      </c>
      <c r="L127" s="123">
        <v>-2707363.879422769</v>
      </c>
      <c r="M127" s="123"/>
      <c r="N127" s="21">
        <v>-1522000.7555946151</v>
      </c>
      <c r="O127" s="15">
        <v>-1680627.519771659</v>
      </c>
      <c r="P127" s="15">
        <v>-707993.62868273107</v>
      </c>
      <c r="Q127" s="15">
        <v>271226.87156722799</v>
      </c>
      <c r="R127" s="12">
        <v>-3639395.0324817775</v>
      </c>
      <c r="S127" s="15"/>
      <c r="T127" s="15">
        <v>-1522000.7555946151</v>
      </c>
      <c r="U127" s="15">
        <v>-1582925.842596849</v>
      </c>
      <c r="V127" s="15">
        <v>-230306.36000000002</v>
      </c>
      <c r="W127" s="15">
        <v>-88189.36</v>
      </c>
      <c r="X127" s="136">
        <v>-707993.62868273107</v>
      </c>
      <c r="Y127" s="15">
        <v>381804.34965935862</v>
      </c>
      <c r="Z127" s="12">
        <v>-3749611.5972148366</v>
      </c>
      <c r="AA127" s="12"/>
      <c r="AB127" s="15">
        <v>-1522000.7555946151</v>
      </c>
      <c r="AC127" s="15">
        <v>-1482750.881325966</v>
      </c>
      <c r="AD127" s="15">
        <v>-228148.80000000002</v>
      </c>
      <c r="AE127" s="15">
        <v>-87431.52</v>
      </c>
      <c r="AF127" s="136">
        <v>-707993.62868273107</v>
      </c>
      <c r="AG127" s="15">
        <v>381804.34965935862</v>
      </c>
      <c r="AH127" s="123">
        <v>-3646521.2359439535</v>
      </c>
      <c r="AI127" s="156"/>
      <c r="AJ127" s="15">
        <v>-148.32974617575141</v>
      </c>
      <c r="AK127" s="15">
        <v>-193.68186062348673</v>
      </c>
      <c r="AL127" s="15">
        <v>-342.01160679923811</v>
      </c>
      <c r="AN127" s="136">
        <v>-194.70394724249905</v>
      </c>
      <c r="AO127" s="136">
        <v>-214.9964845556683</v>
      </c>
      <c r="AP127" s="136">
        <v>-90.571015566423313</v>
      </c>
      <c r="AQ127" s="136">
        <v>34.69705405746808</v>
      </c>
      <c r="AR127" s="136">
        <v>-465.57439330712259</v>
      </c>
      <c r="AT127" s="136">
        <v>-198.12558651322769</v>
      </c>
      <c r="AU127" s="136">
        <v>-206.05647521437763</v>
      </c>
      <c r="AV127" s="136">
        <v>-29.98</v>
      </c>
      <c r="AW127" s="136">
        <v>-11.48</v>
      </c>
      <c r="AX127" s="136">
        <v>-92.162669706161296</v>
      </c>
      <c r="AY127" s="136">
        <v>49.701165016839184</v>
      </c>
      <c r="AZ127" s="136">
        <v>-488.10356641692744</v>
      </c>
      <c r="BB127" s="15">
        <v>-198.79842680180448</v>
      </c>
      <c r="BC127" s="15">
        <v>-193.67174520976567</v>
      </c>
      <c r="BD127" s="15">
        <v>-29.8</v>
      </c>
      <c r="BE127" s="15">
        <v>-11.42</v>
      </c>
      <c r="BF127" s="15">
        <v>-92.475656828987866</v>
      </c>
      <c r="BG127" s="15">
        <v>49.869951627397938</v>
      </c>
      <c r="BH127" s="15">
        <v>-476.29587721316005</v>
      </c>
    </row>
    <row r="128" spans="1:60">
      <c r="A128" s="41">
        <v>400</v>
      </c>
      <c r="B128" s="45">
        <v>2</v>
      </c>
      <c r="C128" s="45">
        <v>2</v>
      </c>
      <c r="D128" s="11" t="s">
        <v>140</v>
      </c>
      <c r="E128" s="14">
        <v>8456</v>
      </c>
      <c r="F128" s="14">
        <v>8366</v>
      </c>
      <c r="G128" s="21">
        <v>8441</v>
      </c>
      <c r="H128" s="21">
        <v>8479</v>
      </c>
      <c r="I128" s="21"/>
      <c r="J128" s="15">
        <v>2097677.7349020829</v>
      </c>
      <c r="K128" s="21">
        <v>1623054.0213569414</v>
      </c>
      <c r="L128" s="123">
        <v>3720731.7562590241</v>
      </c>
      <c r="M128" s="123"/>
      <c r="N128" s="21">
        <v>1537828.7900891798</v>
      </c>
      <c r="O128" s="21">
        <v>1089284.166461041</v>
      </c>
      <c r="P128" s="21">
        <v>-757717.11622869747</v>
      </c>
      <c r="Q128" s="15">
        <v>290275.55424477794</v>
      </c>
      <c r="R128" s="12">
        <v>2159671.3945663017</v>
      </c>
      <c r="S128" s="15"/>
      <c r="T128" s="15">
        <v>1537828.7900891798</v>
      </c>
      <c r="U128" s="21">
        <v>942867.58353209926</v>
      </c>
      <c r="V128" s="21">
        <v>-253061.18</v>
      </c>
      <c r="W128" s="21">
        <v>-96902.680000000008</v>
      </c>
      <c r="X128" s="136">
        <v>-757717.11622869747</v>
      </c>
      <c r="Y128" s="15">
        <v>419527.53390713956</v>
      </c>
      <c r="Z128" s="12">
        <v>1792542.9312997209</v>
      </c>
      <c r="AA128" s="12"/>
      <c r="AB128" s="15">
        <v>1537828.7900891798</v>
      </c>
      <c r="AC128" s="21">
        <v>799097.98726655066</v>
      </c>
      <c r="AD128" s="21">
        <v>-252674.2</v>
      </c>
      <c r="AE128" s="21">
        <v>-96830.18</v>
      </c>
      <c r="AF128" s="136">
        <v>-757717.11622869747</v>
      </c>
      <c r="AG128" s="15">
        <v>419527.53390713956</v>
      </c>
      <c r="AH128" s="123">
        <v>1649232.815034173</v>
      </c>
      <c r="AI128" s="156"/>
      <c r="AJ128" s="15">
        <v>248.06974159201548</v>
      </c>
      <c r="AK128" s="15">
        <v>191.94110943199402</v>
      </c>
      <c r="AL128" s="15">
        <v>440.01085102400947</v>
      </c>
      <c r="AN128" s="136">
        <v>183.81888478235473</v>
      </c>
      <c r="AO128" s="136">
        <v>130.20370146557985</v>
      </c>
      <c r="AP128" s="136">
        <v>-90.571015566423313</v>
      </c>
      <c r="AQ128" s="136">
        <v>34.69705405746808</v>
      </c>
      <c r="AR128" s="136">
        <v>258.14862473897944</v>
      </c>
      <c r="AT128" s="136">
        <v>182.18561664366541</v>
      </c>
      <c r="AU128" s="136">
        <v>111.70093395712584</v>
      </c>
      <c r="AV128" s="136">
        <v>-29.98</v>
      </c>
      <c r="AW128" s="136">
        <v>-11.48</v>
      </c>
      <c r="AX128" s="136">
        <v>-89.766273691351429</v>
      </c>
      <c r="AY128" s="136">
        <v>49.701165016839184</v>
      </c>
      <c r="AZ128" s="136">
        <v>212.36144192627899</v>
      </c>
      <c r="BB128" s="15">
        <v>181.36912254855287</v>
      </c>
      <c r="BC128" s="15">
        <v>94.244366937911394</v>
      </c>
      <c r="BD128" s="15">
        <v>-29.8</v>
      </c>
      <c r="BE128" s="15">
        <v>-11.42</v>
      </c>
      <c r="BF128" s="15">
        <v>-89.363971721747546</v>
      </c>
      <c r="BG128" s="15">
        <v>49.47842126514206</v>
      </c>
      <c r="BH128" s="15">
        <v>194.50793902985882</v>
      </c>
    </row>
    <row r="129" spans="1:60">
      <c r="A129" s="41">
        <v>402</v>
      </c>
      <c r="B129" s="45">
        <v>11</v>
      </c>
      <c r="C129" s="45">
        <v>11</v>
      </c>
      <c r="D129" s="11" t="s">
        <v>141</v>
      </c>
      <c r="E129" s="14">
        <v>9247</v>
      </c>
      <c r="F129" s="14">
        <v>9099</v>
      </c>
      <c r="G129" s="21">
        <v>8975</v>
      </c>
      <c r="H129" s="21">
        <v>8865</v>
      </c>
      <c r="I129" s="21"/>
      <c r="J129" s="15">
        <v>-783440.40137383319</v>
      </c>
      <c r="K129" s="21">
        <v>-955288.21100732288</v>
      </c>
      <c r="L129" s="123">
        <v>-1738728.6123811561</v>
      </c>
      <c r="M129" s="123"/>
      <c r="N129" s="21">
        <v>-1869385.7573780392</v>
      </c>
      <c r="O129" s="21">
        <v>-1581115.2397226396</v>
      </c>
      <c r="P129" s="21">
        <v>-824105.6706388857</v>
      </c>
      <c r="Q129" s="15">
        <v>315708.49486890208</v>
      </c>
      <c r="R129" s="12">
        <v>-3958898.1728706625</v>
      </c>
      <c r="S129" s="15"/>
      <c r="T129" s="15">
        <v>-1869385.7573780392</v>
      </c>
      <c r="U129" s="21">
        <v>-1467390.3375077748</v>
      </c>
      <c r="V129" s="21">
        <v>-269070.5</v>
      </c>
      <c r="W129" s="21">
        <v>-103033</v>
      </c>
      <c r="X129" s="136">
        <v>-824105.6706388857</v>
      </c>
      <c r="Y129" s="15">
        <v>446067.95602613164</v>
      </c>
      <c r="Z129" s="12">
        <v>-4086917.3094985676</v>
      </c>
      <c r="AA129" s="12"/>
      <c r="AB129" s="15">
        <v>-1869385.7573780392</v>
      </c>
      <c r="AC129" s="21">
        <v>-1350786.5288083039</v>
      </c>
      <c r="AD129" s="21">
        <v>-264177</v>
      </c>
      <c r="AE129" s="21">
        <v>-101238.3</v>
      </c>
      <c r="AF129" s="136">
        <v>-824105.6706388857</v>
      </c>
      <c r="AG129" s="15">
        <v>446067.95602613164</v>
      </c>
      <c r="AH129" s="123">
        <v>-3963625.3007990965</v>
      </c>
      <c r="AI129" s="156"/>
      <c r="AJ129" s="15">
        <v>-84.723737576925828</v>
      </c>
      <c r="AK129" s="15">
        <v>-103.30790645693986</v>
      </c>
      <c r="AL129" s="15">
        <v>-188.03164403386569</v>
      </c>
      <c r="AN129" s="136">
        <v>-205.44958318255183</v>
      </c>
      <c r="AO129" s="136">
        <v>-173.76802282917239</v>
      </c>
      <c r="AP129" s="136">
        <v>-90.571015566423313</v>
      </c>
      <c r="AQ129" s="136">
        <v>34.69705405746808</v>
      </c>
      <c r="AR129" s="136">
        <v>-435.09156752067946</v>
      </c>
      <c r="AT129" s="136">
        <v>-208.28810667164782</v>
      </c>
      <c r="AU129" s="136">
        <v>-163.49753064153481</v>
      </c>
      <c r="AV129" s="136">
        <v>-29.98</v>
      </c>
      <c r="AW129" s="136">
        <v>-11.48</v>
      </c>
      <c r="AX129" s="136">
        <v>-91.822358845558298</v>
      </c>
      <c r="AY129" s="136">
        <v>49.701165016839177</v>
      </c>
      <c r="AZ129" s="136">
        <v>-455.36683114190168</v>
      </c>
      <c r="BB129" s="15">
        <v>-210.87261786554305</v>
      </c>
      <c r="BC129" s="15">
        <v>-152.37298689320968</v>
      </c>
      <c r="BD129" s="15">
        <v>-29.8</v>
      </c>
      <c r="BE129" s="15">
        <v>-11.42</v>
      </c>
      <c r="BF129" s="15">
        <v>-92.961722576298442</v>
      </c>
      <c r="BG129" s="15">
        <v>50.317874340229174</v>
      </c>
      <c r="BH129" s="15">
        <v>-447.10945299482194</v>
      </c>
    </row>
    <row r="130" spans="1:60">
      <c r="A130" s="41">
        <v>403</v>
      </c>
      <c r="B130" s="45">
        <v>14</v>
      </c>
      <c r="C130" s="45">
        <v>14</v>
      </c>
      <c r="D130" s="11" t="s">
        <v>142</v>
      </c>
      <c r="E130" s="14">
        <v>2866</v>
      </c>
      <c r="F130" s="14">
        <v>2820</v>
      </c>
      <c r="G130" s="21">
        <v>2789</v>
      </c>
      <c r="H130" s="21">
        <v>2758</v>
      </c>
      <c r="I130" s="21"/>
      <c r="J130" s="15">
        <v>551375.07703542442</v>
      </c>
      <c r="K130" s="21">
        <v>148383.33414054918</v>
      </c>
      <c r="L130" s="123">
        <v>699758.4111759736</v>
      </c>
      <c r="M130" s="123"/>
      <c r="N130" s="21">
        <v>275941.70974205603</v>
      </c>
      <c r="O130" s="21">
        <v>-4824.7149475749038</v>
      </c>
      <c r="P130" s="21">
        <v>-255410.26389731374</v>
      </c>
      <c r="Q130" s="15">
        <v>97845.692442059983</v>
      </c>
      <c r="R130" s="12">
        <v>113552.42333922739</v>
      </c>
      <c r="S130" s="15"/>
      <c r="T130" s="15">
        <v>275941.70974205603</v>
      </c>
      <c r="U130" s="21">
        <v>-5757.6639882242434</v>
      </c>
      <c r="V130" s="21">
        <v>-83614.22</v>
      </c>
      <c r="W130" s="21">
        <v>-32017.72</v>
      </c>
      <c r="X130" s="136">
        <v>-255410.26389731374</v>
      </c>
      <c r="Y130" s="15">
        <v>138616.54923196448</v>
      </c>
      <c r="Z130" s="12">
        <v>37758.391088482545</v>
      </c>
      <c r="AA130" s="12"/>
      <c r="AB130" s="15">
        <v>275941.70974205603</v>
      </c>
      <c r="AC130" s="21">
        <v>-11919.325650768731</v>
      </c>
      <c r="AD130" s="21">
        <v>-82188.400000000009</v>
      </c>
      <c r="AE130" s="21">
        <v>-31496.36</v>
      </c>
      <c r="AF130" s="136">
        <v>-255410.26389731374</v>
      </c>
      <c r="AG130" s="15">
        <v>138616.54923196448</v>
      </c>
      <c r="AH130" s="123">
        <v>33543.909425938065</v>
      </c>
      <c r="AI130" s="156"/>
      <c r="AJ130" s="15">
        <v>192.38488382254866</v>
      </c>
      <c r="AK130" s="15">
        <v>51.773668576604742</v>
      </c>
      <c r="AL130" s="15">
        <v>244.15855239915339</v>
      </c>
      <c r="AN130" s="136">
        <v>97.851670121296465</v>
      </c>
      <c r="AO130" s="136">
        <v>-1.7108918253811716</v>
      </c>
      <c r="AP130" s="136">
        <v>-90.571015566423313</v>
      </c>
      <c r="AQ130" s="136">
        <v>34.69705405746808</v>
      </c>
      <c r="AR130" s="136">
        <v>40.266816786960064</v>
      </c>
      <c r="AT130" s="136">
        <v>98.939300732182161</v>
      </c>
      <c r="AU130" s="136">
        <v>-2.0644187838738772</v>
      </c>
      <c r="AV130" s="136">
        <v>-29.98</v>
      </c>
      <c r="AW130" s="136">
        <v>-11.48</v>
      </c>
      <c r="AX130" s="136">
        <v>-91.577721010151933</v>
      </c>
      <c r="AY130" s="136">
        <v>49.701165016839184</v>
      </c>
      <c r="AZ130" s="136">
        <v>13.538325954995534</v>
      </c>
      <c r="BB130" s="15">
        <v>100.05138134229733</v>
      </c>
      <c r="BC130" s="15">
        <v>-4.3217279371895323</v>
      </c>
      <c r="BD130" s="15">
        <v>-29.800000000000004</v>
      </c>
      <c r="BE130" s="15">
        <v>-11.42</v>
      </c>
      <c r="BF130" s="15">
        <v>-92.607057250657633</v>
      </c>
      <c r="BG130" s="15">
        <v>50.259807553286613</v>
      </c>
      <c r="BH130" s="15">
        <v>12.162403707736789</v>
      </c>
    </row>
    <row r="131" spans="1:60">
      <c r="A131" s="41">
        <v>405</v>
      </c>
      <c r="B131" s="45">
        <v>9</v>
      </c>
      <c r="C131" s="45">
        <v>9</v>
      </c>
      <c r="D131" s="11" t="s">
        <v>143</v>
      </c>
      <c r="E131" s="14">
        <v>72634</v>
      </c>
      <c r="F131" s="14">
        <v>72650</v>
      </c>
      <c r="G131" s="21">
        <v>72988</v>
      </c>
      <c r="H131" s="21">
        <v>73327</v>
      </c>
      <c r="I131" s="21"/>
      <c r="J131" s="15">
        <v>-542373.96388745692</v>
      </c>
      <c r="K131" s="21">
        <v>4035847.1145140617</v>
      </c>
      <c r="L131" s="123">
        <v>3493473.1506266049</v>
      </c>
      <c r="M131" s="123"/>
      <c r="N131" s="21">
        <v>-2680554.9973284649</v>
      </c>
      <c r="O131" s="21">
        <v>1219959.5452476817</v>
      </c>
      <c r="P131" s="21">
        <v>-6579984.2809006535</v>
      </c>
      <c r="Q131" s="15">
        <v>2520740.9772750558</v>
      </c>
      <c r="R131" s="12">
        <v>-5519838.7557063811</v>
      </c>
      <c r="S131" s="15"/>
      <c r="T131" s="15">
        <v>-2680554.9973284649</v>
      </c>
      <c r="U131" s="21">
        <v>-51516.040430971458</v>
      </c>
      <c r="V131" s="21">
        <v>-2188180.2400000002</v>
      </c>
      <c r="W131" s="21">
        <v>-837902.24</v>
      </c>
      <c r="X131" s="136">
        <v>-6579984.2809006535</v>
      </c>
      <c r="Y131" s="15">
        <v>3627588.6322490582</v>
      </c>
      <c r="Z131" s="12">
        <v>-8710549.166411031</v>
      </c>
      <c r="AA131" s="12"/>
      <c r="AB131" s="15">
        <v>-2680554.9973284649</v>
      </c>
      <c r="AC131" s="21">
        <v>-307070.57040012348</v>
      </c>
      <c r="AD131" s="21">
        <v>-2185144.6</v>
      </c>
      <c r="AE131" s="21">
        <v>-837394.34</v>
      </c>
      <c r="AF131" s="136">
        <v>-6579984.2809006535</v>
      </c>
      <c r="AG131" s="15">
        <v>3627588.6322490582</v>
      </c>
      <c r="AH131" s="123">
        <v>-8962560.156380184</v>
      </c>
      <c r="AI131" s="156"/>
      <c r="AJ131" s="15">
        <v>-7.4672187114499673</v>
      </c>
      <c r="AK131" s="15">
        <v>55.564158858304125</v>
      </c>
      <c r="AL131" s="15">
        <v>48.096940146854159</v>
      </c>
      <c r="AN131" s="136">
        <v>-36.896834099497106</v>
      </c>
      <c r="AO131" s="136">
        <v>16.792285550553085</v>
      </c>
      <c r="AP131" s="136">
        <v>-90.571015566423313</v>
      </c>
      <c r="AQ131" s="136">
        <v>34.69705405746808</v>
      </c>
      <c r="AR131" s="136">
        <v>-75.978510057899257</v>
      </c>
      <c r="AT131" s="136">
        <v>-36.725968615778825</v>
      </c>
      <c r="AU131" s="136">
        <v>-0.70581520840373013</v>
      </c>
      <c r="AV131" s="136">
        <v>-29.980000000000004</v>
      </c>
      <c r="AW131" s="136">
        <v>-11.48</v>
      </c>
      <c r="AX131" s="136">
        <v>-90.151590410761401</v>
      </c>
      <c r="AY131" s="136">
        <v>49.701165016839184</v>
      </c>
      <c r="AZ131" s="136">
        <v>-119.34220921810477</v>
      </c>
      <c r="BB131" s="15">
        <v>-36.556179815463132</v>
      </c>
      <c r="BC131" s="15">
        <v>-4.1876876239328418</v>
      </c>
      <c r="BD131" s="15">
        <v>-29.8</v>
      </c>
      <c r="BE131" s="15">
        <v>-11.42</v>
      </c>
      <c r="BF131" s="15">
        <v>-89.734808200262563</v>
      </c>
      <c r="BG131" s="15">
        <v>49.471390241644393</v>
      </c>
      <c r="BH131" s="15">
        <v>-122.22728539801416</v>
      </c>
    </row>
    <row r="132" spans="1:60">
      <c r="A132" s="41">
        <v>407</v>
      </c>
      <c r="B132" s="45">
        <v>1</v>
      </c>
      <c r="C132" s="129">
        <v>32</v>
      </c>
      <c r="D132" s="11" t="s">
        <v>144</v>
      </c>
      <c r="E132" s="14">
        <v>2580</v>
      </c>
      <c r="F132" s="14">
        <v>2518</v>
      </c>
      <c r="G132" s="21">
        <v>2449</v>
      </c>
      <c r="H132" s="21">
        <v>2429</v>
      </c>
      <c r="I132" s="21"/>
      <c r="J132" s="15">
        <v>231777.33373985888</v>
      </c>
      <c r="K132" s="21">
        <v>112132.57888705807</v>
      </c>
      <c r="L132" s="123">
        <v>343909.91262691695</v>
      </c>
      <c r="M132" s="123"/>
      <c r="N132" s="21">
        <v>219185.76756665396</v>
      </c>
      <c r="O132" s="21">
        <v>55259.052914683853</v>
      </c>
      <c r="P132" s="21">
        <v>-228057.81719625389</v>
      </c>
      <c r="Q132" s="15">
        <v>87367.182116704629</v>
      </c>
      <c r="R132" s="12">
        <v>133754.18540178856</v>
      </c>
      <c r="S132" s="15"/>
      <c r="T132" s="15">
        <v>219185.76756665396</v>
      </c>
      <c r="U132" s="21">
        <v>11190.566682903422</v>
      </c>
      <c r="V132" s="21">
        <v>-73421.02</v>
      </c>
      <c r="W132" s="21">
        <v>-28114.52</v>
      </c>
      <c r="X132" s="136">
        <v>-228057.81719625389</v>
      </c>
      <c r="Y132" s="15">
        <v>121718.15312623917</v>
      </c>
      <c r="Z132" s="12">
        <v>22501.130179542655</v>
      </c>
      <c r="AA132" s="12"/>
      <c r="AB132" s="15">
        <v>219185.76756665396</v>
      </c>
      <c r="AC132" s="21">
        <v>-10642.858861218319</v>
      </c>
      <c r="AD132" s="21">
        <v>-72384.2</v>
      </c>
      <c r="AE132" s="21">
        <v>-27739.18</v>
      </c>
      <c r="AF132" s="136">
        <v>-228057.81719625389</v>
      </c>
      <c r="AG132" s="15">
        <v>121718.15312623917</v>
      </c>
      <c r="AH132" s="123">
        <v>2079.864635420905</v>
      </c>
      <c r="AI132" s="156"/>
      <c r="AJ132" s="15">
        <v>89.836175868162357</v>
      </c>
      <c r="AK132" s="15">
        <v>43.462239878704679</v>
      </c>
      <c r="AL132" s="15">
        <v>133.29841574686702</v>
      </c>
      <c r="AN132" s="136">
        <v>87.0475645618165</v>
      </c>
      <c r="AO132" s="136">
        <v>21.945612754044422</v>
      </c>
      <c r="AP132" s="136">
        <v>-90.571015566423313</v>
      </c>
      <c r="AQ132" s="136">
        <v>34.69705405746808</v>
      </c>
      <c r="AR132" s="136">
        <v>53.119215806905707</v>
      </c>
      <c r="AT132" s="136">
        <v>89.500109255473234</v>
      </c>
      <c r="AU132" s="136">
        <v>4.5694433168245903</v>
      </c>
      <c r="AV132" s="136">
        <v>-29.98</v>
      </c>
      <c r="AW132" s="136">
        <v>-11.48</v>
      </c>
      <c r="AX132" s="136">
        <v>-93.122832664864802</v>
      </c>
      <c r="AY132" s="136">
        <v>49.701165016839184</v>
      </c>
      <c r="AZ132" s="136">
        <v>9.1878849242722147</v>
      </c>
      <c r="BB132" s="15">
        <v>90.237038932340042</v>
      </c>
      <c r="BC132" s="15">
        <v>-4.3815804286613087</v>
      </c>
      <c r="BD132" s="15">
        <v>-29.799999999999997</v>
      </c>
      <c r="BE132" s="15">
        <v>-11.42</v>
      </c>
      <c r="BF132" s="15">
        <v>-93.889591270586209</v>
      </c>
      <c r="BG132" s="15">
        <v>50.110396511419992</v>
      </c>
      <c r="BH132" s="15">
        <v>0.85626374451251752</v>
      </c>
    </row>
    <row r="133" spans="1:60">
      <c r="A133" s="41">
        <v>408</v>
      </c>
      <c r="B133" s="45">
        <v>14</v>
      </c>
      <c r="C133" s="45">
        <v>14</v>
      </c>
      <c r="D133" s="11" t="s">
        <v>145</v>
      </c>
      <c r="E133" s="14">
        <v>14203</v>
      </c>
      <c r="F133" s="14">
        <v>14099</v>
      </c>
      <c r="G133" s="21">
        <v>14024</v>
      </c>
      <c r="H133" s="21">
        <v>14028</v>
      </c>
      <c r="I133" s="21"/>
      <c r="J133" s="15">
        <v>1127635.3236815659</v>
      </c>
      <c r="K133" s="21">
        <v>74004.681623711745</v>
      </c>
      <c r="L133" s="123">
        <v>1201640.0053052776</v>
      </c>
      <c r="M133" s="123"/>
      <c r="N133" s="21">
        <v>580006.69596974109</v>
      </c>
      <c r="O133" s="21">
        <v>-138440.55450543977</v>
      </c>
      <c r="P133" s="21">
        <v>-1276960.7484710023</v>
      </c>
      <c r="Q133" s="15">
        <v>489193.76515624247</v>
      </c>
      <c r="R133" s="12">
        <v>-346200.84185045847</v>
      </c>
      <c r="S133" s="15"/>
      <c r="T133" s="15">
        <v>580006.69596974109</v>
      </c>
      <c r="U133" s="21">
        <v>-28786.2782163027</v>
      </c>
      <c r="V133" s="21">
        <v>-420439.52</v>
      </c>
      <c r="W133" s="21">
        <v>-160995.52000000002</v>
      </c>
      <c r="X133" s="136">
        <v>-1276960.7484710023</v>
      </c>
      <c r="Y133" s="15">
        <v>697009.13819615275</v>
      </c>
      <c r="Z133" s="12">
        <v>-610166.23252141138</v>
      </c>
      <c r="AA133" s="12"/>
      <c r="AB133" s="15">
        <v>580006.69596974109</v>
      </c>
      <c r="AC133" s="21">
        <v>-59592.401542619977</v>
      </c>
      <c r="AD133" s="21">
        <v>-418034.4</v>
      </c>
      <c r="AE133" s="21">
        <v>-160199.76</v>
      </c>
      <c r="AF133" s="136">
        <v>-1276960.7484710023</v>
      </c>
      <c r="AG133" s="15">
        <v>697009.13819615275</v>
      </c>
      <c r="AH133" s="123">
        <v>-637771.47584772843</v>
      </c>
      <c r="AI133" s="156"/>
      <c r="AJ133" s="15">
        <v>79.394164872320346</v>
      </c>
      <c r="AK133" s="15">
        <v>5.2104964883272373</v>
      </c>
      <c r="AL133" s="15">
        <v>84.604661360647583</v>
      </c>
      <c r="AN133" s="136">
        <v>41.138144263404577</v>
      </c>
      <c r="AO133" s="136">
        <v>-9.8191754383601513</v>
      </c>
      <c r="AP133" s="136">
        <v>-90.571015566423313</v>
      </c>
      <c r="AQ133" s="136">
        <v>34.69705405746808</v>
      </c>
      <c r="AR133" s="136">
        <v>-24.554992683910807</v>
      </c>
      <c r="AT133" s="136">
        <v>41.358150026364882</v>
      </c>
      <c r="AU133" s="136">
        <v>-2.052643911601733</v>
      </c>
      <c r="AV133" s="136">
        <v>-29.98</v>
      </c>
      <c r="AW133" s="136">
        <v>-11.480000000000002</v>
      </c>
      <c r="AX133" s="136">
        <v>-91.055387084355559</v>
      </c>
      <c r="AY133" s="136">
        <v>49.701165016839184</v>
      </c>
      <c r="AZ133" s="136">
        <v>-43.508715952753235</v>
      </c>
      <c r="BB133" s="15">
        <v>41.346356998128108</v>
      </c>
      <c r="BC133" s="15">
        <v>-4.2481039023823763</v>
      </c>
      <c r="BD133" s="15">
        <v>-29.8</v>
      </c>
      <c r="BE133" s="15">
        <v>-11.42</v>
      </c>
      <c r="BF133" s="15">
        <v>-91.029423187268492</v>
      </c>
      <c r="BG133" s="15">
        <v>49.686993027954998</v>
      </c>
      <c r="BH133" s="15">
        <v>-45.464177063567753</v>
      </c>
    </row>
    <row r="134" spans="1:60">
      <c r="A134" s="41">
        <v>410</v>
      </c>
      <c r="B134" s="45">
        <v>13</v>
      </c>
      <c r="C134" s="45">
        <v>13</v>
      </c>
      <c r="D134" s="11" t="s">
        <v>146</v>
      </c>
      <c r="E134" s="14">
        <v>18788</v>
      </c>
      <c r="F134" s="14">
        <v>18775</v>
      </c>
      <c r="G134" s="21">
        <v>18762</v>
      </c>
      <c r="H134" s="21">
        <v>18878</v>
      </c>
      <c r="I134" s="21"/>
      <c r="J134" s="15">
        <v>-1687202.4017858221</v>
      </c>
      <c r="K134" s="21">
        <v>-1675944.1151684648</v>
      </c>
      <c r="L134" s="123">
        <v>-3363146.516954287</v>
      </c>
      <c r="M134" s="123"/>
      <c r="N134" s="21">
        <v>-3718134.796940987</v>
      </c>
      <c r="O134" s="21">
        <v>-2826056.3874998256</v>
      </c>
      <c r="P134" s="21">
        <v>-1700470.8172595976</v>
      </c>
      <c r="Q134" s="15">
        <v>651437.1899289632</v>
      </c>
      <c r="R134" s="12">
        <v>-7593224.8117714468</v>
      </c>
      <c r="S134" s="15"/>
      <c r="T134" s="15">
        <v>-3718134.796940987</v>
      </c>
      <c r="U134" s="21">
        <v>-2591394.8819405236</v>
      </c>
      <c r="V134" s="21">
        <v>-562484.76</v>
      </c>
      <c r="W134" s="21">
        <v>-215387.76</v>
      </c>
      <c r="X134" s="136">
        <v>-1700470.8172595976</v>
      </c>
      <c r="Y134" s="15">
        <v>932493.25804593682</v>
      </c>
      <c r="Z134" s="12">
        <v>-7855379.7580951722</v>
      </c>
      <c r="AA134" s="12"/>
      <c r="AB134" s="15">
        <v>-3718134.796940987</v>
      </c>
      <c r="AC134" s="21">
        <v>-2350793.0016973577</v>
      </c>
      <c r="AD134" s="21">
        <v>-562564.4</v>
      </c>
      <c r="AE134" s="21">
        <v>-215586.76</v>
      </c>
      <c r="AF134" s="136">
        <v>-1700470.8172595976</v>
      </c>
      <c r="AG134" s="15">
        <v>932493.25804593682</v>
      </c>
      <c r="AH134" s="123">
        <v>-7615056.5178520055</v>
      </c>
      <c r="AI134" s="156"/>
      <c r="AJ134" s="15">
        <v>-89.80212911357367</v>
      </c>
      <c r="AK134" s="15">
        <v>-89.202901595085422</v>
      </c>
      <c r="AL134" s="15">
        <v>-179.00503070865909</v>
      </c>
      <c r="AN134" s="136">
        <v>-198.03647387169039</v>
      </c>
      <c r="AO134" s="136">
        <v>-150.52231091876567</v>
      </c>
      <c r="AP134" s="136">
        <v>-90.571015566423313</v>
      </c>
      <c r="AQ134" s="136">
        <v>34.69705405746808</v>
      </c>
      <c r="AR134" s="136">
        <v>-404.43274629941129</v>
      </c>
      <c r="AT134" s="136">
        <v>-198.17369134106102</v>
      </c>
      <c r="AU134" s="136">
        <v>-138.1193306652022</v>
      </c>
      <c r="AV134" s="136">
        <v>-29.98</v>
      </c>
      <c r="AW134" s="136">
        <v>-11.48</v>
      </c>
      <c r="AX134" s="136">
        <v>-90.633771306875474</v>
      </c>
      <c r="AY134" s="136">
        <v>49.701165016839184</v>
      </c>
      <c r="AZ134" s="136">
        <v>-418.68562829629957</v>
      </c>
      <c r="BB134" s="15">
        <v>-196.95596975002579</v>
      </c>
      <c r="BC134" s="15">
        <v>-124.52553245562865</v>
      </c>
      <c r="BD134" s="15">
        <v>-29.8</v>
      </c>
      <c r="BE134" s="15">
        <v>-11.42</v>
      </c>
      <c r="BF134" s="15">
        <v>-90.076852275643475</v>
      </c>
      <c r="BG134" s="15">
        <v>49.395765337744294</v>
      </c>
      <c r="BH134" s="15">
        <v>-403.38258914355362</v>
      </c>
    </row>
    <row r="135" spans="1:60">
      <c r="A135" s="41">
        <v>416</v>
      </c>
      <c r="B135" s="45">
        <v>9</v>
      </c>
      <c r="C135" s="45">
        <v>9</v>
      </c>
      <c r="D135" s="11" t="s">
        <v>147</v>
      </c>
      <c r="E135" s="14">
        <v>2917</v>
      </c>
      <c r="F135" s="14">
        <v>2886</v>
      </c>
      <c r="G135" s="21">
        <v>2862</v>
      </c>
      <c r="H135" s="21">
        <v>2849</v>
      </c>
      <c r="I135" s="21"/>
      <c r="J135" s="15">
        <v>-338058.75406148727</v>
      </c>
      <c r="K135" s="21">
        <v>-265219.12902032188</v>
      </c>
      <c r="L135" s="123">
        <v>-603277.88308180915</v>
      </c>
      <c r="M135" s="123"/>
      <c r="N135" s="21">
        <v>-449151.69105400209</v>
      </c>
      <c r="O135" s="21">
        <v>-308080.83929201949</v>
      </c>
      <c r="P135" s="21">
        <v>-261387.95092469768</v>
      </c>
      <c r="Q135" s="15">
        <v>100135.69800985287</v>
      </c>
      <c r="R135" s="12">
        <v>-918484.7832608663</v>
      </c>
      <c r="S135" s="15"/>
      <c r="T135" s="15">
        <v>-449151.69105400209</v>
      </c>
      <c r="U135" s="21">
        <v>-272009.83502868289</v>
      </c>
      <c r="V135" s="21">
        <v>-85802.76</v>
      </c>
      <c r="W135" s="21">
        <v>-32855.760000000002</v>
      </c>
      <c r="X135" s="136">
        <v>-261387.95092469768</v>
      </c>
      <c r="Y135" s="15">
        <v>142244.73427819373</v>
      </c>
      <c r="Z135" s="12">
        <v>-958963.26272918889</v>
      </c>
      <c r="AA135" s="12"/>
      <c r="AB135" s="15">
        <v>-449151.69105400209</v>
      </c>
      <c r="AC135" s="21">
        <v>-235025.70579396776</v>
      </c>
      <c r="AD135" s="21">
        <v>-84900.2</v>
      </c>
      <c r="AE135" s="21">
        <v>-32535.579999999998</v>
      </c>
      <c r="AF135" s="136">
        <v>-261387.95092469768</v>
      </c>
      <c r="AG135" s="15">
        <v>142244.73427819373</v>
      </c>
      <c r="AH135" s="123">
        <v>-920756.39349447377</v>
      </c>
      <c r="AI135" s="156"/>
      <c r="AJ135" s="15">
        <v>-115.8926136652339</v>
      </c>
      <c r="AK135" s="15">
        <v>-90.921881734769244</v>
      </c>
      <c r="AL135" s="15">
        <v>-206.81449540000312</v>
      </c>
      <c r="AN135" s="136">
        <v>-155.6312165814283</v>
      </c>
      <c r="AO135" s="136">
        <v>-106.75011756480232</v>
      </c>
      <c r="AP135" s="136">
        <v>-90.571015566423313</v>
      </c>
      <c r="AQ135" s="136">
        <v>34.69705405746808</v>
      </c>
      <c r="AR135" s="136">
        <v>-318.25529565518582</v>
      </c>
      <c r="AT135" s="136">
        <v>-156.93630015863107</v>
      </c>
      <c r="AU135" s="136">
        <v>-95.04187107920437</v>
      </c>
      <c r="AV135" s="136">
        <v>-29.979999999999997</v>
      </c>
      <c r="AW135" s="136">
        <v>-11.48</v>
      </c>
      <c r="AX135" s="136">
        <v>-91.330520938049503</v>
      </c>
      <c r="AY135" s="136">
        <v>49.701165016839177</v>
      </c>
      <c r="AZ135" s="136">
        <v>-335.06752715904571</v>
      </c>
      <c r="BB135" s="15">
        <v>-157.65240121235595</v>
      </c>
      <c r="BC135" s="15">
        <v>-82.494105227787912</v>
      </c>
      <c r="BD135" s="15">
        <v>-29.8</v>
      </c>
      <c r="BE135" s="15">
        <v>-11.42</v>
      </c>
      <c r="BF135" s="15">
        <v>-91.747262521831402</v>
      </c>
      <c r="BG135" s="15">
        <v>49.92795165959766</v>
      </c>
      <c r="BH135" s="15">
        <v>-323.18581730237759</v>
      </c>
    </row>
    <row r="136" spans="1:60">
      <c r="A136" s="41">
        <v>418</v>
      </c>
      <c r="B136" s="45">
        <v>6</v>
      </c>
      <c r="C136" s="45">
        <v>6</v>
      </c>
      <c r="D136" s="11" t="s">
        <v>148</v>
      </c>
      <c r="E136" s="14">
        <v>24164</v>
      </c>
      <c r="F136" s="14">
        <v>24580</v>
      </c>
      <c r="G136" s="21">
        <v>24711</v>
      </c>
      <c r="H136" s="21">
        <v>24854</v>
      </c>
      <c r="I136" s="21"/>
      <c r="J136" s="15">
        <v>-30706.780717447447</v>
      </c>
      <c r="K136" s="21">
        <v>182606.45881778075</v>
      </c>
      <c r="L136" s="123">
        <v>151899.67810033329</v>
      </c>
      <c r="M136" s="123"/>
      <c r="N136" s="21">
        <v>87527.887049725701</v>
      </c>
      <c r="O136" s="21">
        <v>11298.43556411851</v>
      </c>
      <c r="P136" s="21">
        <v>-2226235.562622685</v>
      </c>
      <c r="Q136" s="15">
        <v>852853.5887325654</v>
      </c>
      <c r="R136" s="12">
        <v>-1274555.6512762755</v>
      </c>
      <c r="S136" s="15"/>
      <c r="T136" s="15">
        <v>87527.887049725701</v>
      </c>
      <c r="U136" s="21">
        <v>-50185.596039202806</v>
      </c>
      <c r="V136" s="21">
        <v>-740835.78</v>
      </c>
      <c r="W136" s="21">
        <v>-283682.28000000003</v>
      </c>
      <c r="X136" s="136">
        <v>-2226235.562622685</v>
      </c>
      <c r="Y136" s="15">
        <v>1228165.488731113</v>
      </c>
      <c r="Z136" s="12">
        <v>-1985245.8428810493</v>
      </c>
      <c r="AA136" s="12"/>
      <c r="AB136" s="15">
        <v>87527.887049725701</v>
      </c>
      <c r="AC136" s="21">
        <v>-103892.56187797709</v>
      </c>
      <c r="AD136" s="21">
        <v>-740649.20000000007</v>
      </c>
      <c r="AE136" s="21">
        <v>-283832.68</v>
      </c>
      <c r="AF136" s="136">
        <v>-2226235.562622685</v>
      </c>
      <c r="AG136" s="15">
        <v>1228165.488731113</v>
      </c>
      <c r="AH136" s="123">
        <v>-2038916.6287198237</v>
      </c>
      <c r="AI136" s="156"/>
      <c r="AJ136" s="15">
        <v>-1.2707656314123261</v>
      </c>
      <c r="AK136" s="15">
        <v>7.5569632021925486</v>
      </c>
      <c r="AL136" s="15">
        <v>6.2861975707802218</v>
      </c>
      <c r="AN136" s="136">
        <v>3.5609392615836333</v>
      </c>
      <c r="AO136" s="136">
        <v>0.45965970561914199</v>
      </c>
      <c r="AP136" s="136">
        <v>-90.571015566423313</v>
      </c>
      <c r="AQ136" s="136">
        <v>34.69705405746808</v>
      </c>
      <c r="AR136" s="136">
        <v>-51.85336254175246</v>
      </c>
      <c r="AT136" s="136">
        <v>3.5420617154192748</v>
      </c>
      <c r="AU136" s="136">
        <v>-2.0309010577962368</v>
      </c>
      <c r="AV136" s="136">
        <v>-29.98</v>
      </c>
      <c r="AW136" s="136">
        <v>-11.48</v>
      </c>
      <c r="AX136" s="136">
        <v>-90.090872996749823</v>
      </c>
      <c r="AY136" s="136">
        <v>49.701165016839184</v>
      </c>
      <c r="AZ136" s="136">
        <v>-80.33854732228761</v>
      </c>
      <c r="BB136" s="15">
        <v>3.5216821054850609</v>
      </c>
      <c r="BC136" s="15">
        <v>-4.1801143428815113</v>
      </c>
      <c r="BD136" s="15">
        <v>-29.800000000000004</v>
      </c>
      <c r="BE136" s="15">
        <v>-11.42</v>
      </c>
      <c r="BF136" s="15">
        <v>-89.572526057080751</v>
      </c>
      <c r="BG136" s="15">
        <v>49.415204342605335</v>
      </c>
      <c r="BH136" s="15">
        <v>-82.035753951871882</v>
      </c>
    </row>
    <row r="137" spans="1:60">
      <c r="A137" s="41">
        <v>420</v>
      </c>
      <c r="B137" s="45">
        <v>11</v>
      </c>
      <c r="C137" s="45">
        <v>11</v>
      </c>
      <c r="D137" s="11" t="s">
        <v>149</v>
      </c>
      <c r="E137" s="14">
        <v>9280</v>
      </c>
      <c r="F137" s="14">
        <v>9177</v>
      </c>
      <c r="G137" s="21">
        <v>9049</v>
      </c>
      <c r="H137" s="21">
        <v>8971</v>
      </c>
      <c r="I137" s="21"/>
      <c r="J137" s="15">
        <v>1187453.1711064253</v>
      </c>
      <c r="K137" s="21">
        <v>705648.73981212056</v>
      </c>
      <c r="L137" s="123">
        <v>1893101.9109185459</v>
      </c>
      <c r="M137" s="123"/>
      <c r="N137" s="21">
        <v>830477.12585432839</v>
      </c>
      <c r="O137" s="21">
        <v>291545.14032729022</v>
      </c>
      <c r="P137" s="21">
        <v>-831170.20985306671</v>
      </c>
      <c r="Q137" s="15">
        <v>318414.86508538458</v>
      </c>
      <c r="R137" s="12">
        <v>609266.92141393654</v>
      </c>
      <c r="S137" s="15"/>
      <c r="T137" s="15">
        <v>830477.12585432839</v>
      </c>
      <c r="U137" s="21">
        <v>130934.93454927237</v>
      </c>
      <c r="V137" s="21">
        <v>-271289.02</v>
      </c>
      <c r="W137" s="21">
        <v>-103882.52</v>
      </c>
      <c r="X137" s="136">
        <v>-831170.20985306671</v>
      </c>
      <c r="Y137" s="15">
        <v>449745.84223737777</v>
      </c>
      <c r="Z137" s="12">
        <v>204816.15278791182</v>
      </c>
      <c r="AA137" s="12"/>
      <c r="AB137" s="15">
        <v>830477.12585432839</v>
      </c>
      <c r="AC137" s="21">
        <v>-26771.685690859114</v>
      </c>
      <c r="AD137" s="21">
        <v>-267335.8</v>
      </c>
      <c r="AE137" s="21">
        <v>-102448.81999999999</v>
      </c>
      <c r="AF137" s="136">
        <v>-831170.20985306671</v>
      </c>
      <c r="AG137" s="15">
        <v>449745.84223737777</v>
      </c>
      <c r="AH137" s="123">
        <v>52496.452547780413</v>
      </c>
      <c r="AI137" s="156"/>
      <c r="AJ137" s="15">
        <v>127.95831585198549</v>
      </c>
      <c r="AK137" s="15">
        <v>76.039734893547475</v>
      </c>
      <c r="AL137" s="15">
        <v>203.99805074553296</v>
      </c>
      <c r="AN137" s="136">
        <v>90.49549153910084</v>
      </c>
      <c r="AO137" s="136">
        <v>31.769111945874492</v>
      </c>
      <c r="AP137" s="136">
        <v>-90.571015566423313</v>
      </c>
      <c r="AQ137" s="136">
        <v>34.69705405746808</v>
      </c>
      <c r="AR137" s="136">
        <v>66.390641976020106</v>
      </c>
      <c r="AT137" s="136">
        <v>91.775569218071439</v>
      </c>
      <c r="AU137" s="136">
        <v>14.469547413998493</v>
      </c>
      <c r="AV137" s="136">
        <v>-29.98</v>
      </c>
      <c r="AW137" s="136">
        <v>-11.48</v>
      </c>
      <c r="AX137" s="136">
        <v>-91.852161548576277</v>
      </c>
      <c r="AY137" s="136">
        <v>49.701165016839184</v>
      </c>
      <c r="AZ137" s="136">
        <v>22.634120100332837</v>
      </c>
      <c r="BB137" s="15">
        <v>92.57352868736244</v>
      </c>
      <c r="BC137" s="15">
        <v>-2.9842476525313915</v>
      </c>
      <c r="BD137" s="15">
        <v>-29.799999999999997</v>
      </c>
      <c r="BE137" s="15">
        <v>-11.42</v>
      </c>
      <c r="BF137" s="15">
        <v>-92.650786963891065</v>
      </c>
      <c r="BG137" s="15">
        <v>50.133300884781825</v>
      </c>
      <c r="BH137" s="15">
        <v>5.8517949557218163</v>
      </c>
    </row>
    <row r="138" spans="1:60">
      <c r="A138" s="41">
        <v>421</v>
      </c>
      <c r="B138" s="45">
        <v>16</v>
      </c>
      <c r="C138" s="45">
        <v>16</v>
      </c>
      <c r="D138" s="11" t="s">
        <v>150</v>
      </c>
      <c r="E138" s="14">
        <v>719</v>
      </c>
      <c r="F138" s="14">
        <v>695</v>
      </c>
      <c r="G138" s="21">
        <v>682</v>
      </c>
      <c r="H138" s="21">
        <v>665</v>
      </c>
      <c r="I138" s="21"/>
      <c r="J138" s="15">
        <v>59124.580471354551</v>
      </c>
      <c r="K138" s="21">
        <v>-51089.407034372649</v>
      </c>
      <c r="L138" s="123">
        <v>8035.1734369819023</v>
      </c>
      <c r="M138" s="123"/>
      <c r="N138" s="21">
        <v>339846.08488809998</v>
      </c>
      <c r="O138" s="21">
        <v>122645.7097075627</v>
      </c>
      <c r="P138" s="21">
        <v>-62946.855818664204</v>
      </c>
      <c r="Q138" s="15">
        <v>24114.452569940317</v>
      </c>
      <c r="R138" s="12">
        <v>423659.39134693879</v>
      </c>
      <c r="S138" s="15"/>
      <c r="T138" s="15">
        <v>339846.08488809998</v>
      </c>
      <c r="U138" s="21">
        <v>110482.24746328652</v>
      </c>
      <c r="V138" s="21">
        <v>-20446.36</v>
      </c>
      <c r="W138" s="21">
        <v>-7829.3600000000006</v>
      </c>
      <c r="X138" s="136">
        <v>-62946.855818664204</v>
      </c>
      <c r="Y138" s="15">
        <v>33896.194541484321</v>
      </c>
      <c r="Z138" s="12">
        <v>393001.95107420662</v>
      </c>
      <c r="AA138" s="12"/>
      <c r="AB138" s="15">
        <v>339846.08488809998</v>
      </c>
      <c r="AC138" s="21">
        <v>98538.681911701977</v>
      </c>
      <c r="AD138" s="21">
        <v>-19817</v>
      </c>
      <c r="AE138" s="21">
        <v>-7594.3</v>
      </c>
      <c r="AF138" s="136">
        <v>-62946.855818664204</v>
      </c>
      <c r="AG138" s="15">
        <v>33896.194541484321</v>
      </c>
      <c r="AH138" s="123">
        <v>381922.80552262207</v>
      </c>
      <c r="AI138" s="156"/>
      <c r="AJ138" s="15">
        <v>82.231683548476425</v>
      </c>
      <c r="AK138" s="15">
        <v>-71.056198935149723</v>
      </c>
      <c r="AL138" s="15">
        <v>11.175484613326708</v>
      </c>
      <c r="AN138" s="136">
        <v>488.98717250086327</v>
      </c>
      <c r="AO138" s="136">
        <v>176.46864706124128</v>
      </c>
      <c r="AP138" s="136">
        <v>-90.571015566423313</v>
      </c>
      <c r="AQ138" s="136">
        <v>34.69705405746808</v>
      </c>
      <c r="AR138" s="136">
        <v>609.58185805314929</v>
      </c>
      <c r="AT138" s="136">
        <v>498.30804235791788</v>
      </c>
      <c r="AU138" s="136">
        <v>161.99743029807408</v>
      </c>
      <c r="AV138" s="136">
        <v>-29.98</v>
      </c>
      <c r="AW138" s="136">
        <v>-11.48</v>
      </c>
      <c r="AX138" s="136">
        <v>-92.297442549361008</v>
      </c>
      <c r="AY138" s="136">
        <v>49.701165016839184</v>
      </c>
      <c r="AZ138" s="136">
        <v>576.24919512347014</v>
      </c>
      <c r="BB138" s="15">
        <v>511.04674419263154</v>
      </c>
      <c r="BC138" s="15">
        <v>148.17846904015335</v>
      </c>
      <c r="BD138" s="15">
        <v>-29.8</v>
      </c>
      <c r="BE138" s="15">
        <v>-11.42</v>
      </c>
      <c r="BF138" s="15">
        <v>-94.656926043104065</v>
      </c>
      <c r="BG138" s="15">
        <v>50.97172111501402</v>
      </c>
      <c r="BH138" s="15">
        <v>574.32000830469485</v>
      </c>
    </row>
    <row r="139" spans="1:60">
      <c r="A139" s="41">
        <v>422</v>
      </c>
      <c r="B139" s="45">
        <v>12</v>
      </c>
      <c r="C139" s="45">
        <v>12</v>
      </c>
      <c r="D139" s="11" t="s">
        <v>151</v>
      </c>
      <c r="E139" s="14">
        <v>10543</v>
      </c>
      <c r="F139" s="14">
        <v>10372</v>
      </c>
      <c r="G139" s="21">
        <v>10228</v>
      </c>
      <c r="H139" s="21">
        <v>10049</v>
      </c>
      <c r="I139" s="21"/>
      <c r="J139" s="15">
        <v>1734438.7487365038</v>
      </c>
      <c r="K139" s="21">
        <v>1484496.9798302788</v>
      </c>
      <c r="L139" s="123">
        <v>3218935.7285667825</v>
      </c>
      <c r="M139" s="123"/>
      <c r="N139" s="21">
        <v>-303805.50825229962</v>
      </c>
      <c r="O139" s="21">
        <v>4767.5904666817405</v>
      </c>
      <c r="P139" s="21">
        <v>-939402.57345494255</v>
      </c>
      <c r="Q139" s="15">
        <v>359877.84468405892</v>
      </c>
      <c r="R139" s="12">
        <v>-878562.64655650163</v>
      </c>
      <c r="S139" s="15"/>
      <c r="T139" s="15">
        <v>-303805.50825229962</v>
      </c>
      <c r="U139" s="21">
        <v>-21176.76981768151</v>
      </c>
      <c r="V139" s="21">
        <v>-306635.44</v>
      </c>
      <c r="W139" s="21">
        <v>-117417.44</v>
      </c>
      <c r="X139" s="136">
        <v>-939402.57345494255</v>
      </c>
      <c r="Y139" s="15">
        <v>508343.51579223119</v>
      </c>
      <c r="Z139" s="12">
        <v>-1180094.2157326923</v>
      </c>
      <c r="AA139" s="12"/>
      <c r="AB139" s="15">
        <v>-303805.50825229962</v>
      </c>
      <c r="AC139" s="21">
        <v>-43839.448811976334</v>
      </c>
      <c r="AD139" s="21">
        <v>-299460.2</v>
      </c>
      <c r="AE139" s="21">
        <v>-114759.58</v>
      </c>
      <c r="AF139" s="136">
        <v>-939402.57345494255</v>
      </c>
      <c r="AG139" s="15">
        <v>508343.51579223119</v>
      </c>
      <c r="AH139" s="123">
        <v>-1192923.7947269874</v>
      </c>
      <c r="AI139" s="156"/>
      <c r="AJ139" s="15">
        <v>164.51093130385127</v>
      </c>
      <c r="AK139" s="15">
        <v>140.80403868256462</v>
      </c>
      <c r="AL139" s="15">
        <v>305.31496998641586</v>
      </c>
      <c r="AN139" s="136">
        <v>-29.290928292740034</v>
      </c>
      <c r="AO139" s="136">
        <v>0.45965970561914199</v>
      </c>
      <c r="AP139" s="136">
        <v>-90.571015566423313</v>
      </c>
      <c r="AQ139" s="136">
        <v>34.69705405746808</v>
      </c>
      <c r="AR139" s="136">
        <v>-84.705230096076136</v>
      </c>
      <c r="AT139" s="136">
        <v>-29.703315237807942</v>
      </c>
      <c r="AU139" s="136">
        <v>-2.0704702598437144</v>
      </c>
      <c r="AV139" s="136">
        <v>-29.98</v>
      </c>
      <c r="AW139" s="136">
        <v>-11.48</v>
      </c>
      <c r="AX139" s="136">
        <v>-91.84616478832055</v>
      </c>
      <c r="AY139" s="136">
        <v>49.701165016839184</v>
      </c>
      <c r="AZ139" s="136">
        <v>-115.37878526913299</v>
      </c>
      <c r="BB139" s="15">
        <v>-30.232412006398608</v>
      </c>
      <c r="BC139" s="15">
        <v>-4.3625682965445653</v>
      </c>
      <c r="BD139" s="15">
        <v>-29.8</v>
      </c>
      <c r="BE139" s="15">
        <v>-11.42</v>
      </c>
      <c r="BF139" s="15">
        <v>-93.48219459199349</v>
      </c>
      <c r="BG139" s="15">
        <v>50.58647783781781</v>
      </c>
      <c r="BH139" s="15">
        <v>-118.71069705711885</v>
      </c>
    </row>
    <row r="140" spans="1:60">
      <c r="A140" s="41">
        <v>423</v>
      </c>
      <c r="B140" s="45">
        <v>2</v>
      </c>
      <c r="C140" s="45">
        <v>2</v>
      </c>
      <c r="D140" s="11" t="s">
        <v>152</v>
      </c>
      <c r="E140" s="14">
        <v>20291</v>
      </c>
      <c r="F140" s="14">
        <v>20497</v>
      </c>
      <c r="G140" s="21">
        <v>20637</v>
      </c>
      <c r="H140" s="21">
        <v>20666</v>
      </c>
      <c r="I140" s="21"/>
      <c r="J140" s="15">
        <v>1467114.1862799476</v>
      </c>
      <c r="K140" s="21">
        <v>236839.6764921734</v>
      </c>
      <c r="L140" s="123">
        <v>1703953.8627721211</v>
      </c>
      <c r="M140" s="123"/>
      <c r="N140" s="21">
        <v>2692273.7804819779</v>
      </c>
      <c r="O140" s="21">
        <v>662253.49914224225</v>
      </c>
      <c r="P140" s="21">
        <v>-1856434.1060649788</v>
      </c>
      <c r="Q140" s="15">
        <v>711185.51701592328</v>
      </c>
      <c r="R140" s="12">
        <v>2209278.6905751647</v>
      </c>
      <c r="S140" s="15"/>
      <c r="T140" s="15">
        <v>2692273.7804819779</v>
      </c>
      <c r="U140" s="21">
        <v>303527.620550978</v>
      </c>
      <c r="V140" s="21">
        <v>-618697.26</v>
      </c>
      <c r="W140" s="21">
        <v>-236912.76</v>
      </c>
      <c r="X140" s="136">
        <v>-1856434.1060649788</v>
      </c>
      <c r="Y140" s="15">
        <v>1025682.9424525102</v>
      </c>
      <c r="Z140" s="12">
        <v>1309440.2174204872</v>
      </c>
      <c r="AA140" s="12"/>
      <c r="AB140" s="15">
        <v>2692273.7804819779</v>
      </c>
      <c r="AC140" s="21">
        <v>-48713.045795537735</v>
      </c>
      <c r="AD140" s="21">
        <v>-615846.80000000005</v>
      </c>
      <c r="AE140" s="21">
        <v>-236005.72</v>
      </c>
      <c r="AF140" s="136">
        <v>-1856434.1060649788</v>
      </c>
      <c r="AG140" s="15">
        <v>1025682.9424525102</v>
      </c>
      <c r="AH140" s="123">
        <v>960957.05107397179</v>
      </c>
      <c r="AI140" s="156"/>
      <c r="AJ140" s="15">
        <v>72.303690615541257</v>
      </c>
      <c r="AK140" s="15">
        <v>11.672153984139442</v>
      </c>
      <c r="AL140" s="15">
        <v>83.975844599680698</v>
      </c>
      <c r="AN140" s="136">
        <v>131.34965021622568</v>
      </c>
      <c r="AO140" s="136">
        <v>32.309776998694552</v>
      </c>
      <c r="AP140" s="136">
        <v>-90.571015566423313</v>
      </c>
      <c r="AQ140" s="136">
        <v>34.69705405746808</v>
      </c>
      <c r="AR140" s="136">
        <v>107.78546570596501</v>
      </c>
      <c r="AT140" s="136">
        <v>130.45858315074759</v>
      </c>
      <c r="AU140" s="136">
        <v>14.707933350340554</v>
      </c>
      <c r="AV140" s="136">
        <v>-29.98</v>
      </c>
      <c r="AW140" s="136">
        <v>-11.48</v>
      </c>
      <c r="AX140" s="136">
        <v>-89.956587976206748</v>
      </c>
      <c r="AY140" s="136">
        <v>49.701165016839184</v>
      </c>
      <c r="AZ140" s="136">
        <v>63.45109354172056</v>
      </c>
      <c r="BB140" s="15">
        <v>130.2755143947536</v>
      </c>
      <c r="BC140" s="15">
        <v>-2.3571588984582279</v>
      </c>
      <c r="BD140" s="15">
        <v>-29.8</v>
      </c>
      <c r="BE140" s="15">
        <v>-11.42</v>
      </c>
      <c r="BF140" s="15">
        <v>-89.830354498450532</v>
      </c>
      <c r="BG140" s="15">
        <v>49.631420809663709</v>
      </c>
      <c r="BH140" s="15">
        <v>46.499421807508554</v>
      </c>
    </row>
    <row r="141" spans="1:60">
      <c r="A141" s="41">
        <v>425</v>
      </c>
      <c r="B141" s="45">
        <v>17</v>
      </c>
      <c r="C141" s="45">
        <v>17</v>
      </c>
      <c r="D141" s="11" t="s">
        <v>153</v>
      </c>
      <c r="E141" s="14">
        <v>10218</v>
      </c>
      <c r="F141" s="14">
        <v>10258</v>
      </c>
      <c r="G141" s="21">
        <v>10256</v>
      </c>
      <c r="H141" s="21">
        <v>10190</v>
      </c>
      <c r="I141" s="21"/>
      <c r="J141" s="15">
        <v>-1316064.6412269443</v>
      </c>
      <c r="K141" s="15">
        <v>-2001363.5326534815</v>
      </c>
      <c r="L141" s="123">
        <v>-3317428.1738804257</v>
      </c>
      <c r="M141" s="123"/>
      <c r="N141" s="21">
        <v>-655908.62277299759</v>
      </c>
      <c r="O141" s="15">
        <v>-1449669.1636128903</v>
      </c>
      <c r="P141" s="15">
        <v>-929077.47768037033</v>
      </c>
      <c r="Q141" s="15">
        <v>355922.38052150758</v>
      </c>
      <c r="R141" s="12">
        <v>-2678732.8835447505</v>
      </c>
      <c r="S141" s="15"/>
      <c r="T141" s="15">
        <v>-655908.62277299759</v>
      </c>
      <c r="U141" s="15">
        <v>-1321458.3660615019</v>
      </c>
      <c r="V141" s="15">
        <v>-307474.88</v>
      </c>
      <c r="W141" s="15">
        <v>-117738.88</v>
      </c>
      <c r="X141" s="136">
        <v>-929077.47768037033</v>
      </c>
      <c r="Y141" s="15">
        <v>509735.14841270266</v>
      </c>
      <c r="Z141" s="12">
        <v>-2821923.0781021668</v>
      </c>
      <c r="AA141" s="12"/>
      <c r="AB141" s="15">
        <v>-655908.62277299759</v>
      </c>
      <c r="AC141" s="15">
        <v>-1190001.9566056086</v>
      </c>
      <c r="AD141" s="15">
        <v>-303662</v>
      </c>
      <c r="AE141" s="15">
        <v>-116369.8</v>
      </c>
      <c r="AF141" s="136">
        <v>-929077.47768037033</v>
      </c>
      <c r="AG141" s="15">
        <v>509735.14841270266</v>
      </c>
      <c r="AH141" s="123">
        <v>-2685284.7086462737</v>
      </c>
      <c r="AI141" s="156"/>
      <c r="AJ141" s="15">
        <v>-128.79865347689804</v>
      </c>
      <c r="AK141" s="15">
        <v>-195.86646434267777</v>
      </c>
      <c r="AL141" s="15">
        <v>-324.66511781957581</v>
      </c>
      <c r="AN141" s="136">
        <v>-63.941179837492456</v>
      </c>
      <c r="AO141" s="136">
        <v>-141.32083872225485</v>
      </c>
      <c r="AP141" s="136">
        <v>-90.571015566423313</v>
      </c>
      <c r="AQ141" s="136">
        <v>34.69705405746808</v>
      </c>
      <c r="AR141" s="136">
        <v>-261.13598006870251</v>
      </c>
      <c r="AT141" s="136">
        <v>-63.95364886632192</v>
      </c>
      <c r="AU141" s="136">
        <v>-128.84734458477982</v>
      </c>
      <c r="AV141" s="136">
        <v>-29.98</v>
      </c>
      <c r="AW141" s="136">
        <v>-11.48</v>
      </c>
      <c r="AX141" s="136">
        <v>-90.588677620940942</v>
      </c>
      <c r="AY141" s="136">
        <v>49.701165016839184</v>
      </c>
      <c r="AZ141" s="136">
        <v>-275.14850605520348</v>
      </c>
      <c r="BB141" s="15">
        <v>-64.367872696074343</v>
      </c>
      <c r="BC141" s="15">
        <v>-116.78135001036394</v>
      </c>
      <c r="BD141" s="15">
        <v>-29.8</v>
      </c>
      <c r="BE141" s="15">
        <v>-11.42</v>
      </c>
      <c r="BF141" s="15">
        <v>-91.17541488521789</v>
      </c>
      <c r="BG141" s="15">
        <v>50.023076389862872</v>
      </c>
      <c r="BH141" s="15">
        <v>-263.5215612017933</v>
      </c>
    </row>
    <row r="142" spans="1:60">
      <c r="A142" s="41">
        <v>426</v>
      </c>
      <c r="B142" s="45">
        <v>12</v>
      </c>
      <c r="C142" s="45">
        <v>12</v>
      </c>
      <c r="D142" s="11" t="s">
        <v>154</v>
      </c>
      <c r="E142" s="14">
        <v>11979</v>
      </c>
      <c r="F142" s="14">
        <v>11962</v>
      </c>
      <c r="G142" s="21">
        <v>11969</v>
      </c>
      <c r="H142" s="21">
        <v>11913</v>
      </c>
      <c r="I142" s="21"/>
      <c r="J142" s="15">
        <v>-310907.9001552905</v>
      </c>
      <c r="K142" s="21">
        <v>-327093.58533511113</v>
      </c>
      <c r="L142" s="123">
        <v>-638001.48549040162</v>
      </c>
      <c r="M142" s="123"/>
      <c r="N142" s="21">
        <v>-1689718.2459034517</v>
      </c>
      <c r="O142" s="21">
        <v>-1116468.0942660593</v>
      </c>
      <c r="P142" s="21">
        <v>-1083410.4882055556</v>
      </c>
      <c r="Q142" s="15">
        <v>415046.16063543316</v>
      </c>
      <c r="R142" s="12">
        <v>-3474550.6677396335</v>
      </c>
      <c r="S142" s="15"/>
      <c r="T142" s="15">
        <v>-1689718.2459034517</v>
      </c>
      <c r="U142" s="21">
        <v>-966959.65594380279</v>
      </c>
      <c r="V142" s="21">
        <v>-358830.62</v>
      </c>
      <c r="W142" s="21">
        <v>-137404.12</v>
      </c>
      <c r="X142" s="136">
        <v>-1083410.4882055556</v>
      </c>
      <c r="Y142" s="15">
        <v>594873.24408654822</v>
      </c>
      <c r="Z142" s="12">
        <v>-3641449.8859662623</v>
      </c>
      <c r="AA142" s="12"/>
      <c r="AB142" s="15">
        <v>-1689718.2459034517</v>
      </c>
      <c r="AC142" s="21">
        <v>-813666.46332229814</v>
      </c>
      <c r="AD142" s="21">
        <v>-355007.4</v>
      </c>
      <c r="AE142" s="21">
        <v>-136046.46</v>
      </c>
      <c r="AF142" s="136">
        <v>-1083410.4882055556</v>
      </c>
      <c r="AG142" s="15">
        <v>594873.24408654822</v>
      </c>
      <c r="AH142" s="123">
        <v>-3482975.8133447566</v>
      </c>
      <c r="AI142" s="156"/>
      <c r="AJ142" s="15">
        <v>-25.9544119004333</v>
      </c>
      <c r="AK142" s="15">
        <v>-27.305583549136916</v>
      </c>
      <c r="AL142" s="15">
        <v>-53.259995449570219</v>
      </c>
      <c r="AN142" s="136">
        <v>-141.25716819122653</v>
      </c>
      <c r="AO142" s="136">
        <v>-93.334567318680769</v>
      </c>
      <c r="AP142" s="136">
        <v>-90.571015566423313</v>
      </c>
      <c r="AQ142" s="136">
        <v>34.69705405746808</v>
      </c>
      <c r="AR142" s="136">
        <v>-290.4656970188625</v>
      </c>
      <c r="AT142" s="136">
        <v>-141.17455475841354</v>
      </c>
      <c r="AU142" s="136">
        <v>-80.788675406784421</v>
      </c>
      <c r="AV142" s="136">
        <v>-29.98</v>
      </c>
      <c r="AW142" s="136">
        <v>-11.48</v>
      </c>
      <c r="AX142" s="136">
        <v>-90.518045635020101</v>
      </c>
      <c r="AY142" s="136">
        <v>49.701165016839184</v>
      </c>
      <c r="AZ142" s="136">
        <v>-304.2401107833789</v>
      </c>
      <c r="BB142" s="15">
        <v>-141.83818063489059</v>
      </c>
      <c r="BC142" s="15">
        <v>-68.300718821648459</v>
      </c>
      <c r="BD142" s="15">
        <v>-29.8</v>
      </c>
      <c r="BE142" s="15">
        <v>-11.42</v>
      </c>
      <c r="BF142" s="15">
        <v>-90.943548073999466</v>
      </c>
      <c r="BG142" s="15">
        <v>49.934797623314715</v>
      </c>
      <c r="BH142" s="15">
        <v>-292.36764990722378</v>
      </c>
    </row>
    <row r="143" spans="1:60">
      <c r="A143" s="41">
        <v>430</v>
      </c>
      <c r="B143" s="45">
        <v>2</v>
      </c>
      <c r="C143" s="45">
        <v>2</v>
      </c>
      <c r="D143" s="11" t="s">
        <v>155</v>
      </c>
      <c r="E143" s="14">
        <v>15628</v>
      </c>
      <c r="F143" s="14">
        <v>15392</v>
      </c>
      <c r="G143" s="21">
        <v>15420</v>
      </c>
      <c r="H143" s="21">
        <v>15295</v>
      </c>
      <c r="I143" s="21"/>
      <c r="J143" s="15">
        <v>526365.95899723028</v>
      </c>
      <c r="K143" s="21">
        <v>244673.06313513551</v>
      </c>
      <c r="L143" s="123">
        <v>771039.02213236573</v>
      </c>
      <c r="M143" s="123"/>
      <c r="N143" s="21">
        <v>1261488.4010607996</v>
      </c>
      <c r="O143" s="21">
        <v>439069.3801450734</v>
      </c>
      <c r="P143" s="21">
        <v>-1394069.0715983876</v>
      </c>
      <c r="Q143" s="15">
        <v>534057.05605254869</v>
      </c>
      <c r="R143" s="12">
        <v>840545.76566003414</v>
      </c>
      <c r="S143" s="15"/>
      <c r="T143" s="15">
        <v>1261488.4010607996</v>
      </c>
      <c r="U143" s="21">
        <v>169688.06954953549</v>
      </c>
      <c r="V143" s="21">
        <v>-462291.60000000003</v>
      </c>
      <c r="W143" s="21">
        <v>-177021.6</v>
      </c>
      <c r="X143" s="136">
        <v>-1394069.0715983876</v>
      </c>
      <c r="Y143" s="15">
        <v>766391.96455966018</v>
      </c>
      <c r="Z143" s="12">
        <v>164186.16357160755</v>
      </c>
      <c r="AA143" s="12"/>
      <c r="AB143" s="15">
        <v>1261488.4010607996</v>
      </c>
      <c r="AC143" s="21">
        <v>-65057.53915483415</v>
      </c>
      <c r="AD143" s="21">
        <v>-455791</v>
      </c>
      <c r="AE143" s="21">
        <v>-174668.9</v>
      </c>
      <c r="AF143" s="136">
        <v>-1394069.0715983876</v>
      </c>
      <c r="AG143" s="15">
        <v>766391.96455966018</v>
      </c>
      <c r="AH143" s="123">
        <v>-61706.145132761914</v>
      </c>
      <c r="AI143" s="156"/>
      <c r="AJ143" s="15">
        <v>33.680954632533293</v>
      </c>
      <c r="AK143" s="15">
        <v>15.656070075194236</v>
      </c>
      <c r="AL143" s="15">
        <v>49.337024707727522</v>
      </c>
      <c r="AN143" s="136">
        <v>81.957406513825333</v>
      </c>
      <c r="AO143" s="136">
        <v>28.525817317117554</v>
      </c>
      <c r="AP143" s="136">
        <v>-90.571015566423313</v>
      </c>
      <c r="AQ143" s="136">
        <v>34.69705405746808</v>
      </c>
      <c r="AR143" s="136">
        <v>54.609262321987664</v>
      </c>
      <c r="AT143" s="136">
        <v>81.808586320415017</v>
      </c>
      <c r="AU143" s="136">
        <v>11.004414367674157</v>
      </c>
      <c r="AV143" s="136">
        <v>-29.980000000000004</v>
      </c>
      <c r="AW143" s="136">
        <v>-11.48</v>
      </c>
      <c r="AX143" s="136">
        <v>-90.406554578364947</v>
      </c>
      <c r="AY143" s="136">
        <v>49.701165016839184</v>
      </c>
      <c r="AZ143" s="136">
        <v>10.647611126563396</v>
      </c>
      <c r="BB143" s="15">
        <v>82.477175616920533</v>
      </c>
      <c r="BC143" s="15">
        <v>-4.2535167803095231</v>
      </c>
      <c r="BD143" s="15">
        <v>-29.8</v>
      </c>
      <c r="BE143" s="15">
        <v>-11.42</v>
      </c>
      <c r="BF143" s="15">
        <v>-91.145411676913213</v>
      </c>
      <c r="BG143" s="15">
        <v>50.107353027764638</v>
      </c>
      <c r="BH143" s="15">
        <v>-4.034399812537556</v>
      </c>
    </row>
    <row r="144" spans="1:60">
      <c r="A144" s="41">
        <v>433</v>
      </c>
      <c r="B144" s="45">
        <v>5</v>
      </c>
      <c r="C144" s="45">
        <v>5</v>
      </c>
      <c r="D144" s="11" t="s">
        <v>156</v>
      </c>
      <c r="E144" s="14">
        <v>7799</v>
      </c>
      <c r="F144" s="14">
        <v>7749</v>
      </c>
      <c r="G144" s="21">
        <v>7692</v>
      </c>
      <c r="H144" s="21">
        <v>7657</v>
      </c>
      <c r="I144" s="21"/>
      <c r="J144" s="15">
        <v>575408.2609469922</v>
      </c>
      <c r="K144" s="21">
        <v>516347.5080941855</v>
      </c>
      <c r="L144" s="123">
        <v>1091755.7690411778</v>
      </c>
      <c r="M144" s="123"/>
      <c r="N144" s="21">
        <v>55291.691277203128</v>
      </c>
      <c r="O144" s="21">
        <v>21059.308798090573</v>
      </c>
      <c r="P144" s="21">
        <v>-701834.7996242143</v>
      </c>
      <c r="Q144" s="15">
        <v>268867.47189132014</v>
      </c>
      <c r="R144" s="12">
        <v>-356616.32765760046</v>
      </c>
      <c r="S144" s="15"/>
      <c r="T144" s="15">
        <v>55291.691277203128</v>
      </c>
      <c r="U144" s="21">
        <v>-15821.325618705554</v>
      </c>
      <c r="V144" s="21">
        <v>-230606.16</v>
      </c>
      <c r="W144" s="21">
        <v>-88304.16</v>
      </c>
      <c r="X144" s="136">
        <v>-701834.7996242143</v>
      </c>
      <c r="Y144" s="15">
        <v>382301.36130952701</v>
      </c>
      <c r="Z144" s="12">
        <v>-598973.39265618962</v>
      </c>
      <c r="AA144" s="12"/>
      <c r="AB144" s="15">
        <v>55291.691277203128</v>
      </c>
      <c r="AC144" s="21">
        <v>-32752.785272271947</v>
      </c>
      <c r="AD144" s="21">
        <v>-228178.6</v>
      </c>
      <c r="AE144" s="21">
        <v>-87442.94</v>
      </c>
      <c r="AF144" s="136">
        <v>-701834.7996242143</v>
      </c>
      <c r="AG144" s="15">
        <v>382301.36130952701</v>
      </c>
      <c r="AH144" s="123">
        <v>-612616.07230975619</v>
      </c>
      <c r="AI144" s="156"/>
      <c r="AJ144" s="15">
        <v>73.779748807153766</v>
      </c>
      <c r="AK144" s="15">
        <v>66.206886535989938</v>
      </c>
      <c r="AL144" s="15">
        <v>139.98663534314372</v>
      </c>
      <c r="AN144" s="136">
        <v>7.135332465763728</v>
      </c>
      <c r="AO144" s="136">
        <v>2.7176808359905245</v>
      </c>
      <c r="AP144" s="136">
        <v>-90.571015566423313</v>
      </c>
      <c r="AQ144" s="136">
        <v>34.69705405746808</v>
      </c>
      <c r="AR144" s="136">
        <v>-46.020948207200988</v>
      </c>
      <c r="AT144" s="136">
        <v>7.1882073943321796</v>
      </c>
      <c r="AU144" s="136">
        <v>-2.0568546046159066</v>
      </c>
      <c r="AV144" s="136">
        <v>-29.98</v>
      </c>
      <c r="AW144" s="136">
        <v>-11.48</v>
      </c>
      <c r="AX144" s="136">
        <v>-91.242173638093377</v>
      </c>
      <c r="AY144" s="136">
        <v>49.701165016839184</v>
      </c>
      <c r="AZ144" s="136">
        <v>-77.869655831537912</v>
      </c>
      <c r="BB144" s="15">
        <v>7.221064552331609</v>
      </c>
      <c r="BC144" s="15">
        <v>-4.2774957910763938</v>
      </c>
      <c r="BD144" s="15">
        <v>-29.8</v>
      </c>
      <c r="BE144" s="15">
        <v>-11.42</v>
      </c>
      <c r="BF144" s="15">
        <v>-91.659239862114973</v>
      </c>
      <c r="BG144" s="15">
        <v>49.928348087962256</v>
      </c>
      <c r="BH144" s="15">
        <v>-80.007323012897501</v>
      </c>
    </row>
    <row r="145" spans="1:60">
      <c r="A145" s="41">
        <v>434</v>
      </c>
      <c r="B145" s="45">
        <v>1</v>
      </c>
      <c r="C145" s="129">
        <v>32</v>
      </c>
      <c r="D145" s="11" t="s">
        <v>157</v>
      </c>
      <c r="E145" s="14">
        <v>14643</v>
      </c>
      <c r="F145" s="14">
        <v>14568</v>
      </c>
      <c r="G145" s="21">
        <v>14458</v>
      </c>
      <c r="H145" s="21">
        <v>14352</v>
      </c>
      <c r="I145" s="21"/>
      <c r="J145" s="15">
        <v>2242491.3071369282</v>
      </c>
      <c r="K145" s="21">
        <v>1430210.937575537</v>
      </c>
      <c r="L145" s="123">
        <v>3672702.2447124654</v>
      </c>
      <c r="M145" s="123"/>
      <c r="N145" s="21">
        <v>2253525.4227396073</v>
      </c>
      <c r="O145" s="21">
        <v>1158393.5727888257</v>
      </c>
      <c r="P145" s="21">
        <v>-1319438.5547716548</v>
      </c>
      <c r="Q145" s="15">
        <v>505466.68350919499</v>
      </c>
      <c r="R145" s="12">
        <v>2597947.1242659735</v>
      </c>
      <c r="S145" s="15"/>
      <c r="T145" s="15">
        <v>2253525.4227396073</v>
      </c>
      <c r="U145" s="21">
        <v>903433.40304117778</v>
      </c>
      <c r="V145" s="21">
        <v>-433450.84</v>
      </c>
      <c r="W145" s="21">
        <v>-165977.84</v>
      </c>
      <c r="X145" s="136">
        <v>-1319438.5547716548</v>
      </c>
      <c r="Y145" s="15">
        <v>718579.443813461</v>
      </c>
      <c r="Z145" s="12">
        <v>1956671.0348225916</v>
      </c>
      <c r="AA145" s="12"/>
      <c r="AB145" s="15">
        <v>2253525.4227396073</v>
      </c>
      <c r="AC145" s="21">
        <v>653082.52109084162</v>
      </c>
      <c r="AD145" s="21">
        <v>-427689.60000000003</v>
      </c>
      <c r="AE145" s="21">
        <v>-163899.84</v>
      </c>
      <c r="AF145" s="136">
        <v>-1319438.5547716548</v>
      </c>
      <c r="AG145" s="15">
        <v>718579.443813461</v>
      </c>
      <c r="AH145" s="123">
        <v>1714159.3928722553</v>
      </c>
      <c r="AI145" s="156"/>
      <c r="AJ145" s="15">
        <v>153.14425371419301</v>
      </c>
      <c r="AK145" s="15">
        <v>97.671989180873936</v>
      </c>
      <c r="AL145" s="15">
        <v>250.81624289506695</v>
      </c>
      <c r="AN145" s="136">
        <v>154.69010315346014</v>
      </c>
      <c r="AO145" s="136">
        <v>79.516307852061075</v>
      </c>
      <c r="AP145" s="136">
        <v>-90.571015566423313</v>
      </c>
      <c r="AQ145" s="136">
        <v>34.69705405746808</v>
      </c>
      <c r="AR145" s="136">
        <v>178.332449496566</v>
      </c>
      <c r="AT145" s="136">
        <v>155.86702329088445</v>
      </c>
      <c r="AU145" s="136">
        <v>62.486748031621097</v>
      </c>
      <c r="AV145" s="136">
        <v>-29.98</v>
      </c>
      <c r="AW145" s="136">
        <v>-11.48</v>
      </c>
      <c r="AX145" s="136">
        <v>-91.260102003849411</v>
      </c>
      <c r="AY145" s="136">
        <v>49.701165016839191</v>
      </c>
      <c r="AZ145" s="136">
        <v>135.33483433549534</v>
      </c>
      <c r="BB145" s="15">
        <v>157.01821507382994</v>
      </c>
      <c r="BC145" s="15">
        <v>45.504634970097662</v>
      </c>
      <c r="BD145" s="15">
        <v>-29.8</v>
      </c>
      <c r="BE145" s="15">
        <v>-11.42</v>
      </c>
      <c r="BF145" s="15">
        <v>-91.934124496352752</v>
      </c>
      <c r="BG145" s="15">
        <v>50.068244412866569</v>
      </c>
      <c r="BH145" s="15">
        <v>119.43696996044142</v>
      </c>
    </row>
    <row r="146" spans="1:60">
      <c r="A146" s="41">
        <v>435</v>
      </c>
      <c r="B146" s="45">
        <v>13</v>
      </c>
      <c r="C146" s="45">
        <v>13</v>
      </c>
      <c r="D146" s="11" t="s">
        <v>158</v>
      </c>
      <c r="E146" s="14">
        <v>703</v>
      </c>
      <c r="F146" s="14">
        <v>692</v>
      </c>
      <c r="G146" s="21">
        <v>702</v>
      </c>
      <c r="H146" s="21">
        <v>711</v>
      </c>
      <c r="I146" s="21"/>
      <c r="J146" s="15">
        <v>281995.3078204405</v>
      </c>
      <c r="K146" s="21">
        <v>342305.30156898953</v>
      </c>
      <c r="L146" s="123">
        <v>624300.60938943003</v>
      </c>
      <c r="M146" s="123"/>
      <c r="N146" s="21">
        <v>386514.52093453839</v>
      </c>
      <c r="O146" s="21">
        <v>398689.41760600469</v>
      </c>
      <c r="P146" s="21">
        <v>-62675.142771964929</v>
      </c>
      <c r="Q146" s="15">
        <v>24010.361407767912</v>
      </c>
      <c r="R146" s="12">
        <v>746539.15717634605</v>
      </c>
      <c r="S146" s="15"/>
      <c r="T146" s="15">
        <v>386514.52093453839</v>
      </c>
      <c r="U146" s="21">
        <v>386578.45951530093</v>
      </c>
      <c r="V146" s="21">
        <v>-21045.96</v>
      </c>
      <c r="W146" s="21">
        <v>-8058.96</v>
      </c>
      <c r="X146" s="136">
        <v>-62675.142771964929</v>
      </c>
      <c r="Y146" s="15">
        <v>34890.217841821104</v>
      </c>
      <c r="Z146" s="12">
        <v>716203.13551969558</v>
      </c>
      <c r="AA146" s="12"/>
      <c r="AB146" s="15">
        <v>386514.52093453839</v>
      </c>
      <c r="AC146" s="21">
        <v>374686.44892293186</v>
      </c>
      <c r="AD146" s="21">
        <v>-21187.8</v>
      </c>
      <c r="AE146" s="21">
        <v>-8119.62</v>
      </c>
      <c r="AF146" s="136">
        <v>-62675.142771964929</v>
      </c>
      <c r="AG146" s="15">
        <v>34890.217841821104</v>
      </c>
      <c r="AH146" s="123">
        <v>704108.62492732645</v>
      </c>
      <c r="AI146" s="156"/>
      <c r="AJ146" s="15">
        <v>401.13130557672901</v>
      </c>
      <c r="AK146" s="15">
        <v>486.92077036840618</v>
      </c>
      <c r="AL146" s="15">
        <v>888.05207594513513</v>
      </c>
      <c r="AN146" s="136">
        <v>558.54699557014214</v>
      </c>
      <c r="AO146" s="136">
        <v>576.14077688729003</v>
      </c>
      <c r="AP146" s="136">
        <v>-90.571015566423313</v>
      </c>
      <c r="AQ146" s="136">
        <v>34.69705405746808</v>
      </c>
      <c r="AR146" s="136">
        <v>1078.8138109484769</v>
      </c>
      <c r="AT146" s="136">
        <v>550.59048566173556</v>
      </c>
      <c r="AU146" s="136">
        <v>550.68156626111238</v>
      </c>
      <c r="AV146" s="136">
        <v>-29.98</v>
      </c>
      <c r="AW146" s="136">
        <v>-11.48</v>
      </c>
      <c r="AX146" s="136">
        <v>-89.280830159494201</v>
      </c>
      <c r="AY146" s="136">
        <v>49.701165016839177</v>
      </c>
      <c r="AZ146" s="136">
        <v>1020.2323867801931</v>
      </c>
      <c r="BB146" s="15">
        <v>543.62098584323257</v>
      </c>
      <c r="BC146" s="15">
        <v>526.98516022915874</v>
      </c>
      <c r="BD146" s="15">
        <v>-29.8</v>
      </c>
      <c r="BE146" s="15">
        <v>-11.42</v>
      </c>
      <c r="BF146" s="15">
        <v>-88.150693068867696</v>
      </c>
      <c r="BG146" s="15">
        <v>49.072036345739953</v>
      </c>
      <c r="BH146" s="15">
        <v>990.30748934926362</v>
      </c>
    </row>
    <row r="147" spans="1:60">
      <c r="A147" s="41">
        <v>436</v>
      </c>
      <c r="B147" s="45">
        <v>17</v>
      </c>
      <c r="C147" s="45">
        <v>17</v>
      </c>
      <c r="D147" s="11" t="s">
        <v>159</v>
      </c>
      <c r="E147" s="14">
        <v>2018</v>
      </c>
      <c r="F147" s="14">
        <v>1988</v>
      </c>
      <c r="G147" s="21">
        <v>2033</v>
      </c>
      <c r="H147" s="21">
        <v>2008</v>
      </c>
      <c r="I147" s="21"/>
      <c r="J147" s="15">
        <v>348525.13529645506</v>
      </c>
      <c r="K147" s="21">
        <v>75530.87929921945</v>
      </c>
      <c r="L147" s="123">
        <v>424056.01459567453</v>
      </c>
      <c r="M147" s="123"/>
      <c r="N147" s="21">
        <v>-93853.417441251542</v>
      </c>
      <c r="O147" s="21">
        <v>-197935.69140400569</v>
      </c>
      <c r="P147" s="21">
        <v>-180055.17894604953</v>
      </c>
      <c r="Q147" s="15">
        <v>68977.743466246538</v>
      </c>
      <c r="R147" s="12">
        <v>-402866.54432506021</v>
      </c>
      <c r="S147" s="15"/>
      <c r="T147" s="15">
        <v>-93853.417441251542</v>
      </c>
      <c r="U147" s="21">
        <v>-173088.44383799279</v>
      </c>
      <c r="V147" s="21">
        <v>-60949.340000000004</v>
      </c>
      <c r="W147" s="21">
        <v>-23338.84</v>
      </c>
      <c r="X147" s="136">
        <v>-180055.17894604953</v>
      </c>
      <c r="Y147" s="15">
        <v>101042.46847923406</v>
      </c>
      <c r="Z147" s="12">
        <v>-430242.75174605986</v>
      </c>
      <c r="AA147" s="12"/>
      <c r="AB147" s="15">
        <v>-93853.417441251542</v>
      </c>
      <c r="AC147" s="21">
        <v>-147612.19681144613</v>
      </c>
      <c r="AD147" s="21">
        <v>-59838.400000000001</v>
      </c>
      <c r="AE147" s="21">
        <v>-22931.360000000001</v>
      </c>
      <c r="AF147" s="136">
        <v>-180055.17894604953</v>
      </c>
      <c r="AG147" s="15">
        <v>101042.46847923406</v>
      </c>
      <c r="AH147" s="123">
        <v>-403248.08471951319</v>
      </c>
      <c r="AI147" s="156"/>
      <c r="AJ147" s="15">
        <v>172.70819390309964</v>
      </c>
      <c r="AK147" s="15">
        <v>37.428582407938279</v>
      </c>
      <c r="AL147" s="15">
        <v>210.13677631103792</v>
      </c>
      <c r="AN147" s="136">
        <v>-47.209968531816671</v>
      </c>
      <c r="AO147" s="136">
        <v>-99.565237124751349</v>
      </c>
      <c r="AP147" s="136">
        <v>-90.571015566423313</v>
      </c>
      <c r="AQ147" s="136">
        <v>34.69705405746808</v>
      </c>
      <c r="AR147" s="136">
        <v>-202.64916716552324</v>
      </c>
      <c r="AT147" s="136">
        <v>-46.164986444294904</v>
      </c>
      <c r="AU147" s="136">
        <v>-85.139421464826754</v>
      </c>
      <c r="AV147" s="136">
        <v>-29.98</v>
      </c>
      <c r="AW147" s="136">
        <v>-11.48</v>
      </c>
      <c r="AX147" s="136">
        <v>-88.566246407304249</v>
      </c>
      <c r="AY147" s="136">
        <v>49.701165016839184</v>
      </c>
      <c r="AZ147" s="136">
        <v>-211.62948929958674</v>
      </c>
      <c r="BB147" s="15">
        <v>-46.739749721738818</v>
      </c>
      <c r="BC147" s="15">
        <v>-73.51205020490346</v>
      </c>
      <c r="BD147" s="15">
        <v>-29.8</v>
      </c>
      <c r="BE147" s="15">
        <v>-11.42</v>
      </c>
      <c r="BF147" s="15">
        <v>-89.668913817753747</v>
      </c>
      <c r="BG147" s="15">
        <v>50.31995442192931</v>
      </c>
      <c r="BH147" s="15">
        <v>-200.82075932246673</v>
      </c>
    </row>
    <row r="148" spans="1:60">
      <c r="A148" s="41">
        <v>440</v>
      </c>
      <c r="B148" s="45">
        <v>15</v>
      </c>
      <c r="C148" s="45">
        <v>15</v>
      </c>
      <c r="D148" s="11" t="s">
        <v>160</v>
      </c>
      <c r="E148" s="14">
        <v>5622</v>
      </c>
      <c r="F148" s="14">
        <v>5732</v>
      </c>
      <c r="G148" s="21">
        <v>5843</v>
      </c>
      <c r="H148" s="21">
        <v>5884</v>
      </c>
      <c r="I148" s="21"/>
      <c r="J148" s="15">
        <v>-1326489.8967506385</v>
      </c>
      <c r="K148" s="21">
        <v>-1382275.9321918038</v>
      </c>
      <c r="L148" s="123">
        <v>-2708765.8289424423</v>
      </c>
      <c r="M148" s="123"/>
      <c r="N148" s="21">
        <v>-1088842.0824706783</v>
      </c>
      <c r="O148" s="21">
        <v>-1161086.4604951169</v>
      </c>
      <c r="P148" s="21">
        <v>-519153.06122673844</v>
      </c>
      <c r="Q148" s="15">
        <v>198883.51385740703</v>
      </c>
      <c r="R148" s="12">
        <v>-2570198.0903351265</v>
      </c>
      <c r="S148" s="15"/>
      <c r="T148" s="15">
        <v>-1088842.0824706783</v>
      </c>
      <c r="U148" s="21">
        <v>-1089444.3965874782</v>
      </c>
      <c r="V148" s="21">
        <v>-175173.14</v>
      </c>
      <c r="W148" s="21">
        <v>-67077.64</v>
      </c>
      <c r="X148" s="136">
        <v>-519153.06122673844</v>
      </c>
      <c r="Y148" s="15">
        <v>290403.90719339135</v>
      </c>
      <c r="Z148" s="12">
        <v>-2649286.413091504</v>
      </c>
      <c r="AA148" s="12"/>
      <c r="AB148" s="15">
        <v>-1088842.0824706783</v>
      </c>
      <c r="AC148" s="21">
        <v>-1015988.7386618416</v>
      </c>
      <c r="AD148" s="21">
        <v>-175343.2</v>
      </c>
      <c r="AE148" s="21">
        <v>-67195.28</v>
      </c>
      <c r="AF148" s="136">
        <v>-519153.06122673844</v>
      </c>
      <c r="AG148" s="15">
        <v>290403.90719339135</v>
      </c>
      <c r="AH148" s="123">
        <v>-2576118.4551658668</v>
      </c>
      <c r="AI148" s="156"/>
      <c r="AJ148" s="15">
        <v>-235.94626409652054</v>
      </c>
      <c r="AK148" s="15">
        <v>-245.86907367339094</v>
      </c>
      <c r="AL148" s="15">
        <v>-481.81533776991148</v>
      </c>
      <c r="AN148" s="136">
        <v>-189.95849310374709</v>
      </c>
      <c r="AO148" s="136">
        <v>-202.56218780445167</v>
      </c>
      <c r="AP148" s="136">
        <v>-90.571015566423313</v>
      </c>
      <c r="AQ148" s="136">
        <v>34.69705405746808</v>
      </c>
      <c r="AR148" s="136">
        <v>-448.39464241715393</v>
      </c>
      <c r="AT148" s="136">
        <v>-186.34983441223315</v>
      </c>
      <c r="AU148" s="136">
        <v>-186.45291743752836</v>
      </c>
      <c r="AV148" s="136">
        <v>-29.980000000000004</v>
      </c>
      <c r="AW148" s="136">
        <v>-11.48</v>
      </c>
      <c r="AX148" s="136">
        <v>-88.850429783799157</v>
      </c>
      <c r="AY148" s="136">
        <v>49.701165016839184</v>
      </c>
      <c r="AZ148" s="136">
        <v>-453.41201661672153</v>
      </c>
      <c r="BB148" s="15">
        <v>-185.05133964491472</v>
      </c>
      <c r="BC148" s="15">
        <v>-172.66973804586024</v>
      </c>
      <c r="BD148" s="15">
        <v>-29.8</v>
      </c>
      <c r="BE148" s="15">
        <v>-11.42</v>
      </c>
      <c r="BF148" s="15">
        <v>-88.231315640166287</v>
      </c>
      <c r="BG148" s="15">
        <v>49.354844866313961</v>
      </c>
      <c r="BH148" s="15">
        <v>-437.81754846462724</v>
      </c>
    </row>
    <row r="149" spans="1:60">
      <c r="A149" s="41">
        <v>441</v>
      </c>
      <c r="B149" s="45">
        <v>9</v>
      </c>
      <c r="C149" s="45">
        <v>9</v>
      </c>
      <c r="D149" s="11" t="s">
        <v>161</v>
      </c>
      <c r="E149" s="14">
        <v>4473</v>
      </c>
      <c r="F149" s="14">
        <v>4421</v>
      </c>
      <c r="G149" s="21">
        <v>4396</v>
      </c>
      <c r="H149" s="21">
        <v>4358</v>
      </c>
      <c r="I149" s="21"/>
      <c r="J149" s="15">
        <v>-678572.22119244223</v>
      </c>
      <c r="K149" s="21">
        <v>-193986.58508298401</v>
      </c>
      <c r="L149" s="123">
        <v>-872558.80627542618</v>
      </c>
      <c r="M149" s="123"/>
      <c r="N149" s="21">
        <v>-829996.46312295948</v>
      </c>
      <c r="O149" s="21">
        <v>-247162.28629509846</v>
      </c>
      <c r="P149" s="21">
        <v>-400414.45981915749</v>
      </c>
      <c r="Q149" s="15">
        <v>153395.67598806639</v>
      </c>
      <c r="R149" s="12">
        <v>-1324177.5332491491</v>
      </c>
      <c r="S149" s="15"/>
      <c r="T149" s="15">
        <v>-829996.46312295948</v>
      </c>
      <c r="U149" s="21">
        <v>-191905.90727631422</v>
      </c>
      <c r="V149" s="21">
        <v>-131792.08000000002</v>
      </c>
      <c r="W149" s="21">
        <v>-50466.080000000002</v>
      </c>
      <c r="X149" s="136">
        <v>-400414.45981915749</v>
      </c>
      <c r="Y149" s="15">
        <v>218486.32141402503</v>
      </c>
      <c r="Z149" s="12">
        <v>-1386088.6688044062</v>
      </c>
      <c r="AA149" s="12"/>
      <c r="AB149" s="15">
        <v>-829996.46312295948</v>
      </c>
      <c r="AC149" s="21">
        <v>-135250.73217351604</v>
      </c>
      <c r="AD149" s="21">
        <v>-129868.40000000001</v>
      </c>
      <c r="AE149" s="21">
        <v>-49768.36</v>
      </c>
      <c r="AF149" s="136">
        <v>-400414.45981915749</v>
      </c>
      <c r="AG149" s="15">
        <v>218486.32141402503</v>
      </c>
      <c r="AH149" s="123">
        <v>-1326812.093701608</v>
      </c>
      <c r="AI149" s="156"/>
      <c r="AJ149" s="15">
        <v>-151.70405123908836</v>
      </c>
      <c r="AK149" s="15">
        <v>-43.368340058793649</v>
      </c>
      <c r="AL149" s="15">
        <v>-195.07239129788201</v>
      </c>
      <c r="AN149" s="136">
        <v>-187.73953022460066</v>
      </c>
      <c r="AO149" s="136">
        <v>-55.906420786043533</v>
      </c>
      <c r="AP149" s="136">
        <v>-90.571015566423313</v>
      </c>
      <c r="AQ149" s="136">
        <v>34.69705405746808</v>
      </c>
      <c r="AR149" s="136">
        <v>-299.51991251959942</v>
      </c>
      <c r="AT149" s="136">
        <v>-188.80720271222918</v>
      </c>
      <c r="AU149" s="136">
        <v>-43.654664985512788</v>
      </c>
      <c r="AV149" s="136">
        <v>-29.980000000000004</v>
      </c>
      <c r="AW149" s="136">
        <v>-11.48</v>
      </c>
      <c r="AX149" s="136">
        <v>-91.086091860590869</v>
      </c>
      <c r="AY149" s="136">
        <v>49.701165016839177</v>
      </c>
      <c r="AZ149" s="136">
        <v>-315.30679454149367</v>
      </c>
      <c r="BB149" s="15">
        <v>-190.45352526915087</v>
      </c>
      <c r="BC149" s="15">
        <v>-31.035046391352921</v>
      </c>
      <c r="BD149" s="15">
        <v>-29.8</v>
      </c>
      <c r="BE149" s="15">
        <v>-11.42</v>
      </c>
      <c r="BF149" s="15">
        <v>-91.880325796043479</v>
      </c>
      <c r="BG149" s="15">
        <v>50.134539103723043</v>
      </c>
      <c r="BH149" s="15">
        <v>-304.45435835282422</v>
      </c>
    </row>
    <row r="150" spans="1:60">
      <c r="A150" s="41">
        <v>444</v>
      </c>
      <c r="B150" s="45">
        <v>1</v>
      </c>
      <c r="C150" s="129">
        <v>34</v>
      </c>
      <c r="D150" s="11" t="s">
        <v>162</v>
      </c>
      <c r="E150" s="14">
        <v>45988</v>
      </c>
      <c r="F150" s="14">
        <v>45811</v>
      </c>
      <c r="G150" s="21">
        <v>45645</v>
      </c>
      <c r="H150" s="21">
        <v>45687</v>
      </c>
      <c r="I150" s="21"/>
      <c r="J150" s="15">
        <v>1741465.0762853224</v>
      </c>
      <c r="K150" s="21">
        <v>3958693.2397983586</v>
      </c>
      <c r="L150" s="123">
        <v>5700158.3160836808</v>
      </c>
      <c r="M150" s="123"/>
      <c r="N150" s="21">
        <v>2478386.7976316563</v>
      </c>
      <c r="O150" s="21">
        <v>3572348.5998611343</v>
      </c>
      <c r="P150" s="21">
        <v>-4149148.7941134186</v>
      </c>
      <c r="Q150" s="15">
        <v>1589506.7434266701</v>
      </c>
      <c r="R150" s="12">
        <v>3491093.3468060419</v>
      </c>
      <c r="S150" s="15"/>
      <c r="T150" s="15">
        <v>2478386.7976316563</v>
      </c>
      <c r="U150" s="21">
        <v>2770592.6734258309</v>
      </c>
      <c r="V150" s="21">
        <v>-1368437.1</v>
      </c>
      <c r="W150" s="21">
        <v>-524004.60000000003</v>
      </c>
      <c r="X150" s="136">
        <v>-4149148.7941134186</v>
      </c>
      <c r="Y150" s="15">
        <v>2268609.6771936244</v>
      </c>
      <c r="Z150" s="12">
        <v>1475998.6541376933</v>
      </c>
      <c r="AA150" s="12"/>
      <c r="AB150" s="15">
        <v>2478386.7976316563</v>
      </c>
      <c r="AC150" s="21">
        <v>1983331.2612191553</v>
      </c>
      <c r="AD150" s="21">
        <v>-1361472.6</v>
      </c>
      <c r="AE150" s="21">
        <v>-521745.54</v>
      </c>
      <c r="AF150" s="136">
        <v>-4149148.7941134186</v>
      </c>
      <c r="AG150" s="15">
        <v>2268609.6771936244</v>
      </c>
      <c r="AH150" s="123">
        <v>697960.80193101754</v>
      </c>
      <c r="AI150" s="156"/>
      <c r="AJ150" s="15">
        <v>37.867815001420425</v>
      </c>
      <c r="AK150" s="15">
        <v>86.081004605513584</v>
      </c>
      <c r="AL150" s="15">
        <v>123.94881960693399</v>
      </c>
      <c r="AN150" s="136">
        <v>54.100255345477208</v>
      </c>
      <c r="AO150" s="136">
        <v>77.980148869510259</v>
      </c>
      <c r="AP150" s="136">
        <v>-90.571015566423313</v>
      </c>
      <c r="AQ150" s="136">
        <v>34.69705405746808</v>
      </c>
      <c r="AR150" s="136">
        <v>76.20644270603222</v>
      </c>
      <c r="AT150" s="136">
        <v>54.29700509654193</v>
      </c>
      <c r="AU150" s="136">
        <v>60.698711215375852</v>
      </c>
      <c r="AV150" s="136">
        <v>-29.98</v>
      </c>
      <c r="AW150" s="136">
        <v>-11.48</v>
      </c>
      <c r="AX150" s="136">
        <v>-90.900400791180161</v>
      </c>
      <c r="AY150" s="136">
        <v>49.701165016839184</v>
      </c>
      <c r="AZ150" s="136">
        <v>32.336480537576804</v>
      </c>
      <c r="BB150" s="15">
        <v>54.247089929994445</v>
      </c>
      <c r="BC150" s="15">
        <v>43.411282448380398</v>
      </c>
      <c r="BD150" s="15">
        <v>-29.8</v>
      </c>
      <c r="BE150" s="15">
        <v>-11.42</v>
      </c>
      <c r="BF150" s="15">
        <v>-90.816836170320187</v>
      </c>
      <c r="BG150" s="15">
        <v>49.655474800131863</v>
      </c>
      <c r="BH150" s="15">
        <v>15.27701100818652</v>
      </c>
    </row>
    <row r="151" spans="1:60">
      <c r="A151" s="41">
        <v>445</v>
      </c>
      <c r="B151" s="45">
        <v>2</v>
      </c>
      <c r="C151" s="45">
        <v>2</v>
      </c>
      <c r="D151" s="11" t="s">
        <v>163</v>
      </c>
      <c r="E151" s="14">
        <v>15086</v>
      </c>
      <c r="F151" s="14">
        <v>14991</v>
      </c>
      <c r="G151" s="21">
        <v>14999</v>
      </c>
      <c r="H151" s="21">
        <v>14868</v>
      </c>
      <c r="I151" s="21"/>
      <c r="J151" s="15">
        <v>-3399389.9714153982</v>
      </c>
      <c r="K151" s="21">
        <v>-222476.07213752993</v>
      </c>
      <c r="L151" s="123">
        <v>-3621866.0435529281</v>
      </c>
      <c r="M151" s="123"/>
      <c r="N151" s="21">
        <v>-4499630.5183719164</v>
      </c>
      <c r="O151" s="21">
        <v>-793600.92866613599</v>
      </c>
      <c r="P151" s="21">
        <v>-1357750.0943562519</v>
      </c>
      <c r="Q151" s="15">
        <v>520143.53737550398</v>
      </c>
      <c r="R151" s="12">
        <v>-6130838.0040188003</v>
      </c>
      <c r="S151" s="15"/>
      <c r="T151" s="15">
        <v>-4499630.5183719164</v>
      </c>
      <c r="U151" s="21">
        <v>-606234.18406749435</v>
      </c>
      <c r="V151" s="21">
        <v>-449670.02</v>
      </c>
      <c r="W151" s="21">
        <v>-172188.52000000002</v>
      </c>
      <c r="X151" s="136">
        <v>-1357750.0943562519</v>
      </c>
      <c r="Y151" s="15">
        <v>745467.77408757096</v>
      </c>
      <c r="Z151" s="12">
        <v>-6340005.562708091</v>
      </c>
      <c r="AA151" s="12"/>
      <c r="AB151" s="15">
        <v>-4499630.5183719164</v>
      </c>
      <c r="AC151" s="21">
        <v>-414124.31526721222</v>
      </c>
      <c r="AD151" s="21">
        <v>-443066.4</v>
      </c>
      <c r="AE151" s="21">
        <v>-169792.56</v>
      </c>
      <c r="AF151" s="136">
        <v>-1357750.0943562519</v>
      </c>
      <c r="AG151" s="15">
        <v>745467.77408757096</v>
      </c>
      <c r="AH151" s="123">
        <v>-6138896.1139078094</v>
      </c>
      <c r="AI151" s="156"/>
      <c r="AJ151" s="15">
        <v>-225.33408268695467</v>
      </c>
      <c r="AK151" s="15">
        <v>-14.747187600260501</v>
      </c>
      <c r="AL151" s="15">
        <v>-240.08127028721518</v>
      </c>
      <c r="AN151" s="136">
        <v>-300.15546116816199</v>
      </c>
      <c r="AO151" s="136">
        <v>-52.938491672746046</v>
      </c>
      <c r="AP151" s="136">
        <v>-90.571015566423313</v>
      </c>
      <c r="AQ151" s="136">
        <v>34.69705405746808</v>
      </c>
      <c r="AR151" s="136">
        <v>-408.96791434986329</v>
      </c>
      <c r="AT151" s="136">
        <v>-299.99536758263326</v>
      </c>
      <c r="AU151" s="136">
        <v>-40.41830682495462</v>
      </c>
      <c r="AV151" s="136">
        <v>-29.98</v>
      </c>
      <c r="AW151" s="136">
        <v>-11.48</v>
      </c>
      <c r="AX151" s="136">
        <v>-90.522707804270411</v>
      </c>
      <c r="AY151" s="136">
        <v>49.701165016839184</v>
      </c>
      <c r="AZ151" s="136">
        <v>-422.69521719501904</v>
      </c>
      <c r="BB151" s="15">
        <v>-302.63858746111896</v>
      </c>
      <c r="BC151" s="15">
        <v>-27.853397583213091</v>
      </c>
      <c r="BD151" s="15">
        <v>-29.8</v>
      </c>
      <c r="BE151" s="15">
        <v>-11.42</v>
      </c>
      <c r="BF151" s="15">
        <v>-91.320291522481298</v>
      </c>
      <c r="BG151" s="15">
        <v>50.139075469973832</v>
      </c>
      <c r="BH151" s="15">
        <v>-412.8932010968395</v>
      </c>
    </row>
    <row r="152" spans="1:60">
      <c r="A152" s="41">
        <v>475</v>
      </c>
      <c r="B152" s="45">
        <v>15</v>
      </c>
      <c r="C152" s="45">
        <v>15</v>
      </c>
      <c r="D152" s="11" t="s">
        <v>164</v>
      </c>
      <c r="E152" s="14">
        <v>5487</v>
      </c>
      <c r="F152" s="14">
        <v>5479</v>
      </c>
      <c r="G152" s="21">
        <v>5456</v>
      </c>
      <c r="H152" s="21">
        <v>5415</v>
      </c>
      <c r="I152" s="21"/>
      <c r="J152" s="15">
        <v>-1220835.1691205476</v>
      </c>
      <c r="K152" s="21">
        <v>-942752.72653293004</v>
      </c>
      <c r="L152" s="123">
        <v>-2163587.8956534779</v>
      </c>
      <c r="M152" s="123"/>
      <c r="N152" s="21">
        <v>-1368804.3046799542</v>
      </c>
      <c r="O152" s="21">
        <v>-981932.40847028233</v>
      </c>
      <c r="P152" s="21">
        <v>-496238.59428843332</v>
      </c>
      <c r="Q152" s="15">
        <v>190105.1591808676</v>
      </c>
      <c r="R152" s="12">
        <v>-2656870.1482578027</v>
      </c>
      <c r="S152" s="15"/>
      <c r="T152" s="15">
        <v>-1368804.3046799542</v>
      </c>
      <c r="U152" s="21">
        <v>-913452.49427803652</v>
      </c>
      <c r="V152" s="21">
        <v>-163570.88</v>
      </c>
      <c r="W152" s="21">
        <v>-62634.880000000005</v>
      </c>
      <c r="X152" s="136">
        <v>-496238.59428843332</v>
      </c>
      <c r="Y152" s="15">
        <v>271169.55633187457</v>
      </c>
      <c r="Z152" s="12">
        <v>-2733531.5969145494</v>
      </c>
      <c r="AA152" s="12"/>
      <c r="AB152" s="15">
        <v>-1368804.3046799542</v>
      </c>
      <c r="AC152" s="21">
        <v>-843239.03479189507</v>
      </c>
      <c r="AD152" s="21">
        <v>-161367</v>
      </c>
      <c r="AE152" s="21">
        <v>-61839.3</v>
      </c>
      <c r="AF152" s="136">
        <v>-496238.59428843332</v>
      </c>
      <c r="AG152" s="15">
        <v>271169.55633187457</v>
      </c>
      <c r="AH152" s="123">
        <v>-2660318.6774284076</v>
      </c>
      <c r="AI152" s="156"/>
      <c r="AJ152" s="15">
        <v>-222.49593022062103</v>
      </c>
      <c r="AK152" s="15">
        <v>-171.81569647037179</v>
      </c>
      <c r="AL152" s="15">
        <v>-394.31162669099285</v>
      </c>
      <c r="AN152" s="136">
        <v>-249.8273963642917</v>
      </c>
      <c r="AO152" s="136">
        <v>-179.21744998545032</v>
      </c>
      <c r="AP152" s="136">
        <v>-90.571015566423313</v>
      </c>
      <c r="AQ152" s="136">
        <v>34.69705405746808</v>
      </c>
      <c r="AR152" s="136">
        <v>-484.91880785869733</v>
      </c>
      <c r="AT152" s="136">
        <v>-250.88055437682445</v>
      </c>
      <c r="AU152" s="136">
        <v>-167.42164484568119</v>
      </c>
      <c r="AV152" s="136">
        <v>-29.98</v>
      </c>
      <c r="AW152" s="136">
        <v>-11.48</v>
      </c>
      <c r="AX152" s="136">
        <v>-90.952821533803757</v>
      </c>
      <c r="AY152" s="136">
        <v>49.701165016839184</v>
      </c>
      <c r="AZ152" s="136">
        <v>-501.01385573947022</v>
      </c>
      <c r="BB152" s="15">
        <v>-252.78011166758156</v>
      </c>
      <c r="BC152" s="15">
        <v>-155.7228134426399</v>
      </c>
      <c r="BD152" s="15">
        <v>-29.8</v>
      </c>
      <c r="BE152" s="15">
        <v>-11.42</v>
      </c>
      <c r="BF152" s="15">
        <v>-91.641476322887044</v>
      </c>
      <c r="BG152" s="15">
        <v>50.077480393697982</v>
      </c>
      <c r="BH152" s="15">
        <v>-491.28692103941046</v>
      </c>
    </row>
    <row r="153" spans="1:60">
      <c r="A153" s="41">
        <v>480</v>
      </c>
      <c r="B153" s="45">
        <v>2</v>
      </c>
      <c r="C153" s="45">
        <v>2</v>
      </c>
      <c r="D153" s="11" t="s">
        <v>165</v>
      </c>
      <c r="E153" s="14">
        <v>1990</v>
      </c>
      <c r="F153" s="14">
        <v>1978</v>
      </c>
      <c r="G153" s="21">
        <v>1930</v>
      </c>
      <c r="H153" s="21">
        <v>1910</v>
      </c>
      <c r="I153" s="21"/>
      <c r="J153" s="15">
        <v>261707.27360177401</v>
      </c>
      <c r="K153" s="21">
        <v>74941.251000869946</v>
      </c>
      <c r="L153" s="123">
        <v>336648.52460264397</v>
      </c>
      <c r="M153" s="123"/>
      <c r="N153" s="21">
        <v>111836.96442156307</v>
      </c>
      <c r="O153" s="21">
        <v>-3545.877234525467</v>
      </c>
      <c r="P153" s="21">
        <v>-179149.46879038532</v>
      </c>
      <c r="Q153" s="15">
        <v>68630.772925671859</v>
      </c>
      <c r="R153" s="12">
        <v>-2227.6086776758602</v>
      </c>
      <c r="S153" s="15"/>
      <c r="T153" s="15">
        <v>111836.96442156307</v>
      </c>
      <c r="U153" s="21">
        <v>-4038.5316910310476</v>
      </c>
      <c r="V153" s="21">
        <v>-57861.4</v>
      </c>
      <c r="W153" s="21">
        <v>-22156.400000000001</v>
      </c>
      <c r="X153" s="136">
        <v>-179149.46879038532</v>
      </c>
      <c r="Y153" s="15">
        <v>95923.248482499621</v>
      </c>
      <c r="Z153" s="12">
        <v>-55445.587577353697</v>
      </c>
      <c r="AA153" s="12"/>
      <c r="AB153" s="15">
        <v>111836.96442156307</v>
      </c>
      <c r="AC153" s="21">
        <v>-8360.4348004328185</v>
      </c>
      <c r="AD153" s="21">
        <v>-56918</v>
      </c>
      <c r="AE153" s="21">
        <v>-21812.2</v>
      </c>
      <c r="AF153" s="136">
        <v>-179149.46879038532</v>
      </c>
      <c r="AG153" s="15">
        <v>95923.248482499621</v>
      </c>
      <c r="AH153" s="123">
        <v>-58479.890686755447</v>
      </c>
      <c r="AI153" s="156"/>
      <c r="AJ153" s="15">
        <v>131.51119276471056</v>
      </c>
      <c r="AK153" s="15">
        <v>37.658920100939675</v>
      </c>
      <c r="AL153" s="15">
        <v>169.17011286565022</v>
      </c>
      <c r="AN153" s="136">
        <v>56.540426906755847</v>
      </c>
      <c r="AO153" s="136">
        <v>-1.7926578536529156</v>
      </c>
      <c r="AP153" s="136">
        <v>-90.571015566423313</v>
      </c>
      <c r="AQ153" s="136">
        <v>34.69705405746808</v>
      </c>
      <c r="AR153" s="136">
        <v>-1.1261924558523055</v>
      </c>
      <c r="AT153" s="136">
        <v>57.946613689929052</v>
      </c>
      <c r="AU153" s="136">
        <v>-2.0925034668554652</v>
      </c>
      <c r="AV153" s="136">
        <v>-29.98</v>
      </c>
      <c r="AW153" s="136">
        <v>-11.48</v>
      </c>
      <c r="AX153" s="136">
        <v>-92.823558958748876</v>
      </c>
      <c r="AY153" s="136">
        <v>49.701165016839184</v>
      </c>
      <c r="AZ153" s="136">
        <v>-28.728283718836114</v>
      </c>
      <c r="BB153" s="15">
        <v>58.553384513907368</v>
      </c>
      <c r="BC153" s="15">
        <v>-4.3771909949910048</v>
      </c>
      <c r="BD153" s="15">
        <v>-29.8</v>
      </c>
      <c r="BE153" s="15">
        <v>-11.42</v>
      </c>
      <c r="BF153" s="15">
        <v>-93.795533398107494</v>
      </c>
      <c r="BG153" s="15">
        <v>50.22159606413593</v>
      </c>
      <c r="BH153" s="15">
        <v>-30.617743815055206</v>
      </c>
    </row>
    <row r="154" spans="1:60">
      <c r="A154" s="41">
        <v>481</v>
      </c>
      <c r="B154" s="45">
        <v>2</v>
      </c>
      <c r="C154" s="45">
        <v>2</v>
      </c>
      <c r="D154" s="11" t="s">
        <v>166</v>
      </c>
      <c r="E154" s="14">
        <v>9612</v>
      </c>
      <c r="F154" s="14">
        <v>9642</v>
      </c>
      <c r="G154" s="21">
        <v>9619</v>
      </c>
      <c r="H154" s="21">
        <v>9592</v>
      </c>
      <c r="I154" s="21"/>
      <c r="J154" s="15">
        <v>180558.41929749332</v>
      </c>
      <c r="K154" s="21">
        <v>31496.55409443851</v>
      </c>
      <c r="L154" s="123">
        <v>212054.97339193182</v>
      </c>
      <c r="M154" s="123"/>
      <c r="N154" s="21">
        <v>328508.05771031545</v>
      </c>
      <c r="O154" s="21">
        <v>4432.0388815797669</v>
      </c>
      <c r="P154" s="21">
        <v>-873285.73209145362</v>
      </c>
      <c r="Q154" s="15">
        <v>334548.99522210722</v>
      </c>
      <c r="R154" s="12">
        <v>-205796.6402774512</v>
      </c>
      <c r="S154" s="15"/>
      <c r="T154" s="15">
        <v>328508.05771031545</v>
      </c>
      <c r="U154" s="21">
        <v>-19686.310700162467</v>
      </c>
      <c r="V154" s="21">
        <v>-288377.62</v>
      </c>
      <c r="W154" s="21">
        <v>-110426.12000000001</v>
      </c>
      <c r="X154" s="136">
        <v>-873285.73209145362</v>
      </c>
      <c r="Y154" s="15">
        <v>478075.50629697612</v>
      </c>
      <c r="Z154" s="12">
        <v>-485192.21878432459</v>
      </c>
      <c r="AA154" s="12"/>
      <c r="AB154" s="15">
        <v>328508.05771031545</v>
      </c>
      <c r="AC154" s="21">
        <v>-40753.949618692233</v>
      </c>
      <c r="AD154" s="21">
        <v>-285841.60000000003</v>
      </c>
      <c r="AE154" s="21">
        <v>-109540.64</v>
      </c>
      <c r="AF154" s="136">
        <v>-873285.73209145362</v>
      </c>
      <c r="AG154" s="15">
        <v>478075.50629697612</v>
      </c>
      <c r="AH154" s="123">
        <v>-502838.35770285432</v>
      </c>
      <c r="AI154" s="156"/>
      <c r="AJ154" s="15">
        <v>18.784687817050909</v>
      </c>
      <c r="AK154" s="15">
        <v>3.2767950576819089</v>
      </c>
      <c r="AL154" s="15">
        <v>22.061482874732814</v>
      </c>
      <c r="AN154" s="136">
        <v>34.070530772693992</v>
      </c>
      <c r="AO154" s="136">
        <v>0.45965970561914199</v>
      </c>
      <c r="AP154" s="136">
        <v>-90.571015566423313</v>
      </c>
      <c r="AQ154" s="136">
        <v>34.69705405746808</v>
      </c>
      <c r="AR154" s="136">
        <v>-21.343771030642106</v>
      </c>
      <c r="AT154" s="136">
        <v>34.151996851056808</v>
      </c>
      <c r="AU154" s="136">
        <v>-2.0466067886643589</v>
      </c>
      <c r="AV154" s="136">
        <v>-29.98</v>
      </c>
      <c r="AW154" s="136">
        <v>-11.48</v>
      </c>
      <c r="AX154" s="136">
        <v>-90.787580007428389</v>
      </c>
      <c r="AY154" s="136">
        <v>49.701165016839184</v>
      </c>
      <c r="AZ154" s="136">
        <v>-50.441024928196754</v>
      </c>
      <c r="BB154" s="15">
        <v>34.248129452701775</v>
      </c>
      <c r="BC154" s="15">
        <v>-4.2487437050346362</v>
      </c>
      <c r="BD154" s="15">
        <v>-29.800000000000004</v>
      </c>
      <c r="BE154" s="15">
        <v>-11.42</v>
      </c>
      <c r="BF154" s="15">
        <v>-91.043133037057302</v>
      </c>
      <c r="BG154" s="15">
        <v>49.841066127708103</v>
      </c>
      <c r="BH154" s="15">
        <v>-52.422681161682057</v>
      </c>
    </row>
    <row r="155" spans="1:60">
      <c r="A155" s="41">
        <v>483</v>
      </c>
      <c r="B155" s="45">
        <v>17</v>
      </c>
      <c r="C155" s="45">
        <v>17</v>
      </c>
      <c r="D155" s="11" t="s">
        <v>167</v>
      </c>
      <c r="E155" s="14">
        <v>1076</v>
      </c>
      <c r="F155" s="14">
        <v>1067</v>
      </c>
      <c r="G155" s="21">
        <v>1055</v>
      </c>
      <c r="H155" s="21">
        <v>1059</v>
      </c>
      <c r="I155" s="21"/>
      <c r="J155" s="15">
        <v>-80834.448165230875</v>
      </c>
      <c r="K155" s="21">
        <v>-199561.12783781782</v>
      </c>
      <c r="L155" s="123">
        <v>-280395.57600304869</v>
      </c>
      <c r="M155" s="123"/>
      <c r="N155" s="21">
        <v>-212018.61245962916</v>
      </c>
      <c r="O155" s="21">
        <v>-275470.68724682397</v>
      </c>
      <c r="P155" s="21">
        <v>-96639.273609373675</v>
      </c>
      <c r="Q155" s="15">
        <v>37021.756679318438</v>
      </c>
      <c r="R155" s="12">
        <v>-547106.81663650833</v>
      </c>
      <c r="S155" s="15"/>
      <c r="T155" s="15">
        <v>-212018.61245962916</v>
      </c>
      <c r="U155" s="21">
        <v>-262134.66453407961</v>
      </c>
      <c r="V155" s="21">
        <v>-31628.9</v>
      </c>
      <c r="W155" s="21">
        <v>-12111.4</v>
      </c>
      <c r="X155" s="136">
        <v>-96639.273609373675</v>
      </c>
      <c r="Y155" s="15">
        <v>52434.729092765345</v>
      </c>
      <c r="Z155" s="12">
        <v>-562098.1215103172</v>
      </c>
      <c r="AA155" s="12"/>
      <c r="AB155" s="15">
        <v>-212018.61245962916</v>
      </c>
      <c r="AC155" s="21">
        <v>-248461.04502838277</v>
      </c>
      <c r="AD155" s="21">
        <v>-31558.2</v>
      </c>
      <c r="AE155" s="21">
        <v>-12093.78</v>
      </c>
      <c r="AF155" s="136">
        <v>-96639.273609373675</v>
      </c>
      <c r="AG155" s="15">
        <v>52434.729092765345</v>
      </c>
      <c r="AH155" s="123">
        <v>-548336.18200462032</v>
      </c>
      <c r="AI155" s="156"/>
      <c r="AJ155" s="15">
        <v>-75.124951826422745</v>
      </c>
      <c r="AK155" s="15">
        <v>-185.46573219128049</v>
      </c>
      <c r="AL155" s="15">
        <v>-260.59068401770321</v>
      </c>
      <c r="AN155" s="136">
        <v>-198.705353757853</v>
      </c>
      <c r="AO155" s="136">
        <v>-258.17309020320897</v>
      </c>
      <c r="AP155" s="136">
        <v>-90.571015566423313</v>
      </c>
      <c r="AQ155" s="136">
        <v>34.69705405746808</v>
      </c>
      <c r="AR155" s="136">
        <v>-512.75240547001715</v>
      </c>
      <c r="AT155" s="136">
        <v>-200.96550944040678</v>
      </c>
      <c r="AU155" s="136">
        <v>-248.46887633562048</v>
      </c>
      <c r="AV155" s="136">
        <v>-29.98</v>
      </c>
      <c r="AW155" s="136">
        <v>-11.48</v>
      </c>
      <c r="AX155" s="136">
        <v>-91.601207212676471</v>
      </c>
      <c r="AY155" s="136">
        <v>49.701165016839191</v>
      </c>
      <c r="AZ155" s="136">
        <v>-532.79442797186459</v>
      </c>
      <c r="BB155" s="15">
        <v>-200.20643291749684</v>
      </c>
      <c r="BC155" s="15">
        <v>-234.61855054615936</v>
      </c>
      <c r="BD155" s="15">
        <v>-29.8</v>
      </c>
      <c r="BE155" s="15">
        <v>-11.42</v>
      </c>
      <c r="BF155" s="15">
        <v>-91.255215872874103</v>
      </c>
      <c r="BG155" s="15">
        <v>49.513436348220345</v>
      </c>
      <c r="BH155" s="15">
        <v>-517.78676298830999</v>
      </c>
    </row>
    <row r="156" spans="1:60">
      <c r="A156" s="41">
        <v>484</v>
      </c>
      <c r="B156" s="45">
        <v>4</v>
      </c>
      <c r="C156" s="45">
        <v>4</v>
      </c>
      <c r="D156" s="11" t="s">
        <v>168</v>
      </c>
      <c r="E156" s="14">
        <v>3055</v>
      </c>
      <c r="F156" s="14">
        <v>2967</v>
      </c>
      <c r="G156" s="21">
        <v>2966</v>
      </c>
      <c r="H156" s="21">
        <v>2904</v>
      </c>
      <c r="I156" s="21"/>
      <c r="J156" s="15">
        <v>-353441.73405280849</v>
      </c>
      <c r="K156" s="21">
        <v>137353.20232779079</v>
      </c>
      <c r="L156" s="123">
        <v>-216088.5317250177</v>
      </c>
      <c r="M156" s="123"/>
      <c r="N156" s="21">
        <v>-370876.19512735825</v>
      </c>
      <c r="O156" s="21">
        <v>68537.646507680751</v>
      </c>
      <c r="P156" s="21">
        <v>-268724.20318557799</v>
      </c>
      <c r="Q156" s="15">
        <v>102946.15938850779</v>
      </c>
      <c r="R156" s="12">
        <v>-468116.59241674765</v>
      </c>
      <c r="S156" s="15"/>
      <c r="T156" s="15">
        <v>-370876.19512735825</v>
      </c>
      <c r="U156" s="21">
        <v>16611.038624562185</v>
      </c>
      <c r="V156" s="21">
        <v>-88920.680000000008</v>
      </c>
      <c r="W156" s="21">
        <v>-34049.68</v>
      </c>
      <c r="X156" s="136">
        <v>-268724.20318557799</v>
      </c>
      <c r="Y156" s="15">
        <v>147413.65543994503</v>
      </c>
      <c r="Z156" s="12">
        <v>-598546.06424842903</v>
      </c>
      <c r="AA156" s="12"/>
      <c r="AB156" s="15">
        <v>-370876.19512735825</v>
      </c>
      <c r="AC156" s="21">
        <v>-12540.652200649229</v>
      </c>
      <c r="AD156" s="21">
        <v>-86539.199999999997</v>
      </c>
      <c r="AE156" s="21">
        <v>-33163.68</v>
      </c>
      <c r="AF156" s="136">
        <v>-268724.20318557799</v>
      </c>
      <c r="AG156" s="15">
        <v>147413.65543994503</v>
      </c>
      <c r="AH156" s="123">
        <v>-624430.2750736404</v>
      </c>
      <c r="AI156" s="156"/>
      <c r="AJ156" s="15">
        <v>-115.69287530370163</v>
      </c>
      <c r="AK156" s="15">
        <v>44.960131694857871</v>
      </c>
      <c r="AL156" s="15">
        <v>-70.732743608843762</v>
      </c>
      <c r="AN156" s="136">
        <v>-125.00040280665934</v>
      </c>
      <c r="AO156" s="136">
        <v>23.099981970906892</v>
      </c>
      <c r="AP156" s="136">
        <v>-90.571015566423327</v>
      </c>
      <c r="AQ156" s="136">
        <v>34.69705405746808</v>
      </c>
      <c r="AR156" s="136">
        <v>-157.77438234470767</v>
      </c>
      <c r="AT156" s="136">
        <v>-125.04254724455774</v>
      </c>
      <c r="AU156" s="136">
        <v>5.6004850386251466</v>
      </c>
      <c r="AV156" s="136">
        <v>-29.980000000000004</v>
      </c>
      <c r="AW156" s="136">
        <v>-11.48</v>
      </c>
      <c r="AX156" s="136">
        <v>-90.601551984348617</v>
      </c>
      <c r="AY156" s="136">
        <v>49.701165016839184</v>
      </c>
      <c r="AZ156" s="136">
        <v>-201.80244917344203</v>
      </c>
      <c r="BB156" s="15">
        <v>-127.71218840473769</v>
      </c>
      <c r="BC156" s="15">
        <v>-4.3184064051822411</v>
      </c>
      <c r="BD156" s="15">
        <v>-29.8</v>
      </c>
      <c r="BE156" s="15">
        <v>-11.42</v>
      </c>
      <c r="BF156" s="15">
        <v>-92.53588263966185</v>
      </c>
      <c r="BG156" s="15">
        <v>50.762278044058206</v>
      </c>
      <c r="BH156" s="15">
        <v>-215.02419940552355</v>
      </c>
    </row>
    <row r="157" spans="1:60">
      <c r="A157" s="41">
        <v>489</v>
      </c>
      <c r="B157" s="45">
        <v>8</v>
      </c>
      <c r="C157" s="45">
        <v>8</v>
      </c>
      <c r="D157" s="11" t="s">
        <v>169</v>
      </c>
      <c r="E157" s="14">
        <v>1835</v>
      </c>
      <c r="F157" s="14">
        <v>1791</v>
      </c>
      <c r="G157" s="21">
        <v>1752</v>
      </c>
      <c r="H157" s="21">
        <v>1703</v>
      </c>
      <c r="I157" s="21"/>
      <c r="J157" s="15">
        <v>741397.29173486971</v>
      </c>
      <c r="K157" s="21">
        <v>436512.14291764138</v>
      </c>
      <c r="L157" s="123">
        <v>1177909.434652511</v>
      </c>
      <c r="M157" s="123"/>
      <c r="N157" s="21">
        <v>633509.21216143866</v>
      </c>
      <c r="O157" s="21">
        <v>330104.97979658458</v>
      </c>
      <c r="P157" s="21">
        <v>-162212.68887946414</v>
      </c>
      <c r="Q157" s="15">
        <v>62142.423816925329</v>
      </c>
      <c r="R157" s="12">
        <v>863543.92689548444</v>
      </c>
      <c r="S157" s="15"/>
      <c r="T157" s="15">
        <v>633509.21216143866</v>
      </c>
      <c r="U157" s="21">
        <v>298760.00011385273</v>
      </c>
      <c r="V157" s="21">
        <v>-52524.959999999999</v>
      </c>
      <c r="W157" s="21">
        <v>-20112.96</v>
      </c>
      <c r="X157" s="136">
        <v>-162212.68887946414</v>
      </c>
      <c r="Y157" s="15">
        <v>87076.441109502251</v>
      </c>
      <c r="Z157" s="12">
        <v>784495.04450532945</v>
      </c>
      <c r="AA157" s="12"/>
      <c r="AB157" s="15">
        <v>633509.21216143866</v>
      </c>
      <c r="AC157" s="21">
        <v>267981.68946221547</v>
      </c>
      <c r="AD157" s="21">
        <v>-50749.4</v>
      </c>
      <c r="AE157" s="21">
        <v>-19448.259999999998</v>
      </c>
      <c r="AF157" s="136">
        <v>-162212.68887946414</v>
      </c>
      <c r="AG157" s="15">
        <v>87076.441109502251</v>
      </c>
      <c r="AH157" s="123">
        <v>756156.9938536922</v>
      </c>
      <c r="AI157" s="156"/>
      <c r="AJ157" s="15">
        <v>404.03122165387992</v>
      </c>
      <c r="AK157" s="15">
        <v>237.88127679435499</v>
      </c>
      <c r="AL157" s="15">
        <v>641.91249844823494</v>
      </c>
      <c r="AN157" s="136">
        <v>353.71815307729685</v>
      </c>
      <c r="AO157" s="136">
        <v>184.31322155029849</v>
      </c>
      <c r="AP157" s="136">
        <v>-90.571015566423313</v>
      </c>
      <c r="AQ157" s="136">
        <v>34.69705405746808</v>
      </c>
      <c r="AR157" s="136">
        <v>482.15741311864014</v>
      </c>
      <c r="AT157" s="136">
        <v>361.59201607388053</v>
      </c>
      <c r="AU157" s="136">
        <v>170.52511422023557</v>
      </c>
      <c r="AV157" s="136">
        <v>-29.98</v>
      </c>
      <c r="AW157" s="136">
        <v>-11.479999999999999</v>
      </c>
      <c r="AX157" s="136">
        <v>-92.587151186908756</v>
      </c>
      <c r="AY157" s="136">
        <v>49.701165016839184</v>
      </c>
      <c r="AZ157" s="136">
        <v>447.77114412404649</v>
      </c>
      <c r="BB157" s="15">
        <v>371.99601418757408</v>
      </c>
      <c r="BC157" s="15">
        <v>157.35859627845886</v>
      </c>
      <c r="BD157" s="15">
        <v>-29.8</v>
      </c>
      <c r="BE157" s="15">
        <v>-11.42</v>
      </c>
      <c r="BF157" s="15">
        <v>-95.25113850819973</v>
      </c>
      <c r="BG157" s="15">
        <v>51.131204409572668</v>
      </c>
      <c r="BH157" s="15">
        <v>444.01467636740585</v>
      </c>
    </row>
    <row r="158" spans="1:60">
      <c r="A158" s="41">
        <v>491</v>
      </c>
      <c r="B158" s="45">
        <v>10</v>
      </c>
      <c r="C158" s="45">
        <v>10</v>
      </c>
      <c r="D158" s="11" t="s">
        <v>170</v>
      </c>
      <c r="E158" s="14">
        <v>52122</v>
      </c>
      <c r="F158" s="14">
        <v>51980</v>
      </c>
      <c r="G158" s="21">
        <v>51919</v>
      </c>
      <c r="H158" s="21">
        <v>51890</v>
      </c>
      <c r="I158" s="21"/>
      <c r="J158" s="15">
        <v>-9833567.5417955555</v>
      </c>
      <c r="K158" s="21">
        <v>-4067803.3941691201</v>
      </c>
      <c r="L158" s="123">
        <v>-13901370.935964676</v>
      </c>
      <c r="M158" s="123"/>
      <c r="N158" s="21">
        <v>-12122341.839662476</v>
      </c>
      <c r="O158" s="21">
        <v>-5029793.2100910293</v>
      </c>
      <c r="P158" s="21">
        <v>-4707881.3891426837</v>
      </c>
      <c r="Q158" s="15">
        <v>1803552.8699071908</v>
      </c>
      <c r="R158" s="12">
        <v>-20056463.568989001</v>
      </c>
      <c r="S158" s="15"/>
      <c r="T158" s="15">
        <v>-12122341.839662476</v>
      </c>
      <c r="U158" s="21">
        <v>-4380115.1776557425</v>
      </c>
      <c r="V158" s="21">
        <v>-1556531.62</v>
      </c>
      <c r="W158" s="21">
        <v>-596030.12</v>
      </c>
      <c r="X158" s="136">
        <v>-4707881.3891426837</v>
      </c>
      <c r="Y158" s="15">
        <v>2580434.786509274</v>
      </c>
      <c r="Z158" s="12">
        <v>-20782465.35995163</v>
      </c>
      <c r="AA158" s="12"/>
      <c r="AB158" s="15">
        <v>-12122341.839662476</v>
      </c>
      <c r="AC158" s="21">
        <v>-3713990.7709958358</v>
      </c>
      <c r="AD158" s="21">
        <v>-1546322</v>
      </c>
      <c r="AE158" s="21">
        <v>-592583.80000000005</v>
      </c>
      <c r="AF158" s="136">
        <v>-4707881.3891426837</v>
      </c>
      <c r="AG158" s="15">
        <v>2580434.786509274</v>
      </c>
      <c r="AH158" s="123">
        <v>-20102685.01329172</v>
      </c>
      <c r="AI158" s="156"/>
      <c r="AJ158" s="15">
        <v>-188.66443232791443</v>
      </c>
      <c r="AK158" s="15">
        <v>-78.043885387535397</v>
      </c>
      <c r="AL158" s="15">
        <v>-266.70831771544982</v>
      </c>
      <c r="AN158" s="136">
        <v>-233.21165524552666</v>
      </c>
      <c r="AO158" s="136">
        <v>-96.764009428453818</v>
      </c>
      <c r="AP158" s="136">
        <v>-90.571015566423313</v>
      </c>
      <c r="AQ158" s="136">
        <v>34.69705405746808</v>
      </c>
      <c r="AR158" s="136">
        <v>-385.84962618293576</v>
      </c>
      <c r="AT158" s="136">
        <v>-233.4856572673294</v>
      </c>
      <c r="AU158" s="136">
        <v>-84.364397959431855</v>
      </c>
      <c r="AV158" s="136">
        <v>-29.98</v>
      </c>
      <c r="AW158" s="136">
        <v>-11.48</v>
      </c>
      <c r="AX158" s="136">
        <v>-90.677428092657479</v>
      </c>
      <c r="AY158" s="136">
        <v>49.701165016839191</v>
      </c>
      <c r="AZ158" s="136">
        <v>-400.28631830257962</v>
      </c>
      <c r="BB158" s="15">
        <v>-233.61614645716853</v>
      </c>
      <c r="BC158" s="15">
        <v>-71.574306629328106</v>
      </c>
      <c r="BD158" s="15">
        <v>-29.8</v>
      </c>
      <c r="BE158" s="15">
        <v>-11.420000000000002</v>
      </c>
      <c r="BF158" s="15">
        <v>-90.728105398779803</v>
      </c>
      <c r="BG158" s="15">
        <v>49.728941732689805</v>
      </c>
      <c r="BH158" s="15">
        <v>-387.40961675258666</v>
      </c>
    </row>
    <row r="159" spans="1:60">
      <c r="A159" s="41">
        <v>494</v>
      </c>
      <c r="B159" s="45">
        <v>17</v>
      </c>
      <c r="C159" s="45">
        <v>17</v>
      </c>
      <c r="D159" s="11" t="s">
        <v>171</v>
      </c>
      <c r="E159" s="14">
        <v>8909</v>
      </c>
      <c r="F159" s="14">
        <v>8882</v>
      </c>
      <c r="G159" s="21">
        <v>8827</v>
      </c>
      <c r="H159" s="21">
        <v>8749</v>
      </c>
      <c r="I159" s="21"/>
      <c r="J159" s="15">
        <v>-1332285.5570207154</v>
      </c>
      <c r="K159" s="21">
        <v>-1802553.0599030182</v>
      </c>
      <c r="L159" s="123">
        <v>-3134838.6169237336</v>
      </c>
      <c r="M159" s="123"/>
      <c r="N159" s="21">
        <v>-1683048.3172458161</v>
      </c>
      <c r="O159" s="21">
        <v>-1940057.6494636505</v>
      </c>
      <c r="P159" s="21">
        <v>-804451.76026097185</v>
      </c>
      <c r="Q159" s="15">
        <v>308179.23413843149</v>
      </c>
      <c r="R159" s="12">
        <v>-4119378.4928320074</v>
      </c>
      <c r="S159" s="15"/>
      <c r="T159" s="15">
        <v>-1683048.3172458161</v>
      </c>
      <c r="U159" s="21">
        <v>-1829044.9468070478</v>
      </c>
      <c r="V159" s="21">
        <v>-264633.46000000002</v>
      </c>
      <c r="W159" s="21">
        <v>-101333.96</v>
      </c>
      <c r="X159" s="136">
        <v>-804451.76026097185</v>
      </c>
      <c r="Y159" s="15">
        <v>438712.18360363948</v>
      </c>
      <c r="Z159" s="12">
        <v>-4243800.2607101966</v>
      </c>
      <c r="AA159" s="12"/>
      <c r="AB159" s="15">
        <v>-1683048.3172458161</v>
      </c>
      <c r="AC159" s="21">
        <v>-1715221.9960576578</v>
      </c>
      <c r="AD159" s="21">
        <v>-260720.2</v>
      </c>
      <c r="AE159" s="21">
        <v>-99913.58</v>
      </c>
      <c r="AF159" s="136">
        <v>-804451.76026097185</v>
      </c>
      <c r="AG159" s="15">
        <v>438712.18360363948</v>
      </c>
      <c r="AH159" s="123">
        <v>-4124643.6699608061</v>
      </c>
      <c r="AI159" s="156"/>
      <c r="AJ159" s="15">
        <v>-149.54378235724721</v>
      </c>
      <c r="AK159" s="15">
        <v>-202.32944886104144</v>
      </c>
      <c r="AL159" s="15">
        <v>-351.87323121828865</v>
      </c>
      <c r="AN159" s="136">
        <v>-189.48979027761948</v>
      </c>
      <c r="AO159" s="136">
        <v>-218.42576553294873</v>
      </c>
      <c r="AP159" s="136">
        <v>-90.571015566423313</v>
      </c>
      <c r="AQ159" s="136">
        <v>34.69705405746808</v>
      </c>
      <c r="AR159" s="136">
        <v>-463.78951731952344</v>
      </c>
      <c r="AT159" s="136">
        <v>-190.67047889949202</v>
      </c>
      <c r="AU159" s="136">
        <v>-207.21025793667698</v>
      </c>
      <c r="AV159" s="136">
        <v>-29.980000000000004</v>
      </c>
      <c r="AW159" s="136">
        <v>-11.48</v>
      </c>
      <c r="AX159" s="136">
        <v>-91.135352924093326</v>
      </c>
      <c r="AY159" s="136">
        <v>49.701165016839184</v>
      </c>
      <c r="AZ159" s="136">
        <v>-480.77492474342318</v>
      </c>
      <c r="BB159" s="15">
        <v>-192.3703642982988</v>
      </c>
      <c r="BC159" s="15">
        <v>-196.04777643818238</v>
      </c>
      <c r="BD159" s="15">
        <v>-29.8</v>
      </c>
      <c r="BE159" s="15">
        <v>-11.42</v>
      </c>
      <c r="BF159" s="15">
        <v>-91.947852355808877</v>
      </c>
      <c r="BG159" s="15">
        <v>50.144266042249342</v>
      </c>
      <c r="BH159" s="15">
        <v>-471.4417270500407</v>
      </c>
    </row>
    <row r="160" spans="1:60">
      <c r="A160" s="41">
        <v>495</v>
      </c>
      <c r="B160" s="45">
        <v>13</v>
      </c>
      <c r="C160" s="45">
        <v>13</v>
      </c>
      <c r="D160" s="11" t="s">
        <v>172</v>
      </c>
      <c r="E160" s="14">
        <v>1488</v>
      </c>
      <c r="F160" s="14">
        <v>1477</v>
      </c>
      <c r="G160" s="21">
        <v>1430</v>
      </c>
      <c r="H160" s="21">
        <v>1393</v>
      </c>
      <c r="I160" s="21"/>
      <c r="J160" s="15">
        <v>214609.38296891158</v>
      </c>
      <c r="K160" s="21">
        <v>178712.19771105226</v>
      </c>
      <c r="L160" s="123">
        <v>393321.58067996381</v>
      </c>
      <c r="M160" s="123"/>
      <c r="N160" s="21">
        <v>-7961.7651400020659</v>
      </c>
      <c r="O160" s="21">
        <v>2011.3875876180136</v>
      </c>
      <c r="P160" s="21">
        <v>-133773.38999160723</v>
      </c>
      <c r="Q160" s="15">
        <v>51247.548842880351</v>
      </c>
      <c r="R160" s="12">
        <v>-88476.21870111092</v>
      </c>
      <c r="S160" s="15"/>
      <c r="T160" s="15">
        <v>-7961.7651400020659</v>
      </c>
      <c r="U160" s="21">
        <v>-3015.6275569529107</v>
      </c>
      <c r="V160" s="21">
        <v>-42871.4</v>
      </c>
      <c r="W160" s="21">
        <v>-16416.400000000001</v>
      </c>
      <c r="X160" s="136">
        <v>-133773.38999160723</v>
      </c>
      <c r="Y160" s="15">
        <v>71072.665974080039</v>
      </c>
      <c r="Z160" s="12">
        <v>-132965.91671448215</v>
      </c>
      <c r="AA160" s="12"/>
      <c r="AB160" s="15">
        <v>-7961.7651400020659</v>
      </c>
      <c r="AC160" s="21">
        <v>-6242.852477370714</v>
      </c>
      <c r="AD160" s="21">
        <v>-41511.4</v>
      </c>
      <c r="AE160" s="21">
        <v>-15908.06</v>
      </c>
      <c r="AF160" s="136">
        <v>-133773.38999160723</v>
      </c>
      <c r="AG160" s="15">
        <v>71072.665974080039</v>
      </c>
      <c r="AH160" s="123">
        <v>-134324.80163489998</v>
      </c>
      <c r="AI160" s="156"/>
      <c r="AJ160" s="15">
        <v>144.22673586620402</v>
      </c>
      <c r="AK160" s="15">
        <v>120.10228340796523</v>
      </c>
      <c r="AL160" s="15">
        <v>264.32901927416924</v>
      </c>
      <c r="AN160" s="136">
        <v>-5.3904977251198822</v>
      </c>
      <c r="AO160" s="136">
        <v>1.3618060850494338</v>
      </c>
      <c r="AP160" s="136">
        <v>-90.571015566423313</v>
      </c>
      <c r="AQ160" s="136">
        <v>34.69705405746808</v>
      </c>
      <c r="AR160" s="136">
        <v>-59.902653149025674</v>
      </c>
      <c r="AT160" s="136">
        <v>-5.5676679300713747</v>
      </c>
      <c r="AU160" s="136">
        <v>-2.1088304594076299</v>
      </c>
      <c r="AV160" s="136">
        <v>-29.98</v>
      </c>
      <c r="AW160" s="136">
        <v>-11.48</v>
      </c>
      <c r="AX160" s="136">
        <v>-93.547825168956109</v>
      </c>
      <c r="AY160" s="136">
        <v>49.701165016839191</v>
      </c>
      <c r="AZ160" s="136">
        <v>-92.983158541595913</v>
      </c>
      <c r="BB160" s="15">
        <v>-5.7155528643230911</v>
      </c>
      <c r="BC160" s="15">
        <v>-4.4815882823910362</v>
      </c>
      <c r="BD160" s="15">
        <v>-29.8</v>
      </c>
      <c r="BE160" s="15">
        <v>-11.42</v>
      </c>
      <c r="BF160" s="15">
        <v>-96.032584344298087</v>
      </c>
      <c r="BG160" s="15">
        <v>51.021296463804767</v>
      </c>
      <c r="BH160" s="15">
        <v>-96.428429027207457</v>
      </c>
    </row>
    <row r="161" spans="1:60">
      <c r="A161" s="41">
        <v>498</v>
      </c>
      <c r="B161" s="45">
        <v>19</v>
      </c>
      <c r="C161" s="45">
        <v>19</v>
      </c>
      <c r="D161" s="11" t="s">
        <v>173</v>
      </c>
      <c r="E161" s="14">
        <v>2321</v>
      </c>
      <c r="F161" s="14">
        <v>2281</v>
      </c>
      <c r="G161" s="21">
        <v>2325</v>
      </c>
      <c r="H161" s="21">
        <v>2313</v>
      </c>
      <c r="I161" s="21"/>
      <c r="J161" s="15">
        <v>-122686.07046232563</v>
      </c>
      <c r="K161" s="21">
        <v>494387.11180132453</v>
      </c>
      <c r="L161" s="123">
        <v>371701.04133899888</v>
      </c>
      <c r="M161" s="123"/>
      <c r="N161" s="21">
        <v>73697.868990974603</v>
      </c>
      <c r="O161" s="21">
        <v>581467.94137752149</v>
      </c>
      <c r="P161" s="21">
        <v>-206592.48650701158</v>
      </c>
      <c r="Q161" s="15">
        <v>79143.980305084697</v>
      </c>
      <c r="R161" s="12">
        <v>527717.30416656926</v>
      </c>
      <c r="S161" s="15"/>
      <c r="T161" s="15">
        <v>73697.868990974603</v>
      </c>
      <c r="U161" s="21">
        <v>541547.28327796189</v>
      </c>
      <c r="V161" s="21">
        <v>-69703.5</v>
      </c>
      <c r="W161" s="21">
        <v>-26691</v>
      </c>
      <c r="X161" s="136">
        <v>-206592.48650701158</v>
      </c>
      <c r="Y161" s="15">
        <v>115555.20866415111</v>
      </c>
      <c r="Z161" s="12">
        <v>427813.37442607607</v>
      </c>
      <c r="AA161" s="12"/>
      <c r="AB161" s="15">
        <v>73697.868990974603</v>
      </c>
      <c r="AC161" s="21">
        <v>502348.32928779733</v>
      </c>
      <c r="AD161" s="21">
        <v>-68927.400000000009</v>
      </c>
      <c r="AE161" s="21">
        <v>-26414.46</v>
      </c>
      <c r="AF161" s="136">
        <v>-206592.48650701158</v>
      </c>
      <c r="AG161" s="15">
        <v>115555.20866415111</v>
      </c>
      <c r="AH161" s="123">
        <v>389667.06043591141</v>
      </c>
      <c r="AI161" s="156"/>
      <c r="AJ161" s="15">
        <v>-52.859142810135992</v>
      </c>
      <c r="AK161" s="15">
        <v>213.00608005227252</v>
      </c>
      <c r="AL161" s="15">
        <v>160.14693724213652</v>
      </c>
      <c r="AN161" s="136">
        <v>32.309455936420257</v>
      </c>
      <c r="AO161" s="136">
        <v>254.91799271263545</v>
      </c>
      <c r="AP161" s="136">
        <v>-90.571015566423313</v>
      </c>
      <c r="AQ161" s="136">
        <v>34.69705405746808</v>
      </c>
      <c r="AR161" s="136">
        <v>231.3534871401005</v>
      </c>
      <c r="AT161" s="136">
        <v>31.69800816816112</v>
      </c>
      <c r="AU161" s="136">
        <v>232.92356270019866</v>
      </c>
      <c r="AV161" s="136">
        <v>-29.98</v>
      </c>
      <c r="AW161" s="136">
        <v>-11.48</v>
      </c>
      <c r="AX161" s="136">
        <v>-88.856983443875947</v>
      </c>
      <c r="AY161" s="136">
        <v>49.701165016839191</v>
      </c>
      <c r="AZ161" s="136">
        <v>184.00575244132304</v>
      </c>
      <c r="BB161" s="15">
        <v>31.862459572405793</v>
      </c>
      <c r="BC161" s="15">
        <v>217.18475109718864</v>
      </c>
      <c r="BD161" s="15">
        <v>-29.800000000000004</v>
      </c>
      <c r="BE161" s="15">
        <v>-11.42</v>
      </c>
      <c r="BF161" s="15">
        <v>-89.317979466931078</v>
      </c>
      <c r="BG161" s="15">
        <v>49.959018013035504</v>
      </c>
      <c r="BH161" s="15">
        <v>168.46824921569885</v>
      </c>
    </row>
    <row r="162" spans="1:60">
      <c r="A162" s="41">
        <v>499</v>
      </c>
      <c r="B162" s="45">
        <v>15</v>
      </c>
      <c r="C162" s="45">
        <v>15</v>
      </c>
      <c r="D162" s="11" t="s">
        <v>174</v>
      </c>
      <c r="E162" s="14">
        <v>19536</v>
      </c>
      <c r="F162" s="14">
        <v>19662</v>
      </c>
      <c r="G162" s="21">
        <v>19763</v>
      </c>
      <c r="H162" s="21">
        <v>19738</v>
      </c>
      <c r="I162" s="21"/>
      <c r="J162" s="15">
        <v>2257095.6570163397</v>
      </c>
      <c r="K162" s="21">
        <v>767945.24610744999</v>
      </c>
      <c r="L162" s="123">
        <v>3025040.9031237895</v>
      </c>
      <c r="M162" s="123"/>
      <c r="N162" s="21">
        <v>1283600.7430349656</v>
      </c>
      <c r="O162" s="21">
        <v>9037.8291318835691</v>
      </c>
      <c r="P162" s="21">
        <v>-1780807.3080670151</v>
      </c>
      <c r="Q162" s="15">
        <v>682213.47687793733</v>
      </c>
      <c r="R162" s="12">
        <v>194044.74097777135</v>
      </c>
      <c r="S162" s="15"/>
      <c r="T162" s="15">
        <v>1283600.7430349656</v>
      </c>
      <c r="U162" s="21">
        <v>-40144.393381725204</v>
      </c>
      <c r="V162" s="21">
        <v>-592494.74</v>
      </c>
      <c r="W162" s="21">
        <v>-226879.24000000002</v>
      </c>
      <c r="X162" s="136">
        <v>-1780807.3080670151</v>
      </c>
      <c r="Y162" s="15">
        <v>982244.12422779284</v>
      </c>
      <c r="Z162" s="12">
        <v>-374480.81418598199</v>
      </c>
      <c r="AA162" s="12"/>
      <c r="AB162" s="15">
        <v>1283600.7430349656</v>
      </c>
      <c r="AC162" s="21">
        <v>-83105.596079934316</v>
      </c>
      <c r="AD162" s="21">
        <v>-588192.4</v>
      </c>
      <c r="AE162" s="21">
        <v>-225407.96</v>
      </c>
      <c r="AF162" s="136">
        <v>-1780807.3080670151</v>
      </c>
      <c r="AG162" s="15">
        <v>982244.12422779284</v>
      </c>
      <c r="AH162" s="123">
        <v>-411668.39688419097</v>
      </c>
      <c r="AI162" s="156"/>
      <c r="AJ162" s="15">
        <v>115.53519947872337</v>
      </c>
      <c r="AK162" s="15">
        <v>39.309236594361693</v>
      </c>
      <c r="AL162" s="15">
        <v>154.84443607308503</v>
      </c>
      <c r="AN162" s="136">
        <v>65.283325350166081</v>
      </c>
      <c r="AO162" s="136">
        <v>0.45965970561914193</v>
      </c>
      <c r="AP162" s="136">
        <v>-90.571015566423313</v>
      </c>
      <c r="AQ162" s="136">
        <v>34.69705405746808</v>
      </c>
      <c r="AR162" s="136">
        <v>9.8690235468299949</v>
      </c>
      <c r="AT162" s="136">
        <v>64.949690989979544</v>
      </c>
      <c r="AU162" s="136">
        <v>-2.0312904610496991</v>
      </c>
      <c r="AV162" s="136">
        <v>-29.98</v>
      </c>
      <c r="AW162" s="136">
        <v>-11.48</v>
      </c>
      <c r="AX162" s="136">
        <v>-90.108146944644801</v>
      </c>
      <c r="AY162" s="136">
        <v>49.701165016839184</v>
      </c>
      <c r="AZ162" s="136">
        <v>-18.948581398875778</v>
      </c>
      <c r="BB162" s="15">
        <v>65.031955772366274</v>
      </c>
      <c r="BC162" s="15">
        <v>-4.2104365224406886</v>
      </c>
      <c r="BD162" s="15">
        <v>-29.8</v>
      </c>
      <c r="BE162" s="15">
        <v>-11.42</v>
      </c>
      <c r="BF162" s="15">
        <v>-90.222277235130974</v>
      </c>
      <c r="BG162" s="15">
        <v>49.764116132728383</v>
      </c>
      <c r="BH162" s="15">
        <v>-20.856641852476997</v>
      </c>
    </row>
    <row r="163" spans="1:60">
      <c r="A163" s="41">
        <v>500</v>
      </c>
      <c r="B163" s="45">
        <v>13</v>
      </c>
      <c r="C163" s="45">
        <v>13</v>
      </c>
      <c r="D163" s="11" t="s">
        <v>175</v>
      </c>
      <c r="E163" s="14">
        <v>10426</v>
      </c>
      <c r="F163" s="14">
        <v>10486</v>
      </c>
      <c r="G163" s="21">
        <v>10551</v>
      </c>
      <c r="H163" s="21">
        <v>10614</v>
      </c>
      <c r="I163" s="21"/>
      <c r="J163" s="15">
        <v>2384572.1870733406</v>
      </c>
      <c r="K163" s="21">
        <v>1272038.2486312264</v>
      </c>
      <c r="L163" s="123">
        <v>3656610.435704567</v>
      </c>
      <c r="M163" s="123"/>
      <c r="N163" s="21">
        <v>2705573.7844638815</v>
      </c>
      <c r="O163" s="21">
        <v>1285616.5212164067</v>
      </c>
      <c r="P163" s="21">
        <v>-949727.6692295149</v>
      </c>
      <c r="Q163" s="15">
        <v>363833.30884661031</v>
      </c>
      <c r="R163" s="12">
        <v>3405295.9452973832</v>
      </c>
      <c r="S163" s="15"/>
      <c r="T163" s="15">
        <v>2705573.7844638815</v>
      </c>
      <c r="U163" s="21">
        <v>1102097.0030962916</v>
      </c>
      <c r="V163" s="21">
        <v>-316318.98</v>
      </c>
      <c r="W163" s="21">
        <v>-121125.48000000001</v>
      </c>
      <c r="X163" s="136">
        <v>-949727.6692295149</v>
      </c>
      <c r="Y163" s="15">
        <v>524396.99209267029</v>
      </c>
      <c r="Z163" s="12">
        <v>2944895.6504233289</v>
      </c>
      <c r="AA163" s="12"/>
      <c r="AB163" s="15">
        <v>2705573.7844638815</v>
      </c>
      <c r="AC163" s="21">
        <v>921895.23565180879</v>
      </c>
      <c r="AD163" s="21">
        <v>-316297.2</v>
      </c>
      <c r="AE163" s="21">
        <v>-121211.88</v>
      </c>
      <c r="AF163" s="136">
        <v>-949727.6692295149</v>
      </c>
      <c r="AG163" s="15">
        <v>524396.99209267029</v>
      </c>
      <c r="AH163" s="123">
        <v>2764629.2629788457</v>
      </c>
      <c r="AI163" s="156"/>
      <c r="AJ163" s="15">
        <v>228.7140022130578</v>
      </c>
      <c r="AK163" s="15">
        <v>122.0063541752567</v>
      </c>
      <c r="AL163" s="15">
        <v>350.72035638831449</v>
      </c>
      <c r="AN163" s="136">
        <v>258.01771738164041</v>
      </c>
      <c r="AO163" s="136">
        <v>122.60313953999683</v>
      </c>
      <c r="AP163" s="136">
        <v>-90.571015566423313</v>
      </c>
      <c r="AQ163" s="136">
        <v>34.69705405746808</v>
      </c>
      <c r="AR163" s="136">
        <v>324.74689541268197</v>
      </c>
      <c r="AT163" s="136">
        <v>256.4281854292372</v>
      </c>
      <c r="AU163" s="136">
        <v>104.45427003092517</v>
      </c>
      <c r="AV163" s="136">
        <v>-29.979999999999997</v>
      </c>
      <c r="AW163" s="136">
        <v>-11.48</v>
      </c>
      <c r="AX163" s="136">
        <v>-90.01304797929248</v>
      </c>
      <c r="AY163" s="136">
        <v>49.701165016839191</v>
      </c>
      <c r="AZ163" s="136">
        <v>279.11057249770909</v>
      </c>
      <c r="BB163" s="15">
        <v>254.90614136648591</v>
      </c>
      <c r="BC163" s="15">
        <v>86.856532471434789</v>
      </c>
      <c r="BD163" s="15">
        <v>-29.8</v>
      </c>
      <c r="BE163" s="15">
        <v>-11.42</v>
      </c>
      <c r="BF163" s="15">
        <v>-89.478770419211884</v>
      </c>
      <c r="BG163" s="15">
        <v>49.406160928271177</v>
      </c>
      <c r="BH163" s="15">
        <v>260.47006434698</v>
      </c>
    </row>
    <row r="164" spans="1:60">
      <c r="A164" s="41">
        <v>503</v>
      </c>
      <c r="B164" s="45">
        <v>2</v>
      </c>
      <c r="C164" s="45">
        <v>2</v>
      </c>
      <c r="D164" s="11" t="s">
        <v>176</v>
      </c>
      <c r="E164" s="14">
        <v>7594</v>
      </c>
      <c r="F164" s="14">
        <v>7539</v>
      </c>
      <c r="G164" s="21">
        <v>7515</v>
      </c>
      <c r="H164" s="21">
        <v>7477</v>
      </c>
      <c r="I164" s="21"/>
      <c r="J164" s="15">
        <v>-873381.28137660876</v>
      </c>
      <c r="K164" s="21">
        <v>-1004338.0367727539</v>
      </c>
      <c r="L164" s="123">
        <v>-1877719.3181493627</v>
      </c>
      <c r="M164" s="123"/>
      <c r="N164" s="21">
        <v>-627304.2812280748</v>
      </c>
      <c r="O164" s="21">
        <v>-758664.3791083364</v>
      </c>
      <c r="P164" s="21">
        <v>-682814.88635526539</v>
      </c>
      <c r="Q164" s="15">
        <v>261581.09053925186</v>
      </c>
      <c r="R164" s="12">
        <v>-1807202.4561524247</v>
      </c>
      <c r="S164" s="15"/>
      <c r="T164" s="15">
        <v>-627304.2812280748</v>
      </c>
      <c r="U164" s="21">
        <v>-664437.31703581568</v>
      </c>
      <c r="V164" s="21">
        <v>-225299.7</v>
      </c>
      <c r="W164" s="21">
        <v>-86272.2</v>
      </c>
      <c r="X164" s="136">
        <v>-682814.88635526539</v>
      </c>
      <c r="Y164" s="15">
        <v>373504.25510154647</v>
      </c>
      <c r="Z164" s="12">
        <v>-1912624.1295176095</v>
      </c>
      <c r="AA164" s="12"/>
      <c r="AB164" s="15">
        <v>-627304.2812280748</v>
      </c>
      <c r="AC164" s="21">
        <v>-567824.92954429891</v>
      </c>
      <c r="AD164" s="21">
        <v>-222814.6</v>
      </c>
      <c r="AE164" s="21">
        <v>-85387.34</v>
      </c>
      <c r="AF164" s="136">
        <v>-682814.88635526539</v>
      </c>
      <c r="AG164" s="15">
        <v>373504.25510154647</v>
      </c>
      <c r="AH164" s="123">
        <v>-1812641.7820260928</v>
      </c>
      <c r="AI164" s="156"/>
      <c r="AJ164" s="15">
        <v>-115.00938653892662</v>
      </c>
      <c r="AK164" s="15">
        <v>-132.25415285393126</v>
      </c>
      <c r="AL164" s="15">
        <v>-247.26353939285787</v>
      </c>
      <c r="AN164" s="136">
        <v>-83.207889803432124</v>
      </c>
      <c r="AO164" s="136">
        <v>-100.63196433324531</v>
      </c>
      <c r="AP164" s="136">
        <v>-90.571015566423313</v>
      </c>
      <c r="AQ164" s="136">
        <v>34.69705405746808</v>
      </c>
      <c r="AR164" s="136">
        <v>-239.71381564563268</v>
      </c>
      <c r="AT164" s="136">
        <v>-83.47362358324348</v>
      </c>
      <c r="AU164" s="136">
        <v>-88.414812646149784</v>
      </c>
      <c r="AV164" s="136">
        <v>-29.98</v>
      </c>
      <c r="AW164" s="136">
        <v>-11.48</v>
      </c>
      <c r="AX164" s="136">
        <v>-90.860264318731254</v>
      </c>
      <c r="AY164" s="136">
        <v>49.701165016839184</v>
      </c>
      <c r="AZ164" s="136">
        <v>-254.50753553128536</v>
      </c>
      <c r="BB164" s="15">
        <v>-83.89785759369731</v>
      </c>
      <c r="BC164" s="15">
        <v>-75.942882111047069</v>
      </c>
      <c r="BD164" s="15">
        <v>-29.8</v>
      </c>
      <c r="BE164" s="15">
        <v>-11.42</v>
      </c>
      <c r="BF164" s="15">
        <v>-91.322039100610596</v>
      </c>
      <c r="BG164" s="15">
        <v>49.953758874086731</v>
      </c>
      <c r="BH164" s="15">
        <v>-242.42901993126824</v>
      </c>
    </row>
    <row r="165" spans="1:60">
      <c r="A165" s="41">
        <v>504</v>
      </c>
      <c r="B165" s="45">
        <v>1</v>
      </c>
      <c r="C165" s="129">
        <v>32</v>
      </c>
      <c r="D165" s="11" t="s">
        <v>177</v>
      </c>
      <c r="E165" s="14">
        <v>1816</v>
      </c>
      <c r="F165" s="14">
        <v>1764</v>
      </c>
      <c r="G165" s="21">
        <v>1715</v>
      </c>
      <c r="H165" s="21">
        <v>1677</v>
      </c>
      <c r="I165" s="21"/>
      <c r="J165" s="15">
        <v>-152539.77561146973</v>
      </c>
      <c r="K165" s="21">
        <v>25175.170923812559</v>
      </c>
      <c r="L165" s="123">
        <v>-127364.60468765716</v>
      </c>
      <c r="M165" s="123"/>
      <c r="N165" s="21">
        <v>-480665.71192696487</v>
      </c>
      <c r="O165" s="21">
        <v>-174657.15057842605</v>
      </c>
      <c r="P165" s="21">
        <v>-159767.27145917073</v>
      </c>
      <c r="Q165" s="15">
        <v>61205.603357373693</v>
      </c>
      <c r="R165" s="12">
        <v>-753884.53060718789</v>
      </c>
      <c r="S165" s="15"/>
      <c r="T165" s="15">
        <v>-480665.71192696487</v>
      </c>
      <c r="U165" s="21">
        <v>-152609.59287900617</v>
      </c>
      <c r="V165" s="21">
        <v>-51415.700000000004</v>
      </c>
      <c r="W165" s="21">
        <v>-19688.2</v>
      </c>
      <c r="X165" s="136">
        <v>-159767.27145917073</v>
      </c>
      <c r="Y165" s="15">
        <v>85237.498003879198</v>
      </c>
      <c r="Z165" s="12">
        <v>-778908.97826126241</v>
      </c>
      <c r="AA165" s="12"/>
      <c r="AB165" s="15">
        <v>-480665.71192696487</v>
      </c>
      <c r="AC165" s="21">
        <v>-130003.9088977042</v>
      </c>
      <c r="AD165" s="21">
        <v>-49974.6</v>
      </c>
      <c r="AE165" s="21">
        <v>-19151.34</v>
      </c>
      <c r="AF165" s="136">
        <v>-159767.27145917073</v>
      </c>
      <c r="AG165" s="15">
        <v>85237.498003879198</v>
      </c>
      <c r="AH165" s="123">
        <v>-754325.33427996049</v>
      </c>
      <c r="AI165" s="156"/>
      <c r="AJ165" s="15">
        <v>-83.99767379486218</v>
      </c>
      <c r="AK165" s="15">
        <v>13.862979583597223</v>
      </c>
      <c r="AL165" s="15">
        <v>-70.134694211264957</v>
      </c>
      <c r="AN165" s="136">
        <v>-272.48623125111385</v>
      </c>
      <c r="AO165" s="136">
        <v>-99.01199012382429</v>
      </c>
      <c r="AP165" s="136">
        <v>-90.571015566423313</v>
      </c>
      <c r="AQ165" s="136">
        <v>34.69705405746808</v>
      </c>
      <c r="AR165" s="136">
        <v>-427.37218288389334</v>
      </c>
      <c r="AT165" s="136">
        <v>-280.27155214400284</v>
      </c>
      <c r="AU165" s="136">
        <v>-88.985185352190186</v>
      </c>
      <c r="AV165" s="136">
        <v>-29.980000000000004</v>
      </c>
      <c r="AW165" s="136">
        <v>-11.48</v>
      </c>
      <c r="AX165" s="136">
        <v>-93.158758868321129</v>
      </c>
      <c r="AY165" s="136">
        <v>49.701165016839184</v>
      </c>
      <c r="AZ165" s="136">
        <v>-454.17433134767487</v>
      </c>
      <c r="BB165" s="15">
        <v>-286.62236847165468</v>
      </c>
      <c r="BC165" s="15">
        <v>-77.521710732083605</v>
      </c>
      <c r="BD165" s="15">
        <v>-29.8</v>
      </c>
      <c r="BE165" s="15">
        <v>-11.42</v>
      </c>
      <c r="BF165" s="15">
        <v>-95.269690792588392</v>
      </c>
      <c r="BG165" s="15">
        <v>50.827369113821824</v>
      </c>
      <c r="BH165" s="15">
        <v>-449.80640088250476</v>
      </c>
    </row>
    <row r="166" spans="1:60">
      <c r="A166" s="41">
        <v>505</v>
      </c>
      <c r="B166" s="45">
        <v>1</v>
      </c>
      <c r="C166" s="129">
        <v>33</v>
      </c>
      <c r="D166" s="11" t="s">
        <v>178</v>
      </c>
      <c r="E166" s="14">
        <v>20837</v>
      </c>
      <c r="F166" s="14">
        <v>20912</v>
      </c>
      <c r="G166" s="21">
        <v>20957</v>
      </c>
      <c r="H166" s="21">
        <v>20934</v>
      </c>
      <c r="I166" s="21"/>
      <c r="J166" s="15">
        <v>-1067723.4109920911</v>
      </c>
      <c r="K166" s="21">
        <v>-487463.23182353366</v>
      </c>
      <c r="L166" s="123">
        <v>-1555186.6428156248</v>
      </c>
      <c r="M166" s="123"/>
      <c r="N166" s="21">
        <v>-686844.96260971308</v>
      </c>
      <c r="O166" s="21">
        <v>-6089.0036184167311</v>
      </c>
      <c r="P166" s="21">
        <v>-1894021.0775250443</v>
      </c>
      <c r="Q166" s="15">
        <v>725584.79444977245</v>
      </c>
      <c r="R166" s="12">
        <v>-1861370.2493034017</v>
      </c>
      <c r="S166" s="15"/>
      <c r="T166" s="15">
        <v>-686844.96260971308</v>
      </c>
      <c r="U166" s="21">
        <v>-42696.549404874248</v>
      </c>
      <c r="V166" s="21">
        <v>-628290.86</v>
      </c>
      <c r="W166" s="21">
        <v>-240586.36000000002</v>
      </c>
      <c r="X166" s="136">
        <v>-1894021.0775250443</v>
      </c>
      <c r="Y166" s="15">
        <v>1041587.3152578988</v>
      </c>
      <c r="Z166" s="12">
        <v>-2450852.4942817334</v>
      </c>
      <c r="AA166" s="12"/>
      <c r="AB166" s="15">
        <v>-686844.96260971308</v>
      </c>
      <c r="AC166" s="21">
        <v>-88388.985109530389</v>
      </c>
      <c r="AD166" s="21">
        <v>-623833.20000000007</v>
      </c>
      <c r="AE166" s="21">
        <v>-239066.28</v>
      </c>
      <c r="AF166" s="136">
        <v>-1894021.0775250443</v>
      </c>
      <c r="AG166" s="15">
        <v>1041587.3152578988</v>
      </c>
      <c r="AH166" s="123">
        <v>-2490567.1899863891</v>
      </c>
      <c r="AI166" s="156"/>
      <c r="AJ166" s="15">
        <v>-51.241705187507371</v>
      </c>
      <c r="AK166" s="15">
        <v>-23.394117762803361</v>
      </c>
      <c r="AL166" s="15">
        <v>-74.63582295031074</v>
      </c>
      <c r="AN166" s="136">
        <v>-32.844537232675641</v>
      </c>
      <c r="AO166" s="136">
        <v>-0.2911727055478544</v>
      </c>
      <c r="AP166" s="136">
        <v>-90.571015566423313</v>
      </c>
      <c r="AQ166" s="136">
        <v>34.69705405746808</v>
      </c>
      <c r="AR166" s="136">
        <v>-89.009671447178732</v>
      </c>
      <c r="AT166" s="136">
        <v>-32.774011671981349</v>
      </c>
      <c r="AU166" s="136">
        <v>-2.0373407169382185</v>
      </c>
      <c r="AV166" s="136">
        <v>-29.98</v>
      </c>
      <c r="AW166" s="136">
        <v>-11.48</v>
      </c>
      <c r="AX166" s="136">
        <v>-90.376536599944856</v>
      </c>
      <c r="AY166" s="136">
        <v>49.701165016839184</v>
      </c>
      <c r="AZ166" s="136">
        <v>-116.94672397202527</v>
      </c>
      <c r="BB166" s="15">
        <v>-32.810020187719168</v>
      </c>
      <c r="BC166" s="15">
        <v>-4.2222692800960351</v>
      </c>
      <c r="BD166" s="15">
        <v>-29.800000000000004</v>
      </c>
      <c r="BE166" s="15">
        <v>-11.42</v>
      </c>
      <c r="BF166" s="15">
        <v>-90.475832498569048</v>
      </c>
      <c r="BG166" s="15">
        <v>49.755771245719821</v>
      </c>
      <c r="BH166" s="15">
        <v>-118.97235072066442</v>
      </c>
    </row>
    <row r="167" spans="1:60">
      <c r="A167" s="41">
        <v>507</v>
      </c>
      <c r="B167" s="45">
        <v>10</v>
      </c>
      <c r="C167" s="45">
        <v>10</v>
      </c>
      <c r="D167" s="11" t="s">
        <v>179</v>
      </c>
      <c r="E167" s="14">
        <v>5635</v>
      </c>
      <c r="F167" s="14">
        <v>5564</v>
      </c>
      <c r="G167" s="21">
        <v>5522</v>
      </c>
      <c r="H167" s="21">
        <v>7057</v>
      </c>
      <c r="I167" s="21"/>
      <c r="J167" s="15">
        <v>126007.61324428333</v>
      </c>
      <c r="K167" s="21">
        <v>466797.64630402316</v>
      </c>
      <c r="L167" s="123">
        <v>592805.25954830647</v>
      </c>
      <c r="M167" s="123"/>
      <c r="N167" s="21">
        <v>-777950.7154690891</v>
      </c>
      <c r="O167" s="21">
        <v>-75741.755449885313</v>
      </c>
      <c r="P167" s="21">
        <v>-503937.13061157928</v>
      </c>
      <c r="Q167" s="15">
        <v>193054.40877575238</v>
      </c>
      <c r="R167" s="12">
        <v>-1164575.1927548014</v>
      </c>
      <c r="S167" s="15"/>
      <c r="T167" s="15">
        <v>-1410487.6499089282</v>
      </c>
      <c r="U167" s="21">
        <v>-340686.23430017498</v>
      </c>
      <c r="V167" s="21">
        <v>-212828.02</v>
      </c>
      <c r="W167" s="21">
        <v>-81496.52</v>
      </c>
      <c r="X167" s="136">
        <v>-648851.13061157928</v>
      </c>
      <c r="Y167" s="15">
        <v>352828.83322298597</v>
      </c>
      <c r="Z167" s="12">
        <v>-2341520.7215976967</v>
      </c>
      <c r="AA167" s="12"/>
      <c r="AB167" s="15">
        <v>-1410487.6499089282</v>
      </c>
      <c r="AC167" s="21">
        <v>-332339.47690672416</v>
      </c>
      <c r="AD167" s="21">
        <v>-210298.6</v>
      </c>
      <c r="AE167" s="21">
        <v>-80590.94</v>
      </c>
      <c r="AF167" s="136">
        <v>-648851.13061157928</v>
      </c>
      <c r="AG167" s="15">
        <v>352828.83322298597</v>
      </c>
      <c r="AH167" s="123">
        <v>-2329738.9642042462</v>
      </c>
      <c r="AI167" s="156"/>
      <c r="AJ167" s="15">
        <v>22.361599510964211</v>
      </c>
      <c r="AK167" s="15">
        <v>82.838978935940219</v>
      </c>
      <c r="AL167" s="15">
        <v>105.20057844690443</v>
      </c>
      <c r="AN167" s="136">
        <v>-139.81860450558756</v>
      </c>
      <c r="AO167" s="136">
        <v>-13.612824487757964</v>
      </c>
      <c r="AP167" s="136">
        <v>-90.571015566423313</v>
      </c>
      <c r="AQ167" s="136">
        <v>34.69705405746808</v>
      </c>
      <c r="AR167" s="136">
        <v>-209.30539050230075</v>
      </c>
      <c r="AT167" s="136">
        <v>-255.4305776727505</v>
      </c>
      <c r="AU167" s="136">
        <v>-61.696167022849508</v>
      </c>
      <c r="AV167" s="136">
        <v>-38.541836291198841</v>
      </c>
      <c r="AW167" s="136">
        <v>-14.758515030785947</v>
      </c>
      <c r="AX167" s="136">
        <v>-117.50292115385355</v>
      </c>
      <c r="AY167" s="136">
        <v>63.895116483699013</v>
      </c>
      <c r="AZ167" s="136">
        <v>-424.03490068773937</v>
      </c>
      <c r="BB167" s="15">
        <v>-199.87071700565795</v>
      </c>
      <c r="BC167" s="15">
        <v>-47.093591739651998</v>
      </c>
      <c r="BD167" s="15">
        <v>-29.8</v>
      </c>
      <c r="BE167" s="15">
        <v>-11.42</v>
      </c>
      <c r="BF167" s="15">
        <v>-91.9443291216635</v>
      </c>
      <c r="BG167" s="15">
        <v>49.997000598410935</v>
      </c>
      <c r="BH167" s="15">
        <v>-330.1316372685626</v>
      </c>
    </row>
    <row r="168" spans="1:60">
      <c r="A168" s="41">
        <v>508</v>
      </c>
      <c r="B168" s="45">
        <v>6</v>
      </c>
      <c r="C168" s="45">
        <v>6</v>
      </c>
      <c r="D168" s="11" t="s">
        <v>180</v>
      </c>
      <c r="E168" s="14">
        <v>9563</v>
      </c>
      <c r="F168" s="14">
        <v>9360</v>
      </c>
      <c r="G168" s="21">
        <v>9271</v>
      </c>
      <c r="H168" s="21">
        <v>9270</v>
      </c>
      <c r="I168" s="21"/>
      <c r="J168" s="15">
        <v>-202194.99052737484</v>
      </c>
      <c r="K168" s="21">
        <v>-169346.17177379702</v>
      </c>
      <c r="L168" s="123">
        <v>-371541.16230117186</v>
      </c>
      <c r="M168" s="123"/>
      <c r="N168" s="21">
        <v>-836985.06646362867</v>
      </c>
      <c r="O168" s="21">
        <v>-491822.01145742444</v>
      </c>
      <c r="P168" s="21">
        <v>-847744.70570172218</v>
      </c>
      <c r="Q168" s="15">
        <v>324764.42597790121</v>
      </c>
      <c r="R168" s="12">
        <v>-1851787.3576448741</v>
      </c>
      <c r="S168" s="15"/>
      <c r="T168" s="15">
        <v>-836985.06646362867</v>
      </c>
      <c r="U168" s="21">
        <v>-374834.97060335963</v>
      </c>
      <c r="V168" s="21">
        <v>-277944.58</v>
      </c>
      <c r="W168" s="21">
        <v>-106431.08</v>
      </c>
      <c r="X168" s="136">
        <v>-847744.70570172218</v>
      </c>
      <c r="Y168" s="15">
        <v>460779.50087111606</v>
      </c>
      <c r="Z168" s="12">
        <v>-1983160.9018975946</v>
      </c>
      <c r="AA168" s="12"/>
      <c r="AB168" s="15">
        <v>-836985.06646362867</v>
      </c>
      <c r="AC168" s="21">
        <v>-254886.44335563492</v>
      </c>
      <c r="AD168" s="21">
        <v>-276246</v>
      </c>
      <c r="AE168" s="21">
        <v>-105863.4</v>
      </c>
      <c r="AF168" s="136">
        <v>-847744.70570172218</v>
      </c>
      <c r="AG168" s="15">
        <v>460779.50087111606</v>
      </c>
      <c r="AH168" s="123">
        <v>-1860946.1146498697</v>
      </c>
      <c r="AI168" s="156"/>
      <c r="AJ168" s="15">
        <v>-21.143468631953869</v>
      </c>
      <c r="AK168" s="15">
        <v>-17.708477650715992</v>
      </c>
      <c r="AL168" s="15">
        <v>-38.851946282669857</v>
      </c>
      <c r="AN168" s="136">
        <v>-89.421481459789391</v>
      </c>
      <c r="AO168" s="136">
        <v>-52.545086694169278</v>
      </c>
      <c r="AP168" s="136">
        <v>-90.571015566423313</v>
      </c>
      <c r="AQ168" s="136">
        <v>34.69705405746808</v>
      </c>
      <c r="AR168" s="136">
        <v>-197.84052966291389</v>
      </c>
      <c r="AT168" s="136">
        <v>-90.279912249339731</v>
      </c>
      <c r="AU168" s="136">
        <v>-40.430910430736667</v>
      </c>
      <c r="AV168" s="136">
        <v>-29.98</v>
      </c>
      <c r="AW168" s="136">
        <v>-11.48</v>
      </c>
      <c r="AX168" s="136">
        <v>-91.440481685009402</v>
      </c>
      <c r="AY168" s="136">
        <v>49.701165016839184</v>
      </c>
      <c r="AZ168" s="136">
        <v>-213.91013934824664</v>
      </c>
      <c r="BB168" s="15">
        <v>-90.28965118269997</v>
      </c>
      <c r="BC168" s="15">
        <v>-27.495840707188233</v>
      </c>
      <c r="BD168" s="15">
        <v>-29.8</v>
      </c>
      <c r="BE168" s="15">
        <v>-11.42</v>
      </c>
      <c r="BF168" s="15">
        <v>-91.450345814641011</v>
      </c>
      <c r="BG168" s="15">
        <v>49.706526523313492</v>
      </c>
      <c r="BH168" s="15">
        <v>-200.74931118121572</v>
      </c>
    </row>
    <row r="169" spans="1:60">
      <c r="A169" s="41">
        <v>529</v>
      </c>
      <c r="B169" s="45">
        <v>2</v>
      </c>
      <c r="C169" s="45">
        <v>2</v>
      </c>
      <c r="D169" s="11" t="s">
        <v>181</v>
      </c>
      <c r="E169" s="14">
        <v>19579</v>
      </c>
      <c r="F169" s="14">
        <v>19850</v>
      </c>
      <c r="G169" s="21">
        <v>19999</v>
      </c>
      <c r="H169" s="21">
        <v>20129</v>
      </c>
      <c r="I169" s="21"/>
      <c r="J169" s="15">
        <v>3249168.9988771346</v>
      </c>
      <c r="K169" s="21">
        <v>612896.30576468771</v>
      </c>
      <c r="L169" s="123">
        <v>3862065.3046418224</v>
      </c>
      <c r="M169" s="123"/>
      <c r="N169" s="21">
        <v>4328799.4813034628</v>
      </c>
      <c r="O169" s="21">
        <v>953971.93532920396</v>
      </c>
      <c r="P169" s="21">
        <v>-1797834.6589935028</v>
      </c>
      <c r="Q169" s="15">
        <v>688736.52304074133</v>
      </c>
      <c r="R169" s="12">
        <v>4173673.2806799053</v>
      </c>
      <c r="S169" s="15"/>
      <c r="T169" s="15">
        <v>4328799.4813034628</v>
      </c>
      <c r="U169" s="21">
        <v>606569.45252505725</v>
      </c>
      <c r="V169" s="21">
        <v>-599570.02</v>
      </c>
      <c r="W169" s="21">
        <v>-229588.52000000002</v>
      </c>
      <c r="X169" s="136">
        <v>-1797834.6589935028</v>
      </c>
      <c r="Y169" s="15">
        <v>993973.59917176689</v>
      </c>
      <c r="Z169" s="12">
        <v>3302349.3340067845</v>
      </c>
      <c r="AA169" s="12"/>
      <c r="AB169" s="15">
        <v>4328799.4813034628</v>
      </c>
      <c r="AC169" s="21">
        <v>265447.47238267853</v>
      </c>
      <c r="AD169" s="21">
        <v>-599844.20000000007</v>
      </c>
      <c r="AE169" s="21">
        <v>-229873.18</v>
      </c>
      <c r="AF169" s="136">
        <v>-1797834.6589935028</v>
      </c>
      <c r="AG169" s="15">
        <v>993973.59917176689</v>
      </c>
      <c r="AH169" s="123">
        <v>2960668.513864405</v>
      </c>
      <c r="AI169" s="156"/>
      <c r="AJ169" s="15">
        <v>165.95173394336456</v>
      </c>
      <c r="AK169" s="15">
        <v>31.303759424111941</v>
      </c>
      <c r="AL169" s="15">
        <v>197.2554933674765</v>
      </c>
      <c r="AN169" s="136">
        <v>218.07554061982179</v>
      </c>
      <c r="AO169" s="136">
        <v>48.059039563184079</v>
      </c>
      <c r="AP169" s="136">
        <v>-90.571015566423313</v>
      </c>
      <c r="AQ169" s="136">
        <v>34.69705405746808</v>
      </c>
      <c r="AR169" s="136">
        <v>210.26061867405065</v>
      </c>
      <c r="AT169" s="136">
        <v>216.45079660500338</v>
      </c>
      <c r="AU169" s="136">
        <v>30.329989125709147</v>
      </c>
      <c r="AV169" s="136">
        <v>-29.98</v>
      </c>
      <c r="AW169" s="136">
        <v>-11.48</v>
      </c>
      <c r="AX169" s="136">
        <v>-89.896227761063201</v>
      </c>
      <c r="AY169" s="136">
        <v>49.701165016839184</v>
      </c>
      <c r="AZ169" s="136">
        <v>165.12572298648854</v>
      </c>
      <c r="BB169" s="15">
        <v>215.05288297001653</v>
      </c>
      <c r="BC169" s="15">
        <v>13.18731543458088</v>
      </c>
      <c r="BD169" s="15">
        <v>-29.800000000000004</v>
      </c>
      <c r="BE169" s="15">
        <v>-11.42</v>
      </c>
      <c r="BF169" s="15">
        <v>-89.315647026355151</v>
      </c>
      <c r="BG169" s="15">
        <v>49.380177811702865</v>
      </c>
      <c r="BH169" s="15">
        <v>147.08472918994511</v>
      </c>
    </row>
    <row r="170" spans="1:60">
      <c r="A170" s="41">
        <v>531</v>
      </c>
      <c r="B170" s="45">
        <v>4</v>
      </c>
      <c r="C170" s="45">
        <v>4</v>
      </c>
      <c r="D170" s="11" t="s">
        <v>182</v>
      </c>
      <c r="E170" s="14">
        <v>5169</v>
      </c>
      <c r="F170" s="14">
        <v>5072</v>
      </c>
      <c r="G170" s="21">
        <v>4966</v>
      </c>
      <c r="H170" s="21">
        <v>4939</v>
      </c>
      <c r="I170" s="21"/>
      <c r="J170" s="15">
        <v>-901192.83959212282</v>
      </c>
      <c r="K170" s="21">
        <v>-906487.4611111877</v>
      </c>
      <c r="L170" s="123">
        <v>-1807680.3007033104</v>
      </c>
      <c r="M170" s="123"/>
      <c r="N170" s="21">
        <v>-1123293.0359543334</v>
      </c>
      <c r="O170" s="21">
        <v>-999917.29458795243</v>
      </c>
      <c r="P170" s="21">
        <v>-459376.19095289905</v>
      </c>
      <c r="Q170" s="15">
        <v>175983.4581794781</v>
      </c>
      <c r="R170" s="12">
        <v>-2406603.0633157068</v>
      </c>
      <c r="S170" s="15"/>
      <c r="T170" s="15">
        <v>-1123293.0359543334</v>
      </c>
      <c r="U170" s="21">
        <v>-936524.31689438224</v>
      </c>
      <c r="V170" s="21">
        <v>-148880.68</v>
      </c>
      <c r="W170" s="21">
        <v>-57009.68</v>
      </c>
      <c r="X170" s="136">
        <v>-459376.19095289905</v>
      </c>
      <c r="Y170" s="15">
        <v>246815.98547362341</v>
      </c>
      <c r="Z170" s="12">
        <v>-2478267.9183279914</v>
      </c>
      <c r="AA170" s="12"/>
      <c r="AB170" s="15">
        <v>-1123293.0359543334</v>
      </c>
      <c r="AC170" s="21">
        <v>-871526.56794134167</v>
      </c>
      <c r="AD170" s="21">
        <v>-147182.20000000001</v>
      </c>
      <c r="AE170" s="21">
        <v>-56403.38</v>
      </c>
      <c r="AF170" s="136">
        <v>-459376.19095289905</v>
      </c>
      <c r="AG170" s="15">
        <v>246815.98547362341</v>
      </c>
      <c r="AH170" s="123">
        <v>-2410965.3893749504</v>
      </c>
      <c r="AI170" s="156"/>
      <c r="AJ170" s="15">
        <v>-174.34568380578889</v>
      </c>
      <c r="AK170" s="15">
        <v>-175.36998667270026</v>
      </c>
      <c r="AL170" s="15">
        <v>-349.71567047848913</v>
      </c>
      <c r="AN170" s="136">
        <v>-221.46944715187962</v>
      </c>
      <c r="AO170" s="136">
        <v>-197.14457700866569</v>
      </c>
      <c r="AP170" s="136">
        <v>-90.571015566423313</v>
      </c>
      <c r="AQ170" s="136">
        <v>34.69705405746808</v>
      </c>
      <c r="AR170" s="136">
        <v>-474.48798566950057</v>
      </c>
      <c r="AT170" s="136">
        <v>-226.19674505725601</v>
      </c>
      <c r="AU170" s="136">
        <v>-188.58725672460375</v>
      </c>
      <c r="AV170" s="136">
        <v>-29.979999999999997</v>
      </c>
      <c r="AW170" s="136">
        <v>-11.48</v>
      </c>
      <c r="AX170" s="136">
        <v>-92.504267207591425</v>
      </c>
      <c r="AY170" s="136">
        <v>49.701165016839191</v>
      </c>
      <c r="AZ170" s="136">
        <v>-499.04710397261204</v>
      </c>
      <c r="BB170" s="15">
        <v>-227.43329336998045</v>
      </c>
      <c r="BC170" s="15">
        <v>-176.45810243801208</v>
      </c>
      <c r="BD170" s="15">
        <v>-29.8</v>
      </c>
      <c r="BE170" s="15">
        <v>-11.42</v>
      </c>
      <c r="BF170" s="15">
        <v>-93.009959698906471</v>
      </c>
      <c r="BG170" s="15">
        <v>49.972866060664792</v>
      </c>
      <c r="BH170" s="15">
        <v>-488.14848944623412</v>
      </c>
    </row>
    <row r="171" spans="1:60">
      <c r="A171" s="41">
        <v>535</v>
      </c>
      <c r="B171" s="45">
        <v>17</v>
      </c>
      <c r="C171" s="45">
        <v>17</v>
      </c>
      <c r="D171" s="11" t="s">
        <v>183</v>
      </c>
      <c r="E171" s="14">
        <v>10396</v>
      </c>
      <c r="F171" s="14">
        <v>10419</v>
      </c>
      <c r="G171" s="21">
        <v>10454</v>
      </c>
      <c r="H171" s="21">
        <v>10378</v>
      </c>
      <c r="I171" s="21"/>
      <c r="J171" s="15">
        <v>648349.79844050645</v>
      </c>
      <c r="K171" s="21">
        <v>-328873.14778039505</v>
      </c>
      <c r="L171" s="123">
        <v>319476.65066011139</v>
      </c>
      <c r="M171" s="123"/>
      <c r="N171" s="21">
        <v>431355.8732414273</v>
      </c>
      <c r="O171" s="21">
        <v>-360276.35514438874</v>
      </c>
      <c r="P171" s="21">
        <v>-943659.41118656448</v>
      </c>
      <c r="Q171" s="15">
        <v>361508.60622475995</v>
      </c>
      <c r="R171" s="12">
        <v>-511071.28686476592</v>
      </c>
      <c r="S171" s="15"/>
      <c r="T171" s="15">
        <v>431355.8732414273</v>
      </c>
      <c r="U171" s="21">
        <v>-230053.28050138647</v>
      </c>
      <c r="V171" s="21">
        <v>-313410.92</v>
      </c>
      <c r="W171" s="21">
        <v>-120011.92</v>
      </c>
      <c r="X171" s="136">
        <v>-943659.41118656448</v>
      </c>
      <c r="Y171" s="15">
        <v>519575.97908603685</v>
      </c>
      <c r="Z171" s="12">
        <v>-656203.6793604868</v>
      </c>
      <c r="AA171" s="12"/>
      <c r="AB171" s="15">
        <v>431355.8732414273</v>
      </c>
      <c r="AC171" s="21">
        <v>-96533.653856723715</v>
      </c>
      <c r="AD171" s="21">
        <v>-309264.40000000002</v>
      </c>
      <c r="AE171" s="21">
        <v>-118516.76</v>
      </c>
      <c r="AF171" s="136">
        <v>-943659.41118656448</v>
      </c>
      <c r="AG171" s="15">
        <v>519575.97908603685</v>
      </c>
      <c r="AH171" s="123">
        <v>-517042.37271582411</v>
      </c>
      <c r="AI171" s="156"/>
      <c r="AJ171" s="15">
        <v>62.365313432137981</v>
      </c>
      <c r="AK171" s="15">
        <v>-31.634585203962587</v>
      </c>
      <c r="AL171" s="15">
        <v>30.730728228175394</v>
      </c>
      <c r="AN171" s="136">
        <v>41.400890031809894</v>
      </c>
      <c r="AO171" s="136">
        <v>-34.578784446145384</v>
      </c>
      <c r="AP171" s="136">
        <v>-90.571015566423313</v>
      </c>
      <c r="AQ171" s="136">
        <v>34.69705405746808</v>
      </c>
      <c r="AR171" s="136">
        <v>-49.051855923290709</v>
      </c>
      <c r="AT171" s="136">
        <v>41.26227982030106</v>
      </c>
      <c r="AU171" s="136">
        <v>-22.006244547674235</v>
      </c>
      <c r="AV171" s="136">
        <v>-29.979999999999997</v>
      </c>
      <c r="AW171" s="136">
        <v>-11.48</v>
      </c>
      <c r="AX171" s="136">
        <v>-90.26778373699679</v>
      </c>
      <c r="AY171" s="136">
        <v>49.701165016839184</v>
      </c>
      <c r="AZ171" s="136">
        <v>-62.770583447530782</v>
      </c>
      <c r="BB171" s="15">
        <v>41.564451073562083</v>
      </c>
      <c r="BC171" s="15">
        <v>-9.3017588992796032</v>
      </c>
      <c r="BD171" s="15">
        <v>-29.8</v>
      </c>
      <c r="BE171" s="15">
        <v>-11.42</v>
      </c>
      <c r="BF171" s="15">
        <v>-90.928831295679757</v>
      </c>
      <c r="BG171" s="15">
        <v>50.065135776261016</v>
      </c>
      <c r="BH171" s="15">
        <v>-49.821003345136262</v>
      </c>
    </row>
    <row r="172" spans="1:60">
      <c r="A172" s="41">
        <v>536</v>
      </c>
      <c r="B172" s="45">
        <v>6</v>
      </c>
      <c r="C172" s="45">
        <v>6</v>
      </c>
      <c r="D172" s="11" t="s">
        <v>184</v>
      </c>
      <c r="E172" s="14">
        <v>34884</v>
      </c>
      <c r="F172" s="14">
        <v>35346</v>
      </c>
      <c r="G172" s="21">
        <v>35647</v>
      </c>
      <c r="H172" s="21">
        <v>36176</v>
      </c>
      <c r="I172" s="21"/>
      <c r="J172" s="15">
        <v>-1873068.0773626922</v>
      </c>
      <c r="K172" s="21">
        <v>-1518807.5567046653</v>
      </c>
      <c r="L172" s="123">
        <v>-3391875.6340673575</v>
      </c>
      <c r="M172" s="123"/>
      <c r="N172" s="21">
        <v>-1468266.4195354653</v>
      </c>
      <c r="O172" s="21">
        <v>-862947.85170963779</v>
      </c>
      <c r="P172" s="21">
        <v>-3201323.1162107983</v>
      </c>
      <c r="Q172" s="15">
        <v>1226402.0727152668</v>
      </c>
      <c r="R172" s="12">
        <v>-4306135.3147406345</v>
      </c>
      <c r="S172" s="15"/>
      <c r="T172" s="15">
        <v>-1468266.4195354653</v>
      </c>
      <c r="U172" s="21">
        <v>-421171.78909983282</v>
      </c>
      <c r="V172" s="21">
        <v>-1068697.06</v>
      </c>
      <c r="W172" s="21">
        <v>-409227.56</v>
      </c>
      <c r="X172" s="136">
        <v>-3201323.1162107983</v>
      </c>
      <c r="Y172" s="15">
        <v>1771697.4293552665</v>
      </c>
      <c r="Z172" s="12">
        <v>-4796988.5154908299</v>
      </c>
      <c r="AA172" s="12"/>
      <c r="AB172" s="15">
        <v>-1468266.4195354653</v>
      </c>
      <c r="AC172" s="21">
        <v>-149397.33491208209</v>
      </c>
      <c r="AD172" s="21">
        <v>-1078044.8</v>
      </c>
      <c r="AE172" s="21">
        <v>-413129.92</v>
      </c>
      <c r="AF172" s="136">
        <v>-3201323.1162107983</v>
      </c>
      <c r="AG172" s="15">
        <v>1771697.4293552665</v>
      </c>
      <c r="AH172" s="123">
        <v>-4538464.1613030797</v>
      </c>
      <c r="AI172" s="156"/>
      <c r="AJ172" s="15">
        <v>-53.694188664221194</v>
      </c>
      <c r="AK172" s="15">
        <v>-43.538801648453884</v>
      </c>
      <c r="AL172" s="15">
        <v>-97.232990312675085</v>
      </c>
      <c r="AN172" s="136">
        <v>-41.53981835385801</v>
      </c>
      <c r="AO172" s="136">
        <v>-24.414300110610473</v>
      </c>
      <c r="AP172" s="136">
        <v>-90.571015566423313</v>
      </c>
      <c r="AQ172" s="136">
        <v>34.69705405746808</v>
      </c>
      <c r="AR172" s="136">
        <v>-121.82807997342371</v>
      </c>
      <c r="AT172" s="136">
        <v>-41.18905993591229</v>
      </c>
      <c r="AU172" s="136">
        <v>-11.815069686083902</v>
      </c>
      <c r="AV172" s="136">
        <v>-29.98</v>
      </c>
      <c r="AW172" s="136">
        <v>-11.48</v>
      </c>
      <c r="AX172" s="136">
        <v>-89.806242214233961</v>
      </c>
      <c r="AY172" s="136">
        <v>49.701165016839184</v>
      </c>
      <c r="AZ172" s="136">
        <v>-134.56920681939098</v>
      </c>
      <c r="BB172" s="15">
        <v>-40.586754188839706</v>
      </c>
      <c r="BC172" s="15">
        <v>-4.12973614860908</v>
      </c>
      <c r="BD172" s="15">
        <v>-29.8</v>
      </c>
      <c r="BE172" s="15">
        <v>-11.42</v>
      </c>
      <c r="BF172" s="15">
        <v>-88.493009625464353</v>
      </c>
      <c r="BG172" s="15">
        <v>48.974387144937708</v>
      </c>
      <c r="BH172" s="15">
        <v>-125.45511281797545</v>
      </c>
    </row>
    <row r="173" spans="1:60">
      <c r="A173" s="41">
        <v>538</v>
      </c>
      <c r="B173" s="45">
        <v>2</v>
      </c>
      <c r="C173" s="45">
        <v>2</v>
      </c>
      <c r="D173" s="11" t="s">
        <v>185</v>
      </c>
      <c r="E173" s="14">
        <v>4689</v>
      </c>
      <c r="F173" s="14">
        <v>4644</v>
      </c>
      <c r="G173" s="21">
        <v>4695</v>
      </c>
      <c r="H173" s="21">
        <v>4659</v>
      </c>
      <c r="I173" s="21"/>
      <c r="J173" s="15">
        <v>-127316.54536926148</v>
      </c>
      <c r="K173" s="21">
        <v>-344269.17096816306</v>
      </c>
      <c r="L173" s="123">
        <v>-471585.71633742453</v>
      </c>
      <c r="M173" s="123"/>
      <c r="N173" s="21">
        <v>4520.992781539514</v>
      </c>
      <c r="O173" s="21">
        <v>-206149.2044784037</v>
      </c>
      <c r="P173" s="21">
        <v>-420611.79629046988</v>
      </c>
      <c r="Q173" s="15">
        <v>161133.11904288176</v>
      </c>
      <c r="R173" s="12">
        <v>-461106.88894445228</v>
      </c>
      <c r="S173" s="15"/>
      <c r="T173" s="15">
        <v>4520.992781539514</v>
      </c>
      <c r="U173" s="21">
        <v>-148105.63420850231</v>
      </c>
      <c r="V173" s="21">
        <v>-140756.1</v>
      </c>
      <c r="W173" s="21">
        <v>-53898.6</v>
      </c>
      <c r="X173" s="136">
        <v>-420611.79629046988</v>
      </c>
      <c r="Y173" s="15">
        <v>233346.96975405997</v>
      </c>
      <c r="Z173" s="12">
        <v>-525504.16796337254</v>
      </c>
      <c r="AA173" s="12"/>
      <c r="AB173" s="15">
        <v>4520.992781539514</v>
      </c>
      <c r="AC173" s="21">
        <v>-88592.711074054299</v>
      </c>
      <c r="AD173" s="21">
        <v>-138838.20000000001</v>
      </c>
      <c r="AE173" s="21">
        <v>-53205.78</v>
      </c>
      <c r="AF173" s="136">
        <v>-420611.79629046988</v>
      </c>
      <c r="AG173" s="15">
        <v>233346.96975405997</v>
      </c>
      <c r="AH173" s="123">
        <v>-463380.52482892462</v>
      </c>
      <c r="AI173" s="156"/>
      <c r="AJ173" s="15">
        <v>-27.152174316327891</v>
      </c>
      <c r="AK173" s="15">
        <v>-73.420595216072314</v>
      </c>
      <c r="AL173" s="15">
        <v>-100.5727695324002</v>
      </c>
      <c r="AN173" s="136">
        <v>0.97351265752358185</v>
      </c>
      <c r="AO173" s="136">
        <v>-44.390440240827672</v>
      </c>
      <c r="AP173" s="136">
        <v>-90.571015566423313</v>
      </c>
      <c r="AQ173" s="136">
        <v>34.69705405746808</v>
      </c>
      <c r="AR173" s="136">
        <v>-99.29088909225932</v>
      </c>
      <c r="AT173" s="136">
        <v>0.96293775964632888</v>
      </c>
      <c r="AU173" s="136">
        <v>-31.545395997551076</v>
      </c>
      <c r="AV173" s="136">
        <v>-29.98</v>
      </c>
      <c r="AW173" s="136">
        <v>-11.48</v>
      </c>
      <c r="AX173" s="136">
        <v>-89.587177058673035</v>
      </c>
      <c r="AY173" s="136">
        <v>49.701165016839184</v>
      </c>
      <c r="AZ173" s="136">
        <v>-111.92847027973856</v>
      </c>
      <c r="BB173" s="15">
        <v>0.97037836049356385</v>
      </c>
      <c r="BC173" s="15">
        <v>-19.015391945493519</v>
      </c>
      <c r="BD173" s="15">
        <v>-29.800000000000004</v>
      </c>
      <c r="BE173" s="15">
        <v>-11.42</v>
      </c>
      <c r="BF173" s="15">
        <v>-90.279415387523045</v>
      </c>
      <c r="BG173" s="15">
        <v>50.085204926821199</v>
      </c>
      <c r="BH173" s="15">
        <v>-99.459224045701788</v>
      </c>
    </row>
    <row r="174" spans="1:60">
      <c r="A174" s="41">
        <v>541</v>
      </c>
      <c r="B174" s="45">
        <v>12</v>
      </c>
      <c r="C174" s="45">
        <v>12</v>
      </c>
      <c r="D174" s="11" t="s">
        <v>186</v>
      </c>
      <c r="E174" s="14">
        <v>9423</v>
      </c>
      <c r="F174" s="14">
        <v>9243</v>
      </c>
      <c r="G174" s="21">
        <v>9130</v>
      </c>
      <c r="H174" s="21">
        <v>8980</v>
      </c>
      <c r="I174" s="21"/>
      <c r="J174" s="15">
        <v>3866652.0284846225</v>
      </c>
      <c r="K174" s="21">
        <v>2786109.4491543616</v>
      </c>
      <c r="L174" s="123">
        <v>6652761.4776389841</v>
      </c>
      <c r="M174" s="123"/>
      <c r="N174" s="21">
        <v>2452029.1786533692</v>
      </c>
      <c r="O174" s="21">
        <v>1665290.1826260842</v>
      </c>
      <c r="P174" s="21">
        <v>-837147.89688045066</v>
      </c>
      <c r="Q174" s="15">
        <v>320704.87065317744</v>
      </c>
      <c r="R174" s="12">
        <v>3600876.3350521801</v>
      </c>
      <c r="S174" s="15"/>
      <c r="T174" s="15">
        <v>2452029.1786533692</v>
      </c>
      <c r="U174" s="21">
        <v>1503524.885469473</v>
      </c>
      <c r="V174" s="21">
        <v>-273717.40000000002</v>
      </c>
      <c r="W174" s="21">
        <v>-104812.40000000001</v>
      </c>
      <c r="X174" s="136">
        <v>-837147.89688045066</v>
      </c>
      <c r="Y174" s="15">
        <v>453771.63660374179</v>
      </c>
      <c r="Z174" s="12">
        <v>3193648.0038461336</v>
      </c>
      <c r="AA174" s="12"/>
      <c r="AB174" s="15">
        <v>2452029.1786533692</v>
      </c>
      <c r="AC174" s="21">
        <v>1344684.0561266013</v>
      </c>
      <c r="AD174" s="21">
        <v>-267604</v>
      </c>
      <c r="AE174" s="21">
        <v>-102551.6</v>
      </c>
      <c r="AF174" s="136">
        <v>-837147.89688045066</v>
      </c>
      <c r="AG174" s="15">
        <v>453771.63660374179</v>
      </c>
      <c r="AH174" s="123">
        <v>3043181.3745032619</v>
      </c>
      <c r="AI174" s="156"/>
      <c r="AJ174" s="15">
        <v>410.34193234475458</v>
      </c>
      <c r="AK174" s="15">
        <v>295.67117151165888</v>
      </c>
      <c r="AL174" s="15">
        <v>706.01310385641352</v>
      </c>
      <c r="AN174" s="136">
        <v>265.28499174005941</v>
      </c>
      <c r="AO174" s="136">
        <v>180.16771422980463</v>
      </c>
      <c r="AP174" s="136">
        <v>-90.571015566423313</v>
      </c>
      <c r="AQ174" s="136">
        <v>34.69705405746808</v>
      </c>
      <c r="AR174" s="136">
        <v>389.57874446090881</v>
      </c>
      <c r="AT174" s="136">
        <v>268.56836567944896</v>
      </c>
      <c r="AU174" s="136">
        <v>164.67961505689738</v>
      </c>
      <c r="AV174" s="136">
        <v>-29.980000000000004</v>
      </c>
      <c r="AW174" s="136">
        <v>-11.48</v>
      </c>
      <c r="AX174" s="136">
        <v>-91.691993086577284</v>
      </c>
      <c r="AY174" s="136">
        <v>49.701165016839191</v>
      </c>
      <c r="AZ174" s="136">
        <v>349.79715266660827</v>
      </c>
      <c r="BB174" s="15">
        <v>273.05447423756897</v>
      </c>
      <c r="BC174" s="15">
        <v>149.74209979138098</v>
      </c>
      <c r="BD174" s="15">
        <v>-29.8</v>
      </c>
      <c r="BE174" s="15">
        <v>-11.42</v>
      </c>
      <c r="BF174" s="15">
        <v>-93.223596534571342</v>
      </c>
      <c r="BG174" s="15">
        <v>50.531362650750758</v>
      </c>
      <c r="BH174" s="15">
        <v>338.88434014512939</v>
      </c>
    </row>
    <row r="175" spans="1:60">
      <c r="A175" s="41">
        <v>543</v>
      </c>
      <c r="B175" s="45">
        <v>1</v>
      </c>
      <c r="C175" s="129">
        <v>33</v>
      </c>
      <c r="D175" s="11" t="s">
        <v>187</v>
      </c>
      <c r="E175" s="14">
        <v>44127</v>
      </c>
      <c r="F175" s="14">
        <v>44458</v>
      </c>
      <c r="G175" s="21">
        <v>44785</v>
      </c>
      <c r="H175" s="21">
        <v>45048</v>
      </c>
      <c r="I175" s="21"/>
      <c r="J175" s="15">
        <v>2860711.8872551038</v>
      </c>
      <c r="K175" s="21">
        <v>2260063.0878100507</v>
      </c>
      <c r="L175" s="123">
        <v>5120774.975065155</v>
      </c>
      <c r="M175" s="123"/>
      <c r="N175" s="21">
        <v>5233977.5570725771</v>
      </c>
      <c r="O175" s="21">
        <v>2992849.2983238832</v>
      </c>
      <c r="P175" s="21">
        <v>-4026606.2100520479</v>
      </c>
      <c r="Q175" s="15">
        <v>1542561.629286916</v>
      </c>
      <c r="R175" s="12">
        <v>5742782.2746313289</v>
      </c>
      <c r="S175" s="15"/>
      <c r="T175" s="15">
        <v>5233977.5570725771</v>
      </c>
      <c r="U175" s="21">
        <v>2214772.7451497391</v>
      </c>
      <c r="V175" s="21">
        <v>-1342654.3</v>
      </c>
      <c r="W175" s="21">
        <v>-514131.80000000005</v>
      </c>
      <c r="X175" s="136">
        <v>-4026606.2100520479</v>
      </c>
      <c r="Y175" s="15">
        <v>2225866.6752791433</v>
      </c>
      <c r="Z175" s="12">
        <v>3791224.6674494119</v>
      </c>
      <c r="AA175" s="12"/>
      <c r="AB175" s="15">
        <v>5233977.5570725771</v>
      </c>
      <c r="AC175" s="21">
        <v>1450762.6195492414</v>
      </c>
      <c r="AD175" s="21">
        <v>-1342430.4000000001</v>
      </c>
      <c r="AE175" s="21">
        <v>-514448.16</v>
      </c>
      <c r="AF175" s="136">
        <v>-4026606.2100520479</v>
      </c>
      <c r="AG175" s="15">
        <v>2225866.6752791433</v>
      </c>
      <c r="AH175" s="123">
        <v>3027122.0818489138</v>
      </c>
      <c r="AI175" s="156"/>
      <c r="AJ175" s="15">
        <v>64.829059017270694</v>
      </c>
      <c r="AK175" s="15">
        <v>51.217238602444098</v>
      </c>
      <c r="AL175" s="15">
        <v>116.04629761971479</v>
      </c>
      <c r="AN175" s="136">
        <v>117.72858781484946</v>
      </c>
      <c r="AO175" s="136">
        <v>67.318577046288254</v>
      </c>
      <c r="AP175" s="136">
        <v>-90.571015566423313</v>
      </c>
      <c r="AQ175" s="136">
        <v>34.69705405746808</v>
      </c>
      <c r="AR175" s="136">
        <v>129.1732033521825</v>
      </c>
      <c r="AT175" s="136">
        <v>116.86898642564647</v>
      </c>
      <c r="AU175" s="136">
        <v>49.453449707485518</v>
      </c>
      <c r="AV175" s="136">
        <v>-29.98</v>
      </c>
      <c r="AW175" s="136">
        <v>-11.48</v>
      </c>
      <c r="AX175" s="136">
        <v>-89.909706599353527</v>
      </c>
      <c r="AY175" s="136">
        <v>49.701165016839191</v>
      </c>
      <c r="AZ175" s="136">
        <v>84.653894550617665</v>
      </c>
      <c r="BB175" s="15">
        <v>116.1866799208084</v>
      </c>
      <c r="BC175" s="15">
        <v>32.204817517963981</v>
      </c>
      <c r="BD175" s="15">
        <v>-29.800000000000004</v>
      </c>
      <c r="BE175" s="15">
        <v>-11.42</v>
      </c>
      <c r="BF175" s="15">
        <v>-89.384794220654584</v>
      </c>
      <c r="BG175" s="15">
        <v>49.410998829673751</v>
      </c>
      <c r="BH175" s="15">
        <v>67.197702047791552</v>
      </c>
    </row>
    <row r="176" spans="1:60">
      <c r="A176" s="41">
        <v>545</v>
      </c>
      <c r="B176" s="45">
        <v>15</v>
      </c>
      <c r="C176" s="45">
        <v>15</v>
      </c>
      <c r="D176" s="11" t="s">
        <v>188</v>
      </c>
      <c r="E176" s="14">
        <v>9562</v>
      </c>
      <c r="F176" s="14">
        <v>9584</v>
      </c>
      <c r="G176" s="21">
        <v>9621</v>
      </c>
      <c r="H176" s="21">
        <v>9554</v>
      </c>
      <c r="I176" s="21"/>
      <c r="J176" s="15">
        <v>1099149.4054686362</v>
      </c>
      <c r="K176" s="21">
        <v>1112102.0238476603</v>
      </c>
      <c r="L176" s="123">
        <v>2211251.4293162962</v>
      </c>
      <c r="M176" s="123"/>
      <c r="N176" s="21">
        <v>1844380.1191372457</v>
      </c>
      <c r="O176" s="21">
        <v>1425587.826921049</v>
      </c>
      <c r="P176" s="21">
        <v>-868032.61318860098</v>
      </c>
      <c r="Q176" s="15">
        <v>332536.56608677405</v>
      </c>
      <c r="R176" s="12">
        <v>2734471.8989564679</v>
      </c>
      <c r="S176" s="15"/>
      <c r="T176" s="15">
        <v>1844380.1191372457</v>
      </c>
      <c r="U176" s="21">
        <v>1257854.5576417067</v>
      </c>
      <c r="V176" s="21">
        <v>-288437.58</v>
      </c>
      <c r="W176" s="21">
        <v>-110449.08</v>
      </c>
      <c r="X176" s="136">
        <v>-868032.61318860098</v>
      </c>
      <c r="Y176" s="15">
        <v>478174.90862700978</v>
      </c>
      <c r="Z176" s="12">
        <v>2313490.3122173613</v>
      </c>
      <c r="AA176" s="12"/>
      <c r="AB176" s="15">
        <v>1844380.1191372457</v>
      </c>
      <c r="AC176" s="21">
        <v>1093153.6479346761</v>
      </c>
      <c r="AD176" s="21">
        <v>-284709.2</v>
      </c>
      <c r="AE176" s="21">
        <v>-109106.68</v>
      </c>
      <c r="AF176" s="136">
        <v>-868032.61318860098</v>
      </c>
      <c r="AG176" s="15">
        <v>478174.90862700978</v>
      </c>
      <c r="AH176" s="123">
        <v>2153860.1825103303</v>
      </c>
      <c r="AI176" s="156"/>
      <c r="AJ176" s="15">
        <v>114.94973912033426</v>
      </c>
      <c r="AK176" s="15">
        <v>116.30433213215439</v>
      </c>
      <c r="AL176" s="15">
        <v>231.25407125248861</v>
      </c>
      <c r="AN176" s="136">
        <v>192.443668524337</v>
      </c>
      <c r="AO176" s="136">
        <v>148.7466430426804</v>
      </c>
      <c r="AP176" s="136">
        <v>-90.571015566423313</v>
      </c>
      <c r="AQ176" s="136">
        <v>34.69705405746808</v>
      </c>
      <c r="AR176" s="136">
        <v>285.3163500580622</v>
      </c>
      <c r="AT176" s="136">
        <v>191.70357750101297</v>
      </c>
      <c r="AU176" s="136">
        <v>130.74052153016387</v>
      </c>
      <c r="AV176" s="136">
        <v>-29.98</v>
      </c>
      <c r="AW176" s="136">
        <v>-11.48</v>
      </c>
      <c r="AX176" s="136">
        <v>-90.222701713813635</v>
      </c>
      <c r="AY176" s="136">
        <v>49.701165016839184</v>
      </c>
      <c r="AZ176" s="136">
        <v>240.4625623342024</v>
      </c>
      <c r="BB176" s="15">
        <v>193.0479505063058</v>
      </c>
      <c r="BC176" s="15">
        <v>114.41842662075321</v>
      </c>
      <c r="BD176" s="15">
        <v>-29.8</v>
      </c>
      <c r="BE176" s="15">
        <v>-11.42</v>
      </c>
      <c r="BF176" s="15">
        <v>-90.85541272646023</v>
      </c>
      <c r="BG176" s="15">
        <v>50.049707832008558</v>
      </c>
      <c r="BH176" s="15">
        <v>225.44067223260731</v>
      </c>
    </row>
    <row r="177" spans="1:60">
      <c r="A177" s="41">
        <v>560</v>
      </c>
      <c r="B177" s="45">
        <v>7</v>
      </c>
      <c r="C177" s="45">
        <v>7</v>
      </c>
      <c r="D177" s="11" t="s">
        <v>189</v>
      </c>
      <c r="E177" s="14">
        <v>15808</v>
      </c>
      <c r="F177" s="14">
        <v>15735</v>
      </c>
      <c r="G177" s="21">
        <v>15669</v>
      </c>
      <c r="H177" s="21">
        <v>15651</v>
      </c>
      <c r="I177" s="21"/>
      <c r="J177" s="15">
        <v>938323.15703580657</v>
      </c>
      <c r="K177" s="21">
        <v>574224.05840517965</v>
      </c>
      <c r="L177" s="123">
        <v>1512547.2154409862</v>
      </c>
      <c r="M177" s="123"/>
      <c r="N177" s="21">
        <v>142886.77238777475</v>
      </c>
      <c r="O177" s="21">
        <v>7232.7454679171988</v>
      </c>
      <c r="P177" s="21">
        <v>-1425134.9299376709</v>
      </c>
      <c r="Q177" s="15">
        <v>545958.14559426019</v>
      </c>
      <c r="R177" s="12">
        <v>-729057.26648771879</v>
      </c>
      <c r="S177" s="15"/>
      <c r="T177" s="15">
        <v>142886.77238777475</v>
      </c>
      <c r="U177" s="21">
        <v>-32126.54001940017</v>
      </c>
      <c r="V177" s="21">
        <v>-469756.62</v>
      </c>
      <c r="W177" s="21">
        <v>-179880.12</v>
      </c>
      <c r="X177" s="136">
        <v>-1425134.9299376709</v>
      </c>
      <c r="Y177" s="15">
        <v>778767.55464885326</v>
      </c>
      <c r="Z177" s="12">
        <v>-1185243.8829204431</v>
      </c>
      <c r="AA177" s="12"/>
      <c r="AB177" s="15">
        <v>142886.77238777475</v>
      </c>
      <c r="AC177" s="21">
        <v>-66507.301104555314</v>
      </c>
      <c r="AD177" s="21">
        <v>-466399.8</v>
      </c>
      <c r="AE177" s="21">
        <v>-178734.42</v>
      </c>
      <c r="AF177" s="136">
        <v>-1425134.9299376709</v>
      </c>
      <c r="AG177" s="15">
        <v>778767.55464885326</v>
      </c>
      <c r="AH177" s="123">
        <v>-1215122.124005598</v>
      </c>
      <c r="AI177" s="156"/>
      <c r="AJ177" s="15">
        <v>59.357487160665904</v>
      </c>
      <c r="AK177" s="15">
        <v>36.324902480084745</v>
      </c>
      <c r="AL177" s="15">
        <v>95.682389640750642</v>
      </c>
      <c r="AN177" s="136">
        <v>9.0808244288385609</v>
      </c>
      <c r="AO177" s="136">
        <v>0.45965970561914193</v>
      </c>
      <c r="AP177" s="136">
        <v>-90.571015566423327</v>
      </c>
      <c r="AQ177" s="136">
        <v>34.69705405746808</v>
      </c>
      <c r="AR177" s="136">
        <v>-46.333477374497541</v>
      </c>
      <c r="AT177" s="136">
        <v>9.1190741200953944</v>
      </c>
      <c r="AU177" s="136">
        <v>-2.0503248464739401</v>
      </c>
      <c r="AV177" s="136">
        <v>-29.98</v>
      </c>
      <c r="AW177" s="136">
        <v>-11.48</v>
      </c>
      <c r="AX177" s="136">
        <v>-90.952513238730674</v>
      </c>
      <c r="AY177" s="136">
        <v>49.701165016839191</v>
      </c>
      <c r="AZ177" s="136">
        <v>-75.642598948270034</v>
      </c>
      <c r="BB177" s="15">
        <v>9.1295618419126416</v>
      </c>
      <c r="BC177" s="15">
        <v>-4.2493962752894587</v>
      </c>
      <c r="BD177" s="15">
        <v>-29.8</v>
      </c>
      <c r="BE177" s="15">
        <v>-11.420000000000002</v>
      </c>
      <c r="BF177" s="15">
        <v>-91.057116474197869</v>
      </c>
      <c r="BG177" s="15">
        <v>49.758325643655567</v>
      </c>
      <c r="BH177" s="15">
        <v>-77.63862526391911</v>
      </c>
    </row>
    <row r="178" spans="1:60">
      <c r="A178" s="41">
        <v>561</v>
      </c>
      <c r="B178" s="45">
        <v>2</v>
      </c>
      <c r="C178" s="45">
        <v>2</v>
      </c>
      <c r="D178" s="11" t="s">
        <v>190</v>
      </c>
      <c r="E178" s="14">
        <v>1337</v>
      </c>
      <c r="F178" s="14">
        <v>1317</v>
      </c>
      <c r="G178" s="21">
        <v>1315</v>
      </c>
      <c r="H178" s="21">
        <v>1304</v>
      </c>
      <c r="I178" s="21"/>
      <c r="J178" s="15">
        <v>379710.31877004961</v>
      </c>
      <c r="K178" s="21">
        <v>329196.81005025771</v>
      </c>
      <c r="L178" s="123">
        <v>708907.12882030732</v>
      </c>
      <c r="M178" s="123"/>
      <c r="N178" s="21">
        <v>397976.52731554653</v>
      </c>
      <c r="O178" s="21">
        <v>316075.24788651336</v>
      </c>
      <c r="P178" s="21">
        <v>-119282.0275009795</v>
      </c>
      <c r="Q178" s="15">
        <v>45696.020193685457</v>
      </c>
      <c r="R178" s="12">
        <v>640465.76789476583</v>
      </c>
      <c r="S178" s="15"/>
      <c r="T178" s="15">
        <v>397976.52731554653</v>
      </c>
      <c r="U178" s="21">
        <v>293025.92446822306</v>
      </c>
      <c r="V178" s="21">
        <v>-39423.699999999997</v>
      </c>
      <c r="W178" s="21">
        <v>-15096.2</v>
      </c>
      <c r="X178" s="136">
        <v>-119282.0275009795</v>
      </c>
      <c r="Y178" s="15">
        <v>65357.031997143531</v>
      </c>
      <c r="Z178" s="12">
        <v>582557.55627993366</v>
      </c>
      <c r="AA178" s="12"/>
      <c r="AB178" s="15">
        <v>397976.52731554653</v>
      </c>
      <c r="AC178" s="21">
        <v>270393.29737263051</v>
      </c>
      <c r="AD178" s="21">
        <v>-38859.200000000004</v>
      </c>
      <c r="AE178" s="21">
        <v>-14891.68</v>
      </c>
      <c r="AF178" s="136">
        <v>-119282.0275009795</v>
      </c>
      <c r="AG178" s="15">
        <v>65357.031997143531</v>
      </c>
      <c r="AH178" s="123">
        <v>560693.94918434112</v>
      </c>
      <c r="AI178" s="156"/>
      <c r="AJ178" s="15">
        <v>284.00173430818967</v>
      </c>
      <c r="AK178" s="15">
        <v>246.22050115950464</v>
      </c>
      <c r="AL178" s="15">
        <v>530.2222354676943</v>
      </c>
      <c r="AN178" s="136">
        <v>302.18415134058205</v>
      </c>
      <c r="AO178" s="136">
        <v>239.99639171337384</v>
      </c>
      <c r="AP178" s="136">
        <v>-90.571015566423313</v>
      </c>
      <c r="AQ178" s="136">
        <v>34.69705405746808</v>
      </c>
      <c r="AR178" s="136">
        <v>486.30658154500065</v>
      </c>
      <c r="AT178" s="136">
        <v>302.64374700802017</v>
      </c>
      <c r="AU178" s="136">
        <v>222.83340263743199</v>
      </c>
      <c r="AV178" s="136">
        <v>-29.979999999999997</v>
      </c>
      <c r="AW178" s="136">
        <v>-11.48</v>
      </c>
      <c r="AX178" s="136">
        <v>-90.708766160440689</v>
      </c>
      <c r="AY178" s="136">
        <v>49.701165016839184</v>
      </c>
      <c r="AZ178" s="136">
        <v>443.0095485018507</v>
      </c>
      <c r="BB178" s="15">
        <v>305.19672340149276</v>
      </c>
      <c r="BC178" s="15">
        <v>207.35682313852033</v>
      </c>
      <c r="BD178" s="15">
        <v>-29.800000000000004</v>
      </c>
      <c r="BE178" s="15">
        <v>-11.42</v>
      </c>
      <c r="BF178" s="15">
        <v>-91.473947470076311</v>
      </c>
      <c r="BG178" s="15">
        <v>50.120423310692892</v>
      </c>
      <c r="BH178" s="15">
        <v>429.98002238062969</v>
      </c>
    </row>
    <row r="179" spans="1:60">
      <c r="A179" s="41">
        <v>562</v>
      </c>
      <c r="B179" s="45">
        <v>6</v>
      </c>
      <c r="C179" s="45">
        <v>6</v>
      </c>
      <c r="D179" s="11" t="s">
        <v>191</v>
      </c>
      <c r="E179" s="14">
        <v>8978</v>
      </c>
      <c r="F179" s="14">
        <v>8935</v>
      </c>
      <c r="G179" s="21">
        <v>8839</v>
      </c>
      <c r="H179" s="21">
        <v>8869</v>
      </c>
      <c r="I179" s="21"/>
      <c r="J179" s="15">
        <v>-301344.2472770341</v>
      </c>
      <c r="K179" s="21">
        <v>-292090.75667489751</v>
      </c>
      <c r="L179" s="123">
        <v>-593435.00395193161</v>
      </c>
      <c r="M179" s="123"/>
      <c r="N179" s="21">
        <v>-14697.310719990495</v>
      </c>
      <c r="O179" s="21">
        <v>-4154.4599028903522</v>
      </c>
      <c r="P179" s="21">
        <v>-809252.02408599225</v>
      </c>
      <c r="Q179" s="15">
        <v>310018.17800347728</v>
      </c>
      <c r="R179" s="12">
        <v>-518085.61670539586</v>
      </c>
      <c r="S179" s="15"/>
      <c r="T179" s="15">
        <v>-14697.310719990495</v>
      </c>
      <c r="U179" s="21">
        <v>-18242.811253469368</v>
      </c>
      <c r="V179" s="21">
        <v>-264993.22000000003</v>
      </c>
      <c r="W179" s="21">
        <v>-101471.72</v>
      </c>
      <c r="X179" s="136">
        <v>-809252.02408599225</v>
      </c>
      <c r="Y179" s="15">
        <v>439308.59758384159</v>
      </c>
      <c r="Z179" s="12">
        <v>-769348.4884756105</v>
      </c>
      <c r="AA179" s="12"/>
      <c r="AB179" s="15">
        <v>-14697.310719990495</v>
      </c>
      <c r="AC179" s="21">
        <v>-37765.664783552696</v>
      </c>
      <c r="AD179" s="21">
        <v>-264296.2</v>
      </c>
      <c r="AE179" s="21">
        <v>-101283.98</v>
      </c>
      <c r="AF179" s="136">
        <v>-809252.02408599225</v>
      </c>
      <c r="AG179" s="15">
        <v>439308.59758384159</v>
      </c>
      <c r="AH179" s="123">
        <v>-787986.58200569404</v>
      </c>
      <c r="AI179" s="156"/>
      <c r="AJ179" s="15">
        <v>-33.56474128726154</v>
      </c>
      <c r="AK179" s="15">
        <v>-32.534056212396692</v>
      </c>
      <c r="AL179" s="15">
        <v>-66.098797499658232</v>
      </c>
      <c r="AN179" s="136">
        <v>-1.6449144622261327</v>
      </c>
      <c r="AO179" s="136">
        <v>-0.46496473451486875</v>
      </c>
      <c r="AP179" s="136">
        <v>-90.571015566423313</v>
      </c>
      <c r="AQ179" s="136">
        <v>34.69705405746808</v>
      </c>
      <c r="AR179" s="136">
        <v>-57.983840705696238</v>
      </c>
      <c r="AT179" s="136">
        <v>-1.6627798076694758</v>
      </c>
      <c r="AU179" s="136">
        <v>-2.0638999042277821</v>
      </c>
      <c r="AV179" s="136">
        <v>-29.980000000000004</v>
      </c>
      <c r="AW179" s="136">
        <v>-11.48</v>
      </c>
      <c r="AX179" s="136">
        <v>-91.554703482972315</v>
      </c>
      <c r="AY179" s="136">
        <v>49.701165016839191</v>
      </c>
      <c r="AZ179" s="136">
        <v>-87.040218178030372</v>
      </c>
      <c r="BB179" s="15">
        <v>-1.6571553410745852</v>
      </c>
      <c r="BC179" s="15">
        <v>-4.2581649321854433</v>
      </c>
      <c r="BD179" s="15">
        <v>-29.8</v>
      </c>
      <c r="BE179" s="15">
        <v>-11.42</v>
      </c>
      <c r="BF179" s="15">
        <v>-91.245013427217529</v>
      </c>
      <c r="BG179" s="15">
        <v>49.533047421788432</v>
      </c>
      <c r="BH179" s="15">
        <v>-88.84728627868914</v>
      </c>
    </row>
    <row r="180" spans="1:60">
      <c r="A180" s="41">
        <v>563</v>
      </c>
      <c r="B180" s="45">
        <v>17</v>
      </c>
      <c r="C180" s="45">
        <v>17</v>
      </c>
      <c r="D180" s="11" t="s">
        <v>192</v>
      </c>
      <c r="E180" s="14">
        <v>7102</v>
      </c>
      <c r="F180" s="14">
        <v>7025</v>
      </c>
      <c r="G180" s="21">
        <v>6978</v>
      </c>
      <c r="H180" s="21">
        <v>6912</v>
      </c>
      <c r="I180" s="21"/>
      <c r="J180" s="15">
        <v>359417.74274852534</v>
      </c>
      <c r="K180" s="21">
        <v>-393833.94316008739</v>
      </c>
      <c r="L180" s="123">
        <v>-34416.200411562051</v>
      </c>
      <c r="M180" s="123"/>
      <c r="N180" s="21">
        <v>-675793.02046721533</v>
      </c>
      <c r="O180" s="21">
        <v>-1008035.4003974086</v>
      </c>
      <c r="P180" s="21">
        <v>-636261.38435412373</v>
      </c>
      <c r="Q180" s="15">
        <v>243746.80475371325</v>
      </c>
      <c r="R180" s="12">
        <v>-2076343.0004650345</v>
      </c>
      <c r="S180" s="15"/>
      <c r="T180" s="15">
        <v>-675793.02046721533</v>
      </c>
      <c r="U180" s="21">
        <v>-920232.62667948077</v>
      </c>
      <c r="V180" s="21">
        <v>-209200.44</v>
      </c>
      <c r="W180" s="21">
        <v>-80107.44</v>
      </c>
      <c r="X180" s="136">
        <v>-636261.38435412373</v>
      </c>
      <c r="Y180" s="15">
        <v>346814.72948750388</v>
      </c>
      <c r="Z180" s="12">
        <v>-2174780.1820133161</v>
      </c>
      <c r="AA180" s="12"/>
      <c r="AB180" s="15">
        <v>-675793.02046721533</v>
      </c>
      <c r="AC180" s="21">
        <v>-830207.15617571305</v>
      </c>
      <c r="AD180" s="21">
        <v>-205977.60000000001</v>
      </c>
      <c r="AE180" s="21">
        <v>-78935.039999999994</v>
      </c>
      <c r="AF180" s="136">
        <v>-636261.38435412373</v>
      </c>
      <c r="AG180" s="15">
        <v>346814.72948750388</v>
      </c>
      <c r="AH180" s="123">
        <v>-2080359.4715095484</v>
      </c>
      <c r="AI180" s="156"/>
      <c r="AJ180" s="15">
        <v>50.607961524714916</v>
      </c>
      <c r="AK180" s="15">
        <v>-55.453948628567645</v>
      </c>
      <c r="AL180" s="15">
        <v>-4.8459871038527247</v>
      </c>
      <c r="AN180" s="136">
        <v>-96.198294728429232</v>
      </c>
      <c r="AO180" s="136">
        <v>-143.49258368646386</v>
      </c>
      <c r="AP180" s="136">
        <v>-90.571015566423313</v>
      </c>
      <c r="AQ180" s="136">
        <v>34.69705405746808</v>
      </c>
      <c r="AR180" s="136">
        <v>-295.56483992384835</v>
      </c>
      <c r="AT180" s="136">
        <v>-96.84623394485746</v>
      </c>
      <c r="AU180" s="136">
        <v>-131.87627209508179</v>
      </c>
      <c r="AV180" s="136">
        <v>-29.98</v>
      </c>
      <c r="AW180" s="136">
        <v>-11.48</v>
      </c>
      <c r="AX180" s="136">
        <v>-91.181052501307505</v>
      </c>
      <c r="AY180" s="136">
        <v>49.701165016839191</v>
      </c>
      <c r="AZ180" s="136">
        <v>-311.66239352440761</v>
      </c>
      <c r="BB180" s="15">
        <v>-97.770980970372591</v>
      </c>
      <c r="BC180" s="15">
        <v>-120.11098903005107</v>
      </c>
      <c r="BD180" s="15">
        <v>-29.8</v>
      </c>
      <c r="BE180" s="15">
        <v>-11.42</v>
      </c>
      <c r="BF180" s="15">
        <v>-92.051704912344292</v>
      </c>
      <c r="BG180" s="15">
        <v>50.175742113354147</v>
      </c>
      <c r="BH180" s="15">
        <v>-300.97793279941385</v>
      </c>
    </row>
    <row r="181" spans="1:60">
      <c r="A181" s="41">
        <v>564</v>
      </c>
      <c r="B181" s="45">
        <v>17</v>
      </c>
      <c r="C181" s="45">
        <v>17</v>
      </c>
      <c r="D181" s="11" t="s">
        <v>193</v>
      </c>
      <c r="E181" s="14">
        <v>209551</v>
      </c>
      <c r="F181" s="14">
        <v>211848</v>
      </c>
      <c r="G181" s="21">
        <v>214633</v>
      </c>
      <c r="H181" s="21">
        <v>216152</v>
      </c>
      <c r="I181" s="21"/>
      <c r="J181" s="15">
        <v>-23160296.368695986</v>
      </c>
      <c r="K181" s="21">
        <v>-13025805.125520186</v>
      </c>
      <c r="L181" s="123">
        <v>-36186101.494216174</v>
      </c>
      <c r="M181" s="123"/>
      <c r="N181" s="21">
        <v>-14761047.961879341</v>
      </c>
      <c r="O181" s="21">
        <v>-5115022.5986739183</v>
      </c>
      <c r="P181" s="21">
        <v>-19187288.505715646</v>
      </c>
      <c r="Q181" s="15">
        <v>7350501.5079664979</v>
      </c>
      <c r="R181" s="12">
        <v>-31712857.55830241</v>
      </c>
      <c r="S181" s="15"/>
      <c r="T181" s="15">
        <v>-14761047.961879341</v>
      </c>
      <c r="U181" s="21">
        <v>-2467215.907343585</v>
      </c>
      <c r="V181" s="21">
        <v>-6434697.3399999999</v>
      </c>
      <c r="W181" s="21">
        <v>-2463986.8400000003</v>
      </c>
      <c r="X181" s="136">
        <v>-19187288.505715646</v>
      </c>
      <c r="Y181" s="15">
        <v>10667510.151059244</v>
      </c>
      <c r="Z181" s="12">
        <v>-34646726.40387933</v>
      </c>
      <c r="AA181" s="12"/>
      <c r="AB181" s="15">
        <v>-14761047.961879341</v>
      </c>
      <c r="AC181" s="21">
        <v>-895420.31931349437</v>
      </c>
      <c r="AD181" s="21">
        <v>-6441329.6000000006</v>
      </c>
      <c r="AE181" s="21">
        <v>-2468455.84</v>
      </c>
      <c r="AF181" s="136">
        <v>-19187288.505715646</v>
      </c>
      <c r="AG181" s="15">
        <v>10667510.151059244</v>
      </c>
      <c r="AH181" s="123">
        <v>-33086032.075849239</v>
      </c>
      <c r="AI181" s="156"/>
      <c r="AJ181" s="15">
        <v>-110.52343519570886</v>
      </c>
      <c r="AK181" s="15">
        <v>-62.160548627876679</v>
      </c>
      <c r="AL181" s="15">
        <v>-172.68398382358555</v>
      </c>
      <c r="AN181" s="136">
        <v>-69.677542208939144</v>
      </c>
      <c r="AO181" s="136">
        <v>-24.144776437228192</v>
      </c>
      <c r="AP181" s="136">
        <v>-90.571015566423313</v>
      </c>
      <c r="AQ181" s="136">
        <v>34.69705405746808</v>
      </c>
      <c r="AR181" s="136">
        <v>-149.69628015512259</v>
      </c>
      <c r="AT181" s="136">
        <v>-68.773431680493402</v>
      </c>
      <c r="AU181" s="136">
        <v>-11.495044598657174</v>
      </c>
      <c r="AV181" s="136">
        <v>-29.98</v>
      </c>
      <c r="AW181" s="136">
        <v>-11.480000000000002</v>
      </c>
      <c r="AX181" s="136">
        <v>-89.395798901919306</v>
      </c>
      <c r="AY181" s="136">
        <v>49.701165016839184</v>
      </c>
      <c r="AZ181" s="136">
        <v>-161.42311016423071</v>
      </c>
      <c r="BB181" s="15">
        <v>-68.290128992002579</v>
      </c>
      <c r="BC181" s="15">
        <v>-4.1425493139711609</v>
      </c>
      <c r="BD181" s="15">
        <v>-29.800000000000004</v>
      </c>
      <c r="BE181" s="15">
        <v>-11.42</v>
      </c>
      <c r="BF181" s="15">
        <v>-88.767573308207403</v>
      </c>
      <c r="BG181" s="15">
        <v>49.351891960561289</v>
      </c>
      <c r="BH181" s="15">
        <v>-153.06835965361986</v>
      </c>
    </row>
    <row r="182" spans="1:60">
      <c r="A182" s="41">
        <v>576</v>
      </c>
      <c r="B182" s="45">
        <v>7</v>
      </c>
      <c r="C182" s="45">
        <v>7</v>
      </c>
      <c r="D182" s="11" t="s">
        <v>194</v>
      </c>
      <c r="E182" s="14">
        <v>2813</v>
      </c>
      <c r="F182" s="14">
        <v>2750</v>
      </c>
      <c r="G182" s="21">
        <v>2726</v>
      </c>
      <c r="H182" s="21">
        <v>2676</v>
      </c>
      <c r="I182" s="21"/>
      <c r="J182" s="15">
        <v>631105.49353377777</v>
      </c>
      <c r="K182" s="21">
        <v>599096.74529655254</v>
      </c>
      <c r="L182" s="123">
        <v>1230202.2388303303</v>
      </c>
      <c r="M182" s="123"/>
      <c r="N182" s="21">
        <v>361001.78521974734</v>
      </c>
      <c r="O182" s="21">
        <v>366103.30700364022</v>
      </c>
      <c r="P182" s="21">
        <v>-249070.29280766411</v>
      </c>
      <c r="Q182" s="15">
        <v>95416.898658037215</v>
      </c>
      <c r="R182" s="12">
        <v>573451.69807376061</v>
      </c>
      <c r="S182" s="15"/>
      <c r="T182" s="15">
        <v>361001.78521974734</v>
      </c>
      <c r="U182" s="21">
        <v>317974.49956225971</v>
      </c>
      <c r="V182" s="21">
        <v>-81725.48</v>
      </c>
      <c r="W182" s="21">
        <v>-31294.48</v>
      </c>
      <c r="X182" s="136">
        <v>-249070.29280766411</v>
      </c>
      <c r="Y182" s="15">
        <v>135485.37583590363</v>
      </c>
      <c r="Z182" s="12">
        <v>452371.40781024663</v>
      </c>
      <c r="AA182" s="12"/>
      <c r="AB182" s="15">
        <v>361001.78521974734</v>
      </c>
      <c r="AC182" s="21">
        <v>270715.78694807622</v>
      </c>
      <c r="AD182" s="21">
        <v>-79744.800000000003</v>
      </c>
      <c r="AE182" s="21">
        <v>-30559.919999999998</v>
      </c>
      <c r="AF182" s="136">
        <v>-249070.29280766411</v>
      </c>
      <c r="AG182" s="15">
        <v>135485.37583590363</v>
      </c>
      <c r="AH182" s="123">
        <v>407827.93519606307</v>
      </c>
      <c r="AI182" s="156"/>
      <c r="AJ182" s="15">
        <v>224.35317935790181</v>
      </c>
      <c r="AK182" s="15">
        <v>212.97431400517331</v>
      </c>
      <c r="AL182" s="15">
        <v>437.32749336307512</v>
      </c>
      <c r="AN182" s="136">
        <v>131.27337644354449</v>
      </c>
      <c r="AO182" s="136">
        <v>133.128475274051</v>
      </c>
      <c r="AP182" s="136">
        <v>-90.571015566423313</v>
      </c>
      <c r="AQ182" s="136">
        <v>34.69705405746808</v>
      </c>
      <c r="AR182" s="136">
        <v>208.52789020864023</v>
      </c>
      <c r="AT182" s="136">
        <v>132.42912150394253</v>
      </c>
      <c r="AU182" s="136">
        <v>116.64508421212756</v>
      </c>
      <c r="AV182" s="136">
        <v>-29.979999999999997</v>
      </c>
      <c r="AW182" s="136">
        <v>-11.48</v>
      </c>
      <c r="AX182" s="136">
        <v>-91.368412622033787</v>
      </c>
      <c r="AY182" s="136">
        <v>49.701165016839191</v>
      </c>
      <c r="AZ182" s="136">
        <v>165.9469581108755</v>
      </c>
      <c r="BB182" s="15">
        <v>134.9035071822673</v>
      </c>
      <c r="BC182" s="15">
        <v>101.16434489838424</v>
      </c>
      <c r="BD182" s="15">
        <v>-29.8</v>
      </c>
      <c r="BE182" s="15">
        <v>-11.42</v>
      </c>
      <c r="BF182" s="15">
        <v>-93.075595219605418</v>
      </c>
      <c r="BG182" s="15">
        <v>50.62981159787131</v>
      </c>
      <c r="BH182" s="15">
        <v>152.40206845891746</v>
      </c>
    </row>
    <row r="183" spans="1:60">
      <c r="A183" s="41">
        <v>577</v>
      </c>
      <c r="B183" s="45">
        <v>2</v>
      </c>
      <c r="C183" s="45">
        <v>2</v>
      </c>
      <c r="D183" s="11" t="s">
        <v>195</v>
      </c>
      <c r="E183" s="14">
        <v>11041</v>
      </c>
      <c r="F183" s="14">
        <v>11138</v>
      </c>
      <c r="G183" s="21">
        <v>11236</v>
      </c>
      <c r="H183" s="21">
        <v>11221</v>
      </c>
      <c r="I183" s="21"/>
      <c r="J183" s="15">
        <v>152044.8658024623</v>
      </c>
      <c r="K183" s="21">
        <v>-307206.87218089239</v>
      </c>
      <c r="L183" s="123">
        <v>-155162.00637843009</v>
      </c>
      <c r="M183" s="123"/>
      <c r="N183" s="21">
        <v>320052.1982920107</v>
      </c>
      <c r="O183" s="21">
        <v>-73794.077710025405</v>
      </c>
      <c r="P183" s="21">
        <v>-1008779.9713788228</v>
      </c>
      <c r="Q183" s="15">
        <v>386455.78809207946</v>
      </c>
      <c r="R183" s="12">
        <v>-376066.06270475814</v>
      </c>
      <c r="S183" s="15"/>
      <c r="T183" s="15">
        <v>320052.1982920107</v>
      </c>
      <c r="U183" s="21">
        <v>-22740.731028667244</v>
      </c>
      <c r="V183" s="21">
        <v>-336855.28</v>
      </c>
      <c r="W183" s="21">
        <v>-128989.28</v>
      </c>
      <c r="X183" s="136">
        <v>-1008779.9713788228</v>
      </c>
      <c r="Y183" s="15">
        <v>558442.2901292051</v>
      </c>
      <c r="Z183" s="12">
        <v>-618870.77398627426</v>
      </c>
      <c r="AA183" s="12"/>
      <c r="AB183" s="15">
        <v>320052.1982920107</v>
      </c>
      <c r="AC183" s="21">
        <v>-47077.109609312807</v>
      </c>
      <c r="AD183" s="21">
        <v>-334385.8</v>
      </c>
      <c r="AE183" s="21">
        <v>-128143.81999999999</v>
      </c>
      <c r="AF183" s="136">
        <v>-1008779.9713788228</v>
      </c>
      <c r="AG183" s="15">
        <v>558442.2901292051</v>
      </c>
      <c r="AH183" s="123">
        <v>-639892.21256691974</v>
      </c>
      <c r="AI183" s="156"/>
      <c r="AJ183" s="15">
        <v>13.770932506336591</v>
      </c>
      <c r="AK183" s="15">
        <v>-27.824189129688651</v>
      </c>
      <c r="AL183" s="15">
        <v>-14.053256623352059</v>
      </c>
      <c r="AN183" s="136">
        <v>28.735158762076736</v>
      </c>
      <c r="AO183" s="136">
        <v>-6.6254334449654699</v>
      </c>
      <c r="AP183" s="136">
        <v>-90.571015566423313</v>
      </c>
      <c r="AQ183" s="136">
        <v>34.69705405746808</v>
      </c>
      <c r="AR183" s="136">
        <v>-33.76423619184397</v>
      </c>
      <c r="AT183" s="136">
        <v>28.484531709862111</v>
      </c>
      <c r="AU183" s="136">
        <v>-2.023916965883521</v>
      </c>
      <c r="AV183" s="136">
        <v>-29.980000000000004</v>
      </c>
      <c r="AW183" s="136">
        <v>-11.48</v>
      </c>
      <c r="AX183" s="136">
        <v>-89.781058328481919</v>
      </c>
      <c r="AY183" s="136">
        <v>49.701165016839184</v>
      </c>
      <c r="AZ183" s="136">
        <v>-55.07927856766414</v>
      </c>
      <c r="BB183" s="15">
        <v>28.522609240888574</v>
      </c>
      <c r="BC183" s="15">
        <v>-4.1954468950461461</v>
      </c>
      <c r="BD183" s="15">
        <v>-29.8</v>
      </c>
      <c r="BE183" s="15">
        <v>-11.42</v>
      </c>
      <c r="BF183" s="15">
        <v>-89.901075784584506</v>
      </c>
      <c r="BG183" s="15">
        <v>49.767604503092869</v>
      </c>
      <c r="BH183" s="15">
        <v>-57.026308935649205</v>
      </c>
    </row>
    <row r="184" spans="1:60">
      <c r="A184" s="41">
        <v>578</v>
      </c>
      <c r="B184" s="45">
        <v>18</v>
      </c>
      <c r="C184" s="45">
        <v>18</v>
      </c>
      <c r="D184" s="11" t="s">
        <v>196</v>
      </c>
      <c r="E184" s="14">
        <v>3183</v>
      </c>
      <c r="F184" s="14">
        <v>3100</v>
      </c>
      <c r="G184" s="21">
        <v>3037</v>
      </c>
      <c r="H184" s="21">
        <v>2990</v>
      </c>
      <c r="I184" s="21"/>
      <c r="J184" s="15">
        <v>-441089.73889290687</v>
      </c>
      <c r="K184" s="21">
        <v>-353908.97566453047</v>
      </c>
      <c r="L184" s="123">
        <v>-794998.71455743734</v>
      </c>
      <c r="M184" s="123"/>
      <c r="N184" s="21">
        <v>-339452.04647386627</v>
      </c>
      <c r="O184" s="21">
        <v>-252865.65966691962</v>
      </c>
      <c r="P184" s="21">
        <v>-280770.1482559123</v>
      </c>
      <c r="Q184" s="15">
        <v>107560.86757815105</v>
      </c>
      <c r="R184" s="12">
        <v>-765526.98681854724</v>
      </c>
      <c r="S184" s="15"/>
      <c r="T184" s="15">
        <v>-339452.04647386627</v>
      </c>
      <c r="U184" s="21">
        <v>-214119.9516917486</v>
      </c>
      <c r="V184" s="21">
        <v>-91049.26</v>
      </c>
      <c r="W184" s="21">
        <v>-34864.76</v>
      </c>
      <c r="X184" s="136">
        <v>-280770.1482559123</v>
      </c>
      <c r="Y184" s="15">
        <v>150942.43815614062</v>
      </c>
      <c r="Z184" s="12">
        <v>-809313.72826538666</v>
      </c>
      <c r="AA184" s="12"/>
      <c r="AB184" s="15">
        <v>-339452.04647386627</v>
      </c>
      <c r="AC184" s="21">
        <v>-174393.40954773722</v>
      </c>
      <c r="AD184" s="21">
        <v>-89102</v>
      </c>
      <c r="AE184" s="21">
        <v>-34145.800000000003</v>
      </c>
      <c r="AF184" s="136">
        <v>-280770.1482559123</v>
      </c>
      <c r="AG184" s="15">
        <v>150942.43815614062</v>
      </c>
      <c r="AH184" s="123">
        <v>-766920.96612137521</v>
      </c>
      <c r="AI184" s="156"/>
      <c r="AJ184" s="15">
        <v>-138.57673229434712</v>
      </c>
      <c r="AK184" s="15">
        <v>-111.18723709221818</v>
      </c>
      <c r="AL184" s="15">
        <v>-249.76396938656529</v>
      </c>
      <c r="AN184" s="136">
        <v>-109.50066015286009</v>
      </c>
      <c r="AO184" s="136">
        <v>-81.569567634490198</v>
      </c>
      <c r="AP184" s="136">
        <v>-90.571015566423327</v>
      </c>
      <c r="AQ184" s="136">
        <v>34.69705405746808</v>
      </c>
      <c r="AR184" s="136">
        <v>-246.94418929630555</v>
      </c>
      <c r="AT184" s="136">
        <v>-111.77215886528359</v>
      </c>
      <c r="AU184" s="136">
        <v>-70.503770724974842</v>
      </c>
      <c r="AV184" s="136">
        <v>-29.979999999999997</v>
      </c>
      <c r="AW184" s="136">
        <v>-11.48</v>
      </c>
      <c r="AX184" s="136">
        <v>-92.449834789566111</v>
      </c>
      <c r="AY184" s="136">
        <v>49.701165016839191</v>
      </c>
      <c r="AZ184" s="136">
        <v>-266.48459936298542</v>
      </c>
      <c r="BB184" s="15">
        <v>-113.52911253306564</v>
      </c>
      <c r="BC184" s="15">
        <v>-58.32555503268803</v>
      </c>
      <c r="BD184" s="15">
        <v>-29.8</v>
      </c>
      <c r="BE184" s="15">
        <v>-11.420000000000002</v>
      </c>
      <c r="BF184" s="15">
        <v>-93.903059617361976</v>
      </c>
      <c r="BG184" s="15">
        <v>50.482420788006898</v>
      </c>
      <c r="BH184" s="15">
        <v>-256.49530639510874</v>
      </c>
    </row>
    <row r="185" spans="1:60">
      <c r="A185" s="41">
        <v>580</v>
      </c>
      <c r="B185" s="45">
        <v>9</v>
      </c>
      <c r="C185" s="45">
        <v>9</v>
      </c>
      <c r="D185" s="11" t="s">
        <v>197</v>
      </c>
      <c r="E185" s="14">
        <v>4567</v>
      </c>
      <c r="F185" s="14">
        <v>4438</v>
      </c>
      <c r="G185" s="21">
        <v>4366</v>
      </c>
      <c r="H185" s="21">
        <v>4300</v>
      </c>
      <c r="I185" s="21"/>
      <c r="J185" s="15">
        <v>-69168.421515403068</v>
      </c>
      <c r="K185" s="21">
        <v>196915.62206380701</v>
      </c>
      <c r="L185" s="123">
        <v>127747.20054840394</v>
      </c>
      <c r="M185" s="123"/>
      <c r="N185" s="21">
        <v>-390449.13455856533</v>
      </c>
      <c r="O185" s="21">
        <v>2039.9697735377522</v>
      </c>
      <c r="P185" s="21">
        <v>-401954.16708378668</v>
      </c>
      <c r="Q185" s="15">
        <v>153985.52590704334</v>
      </c>
      <c r="R185" s="12">
        <v>-636377.80596177094</v>
      </c>
      <c r="S185" s="15"/>
      <c r="T185" s="15">
        <v>-390449.13455856533</v>
      </c>
      <c r="U185" s="21">
        <v>-9061.1747445883666</v>
      </c>
      <c r="V185" s="21">
        <v>-130892.68000000001</v>
      </c>
      <c r="W185" s="21">
        <v>-50121.68</v>
      </c>
      <c r="X185" s="136">
        <v>-401954.16708378668</v>
      </c>
      <c r="Y185" s="15">
        <v>216995.28646351988</v>
      </c>
      <c r="Z185" s="12">
        <v>-765483.54992342053</v>
      </c>
      <c r="AA185" s="12"/>
      <c r="AB185" s="15">
        <v>-390449.13455856533</v>
      </c>
      <c r="AC185" s="21">
        <v>-18758.14441067788</v>
      </c>
      <c r="AD185" s="21">
        <v>-128140</v>
      </c>
      <c r="AE185" s="21">
        <v>-49106</v>
      </c>
      <c r="AF185" s="136">
        <v>-401954.16708378668</v>
      </c>
      <c r="AG185" s="15">
        <v>216995.28646351988</v>
      </c>
      <c r="AH185" s="123">
        <v>-771412.15958950995</v>
      </c>
      <c r="AI185" s="156"/>
      <c r="AJ185" s="15">
        <v>-15.14526418116993</v>
      </c>
      <c r="AK185" s="15">
        <v>43.117061980251151</v>
      </c>
      <c r="AL185" s="15">
        <v>27.971797799081223</v>
      </c>
      <c r="AN185" s="136">
        <v>-87.978624280884489</v>
      </c>
      <c r="AO185" s="136">
        <v>0.45965970561914199</v>
      </c>
      <c r="AP185" s="136">
        <v>-90.571015566423313</v>
      </c>
      <c r="AQ185" s="136">
        <v>34.69705405746808</v>
      </c>
      <c r="AR185" s="136">
        <v>-143.39292608422059</v>
      </c>
      <c r="AT185" s="136">
        <v>-89.429485698251341</v>
      </c>
      <c r="AU185" s="136">
        <v>-2.0753950399881735</v>
      </c>
      <c r="AV185" s="136">
        <v>-29.98</v>
      </c>
      <c r="AW185" s="136">
        <v>-11.48</v>
      </c>
      <c r="AX185" s="136">
        <v>-92.064628283047796</v>
      </c>
      <c r="AY185" s="136">
        <v>49.701165016839184</v>
      </c>
      <c r="AZ185" s="136">
        <v>-175.32834400444813</v>
      </c>
      <c r="BB185" s="15">
        <v>-90.80212431594542</v>
      </c>
      <c r="BC185" s="15">
        <v>-4.3623591652739258</v>
      </c>
      <c r="BD185" s="15">
        <v>-29.8</v>
      </c>
      <c r="BE185" s="15">
        <v>-11.42</v>
      </c>
      <c r="BF185" s="15">
        <v>-93.477713275299223</v>
      </c>
      <c r="BG185" s="15">
        <v>50.464020107795321</v>
      </c>
      <c r="BH185" s="15">
        <v>-179.39817664872325</v>
      </c>
    </row>
    <row r="186" spans="1:60">
      <c r="A186" s="41">
        <v>581</v>
      </c>
      <c r="B186" s="45">
        <v>6</v>
      </c>
      <c r="C186" s="45">
        <v>6</v>
      </c>
      <c r="D186" s="11" t="s">
        <v>198</v>
      </c>
      <c r="E186" s="14">
        <v>6286</v>
      </c>
      <c r="F186" s="14">
        <v>6240</v>
      </c>
      <c r="G186" s="21">
        <v>6123</v>
      </c>
      <c r="H186" s="21">
        <v>6069</v>
      </c>
      <c r="I186" s="21"/>
      <c r="J186" s="15">
        <v>790103.50519285083</v>
      </c>
      <c r="K186" s="21">
        <v>445593.05768416007</v>
      </c>
      <c r="L186" s="123">
        <v>1235696.562877011</v>
      </c>
      <c r="M186" s="123"/>
      <c r="N186" s="21">
        <v>-448062.98222282249</v>
      </c>
      <c r="O186" s="21">
        <v>-312295.27670908143</v>
      </c>
      <c r="P186" s="21">
        <v>-565163.13713448145</v>
      </c>
      <c r="Q186" s="15">
        <v>216509.61731860082</v>
      </c>
      <c r="R186" s="12">
        <v>-1109011.7787477844</v>
      </c>
      <c r="S186" s="15"/>
      <c r="T186" s="15">
        <v>-448062.98222282249</v>
      </c>
      <c r="U186" s="21">
        <v>-234303.91613970487</v>
      </c>
      <c r="V186" s="21">
        <v>-183567.54</v>
      </c>
      <c r="W186" s="21">
        <v>-70292.040000000008</v>
      </c>
      <c r="X186" s="136">
        <v>-565163.13713448145</v>
      </c>
      <c r="Y186" s="15">
        <v>304320.23339810636</v>
      </c>
      <c r="Z186" s="12">
        <v>-1197069.3820989025</v>
      </c>
      <c r="AA186" s="12"/>
      <c r="AB186" s="15">
        <v>-448062.98222282249</v>
      </c>
      <c r="AC186" s="21">
        <v>-154338.23130788843</v>
      </c>
      <c r="AD186" s="21">
        <v>-180856.2</v>
      </c>
      <c r="AE186" s="21">
        <v>-69307.98</v>
      </c>
      <c r="AF186" s="136">
        <v>-565163.13713448145</v>
      </c>
      <c r="AG186" s="15">
        <v>304320.23339810636</v>
      </c>
      <c r="AH186" s="123">
        <v>-1113408.2972670859</v>
      </c>
      <c r="AI186" s="156"/>
      <c r="AJ186" s="15">
        <v>125.69257161833453</v>
      </c>
      <c r="AK186" s="15">
        <v>70.886582514183914</v>
      </c>
      <c r="AL186" s="15">
        <v>196.57915413251845</v>
      </c>
      <c r="AN186" s="136">
        <v>-71.804965099811298</v>
      </c>
      <c r="AO186" s="136">
        <v>-50.047319985429716</v>
      </c>
      <c r="AP186" s="136">
        <v>-90.571015566423313</v>
      </c>
      <c r="AQ186" s="136">
        <v>34.69705405746808</v>
      </c>
      <c r="AR186" s="136">
        <v>-177.72624659419623</v>
      </c>
      <c r="AT186" s="136">
        <v>-73.17703449662298</v>
      </c>
      <c r="AU186" s="136">
        <v>-38.266195678540726</v>
      </c>
      <c r="AV186" s="136">
        <v>-29.98</v>
      </c>
      <c r="AW186" s="136">
        <v>-11.480000000000002</v>
      </c>
      <c r="AX186" s="136">
        <v>-92.301671914826301</v>
      </c>
      <c r="AY186" s="136">
        <v>49.701165016839191</v>
      </c>
      <c r="AZ186" s="136">
        <v>-195.50373707315083</v>
      </c>
      <c r="BB186" s="15">
        <v>-73.828140092737272</v>
      </c>
      <c r="BC186" s="15">
        <v>-25.430586803079326</v>
      </c>
      <c r="BD186" s="15">
        <v>-29.8</v>
      </c>
      <c r="BE186" s="15">
        <v>-11.42</v>
      </c>
      <c r="BF186" s="15">
        <v>-93.12294235203187</v>
      </c>
      <c r="BG186" s="15">
        <v>50.143389915654367</v>
      </c>
      <c r="BH186" s="15">
        <v>-183.45827933219408</v>
      </c>
    </row>
    <row r="187" spans="1:60">
      <c r="A187" s="41">
        <v>583</v>
      </c>
      <c r="B187" s="45">
        <v>19</v>
      </c>
      <c r="C187" s="45">
        <v>19</v>
      </c>
      <c r="D187" s="11" t="s">
        <v>199</v>
      </c>
      <c r="E187" s="14">
        <v>924</v>
      </c>
      <c r="F187" s="14">
        <v>947</v>
      </c>
      <c r="G187" s="21">
        <v>912</v>
      </c>
      <c r="H187" s="21">
        <v>910</v>
      </c>
      <c r="I187" s="21"/>
      <c r="J187" s="15">
        <v>-767234.31895424612</v>
      </c>
      <c r="K187" s="21">
        <v>175471.4983443516</v>
      </c>
      <c r="L187" s="123">
        <v>-591762.82060989458</v>
      </c>
      <c r="M187" s="123"/>
      <c r="N187" s="21">
        <v>-506309.77841848164</v>
      </c>
      <c r="O187" s="21">
        <v>331401.50762371108</v>
      </c>
      <c r="P187" s="21">
        <v>-85770.751741402884</v>
      </c>
      <c r="Q187" s="15">
        <v>32858.110192422275</v>
      </c>
      <c r="R187" s="12">
        <v>-227820.91234375117</v>
      </c>
      <c r="S187" s="15"/>
      <c r="T187" s="15">
        <v>-506309.77841848164</v>
      </c>
      <c r="U187" s="21">
        <v>314827.69647935207</v>
      </c>
      <c r="V187" s="21">
        <v>-27341.760000000002</v>
      </c>
      <c r="W187" s="21">
        <v>-10469.76</v>
      </c>
      <c r="X187" s="136">
        <v>-85770.751741402884</v>
      </c>
      <c r="Y187" s="15">
        <v>45327.462495357337</v>
      </c>
      <c r="Z187" s="12">
        <v>-269736.89118517516</v>
      </c>
      <c r="AA187" s="12"/>
      <c r="AB187" s="15">
        <v>-506309.77841848164</v>
      </c>
      <c r="AC187" s="21">
        <v>298553.51435366785</v>
      </c>
      <c r="AD187" s="21">
        <v>-27118</v>
      </c>
      <c r="AE187" s="21">
        <v>-10392.200000000001</v>
      </c>
      <c r="AF187" s="136">
        <v>-85770.751741402884</v>
      </c>
      <c r="AG187" s="15">
        <v>45327.462495357337</v>
      </c>
      <c r="AH187" s="123">
        <v>-285709.75331085938</v>
      </c>
      <c r="AI187" s="156"/>
      <c r="AJ187" s="15">
        <v>-830.34017202840494</v>
      </c>
      <c r="AK187" s="15">
        <v>189.90421898739351</v>
      </c>
      <c r="AL187" s="15">
        <v>-640.43595304101143</v>
      </c>
      <c r="AN187" s="136">
        <v>-534.64601733736185</v>
      </c>
      <c r="AO187" s="136">
        <v>349.94879368924086</v>
      </c>
      <c r="AP187" s="136">
        <v>-90.571015566423327</v>
      </c>
      <c r="AQ187" s="136">
        <v>34.697054057468087</v>
      </c>
      <c r="AR187" s="136">
        <v>-240.5711851570762</v>
      </c>
      <c r="AT187" s="136">
        <v>-555.1642307220194</v>
      </c>
      <c r="AU187" s="136">
        <v>345.20580754314921</v>
      </c>
      <c r="AV187" s="136">
        <v>-29.980000000000004</v>
      </c>
      <c r="AW187" s="136">
        <v>-11.48</v>
      </c>
      <c r="AX187" s="136">
        <v>-94.046876909432982</v>
      </c>
      <c r="AY187" s="136">
        <v>49.701165016839184</v>
      </c>
      <c r="AZ187" s="136">
        <v>-295.76413507146401</v>
      </c>
      <c r="BB187" s="15">
        <v>-556.38437188844136</v>
      </c>
      <c r="BC187" s="15">
        <v>328.08078500403059</v>
      </c>
      <c r="BD187" s="15">
        <v>-29.8</v>
      </c>
      <c r="BE187" s="15">
        <v>-11.42</v>
      </c>
      <c r="BF187" s="15">
        <v>-94.253573342200966</v>
      </c>
      <c r="BG187" s="15">
        <v>49.810398346546521</v>
      </c>
      <c r="BH187" s="15">
        <v>-313.96676188006523</v>
      </c>
    </row>
    <row r="188" spans="1:60">
      <c r="A188" s="41">
        <v>584</v>
      </c>
      <c r="B188" s="45">
        <v>16</v>
      </c>
      <c r="C188" s="45">
        <v>16</v>
      </c>
      <c r="D188" s="11" t="s">
        <v>200</v>
      </c>
      <c r="E188" s="14">
        <v>2676</v>
      </c>
      <c r="F188" s="14">
        <v>2653</v>
      </c>
      <c r="G188" s="21">
        <v>2578</v>
      </c>
      <c r="H188" s="21">
        <v>2594</v>
      </c>
      <c r="I188" s="21"/>
      <c r="J188" s="15">
        <v>-333224.47355662909</v>
      </c>
      <c r="K188" s="21">
        <v>-384348.16877712862</v>
      </c>
      <c r="L188" s="123">
        <v>-717572.64233375771</v>
      </c>
      <c r="M188" s="123"/>
      <c r="N188" s="21">
        <v>-416187.28131920501</v>
      </c>
      <c r="O188" s="21">
        <v>-410950.04017287237</v>
      </c>
      <c r="P188" s="21">
        <v>-240284.90429772105</v>
      </c>
      <c r="Q188" s="15">
        <v>92051.284414462818</v>
      </c>
      <c r="R188" s="12">
        <v>-975370.94137533556</v>
      </c>
      <c r="S188" s="15"/>
      <c r="T188" s="15">
        <v>-416187.28131920501</v>
      </c>
      <c r="U188" s="21">
        <v>-377791.21331541153</v>
      </c>
      <c r="V188" s="21">
        <v>-77288.44</v>
      </c>
      <c r="W188" s="21">
        <v>-29595.440000000002</v>
      </c>
      <c r="X188" s="136">
        <v>-240284.90429772105</v>
      </c>
      <c r="Y188" s="15">
        <v>128129.60341341142</v>
      </c>
      <c r="Z188" s="12">
        <v>-1013017.6755189262</v>
      </c>
      <c r="AA188" s="12"/>
      <c r="AB188" s="15">
        <v>-416187.28131920501</v>
      </c>
      <c r="AC188" s="21">
        <v>-343792.98224829469</v>
      </c>
      <c r="AD188" s="21">
        <v>-77301.2</v>
      </c>
      <c r="AE188" s="21">
        <v>-29623.48</v>
      </c>
      <c r="AF188" s="136">
        <v>-240284.90429772105</v>
      </c>
      <c r="AG188" s="15">
        <v>128129.60341341142</v>
      </c>
      <c r="AH188" s="123">
        <v>-979060.24445180921</v>
      </c>
      <c r="AI188" s="156"/>
      <c r="AJ188" s="15">
        <v>-124.52334587317978</v>
      </c>
      <c r="AK188" s="15">
        <v>-143.62786576125882</v>
      </c>
      <c r="AL188" s="15">
        <v>-268.1512116344386</v>
      </c>
      <c r="AN188" s="136">
        <v>-156.87421082518094</v>
      </c>
      <c r="AO188" s="136">
        <v>-154.90012822196471</v>
      </c>
      <c r="AP188" s="136">
        <v>-90.571015566423313</v>
      </c>
      <c r="AQ188" s="136">
        <v>34.69705405746808</v>
      </c>
      <c r="AR188" s="136">
        <v>-367.64830055610088</v>
      </c>
      <c r="AT188" s="136">
        <v>-161.43804550783747</v>
      </c>
      <c r="AU188" s="136">
        <v>-146.5443030703691</v>
      </c>
      <c r="AV188" s="136">
        <v>-29.98</v>
      </c>
      <c r="AW188" s="136">
        <v>-11.48</v>
      </c>
      <c r="AX188" s="136">
        <v>-93.205936500279691</v>
      </c>
      <c r="AY188" s="136">
        <v>49.701165016839184</v>
      </c>
      <c r="AZ188" s="136">
        <v>-392.94712006164713</v>
      </c>
      <c r="BB188" s="15">
        <v>-160.44228269822861</v>
      </c>
      <c r="BC188" s="15">
        <v>-132.53391759764637</v>
      </c>
      <c r="BD188" s="15">
        <v>-29.799999999999997</v>
      </c>
      <c r="BE188" s="15">
        <v>-11.42</v>
      </c>
      <c r="BF188" s="15">
        <v>-92.631034810223994</v>
      </c>
      <c r="BG188" s="15">
        <v>49.394604245725297</v>
      </c>
      <c r="BH188" s="15">
        <v>-377.43263086037365</v>
      </c>
    </row>
    <row r="189" spans="1:60">
      <c r="A189" s="41">
        <v>588</v>
      </c>
      <c r="B189" s="45">
        <v>10</v>
      </c>
      <c r="C189" s="45">
        <v>10</v>
      </c>
      <c r="D189" s="11" t="s">
        <v>201</v>
      </c>
      <c r="E189" s="14">
        <v>1644</v>
      </c>
      <c r="F189" s="14">
        <v>1600</v>
      </c>
      <c r="G189" s="21">
        <v>1577</v>
      </c>
      <c r="H189" s="21"/>
      <c r="I189" s="21"/>
      <c r="J189" s="15">
        <v>-451611.41258085769</v>
      </c>
      <c r="K189" s="21">
        <v>-245880.71461617234</v>
      </c>
      <c r="L189" s="123">
        <v>-697492.12719703</v>
      </c>
      <c r="M189" s="123"/>
      <c r="N189" s="21">
        <v>-632536.93443983898</v>
      </c>
      <c r="O189" s="21">
        <v>-349323.86217131256</v>
      </c>
      <c r="P189" s="21">
        <v>-144913.62490627731</v>
      </c>
      <c r="Q189" s="15">
        <v>55515.286491948929</v>
      </c>
      <c r="R189" s="12">
        <v>-1071259.1350254801</v>
      </c>
      <c r="S189" s="15"/>
      <c r="T189" s="15"/>
      <c r="U189" s="21"/>
      <c r="V189" s="21"/>
      <c r="W189" s="21"/>
      <c r="X189" s="136"/>
      <c r="Y189" s="15"/>
      <c r="Z189" s="12"/>
      <c r="AA189" s="12"/>
      <c r="AB189" s="15"/>
      <c r="AC189" s="21"/>
      <c r="AD189" s="21"/>
      <c r="AE189" s="21"/>
      <c r="AF189" s="136"/>
      <c r="AG189" s="15"/>
      <c r="AH189" s="123">
        <v>0</v>
      </c>
      <c r="AI189" s="156"/>
      <c r="AJ189" s="15">
        <v>-274.70280570611783</v>
      </c>
      <c r="AK189" s="15">
        <v>-149.56247847699046</v>
      </c>
      <c r="AL189" s="15">
        <v>-424.26528418310829</v>
      </c>
      <c r="AN189" s="136">
        <v>-395.33558402489939</v>
      </c>
      <c r="AO189" s="136">
        <v>-218.32741385707035</v>
      </c>
      <c r="AP189" s="136">
        <v>-90.571015566423327</v>
      </c>
      <c r="AQ189" s="136">
        <v>34.69705405746808</v>
      </c>
      <c r="AR189" s="136">
        <v>-669.53695939092506</v>
      </c>
      <c r="AT189" s="136"/>
      <c r="AU189" s="136"/>
      <c r="AV189" s="136"/>
      <c r="AW189" s="136"/>
      <c r="AX189" s="136"/>
      <c r="AY189" s="136"/>
      <c r="AZ189" s="136"/>
      <c r="BB189" s="15" t="e">
        <v>#DIV/0!</v>
      </c>
      <c r="BC189" s="15" t="e">
        <v>#DIV/0!</v>
      </c>
      <c r="BD189" s="15" t="e">
        <v>#DIV/0!</v>
      </c>
      <c r="BE189" s="15" t="e">
        <v>#DIV/0!</v>
      </c>
      <c r="BF189" s="15" t="e">
        <v>#DIV/0!</v>
      </c>
      <c r="BG189" s="15" t="e">
        <v>#DIV/0!</v>
      </c>
      <c r="BH189" s="15" t="e">
        <v>#DIV/0!</v>
      </c>
    </row>
    <row r="190" spans="1:60">
      <c r="A190" s="41">
        <v>592</v>
      </c>
      <c r="B190" s="45">
        <v>13</v>
      </c>
      <c r="C190" s="45">
        <v>13</v>
      </c>
      <c r="D190" s="11" t="s">
        <v>202</v>
      </c>
      <c r="E190" s="14">
        <v>3678</v>
      </c>
      <c r="F190" s="14">
        <v>3651</v>
      </c>
      <c r="G190" s="21">
        <v>3596</v>
      </c>
      <c r="H190" s="21">
        <v>3552</v>
      </c>
      <c r="I190" s="21"/>
      <c r="J190" s="15">
        <v>245058.35564861374</v>
      </c>
      <c r="K190" s="21">
        <v>100816.51728093039</v>
      </c>
      <c r="L190" s="123">
        <v>345874.87292954413</v>
      </c>
      <c r="M190" s="123"/>
      <c r="N190" s="21">
        <v>-423633.16340313992</v>
      </c>
      <c r="O190" s="21">
        <v>-305451.04628039506</v>
      </c>
      <c r="P190" s="21">
        <v>-330674.77783301153</v>
      </c>
      <c r="Q190" s="15">
        <v>126678.94436381596</v>
      </c>
      <c r="R190" s="12">
        <v>-933080.04315273045</v>
      </c>
      <c r="S190" s="15"/>
      <c r="T190" s="15">
        <v>-423633.16340313992</v>
      </c>
      <c r="U190" s="21">
        <v>-259818.60117802431</v>
      </c>
      <c r="V190" s="21">
        <v>-107808.08</v>
      </c>
      <c r="W190" s="21">
        <v>-41282.080000000002</v>
      </c>
      <c r="X190" s="136">
        <v>-330674.77783301153</v>
      </c>
      <c r="Y190" s="15">
        <v>178725.38940055371</v>
      </c>
      <c r="Z190" s="12">
        <v>-984491.31301362207</v>
      </c>
      <c r="AA190" s="12"/>
      <c r="AB190" s="15">
        <v>-423633.16340313992</v>
      </c>
      <c r="AC190" s="21">
        <v>-213030.98654325475</v>
      </c>
      <c r="AD190" s="21">
        <v>-105849.60000000001</v>
      </c>
      <c r="AE190" s="21">
        <v>-40563.839999999997</v>
      </c>
      <c r="AF190" s="136">
        <v>-330674.77783301153</v>
      </c>
      <c r="AG190" s="15">
        <v>178725.38940055371</v>
      </c>
      <c r="AH190" s="123">
        <v>-935026.97837885236</v>
      </c>
      <c r="AI190" s="156"/>
      <c r="AJ190" s="15">
        <v>66.628155423766657</v>
      </c>
      <c r="AK190" s="15">
        <v>27.41068985343404</v>
      </c>
      <c r="AL190" s="15">
        <v>94.038845277200693</v>
      </c>
      <c r="AN190" s="136">
        <v>-116.03209077051217</v>
      </c>
      <c r="AO190" s="136">
        <v>-83.662296981757066</v>
      </c>
      <c r="AP190" s="136">
        <v>-90.571015566423313</v>
      </c>
      <c r="AQ190" s="136">
        <v>34.69705405746808</v>
      </c>
      <c r="AR190" s="136">
        <v>-255.56834926122445</v>
      </c>
      <c r="AT190" s="136">
        <v>-117.80677513991655</v>
      </c>
      <c r="AU190" s="136">
        <v>-72.252113786992297</v>
      </c>
      <c r="AV190" s="136">
        <v>-29.98</v>
      </c>
      <c r="AW190" s="136">
        <v>-11.48</v>
      </c>
      <c r="AX190" s="136">
        <v>-91.956278596499317</v>
      </c>
      <c r="AY190" s="136">
        <v>49.701165016839184</v>
      </c>
      <c r="AZ190" s="136">
        <v>-273.77400250656899</v>
      </c>
      <c r="BB190" s="15">
        <v>-119.26609330043354</v>
      </c>
      <c r="BC190" s="15">
        <v>-59.974939905195598</v>
      </c>
      <c r="BD190" s="15">
        <v>-29.8</v>
      </c>
      <c r="BE190" s="15">
        <v>-11.419999999999998</v>
      </c>
      <c r="BF190" s="15">
        <v>-93.095376642176674</v>
      </c>
      <c r="BG190" s="15">
        <v>50.316832601507237</v>
      </c>
      <c r="BH190" s="15">
        <v>-263.23957724629855</v>
      </c>
    </row>
    <row r="191" spans="1:60">
      <c r="A191" s="41">
        <v>593</v>
      </c>
      <c r="B191" s="45">
        <v>10</v>
      </c>
      <c r="C191" s="45">
        <v>10</v>
      </c>
      <c r="D191" s="11" t="s">
        <v>203</v>
      </c>
      <c r="E191" s="14">
        <v>17253</v>
      </c>
      <c r="F191" s="14">
        <v>17077</v>
      </c>
      <c r="G191" s="21">
        <v>17050</v>
      </c>
      <c r="H191" s="21">
        <v>17178</v>
      </c>
      <c r="I191" s="21"/>
      <c r="J191" s="15">
        <v>165735.03372375845</v>
      </c>
      <c r="K191" s="21">
        <v>-499370.01295573113</v>
      </c>
      <c r="L191" s="123">
        <v>-333634.97923197271</v>
      </c>
      <c r="M191" s="123"/>
      <c r="N191" s="21">
        <v>-1527706.2598609906</v>
      </c>
      <c r="O191" s="21">
        <v>-1443681.2158933189</v>
      </c>
      <c r="P191" s="21">
        <v>-1546681.2328278108</v>
      </c>
      <c r="Q191" s="15">
        <v>592521.59213938238</v>
      </c>
      <c r="R191" s="12">
        <v>-3925547.1164427376</v>
      </c>
      <c r="S191" s="15"/>
      <c r="T191" s="15">
        <v>-1527706.2598609906</v>
      </c>
      <c r="U191" s="21">
        <v>-1230242.3594120301</v>
      </c>
      <c r="V191" s="21">
        <v>-511159</v>
      </c>
      <c r="W191" s="21">
        <v>-195734</v>
      </c>
      <c r="X191" s="136">
        <v>-1546681.2328278108</v>
      </c>
      <c r="Y191" s="15">
        <v>847404.86353710806</v>
      </c>
      <c r="Z191" s="12">
        <v>-4164117.9885637234</v>
      </c>
      <c r="AA191" s="12"/>
      <c r="AB191" s="15">
        <v>-1527706.2598609906</v>
      </c>
      <c r="AC191" s="21">
        <v>-1011400.3722529067</v>
      </c>
      <c r="AD191" s="21">
        <v>-511904.4</v>
      </c>
      <c r="AE191" s="21">
        <v>-196172.76</v>
      </c>
      <c r="AF191" s="136">
        <v>-1546681.2328278108</v>
      </c>
      <c r="AG191" s="15">
        <v>847404.86353710806</v>
      </c>
      <c r="AH191" s="123">
        <v>-3946460.1614045999</v>
      </c>
      <c r="AI191" s="156"/>
      <c r="AJ191" s="15">
        <v>9.6061574058864228</v>
      </c>
      <c r="AK191" s="15">
        <v>-28.94395252742892</v>
      </c>
      <c r="AL191" s="15">
        <v>-19.337795121542499</v>
      </c>
      <c r="AN191" s="136">
        <v>-89.459873505943108</v>
      </c>
      <c r="AO191" s="136">
        <v>-84.539510212175372</v>
      </c>
      <c r="AP191" s="136">
        <v>-90.571015566423313</v>
      </c>
      <c r="AQ191" s="136">
        <v>34.69705405746808</v>
      </c>
      <c r="AR191" s="136">
        <v>-229.87334522707371</v>
      </c>
      <c r="AT191" s="136">
        <v>-89.601540167800039</v>
      </c>
      <c r="AU191" s="136">
        <v>-72.154977091614668</v>
      </c>
      <c r="AV191" s="136">
        <v>-29.98</v>
      </c>
      <c r="AW191" s="136">
        <v>-11.48</v>
      </c>
      <c r="AX191" s="136">
        <v>-90.714441808082739</v>
      </c>
      <c r="AY191" s="136">
        <v>49.701165016839184</v>
      </c>
      <c r="AZ191" s="136">
        <v>-244.22979405065826</v>
      </c>
      <c r="BB191" s="15">
        <v>-88.933884029630377</v>
      </c>
      <c r="BC191" s="15">
        <v>-58.877655853586369</v>
      </c>
      <c r="BD191" s="15">
        <v>-29.8</v>
      </c>
      <c r="BE191" s="15">
        <v>-11.42</v>
      </c>
      <c r="BF191" s="15">
        <v>-90.038493004296825</v>
      </c>
      <c r="BG191" s="15">
        <v>49.330822187513569</v>
      </c>
      <c r="BH191" s="15">
        <v>-229.7392107</v>
      </c>
    </row>
    <row r="192" spans="1:60">
      <c r="A192" s="41">
        <v>595</v>
      </c>
      <c r="B192" s="45">
        <v>11</v>
      </c>
      <c r="C192" s="45">
        <v>11</v>
      </c>
      <c r="D192" s="11" t="s">
        <v>204</v>
      </c>
      <c r="E192" s="14">
        <v>4269</v>
      </c>
      <c r="F192" s="14">
        <v>4140</v>
      </c>
      <c r="G192" s="21">
        <v>4073</v>
      </c>
      <c r="H192" s="21">
        <v>3980</v>
      </c>
      <c r="I192" s="21"/>
      <c r="J192" s="15">
        <v>914864.01242104999</v>
      </c>
      <c r="K192" s="21">
        <v>330125.10693155747</v>
      </c>
      <c r="L192" s="123">
        <v>1244989.1193526075</v>
      </c>
      <c r="M192" s="123"/>
      <c r="N192" s="21">
        <v>975549.52950968326</v>
      </c>
      <c r="O192" s="21">
        <v>290750.00379958708</v>
      </c>
      <c r="P192" s="21">
        <v>-374964.00444499252</v>
      </c>
      <c r="Q192" s="15">
        <v>143645.80379791785</v>
      </c>
      <c r="R192" s="12">
        <v>1034981.3326621957</v>
      </c>
      <c r="S192" s="15"/>
      <c r="T192" s="15">
        <v>975549.52950968326</v>
      </c>
      <c r="U192" s="21">
        <v>218294.27186965421</v>
      </c>
      <c r="V192" s="21">
        <v>-122108.54000000001</v>
      </c>
      <c r="W192" s="21">
        <v>-46758.04</v>
      </c>
      <c r="X192" s="136">
        <v>-374964.00444499252</v>
      </c>
      <c r="Y192" s="15">
        <v>202432.84511358599</v>
      </c>
      <c r="Z192" s="12">
        <v>852446.0620479309</v>
      </c>
      <c r="AA192" s="12"/>
      <c r="AB192" s="15">
        <v>975549.52950968326</v>
      </c>
      <c r="AC192" s="21">
        <v>147148.42815230164</v>
      </c>
      <c r="AD192" s="21">
        <v>-118604</v>
      </c>
      <c r="AE192" s="21">
        <v>-45451.6</v>
      </c>
      <c r="AF192" s="136">
        <v>-374964.00444499252</v>
      </c>
      <c r="AG192" s="15">
        <v>202432.84511358599</v>
      </c>
      <c r="AH192" s="123">
        <v>786111.19833057839</v>
      </c>
      <c r="AI192" s="156"/>
      <c r="AJ192" s="15">
        <v>214.30405538089715</v>
      </c>
      <c r="AK192" s="15">
        <v>77.330781665860272</v>
      </c>
      <c r="AL192" s="15">
        <v>291.63483704675747</v>
      </c>
      <c r="AN192" s="136">
        <v>235.63998297335345</v>
      </c>
      <c r="AO192" s="136">
        <v>70.229469516808479</v>
      </c>
      <c r="AP192" s="136">
        <v>-90.571015566423313</v>
      </c>
      <c r="AQ192" s="136">
        <v>34.69705405746808</v>
      </c>
      <c r="AR192" s="136">
        <v>249.99549098120667</v>
      </c>
      <c r="AT192" s="136">
        <v>239.51621151723134</v>
      </c>
      <c r="AU192" s="136">
        <v>53.595450986902584</v>
      </c>
      <c r="AV192" s="136">
        <v>-29.98</v>
      </c>
      <c r="AW192" s="136">
        <v>-11.48</v>
      </c>
      <c r="AX192" s="136">
        <v>-92.060889871100542</v>
      </c>
      <c r="AY192" s="136">
        <v>49.701165016839184</v>
      </c>
      <c r="AZ192" s="136">
        <v>209.29193764987255</v>
      </c>
      <c r="BB192" s="15">
        <v>245.11294711298575</v>
      </c>
      <c r="BC192" s="15">
        <v>36.971966872437598</v>
      </c>
      <c r="BD192" s="15">
        <v>-29.8</v>
      </c>
      <c r="BE192" s="15">
        <v>-11.42</v>
      </c>
      <c r="BF192" s="15">
        <v>-94.212061418339829</v>
      </c>
      <c r="BG192" s="15">
        <v>50.862523897885929</v>
      </c>
      <c r="BH192" s="15">
        <v>197.51537646496945</v>
      </c>
    </row>
    <row r="193" spans="1:60">
      <c r="A193" s="41">
        <v>598</v>
      </c>
      <c r="B193" s="45">
        <v>15</v>
      </c>
      <c r="C193" s="45">
        <v>15</v>
      </c>
      <c r="D193" s="11" t="s">
        <v>205</v>
      </c>
      <c r="E193" s="14">
        <v>19097</v>
      </c>
      <c r="F193" s="14">
        <v>19207</v>
      </c>
      <c r="G193" s="21">
        <v>19475</v>
      </c>
      <c r="H193" s="21">
        <v>19576</v>
      </c>
      <c r="I193" s="21"/>
      <c r="J193" s="15">
        <v>-4824456.9681539834</v>
      </c>
      <c r="K193" s="21">
        <v>-2342879.3679168504</v>
      </c>
      <c r="L193" s="123">
        <v>-7167336.3360708337</v>
      </c>
      <c r="M193" s="123"/>
      <c r="N193" s="21">
        <v>-7083803.5477295332</v>
      </c>
      <c r="O193" s="21">
        <v>-3646603.0390511206</v>
      </c>
      <c r="P193" s="21">
        <v>-1739597.4959842926</v>
      </c>
      <c r="Q193" s="15">
        <v>666426.31728178938</v>
      </c>
      <c r="R193" s="12">
        <v>-11803577.765483156</v>
      </c>
      <c r="S193" s="15"/>
      <c r="T193" s="15">
        <v>-7083803.5477295332</v>
      </c>
      <c r="U193" s="21">
        <v>-3406542.1316062463</v>
      </c>
      <c r="V193" s="21">
        <v>-583860.5</v>
      </c>
      <c r="W193" s="21">
        <v>-223573</v>
      </c>
      <c r="X193" s="136">
        <v>-1739597.4959842926</v>
      </c>
      <c r="Y193" s="15">
        <v>967930.18870294315</v>
      </c>
      <c r="Z193" s="12">
        <v>-12069446.486617131</v>
      </c>
      <c r="AA193" s="12"/>
      <c r="AB193" s="15">
        <v>-7083803.5477295332</v>
      </c>
      <c r="AC193" s="21">
        <v>-3160404.165490109</v>
      </c>
      <c r="AD193" s="21">
        <v>-583364.80000000005</v>
      </c>
      <c r="AE193" s="21">
        <v>-223557.92</v>
      </c>
      <c r="AF193" s="136">
        <v>-1739597.4959842926</v>
      </c>
      <c r="AG193" s="15">
        <v>967930.18870294315</v>
      </c>
      <c r="AH193" s="123">
        <v>-11822797.740500992</v>
      </c>
      <c r="AI193" s="156"/>
      <c r="AJ193" s="15">
        <v>-252.62905001591787</v>
      </c>
      <c r="AK193" s="15">
        <v>-122.68311085075406</v>
      </c>
      <c r="AL193" s="15">
        <v>-375.31216086667195</v>
      </c>
      <c r="AN193" s="136">
        <v>-368.81363813867512</v>
      </c>
      <c r="AO193" s="136">
        <v>-189.85802254652577</v>
      </c>
      <c r="AP193" s="136">
        <v>-90.571015566423313</v>
      </c>
      <c r="AQ193" s="136">
        <v>34.69705405746808</v>
      </c>
      <c r="AR193" s="136">
        <v>-614.54562219415607</v>
      </c>
      <c r="AT193" s="136">
        <v>-363.73830797070775</v>
      </c>
      <c r="AU193" s="136">
        <v>-174.91872306065449</v>
      </c>
      <c r="AV193" s="136">
        <v>-29.98</v>
      </c>
      <c r="AW193" s="136">
        <v>-11.48</v>
      </c>
      <c r="AX193" s="136">
        <v>-89.32464677711387</v>
      </c>
      <c r="AY193" s="136">
        <v>49.701165016839184</v>
      </c>
      <c r="AZ193" s="136">
        <v>-619.740512791637</v>
      </c>
      <c r="BB193" s="15">
        <v>-361.86164424445917</v>
      </c>
      <c r="BC193" s="15">
        <v>-161.44279553995244</v>
      </c>
      <c r="BD193" s="15">
        <v>-29.8</v>
      </c>
      <c r="BE193" s="15">
        <v>-11.42</v>
      </c>
      <c r="BF193" s="15">
        <v>-88.863787085425656</v>
      </c>
      <c r="BG193" s="15">
        <v>49.44473787816424</v>
      </c>
      <c r="BH193" s="15">
        <v>-603.94348899167312</v>
      </c>
    </row>
    <row r="194" spans="1:60">
      <c r="A194" s="41">
        <v>599</v>
      </c>
      <c r="B194" s="45">
        <v>15</v>
      </c>
      <c r="C194" s="45">
        <v>15</v>
      </c>
      <c r="D194" s="11" t="s">
        <v>206</v>
      </c>
      <c r="E194" s="14">
        <v>11172</v>
      </c>
      <c r="F194" s="14">
        <v>11206</v>
      </c>
      <c r="G194" s="21">
        <v>11225</v>
      </c>
      <c r="H194" s="21">
        <v>11226</v>
      </c>
      <c r="I194" s="21"/>
      <c r="J194" s="15">
        <v>-2312518.0982698658</v>
      </c>
      <c r="K194" s="21">
        <v>-2124095.3556408966</v>
      </c>
      <c r="L194" s="123">
        <v>-4436613.4539107624</v>
      </c>
      <c r="M194" s="123"/>
      <c r="N194" s="21">
        <v>-1977350.292713634</v>
      </c>
      <c r="O194" s="21">
        <v>-1772965.7760802121</v>
      </c>
      <c r="P194" s="21">
        <v>-1014938.8004373397</v>
      </c>
      <c r="Q194" s="15">
        <v>388815.18776798731</v>
      </c>
      <c r="R194" s="12">
        <v>-4376439.6814631987</v>
      </c>
      <c r="S194" s="15"/>
      <c r="T194" s="15">
        <v>-1977350.292713634</v>
      </c>
      <c r="U194" s="21">
        <v>-1632906.2910577068</v>
      </c>
      <c r="V194" s="21">
        <v>-336525.5</v>
      </c>
      <c r="W194" s="21">
        <v>-128863</v>
      </c>
      <c r="X194" s="136">
        <v>-1014938.8004373397</v>
      </c>
      <c r="Y194" s="15">
        <v>557895.57731401979</v>
      </c>
      <c r="Z194" s="12">
        <v>-4532688.30689466</v>
      </c>
      <c r="AA194" s="12"/>
      <c r="AB194" s="15">
        <v>-1977350.292713634</v>
      </c>
      <c r="AC194" s="21">
        <v>-1489301.2487139031</v>
      </c>
      <c r="AD194" s="21">
        <v>-334534.8</v>
      </c>
      <c r="AE194" s="21">
        <v>-128200.92</v>
      </c>
      <c r="AF194" s="136">
        <v>-1014938.8004373397</v>
      </c>
      <c r="AG194" s="15">
        <v>557895.57731401979</v>
      </c>
      <c r="AH194" s="123">
        <v>-4386430.4845508561</v>
      </c>
      <c r="AI194" s="156"/>
      <c r="AJ194" s="15">
        <v>-206.99231098011688</v>
      </c>
      <c r="AK194" s="15">
        <v>-190.12668775876267</v>
      </c>
      <c r="AL194" s="15">
        <v>-397.11899873887955</v>
      </c>
      <c r="AN194" s="136">
        <v>-176.45460402584632</v>
      </c>
      <c r="AO194" s="136">
        <v>-158.21575728004748</v>
      </c>
      <c r="AP194" s="136">
        <v>-90.571015566423313</v>
      </c>
      <c r="AQ194" s="136">
        <v>34.69705405746808</v>
      </c>
      <c r="AR194" s="136">
        <v>-390.54432281484907</v>
      </c>
      <c r="AT194" s="136">
        <v>-176.15592808139277</v>
      </c>
      <c r="AU194" s="136">
        <v>-145.47049363543044</v>
      </c>
      <c r="AV194" s="136">
        <v>-29.98</v>
      </c>
      <c r="AW194" s="136">
        <v>-11.48</v>
      </c>
      <c r="AX194" s="136">
        <v>-90.417710506667234</v>
      </c>
      <c r="AY194" s="136">
        <v>49.701165016839177</v>
      </c>
      <c r="AZ194" s="136">
        <v>-403.8029672066512</v>
      </c>
      <c r="BB194" s="15">
        <v>-176.14023630087601</v>
      </c>
      <c r="BC194" s="15">
        <v>-132.66535263797462</v>
      </c>
      <c r="BD194" s="15">
        <v>-29.8</v>
      </c>
      <c r="BE194" s="15">
        <v>-11.42</v>
      </c>
      <c r="BF194" s="15">
        <v>-90.409656194311395</v>
      </c>
      <c r="BG194" s="15">
        <v>49.696737690541582</v>
      </c>
      <c r="BH194" s="15">
        <v>-390.73850744262035</v>
      </c>
    </row>
    <row r="195" spans="1:60">
      <c r="A195" s="41">
        <v>601</v>
      </c>
      <c r="B195" s="45">
        <v>13</v>
      </c>
      <c r="C195" s="45">
        <v>13</v>
      </c>
      <c r="D195" s="11" t="s">
        <v>207</v>
      </c>
      <c r="E195" s="14">
        <v>3873</v>
      </c>
      <c r="F195" s="14">
        <v>3786</v>
      </c>
      <c r="G195" s="21">
        <v>3739</v>
      </c>
      <c r="H195" s="21">
        <v>3692</v>
      </c>
      <c r="I195" s="21"/>
      <c r="J195" s="15">
        <v>1213531.6001117597</v>
      </c>
      <c r="K195" s="21">
        <v>750790.6790730455</v>
      </c>
      <c r="L195" s="123">
        <v>1964322.2791848052</v>
      </c>
      <c r="M195" s="123"/>
      <c r="N195" s="21">
        <v>775514.27343585633</v>
      </c>
      <c r="O195" s="21">
        <v>385915.74537423142</v>
      </c>
      <c r="P195" s="21">
        <v>-342901.86493447865</v>
      </c>
      <c r="Q195" s="15">
        <v>131363.04666157416</v>
      </c>
      <c r="R195" s="12">
        <v>949891.20053718332</v>
      </c>
      <c r="S195" s="15"/>
      <c r="T195" s="15">
        <v>775514.27343585633</v>
      </c>
      <c r="U195" s="21">
        <v>319655.50356584351</v>
      </c>
      <c r="V195" s="21">
        <v>-112095.22</v>
      </c>
      <c r="W195" s="21">
        <v>-42923.72</v>
      </c>
      <c r="X195" s="136">
        <v>-342901.86493447865</v>
      </c>
      <c r="Y195" s="15">
        <v>185832.65599796173</v>
      </c>
      <c r="Z195" s="12">
        <v>783081.62806518306</v>
      </c>
      <c r="AA195" s="12"/>
      <c r="AB195" s="15">
        <v>775514.27343585633</v>
      </c>
      <c r="AC195" s="21">
        <v>254593.14503591676</v>
      </c>
      <c r="AD195" s="21">
        <v>-110021.6</v>
      </c>
      <c r="AE195" s="21">
        <v>-42162.64</v>
      </c>
      <c r="AF195" s="136">
        <v>-342901.86493447865</v>
      </c>
      <c r="AG195" s="15">
        <v>185832.65599796173</v>
      </c>
      <c r="AH195" s="123">
        <v>720853.96953525627</v>
      </c>
      <c r="AI195" s="156"/>
      <c r="AJ195" s="15">
        <v>313.33116450084168</v>
      </c>
      <c r="AK195" s="15">
        <v>193.85248620527898</v>
      </c>
      <c r="AL195" s="15">
        <v>507.18365070612066</v>
      </c>
      <c r="AN195" s="136">
        <v>204.83736752135667</v>
      </c>
      <c r="AO195" s="136">
        <v>101.93231520713984</v>
      </c>
      <c r="AP195" s="136">
        <v>-90.571015566423313</v>
      </c>
      <c r="AQ195" s="136">
        <v>34.69705405746808</v>
      </c>
      <c r="AR195" s="136">
        <v>250.89572121954129</v>
      </c>
      <c r="AT195" s="136">
        <v>207.41221541477836</v>
      </c>
      <c r="AU195" s="136">
        <v>85.492244869174513</v>
      </c>
      <c r="AV195" s="136">
        <v>-29.98</v>
      </c>
      <c r="AW195" s="136">
        <v>-11.48</v>
      </c>
      <c r="AX195" s="136">
        <v>-91.709511884054194</v>
      </c>
      <c r="AY195" s="136">
        <v>49.701165016839191</v>
      </c>
      <c r="AZ195" s="136">
        <v>209.43611341673792</v>
      </c>
      <c r="BB195" s="15">
        <v>210.05262010722004</v>
      </c>
      <c r="BC195" s="15">
        <v>68.958056618612346</v>
      </c>
      <c r="BD195" s="15">
        <v>-29.8</v>
      </c>
      <c r="BE195" s="15">
        <v>-11.42</v>
      </c>
      <c r="BF195" s="15">
        <v>-92.876994835990971</v>
      </c>
      <c r="BG195" s="15">
        <v>50.333872155460924</v>
      </c>
      <c r="BH195" s="15">
        <v>195.24755404530234</v>
      </c>
    </row>
    <row r="196" spans="1:60">
      <c r="A196" s="41">
        <v>604</v>
      </c>
      <c r="B196" s="45">
        <v>6</v>
      </c>
      <c r="C196" s="45">
        <v>6</v>
      </c>
      <c r="D196" s="11" t="s">
        <v>208</v>
      </c>
      <c r="E196" s="14">
        <v>20206</v>
      </c>
      <c r="F196" s="14">
        <v>20405</v>
      </c>
      <c r="G196" s="21">
        <v>20763</v>
      </c>
      <c r="H196" s="21">
        <v>21042</v>
      </c>
      <c r="I196" s="21"/>
      <c r="J196" s="15">
        <v>3224678.1876852023</v>
      </c>
      <c r="K196" s="21">
        <v>1726773.8405102009</v>
      </c>
      <c r="L196" s="123">
        <v>4951452.0281954035</v>
      </c>
      <c r="M196" s="123"/>
      <c r="N196" s="21">
        <v>3959736.1584065026</v>
      </c>
      <c r="O196" s="21">
        <v>1827181.6243559737</v>
      </c>
      <c r="P196" s="21">
        <v>-1848101.5726328676</v>
      </c>
      <c r="Q196" s="15">
        <v>707993.38804263622</v>
      </c>
      <c r="R196" s="12">
        <v>4646809.5981722446</v>
      </c>
      <c r="S196" s="15"/>
      <c r="T196" s="15">
        <v>3959736.1584065026</v>
      </c>
      <c r="U196" s="21">
        <v>1470065.87314093</v>
      </c>
      <c r="V196" s="21">
        <v>-622474.74</v>
      </c>
      <c r="W196" s="21">
        <v>-238359.24000000002</v>
      </c>
      <c r="X196" s="136">
        <v>-1848101.5726328676</v>
      </c>
      <c r="Y196" s="15">
        <v>1031945.289244632</v>
      </c>
      <c r="Z196" s="12">
        <v>3752811.7681591967</v>
      </c>
      <c r="AA196" s="12"/>
      <c r="AB196" s="15">
        <v>3959736.1584065026</v>
      </c>
      <c r="AC196" s="21">
        <v>1119406.2255436887</v>
      </c>
      <c r="AD196" s="21">
        <v>-627051.6</v>
      </c>
      <c r="AE196" s="21">
        <v>-240299.63999999998</v>
      </c>
      <c r="AF196" s="136">
        <v>-1848101.5726328676</v>
      </c>
      <c r="AG196" s="15">
        <v>1031945.289244632</v>
      </c>
      <c r="AH196" s="123">
        <v>3395634.8605619567</v>
      </c>
      <c r="AI196" s="156"/>
      <c r="AJ196" s="15">
        <v>159.5901310346037</v>
      </c>
      <c r="AK196" s="15">
        <v>85.458469786706971</v>
      </c>
      <c r="AL196" s="15">
        <v>245.04860082131069</v>
      </c>
      <c r="AN196" s="136">
        <v>194.05715062026476</v>
      </c>
      <c r="AO196" s="136">
        <v>89.545779189217043</v>
      </c>
      <c r="AP196" s="136">
        <v>-90.571015566423313</v>
      </c>
      <c r="AQ196" s="136">
        <v>34.69705405746808</v>
      </c>
      <c r="AR196" s="136">
        <v>227.72896830052656</v>
      </c>
      <c r="AT196" s="136">
        <v>190.71117653549595</v>
      </c>
      <c r="AU196" s="136">
        <v>70.802190104557624</v>
      </c>
      <c r="AV196" s="136">
        <v>-29.98</v>
      </c>
      <c r="AW196" s="136">
        <v>-11.48</v>
      </c>
      <c r="AX196" s="136">
        <v>-89.009371123289867</v>
      </c>
      <c r="AY196" s="136">
        <v>49.701165016839184</v>
      </c>
      <c r="AZ196" s="136">
        <v>180.7451605336029</v>
      </c>
      <c r="BB196" s="15">
        <v>188.18249968665063</v>
      </c>
      <c r="BC196" s="15">
        <v>53.198661037148973</v>
      </c>
      <c r="BD196" s="15">
        <v>-29.799999999999997</v>
      </c>
      <c r="BE196" s="15">
        <v>-11.42</v>
      </c>
      <c r="BF196" s="15">
        <v>-87.829178435170974</v>
      </c>
      <c r="BG196" s="15">
        <v>49.042167533724552</v>
      </c>
      <c r="BH196" s="15">
        <v>161.37414982235322</v>
      </c>
    </row>
    <row r="197" spans="1:60">
      <c r="A197" s="41">
        <v>607</v>
      </c>
      <c r="B197" s="45">
        <v>12</v>
      </c>
      <c r="C197" s="45">
        <v>12</v>
      </c>
      <c r="D197" s="11" t="s">
        <v>209</v>
      </c>
      <c r="E197" s="14">
        <v>4161</v>
      </c>
      <c r="F197" s="14">
        <v>4084</v>
      </c>
      <c r="G197" s="21">
        <v>4064</v>
      </c>
      <c r="H197" s="21">
        <v>3999</v>
      </c>
      <c r="I197" s="21"/>
      <c r="J197" s="15">
        <v>5553.6146347195299</v>
      </c>
      <c r="K197" s="21">
        <v>200178.43217665635</v>
      </c>
      <c r="L197" s="123">
        <v>205732.04681137588</v>
      </c>
      <c r="M197" s="123"/>
      <c r="N197" s="21">
        <v>-553300.11810468417</v>
      </c>
      <c r="O197" s="21">
        <v>-128391.8475495684</v>
      </c>
      <c r="P197" s="21">
        <v>-369892.02757327282</v>
      </c>
      <c r="Q197" s="15">
        <v>141702.76877069965</v>
      </c>
      <c r="R197" s="12">
        <v>-909881.22445682576</v>
      </c>
      <c r="S197" s="15"/>
      <c r="T197" s="15">
        <v>-553300.11810468417</v>
      </c>
      <c r="U197" s="21">
        <v>-77347.501946149525</v>
      </c>
      <c r="V197" s="21">
        <v>-121838.72</v>
      </c>
      <c r="W197" s="21">
        <v>-46654.720000000001</v>
      </c>
      <c r="X197" s="136">
        <v>-369892.02757327282</v>
      </c>
      <c r="Y197" s="15">
        <v>201985.53462843446</v>
      </c>
      <c r="Z197" s="12">
        <v>-967047.5529956721</v>
      </c>
      <c r="AA197" s="12"/>
      <c r="AB197" s="15">
        <v>-553300.11810468417</v>
      </c>
      <c r="AC197" s="21">
        <v>-25010.98642481324</v>
      </c>
      <c r="AD197" s="21">
        <v>-119170.2</v>
      </c>
      <c r="AE197" s="21">
        <v>-45668.58</v>
      </c>
      <c r="AF197" s="136">
        <v>-369892.02757327282</v>
      </c>
      <c r="AG197" s="15">
        <v>201985.53462843446</v>
      </c>
      <c r="AH197" s="123">
        <v>-911056.3774743356</v>
      </c>
      <c r="AI197" s="156"/>
      <c r="AJ197" s="15">
        <v>1.3346826807785459</v>
      </c>
      <c r="AK197" s="15">
        <v>48.108250943680929</v>
      </c>
      <c r="AL197" s="15">
        <v>49.442933624459478</v>
      </c>
      <c r="AN197" s="136">
        <v>-135.47995056432032</v>
      </c>
      <c r="AO197" s="136">
        <v>-31.437768743772867</v>
      </c>
      <c r="AP197" s="136">
        <v>-90.571015566423313</v>
      </c>
      <c r="AQ197" s="136">
        <v>34.69705405746808</v>
      </c>
      <c r="AR197" s="136">
        <v>-222.79168081704842</v>
      </c>
      <c r="AT197" s="136">
        <v>-136.14668260449906</v>
      </c>
      <c r="AU197" s="136">
        <v>-19.032357762339942</v>
      </c>
      <c r="AV197" s="136">
        <v>-29.98</v>
      </c>
      <c r="AW197" s="136">
        <v>-11.48</v>
      </c>
      <c r="AX197" s="136">
        <v>-91.016739068226585</v>
      </c>
      <c r="AY197" s="136">
        <v>49.701165016839184</v>
      </c>
      <c r="AZ197" s="136">
        <v>-237.95461441822641</v>
      </c>
      <c r="BB197" s="15">
        <v>-138.35961943102879</v>
      </c>
      <c r="BC197" s="15">
        <v>-6.2543101837492472</v>
      </c>
      <c r="BD197" s="15">
        <v>-29.8</v>
      </c>
      <c r="BE197" s="15">
        <v>-11.42</v>
      </c>
      <c r="BF197" s="15">
        <v>-92.496130926049716</v>
      </c>
      <c r="BG197" s="15">
        <v>50.509010909836071</v>
      </c>
      <c r="BH197" s="15">
        <v>-227.82104963099164</v>
      </c>
    </row>
    <row r="198" spans="1:60">
      <c r="A198" s="41">
        <v>608</v>
      </c>
      <c r="B198" s="45">
        <v>4</v>
      </c>
      <c r="C198" s="45">
        <v>4</v>
      </c>
      <c r="D198" s="11" t="s">
        <v>210</v>
      </c>
      <c r="E198" s="14">
        <v>2013</v>
      </c>
      <c r="F198" s="14">
        <v>1980</v>
      </c>
      <c r="G198" s="21">
        <v>1943</v>
      </c>
      <c r="H198" s="21">
        <v>1931</v>
      </c>
      <c r="I198" s="21"/>
      <c r="J198" s="15">
        <v>43624.965495833691</v>
      </c>
      <c r="K198" s="21">
        <v>665.98425733721444</v>
      </c>
      <c r="L198" s="123">
        <v>44290.949753170906</v>
      </c>
      <c r="M198" s="123"/>
      <c r="N198" s="21">
        <v>-196109.86067561628</v>
      </c>
      <c r="O198" s="21">
        <v>-137805.76687624957</v>
      </c>
      <c r="P198" s="21">
        <v>-179330.61082151814</v>
      </c>
      <c r="Q198" s="15">
        <v>68700.167033786798</v>
      </c>
      <c r="R198" s="12">
        <v>-444546.07133959723</v>
      </c>
      <c r="S198" s="15"/>
      <c r="T198" s="15">
        <v>-196109.86067561628</v>
      </c>
      <c r="U198" s="21">
        <v>-113058.50823404356</v>
      </c>
      <c r="V198" s="21">
        <v>-58251.14</v>
      </c>
      <c r="W198" s="21">
        <v>-22305.64</v>
      </c>
      <c r="X198" s="136">
        <v>-179330.61082151814</v>
      </c>
      <c r="Y198" s="15">
        <v>96569.363627718529</v>
      </c>
      <c r="Z198" s="12">
        <v>-472486.39610345953</v>
      </c>
      <c r="AA198" s="12"/>
      <c r="AB198" s="15">
        <v>-196109.86067561628</v>
      </c>
      <c r="AC198" s="21">
        <v>-87684.781316255656</v>
      </c>
      <c r="AD198" s="21">
        <v>-57543.8</v>
      </c>
      <c r="AE198" s="21">
        <v>-22052.02</v>
      </c>
      <c r="AF198" s="136">
        <v>-179330.61082151814</v>
      </c>
      <c r="AG198" s="15">
        <v>96569.363627718529</v>
      </c>
      <c r="AH198" s="123">
        <v>-446151.70918567153</v>
      </c>
      <c r="AI198" s="156"/>
      <c r="AJ198" s="15">
        <v>21.671617235883602</v>
      </c>
      <c r="AK198" s="15">
        <v>0.33084165789230724</v>
      </c>
      <c r="AL198" s="15">
        <v>22.002458893775909</v>
      </c>
      <c r="AN198" s="136">
        <v>-99.045384179604184</v>
      </c>
      <c r="AO198" s="136">
        <v>-69.598872159722006</v>
      </c>
      <c r="AP198" s="136">
        <v>-90.571015566423299</v>
      </c>
      <c r="AQ198" s="136">
        <v>34.69705405746808</v>
      </c>
      <c r="AR198" s="136">
        <v>-224.51821784828144</v>
      </c>
      <c r="AT198" s="136">
        <v>-100.93147744499036</v>
      </c>
      <c r="AU198" s="136">
        <v>-58.187600738056389</v>
      </c>
      <c r="AV198" s="136">
        <v>-29.98</v>
      </c>
      <c r="AW198" s="136">
        <v>-11.48</v>
      </c>
      <c r="AX198" s="136">
        <v>-92.295733824764866</v>
      </c>
      <c r="AY198" s="136">
        <v>49.701165016839184</v>
      </c>
      <c r="AZ198" s="136">
        <v>-243.17364699097249</v>
      </c>
      <c r="BB198" s="15">
        <v>-101.55870568390279</v>
      </c>
      <c r="BC198" s="15">
        <v>-45.409001199510953</v>
      </c>
      <c r="BD198" s="15">
        <v>-29.8</v>
      </c>
      <c r="BE198" s="15">
        <v>-11.42</v>
      </c>
      <c r="BF198" s="15">
        <v>-92.869296127145589</v>
      </c>
      <c r="BG198" s="15">
        <v>50.010027771993023</v>
      </c>
      <c r="BH198" s="15">
        <v>-231.04697523856629</v>
      </c>
    </row>
    <row r="199" spans="1:60">
      <c r="A199" s="41">
        <v>609</v>
      </c>
      <c r="B199" s="45">
        <v>4</v>
      </c>
      <c r="C199" s="45">
        <v>4</v>
      </c>
      <c r="D199" s="11" t="s">
        <v>211</v>
      </c>
      <c r="E199" s="14">
        <v>83482</v>
      </c>
      <c r="F199" s="14">
        <v>83205</v>
      </c>
      <c r="G199" s="21">
        <v>83106</v>
      </c>
      <c r="H199" s="21">
        <v>83305</v>
      </c>
      <c r="I199" s="21"/>
      <c r="J199" s="15">
        <v>-13124890.693792341</v>
      </c>
      <c r="K199" s="21">
        <v>-3347817.7502436833</v>
      </c>
      <c r="L199" s="123">
        <v>-16472708.444036026</v>
      </c>
      <c r="M199" s="123"/>
      <c r="N199" s="21">
        <v>-15791580.061469169</v>
      </c>
      <c r="O199" s="21">
        <v>-4223262.203986235</v>
      </c>
      <c r="P199" s="21">
        <v>-7535961.3502042517</v>
      </c>
      <c r="Q199" s="15">
        <v>2886968.3828516314</v>
      </c>
      <c r="R199" s="12">
        <v>-24663835.232808024</v>
      </c>
      <c r="S199" s="15"/>
      <c r="T199" s="15">
        <v>-15791580.061469169</v>
      </c>
      <c r="U199" s="21">
        <v>-3183314.9033171684</v>
      </c>
      <c r="V199" s="21">
        <v>-2491517.88</v>
      </c>
      <c r="W199" s="21">
        <v>-954056.88</v>
      </c>
      <c r="X199" s="136">
        <v>-7535961.3502042517</v>
      </c>
      <c r="Y199" s="15">
        <v>4130465.0198894371</v>
      </c>
      <c r="Z199" s="12">
        <v>-25825966.055101149</v>
      </c>
      <c r="AA199" s="12"/>
      <c r="AB199" s="15">
        <v>-15791580.061469169</v>
      </c>
      <c r="AC199" s="21">
        <v>-2117041.6971583082</v>
      </c>
      <c r="AD199" s="21">
        <v>-2482489</v>
      </c>
      <c r="AE199" s="21">
        <v>-951343.1</v>
      </c>
      <c r="AF199" s="136">
        <v>-7535961.3502042517</v>
      </c>
      <c r="AG199" s="15">
        <v>4130465.0198894371</v>
      </c>
      <c r="AH199" s="123">
        <v>-24747950.188942295</v>
      </c>
      <c r="AI199" s="156"/>
      <c r="AJ199" s="15">
        <v>-157.21821103701805</v>
      </c>
      <c r="AK199" s="15">
        <v>-40.102270552258972</v>
      </c>
      <c r="AL199" s="15">
        <v>-197.32048158927702</v>
      </c>
      <c r="AN199" s="136">
        <v>-189.79123924606898</v>
      </c>
      <c r="AO199" s="136">
        <v>-50.757312709407309</v>
      </c>
      <c r="AP199" s="136">
        <v>-90.571015566423313</v>
      </c>
      <c r="AQ199" s="136">
        <v>34.69705405746808</v>
      </c>
      <c r="AR199" s="136">
        <v>-296.42251346443152</v>
      </c>
      <c r="AT199" s="136">
        <v>-190.01732800843706</v>
      </c>
      <c r="AU199" s="136">
        <v>-38.304272896267037</v>
      </c>
      <c r="AV199" s="136">
        <v>-29.98</v>
      </c>
      <c r="AW199" s="136">
        <v>-11.48</v>
      </c>
      <c r="AX199" s="136">
        <v>-90.678908264195741</v>
      </c>
      <c r="AY199" s="136">
        <v>49.701165016839184</v>
      </c>
      <c r="AZ199" s="136">
        <v>-310.75934415206063</v>
      </c>
      <c r="BB199" s="15">
        <v>-189.56341229781128</v>
      </c>
      <c r="BC199" s="15">
        <v>-25.413140833783185</v>
      </c>
      <c r="BD199" s="15">
        <v>-29.8</v>
      </c>
      <c r="BE199" s="15">
        <v>-11.42</v>
      </c>
      <c r="BF199" s="15">
        <v>-90.462293382200968</v>
      </c>
      <c r="BG199" s="15">
        <v>49.58243826768426</v>
      </c>
      <c r="BH199" s="15">
        <v>-297.07640824611121</v>
      </c>
    </row>
    <row r="200" spans="1:60">
      <c r="A200" s="41">
        <v>611</v>
      </c>
      <c r="B200" s="45">
        <v>1</v>
      </c>
      <c r="C200" s="129">
        <v>33</v>
      </c>
      <c r="D200" s="11" t="s">
        <v>212</v>
      </c>
      <c r="E200" s="14">
        <v>5066</v>
      </c>
      <c r="F200" s="14">
        <v>5011</v>
      </c>
      <c r="G200" s="21">
        <v>4973</v>
      </c>
      <c r="H200" s="21">
        <v>4961</v>
      </c>
      <c r="I200" s="21"/>
      <c r="J200" s="15">
        <v>450249.09415179363</v>
      </c>
      <c r="K200" s="15">
        <v>202976.75938680599</v>
      </c>
      <c r="L200" s="123">
        <v>653225.85353859956</v>
      </c>
      <c r="M200" s="123"/>
      <c r="N200" s="21">
        <v>516078.08943939657</v>
      </c>
      <c r="O200" s="15">
        <v>150700.77149704285</v>
      </c>
      <c r="P200" s="15">
        <v>-453851.35900334723</v>
      </c>
      <c r="Q200" s="15">
        <v>173866.93788197255</v>
      </c>
      <c r="R200" s="12">
        <v>386794.43981506466</v>
      </c>
      <c r="S200" s="15"/>
      <c r="T200" s="15">
        <v>516078.08943939657</v>
      </c>
      <c r="U200" s="21">
        <v>63001.333646585445</v>
      </c>
      <c r="V200" s="21">
        <v>-149090.54</v>
      </c>
      <c r="W200" s="21">
        <v>-57090.04</v>
      </c>
      <c r="X200" s="136">
        <v>-453851.35900334723</v>
      </c>
      <c r="Y200" s="15">
        <v>247163.89362874127</v>
      </c>
      <c r="Z200" s="12">
        <v>166211.377711376</v>
      </c>
      <c r="AA200" s="12"/>
      <c r="AB200" s="15">
        <v>516078.08943939657</v>
      </c>
      <c r="AC200" s="15">
        <v>-21180.049941844718</v>
      </c>
      <c r="AD200" s="15">
        <v>-147837.80000000002</v>
      </c>
      <c r="AE200" s="15">
        <v>-56654.62</v>
      </c>
      <c r="AF200" s="136">
        <v>-453851.35900334723</v>
      </c>
      <c r="AG200" s="15">
        <v>247163.89362874127</v>
      </c>
      <c r="AH200" s="123">
        <v>83718.154122945853</v>
      </c>
      <c r="AI200" s="156"/>
      <c r="AJ200" s="15">
        <v>88.87664708878674</v>
      </c>
      <c r="AK200" s="15">
        <v>40.066474415082112</v>
      </c>
      <c r="AL200" s="15">
        <v>128.94312150386884</v>
      </c>
      <c r="AN200" s="136">
        <v>102.98904199548925</v>
      </c>
      <c r="AO200" s="136">
        <v>30.073991518068819</v>
      </c>
      <c r="AP200" s="136">
        <v>-90.571015566423313</v>
      </c>
      <c r="AQ200" s="136">
        <v>34.69705405746808</v>
      </c>
      <c r="AR200" s="136">
        <v>77.189072004602806</v>
      </c>
      <c r="AT200" s="136">
        <v>103.77600833287686</v>
      </c>
      <c r="AU200" s="136">
        <v>12.668677588293876</v>
      </c>
      <c r="AV200" s="136">
        <v>-29.98</v>
      </c>
      <c r="AW200" s="136">
        <v>-11.48</v>
      </c>
      <c r="AX200" s="136">
        <v>-91.263092500170359</v>
      </c>
      <c r="AY200" s="136">
        <v>49.701165016839184</v>
      </c>
      <c r="AZ200" s="136">
        <v>33.422758437839533</v>
      </c>
      <c r="BB200" s="15">
        <v>104.0270287118316</v>
      </c>
      <c r="BC200" s="15">
        <v>-4.2693106111358032</v>
      </c>
      <c r="BD200" s="15">
        <v>-29.800000000000004</v>
      </c>
      <c r="BE200" s="15">
        <v>-11.42</v>
      </c>
      <c r="BF200" s="15">
        <v>-91.483845797893011</v>
      </c>
      <c r="BG200" s="15">
        <v>49.821385532904912</v>
      </c>
      <c r="BH200" s="15">
        <v>16.875257835707689</v>
      </c>
    </row>
    <row r="201" spans="1:60">
      <c r="A201" s="41">
        <v>614</v>
      </c>
      <c r="B201" s="45">
        <v>19</v>
      </c>
      <c r="C201" s="45">
        <v>19</v>
      </c>
      <c r="D201" s="11" t="s">
        <v>213</v>
      </c>
      <c r="E201" s="14">
        <v>3066</v>
      </c>
      <c r="F201" s="14">
        <v>2999</v>
      </c>
      <c r="G201" s="21">
        <v>2923</v>
      </c>
      <c r="H201" s="21">
        <v>2878</v>
      </c>
      <c r="I201" s="21"/>
      <c r="J201" s="15">
        <v>-529647.12186705426</v>
      </c>
      <c r="K201" s="21">
        <v>-341448.28079382353</v>
      </c>
      <c r="L201" s="123">
        <v>-871095.40266087779</v>
      </c>
      <c r="M201" s="123"/>
      <c r="N201" s="21">
        <v>-682283.78183482669</v>
      </c>
      <c r="O201" s="21">
        <v>-410944.64775938384</v>
      </c>
      <c r="P201" s="21">
        <v>-271622.47568370349</v>
      </c>
      <c r="Q201" s="15">
        <v>104056.46511834676</v>
      </c>
      <c r="R201" s="12">
        <v>-1260794.4401595674</v>
      </c>
      <c r="S201" s="15"/>
      <c r="T201" s="15">
        <v>-682283.78183482669</v>
      </c>
      <c r="U201" s="21">
        <v>-373461.29994727485</v>
      </c>
      <c r="V201" s="21">
        <v>-87631.540000000008</v>
      </c>
      <c r="W201" s="21">
        <v>-33556.04</v>
      </c>
      <c r="X201" s="136">
        <v>-271622.47568370349</v>
      </c>
      <c r="Y201" s="15">
        <v>145276.50534422093</v>
      </c>
      <c r="Z201" s="12">
        <v>-1303278.6321215844</v>
      </c>
      <c r="AA201" s="12"/>
      <c r="AB201" s="15">
        <v>-682283.78183482669</v>
      </c>
      <c r="AC201" s="21">
        <v>-335029.07417634252</v>
      </c>
      <c r="AD201" s="21">
        <v>-85764.400000000009</v>
      </c>
      <c r="AE201" s="21">
        <v>-32866.76</v>
      </c>
      <c r="AF201" s="136">
        <v>-271622.47568370349</v>
      </c>
      <c r="AG201" s="15">
        <v>145276.50534422093</v>
      </c>
      <c r="AH201" s="123">
        <v>-1262289.9863506518</v>
      </c>
      <c r="AI201" s="156"/>
      <c r="AJ201" s="15">
        <v>-172.74857203752586</v>
      </c>
      <c r="AK201" s="15">
        <v>-111.36604070248647</v>
      </c>
      <c r="AL201" s="15">
        <v>-284.11461274001232</v>
      </c>
      <c r="AN201" s="136">
        <v>-227.50376186556409</v>
      </c>
      <c r="AO201" s="136">
        <v>-137.02722499479287</v>
      </c>
      <c r="AP201" s="136">
        <v>-90.571015566423313</v>
      </c>
      <c r="AQ201" s="136">
        <v>34.69705405746808</v>
      </c>
      <c r="AR201" s="136">
        <v>-420.40494836931225</v>
      </c>
      <c r="AT201" s="136">
        <v>-233.41901533863384</v>
      </c>
      <c r="AU201" s="136">
        <v>-127.76643857245119</v>
      </c>
      <c r="AV201" s="136">
        <v>-29.980000000000004</v>
      </c>
      <c r="AW201" s="136">
        <v>-11.48</v>
      </c>
      <c r="AX201" s="136">
        <v>-92.925923942423367</v>
      </c>
      <c r="AY201" s="136">
        <v>49.701165016839184</v>
      </c>
      <c r="AZ201" s="136">
        <v>-445.87021283666928</v>
      </c>
      <c r="BB201" s="15">
        <v>-237.06872197179524</v>
      </c>
      <c r="BC201" s="15">
        <v>-116.41038018635946</v>
      </c>
      <c r="BD201" s="15">
        <v>-29.800000000000004</v>
      </c>
      <c r="BE201" s="15">
        <v>-11.42</v>
      </c>
      <c r="BF201" s="15">
        <v>-94.378900515532834</v>
      </c>
      <c r="BG201" s="15">
        <v>50.478285387151125</v>
      </c>
      <c r="BH201" s="15">
        <v>-438.59971728653642</v>
      </c>
    </row>
    <row r="202" spans="1:60">
      <c r="A202" s="41">
        <v>615</v>
      </c>
      <c r="B202" s="45">
        <v>17</v>
      </c>
      <c r="C202" s="45">
        <v>17</v>
      </c>
      <c r="D202" s="11" t="s">
        <v>214</v>
      </c>
      <c r="E202" s="14">
        <v>7702</v>
      </c>
      <c r="F202" s="14">
        <v>7603</v>
      </c>
      <c r="G202" s="21">
        <v>7479</v>
      </c>
      <c r="H202" s="21">
        <v>7304</v>
      </c>
      <c r="I202" s="21"/>
      <c r="J202" s="15">
        <v>2028894.164462195</v>
      </c>
      <c r="K202" s="21">
        <v>483654.7357061751</v>
      </c>
      <c r="L202" s="123">
        <v>2512548.90016837</v>
      </c>
      <c r="M202" s="123"/>
      <c r="N202" s="21">
        <v>2046202.4918174073</v>
      </c>
      <c r="O202" s="21">
        <v>349218.54907369835</v>
      </c>
      <c r="P202" s="21">
        <v>-688611.4313515164</v>
      </c>
      <c r="Q202" s="15">
        <v>263801.70199892978</v>
      </c>
      <c r="R202" s="12">
        <v>1970611.3115385191</v>
      </c>
      <c r="S202" s="15"/>
      <c r="T202" s="15">
        <v>2046202.4918174073</v>
      </c>
      <c r="U202" s="15">
        <v>216155.52253667428</v>
      </c>
      <c r="V202" s="15">
        <v>-224220.42</v>
      </c>
      <c r="W202" s="15">
        <v>-85858.92</v>
      </c>
      <c r="X202" s="136">
        <v>-688611.4313515164</v>
      </c>
      <c r="Y202" s="15">
        <v>371715.01316094026</v>
      </c>
      <c r="Z202" s="12">
        <v>1635382.2561635058</v>
      </c>
      <c r="AA202" s="12"/>
      <c r="AB202" s="15">
        <v>2046202.4918174073</v>
      </c>
      <c r="AC202" s="21">
        <v>85498.070898260892</v>
      </c>
      <c r="AD202" s="21">
        <v>-217659.2</v>
      </c>
      <c r="AE202" s="21">
        <v>-83411.679999999993</v>
      </c>
      <c r="AF202" s="136">
        <v>-688611.4313515164</v>
      </c>
      <c r="AG202" s="15">
        <v>371715.01316094026</v>
      </c>
      <c r="AH202" s="123">
        <v>1513733.2645250922</v>
      </c>
      <c r="AI202" s="156"/>
      <c r="AJ202" s="15">
        <v>263.42432672840755</v>
      </c>
      <c r="AK202" s="15">
        <v>62.795992691012088</v>
      </c>
      <c r="AL202" s="15">
        <v>326.22031941941964</v>
      </c>
      <c r="AN202" s="136">
        <v>269.13093408094272</v>
      </c>
      <c r="AO202" s="136">
        <v>45.931678163053839</v>
      </c>
      <c r="AP202" s="136">
        <v>-90.571015566423313</v>
      </c>
      <c r="AQ202" s="136">
        <v>34.69705405746808</v>
      </c>
      <c r="AR202" s="136">
        <v>259.18865073504134</v>
      </c>
      <c r="AT202" s="136">
        <v>273.59305947551911</v>
      </c>
      <c r="AU202" s="136">
        <v>28.901660988992415</v>
      </c>
      <c r="AV202" s="136">
        <v>-29.98</v>
      </c>
      <c r="AW202" s="136">
        <v>-11.48</v>
      </c>
      <c r="AX202" s="136">
        <v>-92.072660964235382</v>
      </c>
      <c r="AY202" s="136">
        <v>49.701165016839184</v>
      </c>
      <c r="AZ202" s="136">
        <v>218.66322451711537</v>
      </c>
      <c r="BB202" s="15">
        <v>280.14820534192324</v>
      </c>
      <c r="BC202" s="15">
        <v>11.705650451569126</v>
      </c>
      <c r="BD202" s="15">
        <v>-29.8</v>
      </c>
      <c r="BE202" s="15">
        <v>-11.42</v>
      </c>
      <c r="BF202" s="15">
        <v>-94.278673514720211</v>
      </c>
      <c r="BG202" s="15">
        <v>50.891978800785907</v>
      </c>
      <c r="BH202" s="15">
        <v>207.24716107955808</v>
      </c>
    </row>
    <row r="203" spans="1:60">
      <c r="A203" s="41">
        <v>616</v>
      </c>
      <c r="B203" s="45">
        <v>1</v>
      </c>
      <c r="C203" s="129">
        <v>32</v>
      </c>
      <c r="D203" s="11" t="s">
        <v>215</v>
      </c>
      <c r="E203" s="14">
        <v>1848</v>
      </c>
      <c r="F203" s="14">
        <v>1807</v>
      </c>
      <c r="G203" s="21">
        <v>1781</v>
      </c>
      <c r="H203" s="21">
        <v>1743</v>
      </c>
      <c r="I203" s="21"/>
      <c r="J203" s="15">
        <v>-16580.564826977003</v>
      </c>
      <c r="K203" s="21">
        <v>-39335.543554665368</v>
      </c>
      <c r="L203" s="123">
        <v>-55916.108381642371</v>
      </c>
      <c r="M203" s="123"/>
      <c r="N203" s="21">
        <v>-211724.65895705426</v>
      </c>
      <c r="O203" s="21">
        <v>-149995.72517772709</v>
      </c>
      <c r="P203" s="21">
        <v>-163661.82512852692</v>
      </c>
      <c r="Q203" s="15">
        <v>62697.576681844817</v>
      </c>
      <c r="R203" s="12">
        <v>-462684.63258146337</v>
      </c>
      <c r="S203" s="15"/>
      <c r="T203" s="15">
        <v>-211724.65895705426</v>
      </c>
      <c r="U203" s="21">
        <v>-127410.72701284515</v>
      </c>
      <c r="V203" s="21">
        <v>-53394.38</v>
      </c>
      <c r="W203" s="21">
        <v>-20445.88</v>
      </c>
      <c r="X203" s="136">
        <v>-163661.82512852692</v>
      </c>
      <c r="Y203" s="15">
        <v>88517.77489499058</v>
      </c>
      <c r="Z203" s="12">
        <v>-488119.69620343577</v>
      </c>
      <c r="AA203" s="12"/>
      <c r="AB203" s="15">
        <v>-211724.65895705426</v>
      </c>
      <c r="AC203" s="21">
        <v>-104253.99744696496</v>
      </c>
      <c r="AD203" s="21">
        <v>-51941.4</v>
      </c>
      <c r="AE203" s="21">
        <v>-19905.060000000001</v>
      </c>
      <c r="AF203" s="136">
        <v>-163661.82512852692</v>
      </c>
      <c r="AG203" s="15">
        <v>88517.77489499058</v>
      </c>
      <c r="AH203" s="123">
        <v>-462969.16663755558</v>
      </c>
      <c r="AI203" s="156"/>
      <c r="AJ203" s="15">
        <v>-8.9721671141650443</v>
      </c>
      <c r="AK203" s="15">
        <v>-21.285467291485588</v>
      </c>
      <c r="AL203" s="15">
        <v>-30.257634405650634</v>
      </c>
      <c r="AN203" s="136">
        <v>-117.16915271558067</v>
      </c>
      <c r="AO203" s="136">
        <v>-83.008148963877744</v>
      </c>
      <c r="AP203" s="136">
        <v>-90.571015566423313</v>
      </c>
      <c r="AQ203" s="136">
        <v>34.69705405746808</v>
      </c>
      <c r="AR203" s="136">
        <v>-256.0512631884136</v>
      </c>
      <c r="AT203" s="136">
        <v>-118.87965129537017</v>
      </c>
      <c r="AU203" s="136">
        <v>-71.538869743315644</v>
      </c>
      <c r="AV203" s="136">
        <v>-29.979999999999997</v>
      </c>
      <c r="AW203" s="136">
        <v>-11.48</v>
      </c>
      <c r="AX203" s="136">
        <v>-91.893220173232407</v>
      </c>
      <c r="AY203" s="136">
        <v>49.701165016839177</v>
      </c>
      <c r="AZ203" s="136">
        <v>-274.07057619507901</v>
      </c>
      <c r="BB203" s="15">
        <v>-121.47140502412752</v>
      </c>
      <c r="BC203" s="15">
        <v>-59.812964685579438</v>
      </c>
      <c r="BD203" s="15">
        <v>-29.8</v>
      </c>
      <c r="BE203" s="15">
        <v>-11.42</v>
      </c>
      <c r="BF203" s="15">
        <v>-93.896629448380338</v>
      </c>
      <c r="BG203" s="15">
        <v>50.784724552490296</v>
      </c>
      <c r="BH203" s="15">
        <v>-265.61627460559703</v>
      </c>
    </row>
    <row r="204" spans="1:60">
      <c r="A204" s="41">
        <v>619</v>
      </c>
      <c r="B204" s="45">
        <v>6</v>
      </c>
      <c r="C204" s="45">
        <v>6</v>
      </c>
      <c r="D204" s="11" t="s">
        <v>216</v>
      </c>
      <c r="E204" s="14">
        <v>2721</v>
      </c>
      <c r="F204" s="14">
        <v>2675</v>
      </c>
      <c r="G204" s="21">
        <v>2650</v>
      </c>
      <c r="H204" s="21">
        <v>2607</v>
      </c>
      <c r="I204" s="21"/>
      <c r="J204" s="15">
        <v>738596.321678682</v>
      </c>
      <c r="K204" s="21">
        <v>413689.23469098029</v>
      </c>
      <c r="L204" s="123">
        <v>1152285.5563696623</v>
      </c>
      <c r="M204" s="123"/>
      <c r="N204" s="21">
        <v>773848.59838102816</v>
      </c>
      <c r="O204" s="21">
        <v>385780.19521208655</v>
      </c>
      <c r="P204" s="21">
        <v>-242277.46664018236</v>
      </c>
      <c r="Q204" s="15">
        <v>92814.619603727115</v>
      </c>
      <c r="R204" s="12">
        <v>1010165.9465566595</v>
      </c>
      <c r="S204" s="15"/>
      <c r="T204" s="15">
        <v>773848.59838102816</v>
      </c>
      <c r="U204" s="21">
        <v>338963.99161001638</v>
      </c>
      <c r="V204" s="21">
        <v>-79447</v>
      </c>
      <c r="W204" s="21">
        <v>-30422</v>
      </c>
      <c r="X204" s="136">
        <v>-242277.46664018236</v>
      </c>
      <c r="Y204" s="15">
        <v>131708.08729462384</v>
      </c>
      <c r="Z204" s="12">
        <v>892374.21064548602</v>
      </c>
      <c r="AA204" s="12"/>
      <c r="AB204" s="15">
        <v>773848.59838102816</v>
      </c>
      <c r="AC204" s="21">
        <v>292994.15297621972</v>
      </c>
      <c r="AD204" s="21">
        <v>-77688.600000000006</v>
      </c>
      <c r="AE204" s="21">
        <v>-29771.94</v>
      </c>
      <c r="AF204" s="136">
        <v>-242277.46664018236</v>
      </c>
      <c r="AG204" s="15">
        <v>131708.08729462384</v>
      </c>
      <c r="AH204" s="123">
        <v>848812.83201168932</v>
      </c>
      <c r="AI204" s="156"/>
      <c r="AJ204" s="15">
        <v>271.44297011344435</v>
      </c>
      <c r="AK204" s="15">
        <v>152.03573491031983</v>
      </c>
      <c r="AL204" s="15">
        <v>423.47870502376418</v>
      </c>
      <c r="AN204" s="136">
        <v>289.28919565645913</v>
      </c>
      <c r="AO204" s="136">
        <v>144.21689540638749</v>
      </c>
      <c r="AP204" s="136">
        <v>-90.571015566423313</v>
      </c>
      <c r="AQ204" s="136">
        <v>34.69705405746808</v>
      </c>
      <c r="AR204" s="136">
        <v>377.63212955389139</v>
      </c>
      <c r="AT204" s="136">
        <v>292.01833901170875</v>
      </c>
      <c r="AU204" s="136">
        <v>127.91094023019487</v>
      </c>
      <c r="AV204" s="136">
        <v>-29.98</v>
      </c>
      <c r="AW204" s="136">
        <v>-11.48</v>
      </c>
      <c r="AX204" s="136">
        <v>-91.425459109502782</v>
      </c>
      <c r="AY204" s="136">
        <v>49.701165016839184</v>
      </c>
      <c r="AZ204" s="136">
        <v>336.74498514923999</v>
      </c>
      <c r="BB204" s="15">
        <v>296.83490540123825</v>
      </c>
      <c r="BC204" s="15">
        <v>112.3874771677099</v>
      </c>
      <c r="BD204" s="15">
        <v>-29.8</v>
      </c>
      <c r="BE204" s="15">
        <v>-11.42</v>
      </c>
      <c r="BF204" s="15">
        <v>-92.933435611884292</v>
      </c>
      <c r="BG204" s="15">
        <v>50.520938739786665</v>
      </c>
      <c r="BH204" s="15">
        <v>325.5898856968505</v>
      </c>
    </row>
    <row r="205" spans="1:60">
      <c r="A205" s="41">
        <v>620</v>
      </c>
      <c r="B205" s="45">
        <v>18</v>
      </c>
      <c r="C205" s="45">
        <v>18</v>
      </c>
      <c r="D205" s="11" t="s">
        <v>217</v>
      </c>
      <c r="E205" s="14">
        <v>2446</v>
      </c>
      <c r="F205" s="14">
        <v>2380</v>
      </c>
      <c r="G205" s="21">
        <v>2359</v>
      </c>
      <c r="H205" s="21">
        <v>2345</v>
      </c>
      <c r="I205" s="21"/>
      <c r="J205" s="15">
        <v>425094.39130486135</v>
      </c>
      <c r="K205" s="21">
        <v>477446.47942081996</v>
      </c>
      <c r="L205" s="123">
        <v>902540.87072568131</v>
      </c>
      <c r="M205" s="123"/>
      <c r="N205" s="21">
        <v>280238.32780430245</v>
      </c>
      <c r="O205" s="21">
        <v>335019.38552573917</v>
      </c>
      <c r="P205" s="21">
        <v>-215559.01704808749</v>
      </c>
      <c r="Q205" s="15">
        <v>82578.988656774032</v>
      </c>
      <c r="R205" s="12">
        <v>482277.68493872817</v>
      </c>
      <c r="S205" s="15"/>
      <c r="T205" s="15">
        <v>280238.32780430245</v>
      </c>
      <c r="U205" s="21">
        <v>293366.09035828983</v>
      </c>
      <c r="V205" s="21">
        <v>-70722.820000000007</v>
      </c>
      <c r="W205" s="21">
        <v>-27081.32</v>
      </c>
      <c r="X205" s="136">
        <v>-215559.01704808749</v>
      </c>
      <c r="Y205" s="15">
        <v>117245.04827472364</v>
      </c>
      <c r="Z205" s="12">
        <v>377486.30938922835</v>
      </c>
      <c r="AA205" s="12"/>
      <c r="AB205" s="15">
        <v>280238.32780430245</v>
      </c>
      <c r="AC205" s="21">
        <v>252465.82271401468</v>
      </c>
      <c r="AD205" s="21">
        <v>-69881</v>
      </c>
      <c r="AE205" s="21">
        <v>-26779.9</v>
      </c>
      <c r="AF205" s="136">
        <v>-215559.01704808749</v>
      </c>
      <c r="AG205" s="15">
        <v>117245.04827472364</v>
      </c>
      <c r="AH205" s="123">
        <v>337729.28174495324</v>
      </c>
      <c r="AI205" s="156"/>
      <c r="AJ205" s="15">
        <v>173.79165629798092</v>
      </c>
      <c r="AK205" s="15">
        <v>195.1947994361488</v>
      </c>
      <c r="AL205" s="15">
        <v>368.98645573412972</v>
      </c>
      <c r="AN205" s="136">
        <v>117.7471965564296</v>
      </c>
      <c r="AO205" s="136">
        <v>140.76444769989041</v>
      </c>
      <c r="AP205" s="136">
        <v>-90.571015566423313</v>
      </c>
      <c r="AQ205" s="136">
        <v>34.69705405746808</v>
      </c>
      <c r="AR205" s="136">
        <v>202.63768274736478</v>
      </c>
      <c r="AT205" s="136">
        <v>118.79539118452838</v>
      </c>
      <c r="AU205" s="136">
        <v>124.3603604740525</v>
      </c>
      <c r="AV205" s="136">
        <v>-29.980000000000004</v>
      </c>
      <c r="AW205" s="136">
        <v>-11.48</v>
      </c>
      <c r="AX205" s="136">
        <v>-91.377285734670409</v>
      </c>
      <c r="AY205" s="136">
        <v>49.701165016839184</v>
      </c>
      <c r="AZ205" s="136">
        <v>160.01963094074961</v>
      </c>
      <c r="BB205" s="15">
        <v>119.50461740055542</v>
      </c>
      <c r="BC205" s="15">
        <v>107.66133164776745</v>
      </c>
      <c r="BD205" s="15">
        <v>-29.8</v>
      </c>
      <c r="BE205" s="15">
        <v>-11.42</v>
      </c>
      <c r="BF205" s="15">
        <v>-91.922821768907241</v>
      </c>
      <c r="BG205" s="15">
        <v>49.997888390074046</v>
      </c>
      <c r="BH205" s="15">
        <v>144.02101566948966</v>
      </c>
    </row>
    <row r="206" spans="1:60">
      <c r="A206" s="41">
        <v>623</v>
      </c>
      <c r="B206" s="45">
        <v>10</v>
      </c>
      <c r="C206" s="45">
        <v>10</v>
      </c>
      <c r="D206" s="11" t="s">
        <v>218</v>
      </c>
      <c r="E206" s="14">
        <v>2117</v>
      </c>
      <c r="F206" s="14">
        <v>2107</v>
      </c>
      <c r="G206" s="21">
        <v>2108</v>
      </c>
      <c r="H206" s="21">
        <v>2101</v>
      </c>
      <c r="I206" s="21"/>
      <c r="J206" s="15">
        <v>488578.59961381136</v>
      </c>
      <c r="K206" s="21">
        <v>130320.03979379506</v>
      </c>
      <c r="L206" s="123">
        <v>618898.63940760645</v>
      </c>
      <c r="M206" s="123"/>
      <c r="N206" s="21">
        <v>507635.85202716128</v>
      </c>
      <c r="O206" s="21">
        <v>102651.19525432005</v>
      </c>
      <c r="P206" s="21">
        <v>-190833.12979845391</v>
      </c>
      <c r="Q206" s="15">
        <v>73106.692899085247</v>
      </c>
      <c r="R206" s="12">
        <v>492560.61038211267</v>
      </c>
      <c r="S206" s="15"/>
      <c r="T206" s="15">
        <v>507635.85202716128</v>
      </c>
      <c r="U206" s="21">
        <v>65775.778061960504</v>
      </c>
      <c r="V206" s="21">
        <v>-63197.840000000004</v>
      </c>
      <c r="W206" s="21">
        <v>-24199.84</v>
      </c>
      <c r="X206" s="136">
        <v>-190833.12979845391</v>
      </c>
      <c r="Y206" s="15">
        <v>104770.055855497</v>
      </c>
      <c r="Z206" s="12">
        <v>399950.87614616484</v>
      </c>
      <c r="AA206" s="12"/>
      <c r="AB206" s="15">
        <v>507635.85202716128</v>
      </c>
      <c r="AC206" s="21">
        <v>29567.011706293397</v>
      </c>
      <c r="AD206" s="21">
        <v>-62609.8</v>
      </c>
      <c r="AE206" s="21">
        <v>-23993.42</v>
      </c>
      <c r="AF206" s="136">
        <v>-190833.12979845391</v>
      </c>
      <c r="AG206" s="15">
        <v>104770.055855497</v>
      </c>
      <c r="AH206" s="123">
        <v>364536.56979049783</v>
      </c>
      <c r="AI206" s="156"/>
      <c r="AJ206" s="15">
        <v>230.78819065366619</v>
      </c>
      <c r="AK206" s="15">
        <v>61.558828433535695</v>
      </c>
      <c r="AL206" s="15">
        <v>292.34701908720189</v>
      </c>
      <c r="AN206" s="136">
        <v>240.92826389518808</v>
      </c>
      <c r="AO206" s="136">
        <v>48.71912446811583</v>
      </c>
      <c r="AP206" s="136">
        <v>-90.571015566423313</v>
      </c>
      <c r="AQ206" s="136">
        <v>34.69705405746808</v>
      </c>
      <c r="AR206" s="136">
        <v>233.77342685434868</v>
      </c>
      <c r="AT206" s="136">
        <v>240.81397154988676</v>
      </c>
      <c r="AU206" s="136">
        <v>31.202930769430978</v>
      </c>
      <c r="AV206" s="136">
        <v>-29.98</v>
      </c>
      <c r="AW206" s="136">
        <v>-11.48</v>
      </c>
      <c r="AX206" s="136">
        <v>-90.528050189019879</v>
      </c>
      <c r="AY206" s="136">
        <v>49.701165016839184</v>
      </c>
      <c r="AZ206" s="136">
        <v>189.73001714713703</v>
      </c>
      <c r="BB206" s="15">
        <v>241.6163027259216</v>
      </c>
      <c r="BC206" s="15">
        <v>14.072828037264825</v>
      </c>
      <c r="BD206" s="15">
        <v>-29.8</v>
      </c>
      <c r="BE206" s="15">
        <v>-11.42</v>
      </c>
      <c r="BF206" s="15">
        <v>-90.829666729392628</v>
      </c>
      <c r="BG206" s="15">
        <v>49.86675671370633</v>
      </c>
      <c r="BH206" s="15">
        <v>173.50622074750015</v>
      </c>
    </row>
    <row r="207" spans="1:60">
      <c r="A207" s="41">
        <v>624</v>
      </c>
      <c r="B207" s="45">
        <v>8</v>
      </c>
      <c r="C207" s="45">
        <v>8</v>
      </c>
      <c r="D207" s="11" t="s">
        <v>219</v>
      </c>
      <c r="E207" s="14">
        <v>5119</v>
      </c>
      <c r="F207" s="14">
        <v>5117</v>
      </c>
      <c r="G207" s="21">
        <v>5065</v>
      </c>
      <c r="H207" s="21">
        <v>5001</v>
      </c>
      <c r="I207" s="21"/>
      <c r="J207" s="15">
        <v>1230772.7042678252</v>
      </c>
      <c r="K207" s="21">
        <v>1242135.8190745302</v>
      </c>
      <c r="L207" s="123">
        <v>2472908.5233423552</v>
      </c>
      <c r="M207" s="123"/>
      <c r="N207" s="21">
        <v>725888.94401539117</v>
      </c>
      <c r="O207" s="21">
        <v>807599.48619995406</v>
      </c>
      <c r="P207" s="21">
        <v>-463451.88665338809</v>
      </c>
      <c r="Q207" s="15">
        <v>177544.82561206416</v>
      </c>
      <c r="R207" s="12">
        <v>1247581.3691740213</v>
      </c>
      <c r="S207" s="15"/>
      <c r="T207" s="15">
        <v>725888.94401539117</v>
      </c>
      <c r="U207" s="21">
        <v>718044.90158993797</v>
      </c>
      <c r="V207" s="21">
        <v>-151848.70000000001</v>
      </c>
      <c r="W207" s="21">
        <v>-58146.200000000004</v>
      </c>
      <c r="X207" s="136">
        <v>-463451.88665338809</v>
      </c>
      <c r="Y207" s="15">
        <v>251736.40081029048</v>
      </c>
      <c r="Z207" s="12">
        <v>1022223.4597622316</v>
      </c>
      <c r="AA207" s="12"/>
      <c r="AB207" s="15">
        <v>725888.94401539117</v>
      </c>
      <c r="AC207" s="21">
        <v>630109.32615474646</v>
      </c>
      <c r="AD207" s="21">
        <v>-149029.80000000002</v>
      </c>
      <c r="AE207" s="21">
        <v>-57111.42</v>
      </c>
      <c r="AF207" s="136">
        <v>-463451.88665338809</v>
      </c>
      <c r="AG207" s="15">
        <v>251736.40081029048</v>
      </c>
      <c r="AH207" s="123">
        <v>938141.56432704011</v>
      </c>
      <c r="AI207" s="156"/>
      <c r="AJ207" s="15">
        <v>240.43225322676795</v>
      </c>
      <c r="AK207" s="15">
        <v>242.65204514056069</v>
      </c>
      <c r="AL207" s="15">
        <v>483.08429836732859</v>
      </c>
      <c r="AN207" s="136">
        <v>141.85830447828633</v>
      </c>
      <c r="AO207" s="136">
        <v>157.82675126049523</v>
      </c>
      <c r="AP207" s="136">
        <v>-90.571015566423313</v>
      </c>
      <c r="AQ207" s="136">
        <v>34.69705405746808</v>
      </c>
      <c r="AR207" s="136">
        <v>243.81109422982632</v>
      </c>
      <c r="AT207" s="136">
        <v>143.31469773255503</v>
      </c>
      <c r="AU207" s="136">
        <v>141.76602203157708</v>
      </c>
      <c r="AV207" s="136">
        <v>-29.980000000000004</v>
      </c>
      <c r="AW207" s="136">
        <v>-11.48</v>
      </c>
      <c r="AX207" s="136">
        <v>-91.500866071744937</v>
      </c>
      <c r="AY207" s="136">
        <v>49.701165016839184</v>
      </c>
      <c r="AZ207" s="136">
        <v>201.82101870922637</v>
      </c>
      <c r="BB207" s="15">
        <v>145.14875905126797</v>
      </c>
      <c r="BC207" s="15">
        <v>125.99666589776974</v>
      </c>
      <c r="BD207" s="15">
        <v>-29.800000000000004</v>
      </c>
      <c r="BE207" s="15">
        <v>-11.42</v>
      </c>
      <c r="BF207" s="15">
        <v>-92.671842962085208</v>
      </c>
      <c r="BG207" s="15">
        <v>50.337212719514191</v>
      </c>
      <c r="BH207" s="15">
        <v>187.59079470646674</v>
      </c>
    </row>
    <row r="208" spans="1:60">
      <c r="A208" s="41">
        <v>625</v>
      </c>
      <c r="B208" s="45">
        <v>17</v>
      </c>
      <c r="C208" s="45">
        <v>17</v>
      </c>
      <c r="D208" s="11" t="s">
        <v>220</v>
      </c>
      <c r="E208" s="14">
        <v>3048</v>
      </c>
      <c r="F208" s="14">
        <v>2991</v>
      </c>
      <c r="G208" s="21">
        <v>2980</v>
      </c>
      <c r="H208" s="21">
        <v>2976</v>
      </c>
      <c r="I208" s="21"/>
      <c r="J208" s="15">
        <v>926376.7372162512</v>
      </c>
      <c r="K208" s="21">
        <v>624383.3613538905</v>
      </c>
      <c r="L208" s="123">
        <v>1550760.0985701417</v>
      </c>
      <c r="M208" s="123"/>
      <c r="N208" s="21">
        <v>866263.96259344369</v>
      </c>
      <c r="O208" s="21">
        <v>526799.0707816052</v>
      </c>
      <c r="P208" s="21">
        <v>-270897.90755917213</v>
      </c>
      <c r="Q208" s="15">
        <v>103778.88868588702</v>
      </c>
      <c r="R208" s="12">
        <v>1225944.0145017637</v>
      </c>
      <c r="S208" s="15"/>
      <c r="T208" s="15">
        <v>866263.96259344369</v>
      </c>
      <c r="U208" s="21">
        <v>474452.42966990732</v>
      </c>
      <c r="V208" s="21">
        <v>-89340.4</v>
      </c>
      <c r="W208" s="21">
        <v>-34210.400000000001</v>
      </c>
      <c r="X208" s="136">
        <v>-270897.90755917213</v>
      </c>
      <c r="Y208" s="15">
        <v>148109.47175018079</v>
      </c>
      <c r="Z208" s="12">
        <v>1094377.1564543599</v>
      </c>
      <c r="AA208" s="12"/>
      <c r="AB208" s="15">
        <v>866263.96259344369</v>
      </c>
      <c r="AC208" s="21">
        <v>423052.13533208088</v>
      </c>
      <c r="AD208" s="21">
        <v>-88684.800000000003</v>
      </c>
      <c r="AE208" s="21">
        <v>-33985.919999999998</v>
      </c>
      <c r="AF208" s="136">
        <v>-270897.90755917213</v>
      </c>
      <c r="AG208" s="15">
        <v>148109.47175018079</v>
      </c>
      <c r="AH208" s="123">
        <v>1043856.9421165334</v>
      </c>
      <c r="AI208" s="156"/>
      <c r="AJ208" s="15">
        <v>303.92937572711656</v>
      </c>
      <c r="AK208" s="15">
        <v>204.85018417122393</v>
      </c>
      <c r="AL208" s="15">
        <v>508.77955989834044</v>
      </c>
      <c r="AN208" s="136">
        <v>289.62352477213096</v>
      </c>
      <c r="AO208" s="136">
        <v>176.12807448398704</v>
      </c>
      <c r="AP208" s="136">
        <v>-90.571015566423313</v>
      </c>
      <c r="AQ208" s="136">
        <v>34.69705405746808</v>
      </c>
      <c r="AR208" s="136">
        <v>409.87763774716274</v>
      </c>
      <c r="AT208" s="136">
        <v>290.69260489712877</v>
      </c>
      <c r="AU208" s="136">
        <v>159.21222472144541</v>
      </c>
      <c r="AV208" s="136">
        <v>-29.979999999999997</v>
      </c>
      <c r="AW208" s="136">
        <v>-11.48</v>
      </c>
      <c r="AX208" s="136">
        <v>-90.90533810710474</v>
      </c>
      <c r="AY208" s="136">
        <v>49.701165016839191</v>
      </c>
      <c r="AZ208" s="136">
        <v>367.2406565283087</v>
      </c>
      <c r="BB208" s="15">
        <v>291.083320763926</v>
      </c>
      <c r="BC208" s="15">
        <v>142.15461536696267</v>
      </c>
      <c r="BD208" s="15">
        <v>-29.8</v>
      </c>
      <c r="BE208" s="15">
        <v>-11.42</v>
      </c>
      <c r="BF208" s="15">
        <v>-91.027522701334718</v>
      </c>
      <c r="BG208" s="15">
        <v>49.767967657990859</v>
      </c>
      <c r="BH208" s="15">
        <v>350.75838108754482</v>
      </c>
    </row>
    <row r="209" spans="1:60">
      <c r="A209" s="41">
        <v>626</v>
      </c>
      <c r="B209" s="45">
        <v>17</v>
      </c>
      <c r="C209" s="45">
        <v>17</v>
      </c>
      <c r="D209" s="11" t="s">
        <v>221</v>
      </c>
      <c r="E209" s="14">
        <v>4964</v>
      </c>
      <c r="F209" s="14">
        <v>4835</v>
      </c>
      <c r="G209" s="21">
        <v>4756</v>
      </c>
      <c r="H209" s="21">
        <v>4702</v>
      </c>
      <c r="I209" s="21"/>
      <c r="J209" s="15">
        <v>-290975.44823777484</v>
      </c>
      <c r="K209" s="21">
        <v>-340119.33275351027</v>
      </c>
      <c r="L209" s="123">
        <v>-631094.78099128511</v>
      </c>
      <c r="M209" s="123"/>
      <c r="N209" s="21">
        <v>-810274.76302125945</v>
      </c>
      <c r="O209" s="21">
        <v>-634403.05447880784</v>
      </c>
      <c r="P209" s="21">
        <v>-437910.86026365671</v>
      </c>
      <c r="Q209" s="15">
        <v>167760.25636785818</v>
      </c>
      <c r="R209" s="12">
        <v>-1714828.421395866</v>
      </c>
      <c r="S209" s="15"/>
      <c r="T209" s="15">
        <v>-810274.76302125945</v>
      </c>
      <c r="U209" s="21">
        <v>-573972.24865301687</v>
      </c>
      <c r="V209" s="21">
        <v>-142584.88</v>
      </c>
      <c r="W209" s="21">
        <v>-54598.880000000005</v>
      </c>
      <c r="X209" s="136">
        <v>-437910.86026365671</v>
      </c>
      <c r="Y209" s="15">
        <v>236378.74082008717</v>
      </c>
      <c r="Z209" s="12">
        <v>-1782962.8911178459</v>
      </c>
      <c r="AA209" s="12"/>
      <c r="AB209" s="15">
        <v>-810274.76302125945</v>
      </c>
      <c r="AC209" s="21">
        <v>-512011.65792195394</v>
      </c>
      <c r="AD209" s="21">
        <v>-140119.6</v>
      </c>
      <c r="AE209" s="21">
        <v>-53696.84</v>
      </c>
      <c r="AF209" s="136">
        <v>-437910.86026365671</v>
      </c>
      <c r="AG209" s="15">
        <v>236378.74082008717</v>
      </c>
      <c r="AH209" s="123">
        <v>-1717634.9803867831</v>
      </c>
      <c r="AI209" s="156"/>
      <c r="AJ209" s="15">
        <v>-58.61713300519235</v>
      </c>
      <c r="AK209" s="15">
        <v>-68.517190321013345</v>
      </c>
      <c r="AL209" s="15">
        <v>-127.1343233262057</v>
      </c>
      <c r="AN209" s="136">
        <v>-167.58526639529669</v>
      </c>
      <c r="AO209" s="136">
        <v>-131.2105593544587</v>
      </c>
      <c r="AP209" s="136">
        <v>-90.571015566423313</v>
      </c>
      <c r="AQ209" s="136">
        <v>34.69705405746808</v>
      </c>
      <c r="AR209" s="136">
        <v>-354.66978725871064</v>
      </c>
      <c r="AT209" s="136">
        <v>-170.36895774206465</v>
      </c>
      <c r="AU209" s="136">
        <v>-120.68382015412466</v>
      </c>
      <c r="AV209" s="136">
        <v>-29.98</v>
      </c>
      <c r="AW209" s="136">
        <v>-11.48</v>
      </c>
      <c r="AX209" s="136">
        <v>-92.075454218598978</v>
      </c>
      <c r="AY209" s="136">
        <v>49.701165016839184</v>
      </c>
      <c r="AZ209" s="136">
        <v>-374.88706709794911</v>
      </c>
      <c r="BB209" s="15">
        <v>-172.32555572549117</v>
      </c>
      <c r="BC209" s="15">
        <v>-108.8923134670255</v>
      </c>
      <c r="BD209" s="15">
        <v>-29.8</v>
      </c>
      <c r="BE209" s="15">
        <v>-11.42</v>
      </c>
      <c r="BF209" s="15">
        <v>-93.132892442291947</v>
      </c>
      <c r="BG209" s="15">
        <v>50.271956788619136</v>
      </c>
      <c r="BH209" s="15">
        <v>-365.29880484618951</v>
      </c>
    </row>
    <row r="210" spans="1:60">
      <c r="A210" s="41">
        <v>630</v>
      </c>
      <c r="B210" s="45">
        <v>17</v>
      </c>
      <c r="C210" s="45">
        <v>17</v>
      </c>
      <c r="D210" s="11" t="s">
        <v>222</v>
      </c>
      <c r="E210" s="14">
        <v>1631</v>
      </c>
      <c r="F210" s="14">
        <v>1635</v>
      </c>
      <c r="G210" s="21">
        <v>1646</v>
      </c>
      <c r="H210" s="21">
        <v>1641</v>
      </c>
      <c r="I210" s="21"/>
      <c r="J210" s="15">
        <v>-353312.35339960601</v>
      </c>
      <c r="K210" s="21">
        <v>-467785.08220569883</v>
      </c>
      <c r="L210" s="123">
        <v>-821097.43560530478</v>
      </c>
      <c r="M210" s="123"/>
      <c r="N210" s="21">
        <v>-212876.4904722666</v>
      </c>
      <c r="O210" s="21">
        <v>-356386.24548224919</v>
      </c>
      <c r="P210" s="21">
        <v>-148083.61045110211</v>
      </c>
      <c r="Q210" s="15">
        <v>56729.683383960313</v>
      </c>
      <c r="R210" s="12">
        <v>-660616.66302165762</v>
      </c>
      <c r="S210" s="15"/>
      <c r="T210" s="15">
        <v>-212876.4904722666</v>
      </c>
      <c r="U210" s="21">
        <v>-335951.00917921547</v>
      </c>
      <c r="V210" s="21">
        <v>-49347.08</v>
      </c>
      <c r="W210" s="21">
        <v>-18896.080000000002</v>
      </c>
      <c r="X210" s="136">
        <v>-148083.61045110211</v>
      </c>
      <c r="Y210" s="15">
        <v>81808.117617717289</v>
      </c>
      <c r="Z210" s="12">
        <v>-683346.15248486691</v>
      </c>
      <c r="AA210" s="12"/>
      <c r="AB210" s="15">
        <v>-212876.4904722666</v>
      </c>
      <c r="AC210" s="21">
        <v>-314998.46195164818</v>
      </c>
      <c r="AD210" s="21">
        <v>-48901.8</v>
      </c>
      <c r="AE210" s="21">
        <v>-18740.22</v>
      </c>
      <c r="AF210" s="136">
        <v>-148083.61045110211</v>
      </c>
      <c r="AG210" s="15">
        <v>81808.117617717289</v>
      </c>
      <c r="AH210" s="123">
        <v>-661792.46525729971</v>
      </c>
      <c r="AI210" s="156"/>
      <c r="AJ210" s="15">
        <v>-216.62314739399511</v>
      </c>
      <c r="AK210" s="15">
        <v>-286.80875671716666</v>
      </c>
      <c r="AL210" s="15">
        <v>-503.43190411116171</v>
      </c>
      <c r="AN210" s="136">
        <v>-130.19968836224257</v>
      </c>
      <c r="AO210" s="136">
        <v>-217.97323882706371</v>
      </c>
      <c r="AP210" s="136">
        <v>-90.571015566423313</v>
      </c>
      <c r="AQ210" s="136">
        <v>34.69705405746808</v>
      </c>
      <c r="AR210" s="136">
        <v>-404.04688869826151</v>
      </c>
      <c r="AT210" s="136">
        <v>-129.32958108886186</v>
      </c>
      <c r="AU210" s="136">
        <v>-204.10146365687453</v>
      </c>
      <c r="AV210" s="136">
        <v>-29.98</v>
      </c>
      <c r="AW210" s="136">
        <v>-11.48</v>
      </c>
      <c r="AX210" s="136">
        <v>-89.965741464825101</v>
      </c>
      <c r="AY210" s="136">
        <v>49.701165016839177</v>
      </c>
      <c r="AZ210" s="136">
        <v>-415.15562119372231</v>
      </c>
      <c r="BB210" s="15">
        <v>-129.72363831338609</v>
      </c>
      <c r="BC210" s="15">
        <v>-191.95518705158329</v>
      </c>
      <c r="BD210" s="15">
        <v>-29.8</v>
      </c>
      <c r="BE210" s="15">
        <v>-11.42</v>
      </c>
      <c r="BF210" s="15">
        <v>-90.239860116454665</v>
      </c>
      <c r="BG210" s="15">
        <v>49.852600620181164</v>
      </c>
      <c r="BH210" s="15">
        <v>-403.28608486124295</v>
      </c>
    </row>
    <row r="211" spans="1:60">
      <c r="A211" s="41">
        <v>631</v>
      </c>
      <c r="B211" s="45">
        <v>2</v>
      </c>
      <c r="C211" s="45">
        <v>2</v>
      </c>
      <c r="D211" s="11" t="s">
        <v>223</v>
      </c>
      <c r="E211" s="14">
        <v>1985</v>
      </c>
      <c r="F211" s="14">
        <v>1963</v>
      </c>
      <c r="G211" s="21">
        <v>1930</v>
      </c>
      <c r="H211" s="21">
        <v>1919</v>
      </c>
      <c r="I211" s="21"/>
      <c r="J211" s="15">
        <v>562070.08676746942</v>
      </c>
      <c r="K211" s="21">
        <v>552852.39864837914</v>
      </c>
      <c r="L211" s="123">
        <v>1114922.4854158484</v>
      </c>
      <c r="M211" s="123"/>
      <c r="N211" s="21">
        <v>142206.73888944913</v>
      </c>
      <c r="O211" s="21">
        <v>235270.97998128511</v>
      </c>
      <c r="P211" s="21">
        <v>-177790.90355688895</v>
      </c>
      <c r="Q211" s="15">
        <v>68110.317114809834</v>
      </c>
      <c r="R211" s="12">
        <v>267797.13242865511</v>
      </c>
      <c r="S211" s="15"/>
      <c r="T211" s="15">
        <v>142206.73888944913</v>
      </c>
      <c r="U211" s="21">
        <v>200915.76216040147</v>
      </c>
      <c r="V211" s="21">
        <v>-57861.4</v>
      </c>
      <c r="W211" s="21">
        <v>-22156.400000000001</v>
      </c>
      <c r="X211" s="136">
        <v>-177790.90355688895</v>
      </c>
      <c r="Y211" s="15">
        <v>95923.248482499621</v>
      </c>
      <c r="Z211" s="12">
        <v>181237.04597546122</v>
      </c>
      <c r="AA211" s="12"/>
      <c r="AB211" s="15">
        <v>142206.73888944913</v>
      </c>
      <c r="AC211" s="21">
        <v>167181.63384707706</v>
      </c>
      <c r="AD211" s="21">
        <v>-57186.200000000004</v>
      </c>
      <c r="AE211" s="21">
        <v>-21914.98</v>
      </c>
      <c r="AF211" s="136">
        <v>-177790.90355688895</v>
      </c>
      <c r="AG211" s="15">
        <v>95923.248482499621</v>
      </c>
      <c r="AH211" s="123">
        <v>148419.53766213683</v>
      </c>
      <c r="AI211" s="156"/>
      <c r="AJ211" s="15">
        <v>283.1587338878939</v>
      </c>
      <c r="AK211" s="15">
        <v>278.51506229137487</v>
      </c>
      <c r="AL211" s="15">
        <v>561.67379617926872</v>
      </c>
      <c r="AN211" s="136">
        <v>72.443575593198744</v>
      </c>
      <c r="AO211" s="136">
        <v>119.85276616468931</v>
      </c>
      <c r="AP211" s="136">
        <v>-90.571015566423313</v>
      </c>
      <c r="AQ211" s="136">
        <v>34.69705405746808</v>
      </c>
      <c r="AR211" s="136">
        <v>136.42238024893282</v>
      </c>
      <c r="AT211" s="136">
        <v>73.682248129248251</v>
      </c>
      <c r="AU211" s="136">
        <v>104.10143117119247</v>
      </c>
      <c r="AV211" s="136">
        <v>-29.98</v>
      </c>
      <c r="AW211" s="136">
        <v>-11.48</v>
      </c>
      <c r="AX211" s="136">
        <v>-92.119639148647124</v>
      </c>
      <c r="AY211" s="136">
        <v>49.701165016839184</v>
      </c>
      <c r="AZ211" s="136">
        <v>93.905205168632762</v>
      </c>
      <c r="BB211" s="15">
        <v>74.104605987206426</v>
      </c>
      <c r="BC211" s="15">
        <v>87.119142181905715</v>
      </c>
      <c r="BD211" s="15">
        <v>-29.8</v>
      </c>
      <c r="BE211" s="15">
        <v>-11.42</v>
      </c>
      <c r="BF211" s="15">
        <v>-92.64768293740957</v>
      </c>
      <c r="BG211" s="15">
        <v>49.986059657373431</v>
      </c>
      <c r="BH211" s="15">
        <v>77.34212488907599</v>
      </c>
    </row>
    <row r="212" spans="1:60">
      <c r="A212" s="41">
        <v>635</v>
      </c>
      <c r="B212" s="45">
        <v>6</v>
      </c>
      <c r="C212" s="45">
        <v>6</v>
      </c>
      <c r="D212" s="11" t="s">
        <v>224</v>
      </c>
      <c r="E212" s="14">
        <v>6439</v>
      </c>
      <c r="F212" s="14">
        <v>6347</v>
      </c>
      <c r="G212" s="21">
        <v>6337</v>
      </c>
      <c r="H212" s="21">
        <v>6238</v>
      </c>
      <c r="I212" s="21"/>
      <c r="J212" s="15">
        <v>-40000.643998499349</v>
      </c>
      <c r="K212" s="21">
        <v>-88598.224881671558</v>
      </c>
      <c r="L212" s="123">
        <v>-128598.86888017091</v>
      </c>
      <c r="M212" s="123"/>
      <c r="N212" s="21">
        <v>-114422.80464292956</v>
      </c>
      <c r="O212" s="21">
        <v>-69706.290798041548</v>
      </c>
      <c r="P212" s="21">
        <v>-574854.23580008873</v>
      </c>
      <c r="Q212" s="15">
        <v>220222.2021027499</v>
      </c>
      <c r="R212" s="12">
        <v>-538761.12913830997</v>
      </c>
      <c r="S212" s="15"/>
      <c r="T212" s="15">
        <v>-114422.80464292956</v>
      </c>
      <c r="U212" s="21">
        <v>-12958.827423141587</v>
      </c>
      <c r="V212" s="21">
        <v>-189983.26</v>
      </c>
      <c r="W212" s="21">
        <v>-72748.760000000009</v>
      </c>
      <c r="X212" s="136">
        <v>-574854.23580008873</v>
      </c>
      <c r="Y212" s="15">
        <v>314956.28271170991</v>
      </c>
      <c r="Z212" s="12">
        <v>-650011.60515445005</v>
      </c>
      <c r="AA212" s="12"/>
      <c r="AB212" s="15">
        <v>-114422.80464292956</v>
      </c>
      <c r="AC212" s="21">
        <v>-26826.936136676995</v>
      </c>
      <c r="AD212" s="21">
        <v>-185892.4</v>
      </c>
      <c r="AE212" s="21">
        <v>-71237.960000000006</v>
      </c>
      <c r="AF212" s="136">
        <v>-574854.23580008873</v>
      </c>
      <c r="AG212" s="15">
        <v>314956.28271170991</v>
      </c>
      <c r="AH212" s="123">
        <v>-658278.05386798549</v>
      </c>
      <c r="AI212" s="156"/>
      <c r="AJ212" s="15">
        <v>-6.2122447582698168</v>
      </c>
      <c r="AK212" s="15">
        <v>-13.759624923384308</v>
      </c>
      <c r="AL212" s="15">
        <v>-19.971869681654123</v>
      </c>
      <c r="AN212" s="136">
        <v>-18.027856411364354</v>
      </c>
      <c r="AO212" s="136">
        <v>-10.982557239332211</v>
      </c>
      <c r="AP212" s="136">
        <v>-90.571015566423313</v>
      </c>
      <c r="AQ212" s="136">
        <v>34.69705405746808</v>
      </c>
      <c r="AR212" s="136">
        <v>-84.884375159651796</v>
      </c>
      <c r="AT212" s="136">
        <v>-18.056304977580805</v>
      </c>
      <c r="AU212" s="136">
        <v>-2.0449467292317478</v>
      </c>
      <c r="AV212" s="136">
        <v>-29.98</v>
      </c>
      <c r="AW212" s="136">
        <v>-11.480000000000002</v>
      </c>
      <c r="AX212" s="136">
        <v>-90.713939687563311</v>
      </c>
      <c r="AY212" s="136">
        <v>49.701165016839184</v>
      </c>
      <c r="AZ212" s="136">
        <v>-102.5740263775367</v>
      </c>
      <c r="BB212" s="15">
        <v>-18.342867047600123</v>
      </c>
      <c r="BC212" s="15">
        <v>-4.3005668702592166</v>
      </c>
      <c r="BD212" s="15">
        <v>-29.8</v>
      </c>
      <c r="BE212" s="15">
        <v>-11.420000000000002</v>
      </c>
      <c r="BF212" s="15">
        <v>-92.153612664329714</v>
      </c>
      <c r="BG212" s="15">
        <v>50.489945930059299</v>
      </c>
      <c r="BH212" s="15">
        <v>-105.52710065212977</v>
      </c>
    </row>
    <row r="213" spans="1:60">
      <c r="A213" s="41">
        <v>636</v>
      </c>
      <c r="B213" s="45">
        <v>2</v>
      </c>
      <c r="C213" s="45">
        <v>2</v>
      </c>
      <c r="D213" s="11" t="s">
        <v>225</v>
      </c>
      <c r="E213" s="14">
        <v>8222</v>
      </c>
      <c r="F213" s="14">
        <v>8154</v>
      </c>
      <c r="G213" s="21">
        <v>8130</v>
      </c>
      <c r="H213" s="21">
        <v>8011</v>
      </c>
      <c r="I213" s="21"/>
      <c r="J213" s="15">
        <v>547609.04309370148</v>
      </c>
      <c r="K213" s="21">
        <v>227655.28563894515</v>
      </c>
      <c r="L213" s="123">
        <v>775264.32873264665</v>
      </c>
      <c r="M213" s="123"/>
      <c r="N213" s="21">
        <v>736313.75676624791</v>
      </c>
      <c r="O213" s="21">
        <v>197080.27186350423</v>
      </c>
      <c r="P213" s="21">
        <v>-738516.06092861574</v>
      </c>
      <c r="Q213" s="15">
        <v>282919.77878459473</v>
      </c>
      <c r="R213" s="12">
        <v>477797.7464857311</v>
      </c>
      <c r="S213" s="15"/>
      <c r="T213" s="15">
        <v>736313.75676624791</v>
      </c>
      <c r="U213" s="21">
        <v>54373.982453679906</v>
      </c>
      <c r="V213" s="21">
        <v>-243737.4</v>
      </c>
      <c r="W213" s="21">
        <v>-93332.400000000009</v>
      </c>
      <c r="X213" s="136">
        <v>-738516.06092861574</v>
      </c>
      <c r="Y213" s="15">
        <v>404070.47158690257</v>
      </c>
      <c r="Z213" s="12">
        <v>119172.34987821459</v>
      </c>
      <c r="AA213" s="12"/>
      <c r="AB213" s="15">
        <v>736313.75676624791</v>
      </c>
      <c r="AC213" s="21">
        <v>-34464.603317861074</v>
      </c>
      <c r="AD213" s="21">
        <v>-238727.80000000002</v>
      </c>
      <c r="AE213" s="21">
        <v>-91485.62</v>
      </c>
      <c r="AF213" s="136">
        <v>-738516.06092861574</v>
      </c>
      <c r="AG213" s="15">
        <v>404070.47158690257</v>
      </c>
      <c r="AH213" s="123">
        <v>37190.144106673601</v>
      </c>
      <c r="AI213" s="156"/>
      <c r="AJ213" s="15">
        <v>66.602899914096511</v>
      </c>
      <c r="AK213" s="15">
        <v>27.688553349421692</v>
      </c>
      <c r="AL213" s="15">
        <v>94.291453263518207</v>
      </c>
      <c r="AN213" s="136">
        <v>90.30092675573313</v>
      </c>
      <c r="AO213" s="136">
        <v>24.16976598767528</v>
      </c>
      <c r="AP213" s="136">
        <v>-90.571015566423313</v>
      </c>
      <c r="AQ213" s="136">
        <v>34.69705405746808</v>
      </c>
      <c r="AR213" s="136">
        <v>58.596731234453166</v>
      </c>
      <c r="AT213" s="136">
        <v>90.567497757226064</v>
      </c>
      <c r="AU213" s="136">
        <v>6.6880667224698529</v>
      </c>
      <c r="AV213" s="136">
        <v>-29.98</v>
      </c>
      <c r="AW213" s="136">
        <v>-11.48</v>
      </c>
      <c r="AX213" s="136">
        <v>-90.838383878058522</v>
      </c>
      <c r="AY213" s="136">
        <v>49.701165016839184</v>
      </c>
      <c r="AZ213" s="136">
        <v>14.658345618476579</v>
      </c>
      <c r="BB213" s="15">
        <v>91.912839441548854</v>
      </c>
      <c r="BC213" s="15">
        <v>-4.3021599448085226</v>
      </c>
      <c r="BD213" s="15">
        <v>-29.8</v>
      </c>
      <c r="BE213" s="15">
        <v>-11.42</v>
      </c>
      <c r="BF213" s="15">
        <v>-92.187749460568682</v>
      </c>
      <c r="BG213" s="15">
        <v>50.439454698152858</v>
      </c>
      <c r="BH213" s="15">
        <v>4.6423847343245042</v>
      </c>
    </row>
    <row r="214" spans="1:60">
      <c r="A214" s="41">
        <v>638</v>
      </c>
      <c r="B214" s="45">
        <v>1</v>
      </c>
      <c r="C214" s="129">
        <v>32</v>
      </c>
      <c r="D214" s="11" t="s">
        <v>226</v>
      </c>
      <c r="E214" s="14">
        <v>51149</v>
      </c>
      <c r="F214" s="14">
        <v>51232</v>
      </c>
      <c r="G214" s="21">
        <v>51289</v>
      </c>
      <c r="H214" s="21">
        <v>51737</v>
      </c>
      <c r="I214" s="21"/>
      <c r="J214" s="15">
        <v>13635707.035093911</v>
      </c>
      <c r="K214" s="21">
        <v>5791297.8341033831</v>
      </c>
      <c r="L214" s="123">
        <v>19427004.869197294</v>
      </c>
      <c r="M214" s="123"/>
      <c r="N214" s="21">
        <v>14522566.989777571</v>
      </c>
      <c r="O214" s="21">
        <v>5402351.0373497</v>
      </c>
      <c r="P214" s="21">
        <v>-4640134.2694989992</v>
      </c>
      <c r="Q214" s="15">
        <v>1777599.4734722048</v>
      </c>
      <c r="R214" s="12">
        <v>17062383.231100474</v>
      </c>
      <c r="S214" s="15"/>
      <c r="T214" s="15">
        <v>14522566.989777571</v>
      </c>
      <c r="U214" s="21">
        <v>4505720.105409042</v>
      </c>
      <c r="V214" s="21">
        <v>-1537644.22</v>
      </c>
      <c r="W214" s="21">
        <v>-588797.72</v>
      </c>
      <c r="X214" s="136">
        <v>-4640134.2694989992</v>
      </c>
      <c r="Y214" s="15">
        <v>2549123.0525486646</v>
      </c>
      <c r="Z214" s="12">
        <v>14810833.938236281</v>
      </c>
      <c r="AA214" s="12"/>
      <c r="AB214" s="15">
        <v>14522566.989777571</v>
      </c>
      <c r="AC214" s="21">
        <v>3625298.8819000069</v>
      </c>
      <c r="AD214" s="21">
        <v>-1541762.6</v>
      </c>
      <c r="AE214" s="21">
        <v>-590836.54</v>
      </c>
      <c r="AF214" s="136">
        <v>-4640134.2694989992</v>
      </c>
      <c r="AG214" s="15">
        <v>2549123.0525486646</v>
      </c>
      <c r="AH214" s="123">
        <v>13924255.514727242</v>
      </c>
      <c r="AI214" s="156"/>
      <c r="AJ214" s="15">
        <v>266.58794961961939</v>
      </c>
      <c r="AK214" s="15">
        <v>113.22406760842603</v>
      </c>
      <c r="AL214" s="15">
        <v>379.81201722804542</v>
      </c>
      <c r="AN214" s="136">
        <v>283.46671981920616</v>
      </c>
      <c r="AO214" s="136">
        <v>105.44876322122306</v>
      </c>
      <c r="AP214" s="136">
        <v>-90.571015566423313</v>
      </c>
      <c r="AQ214" s="136">
        <v>34.69705405746808</v>
      </c>
      <c r="AR214" s="136">
        <v>333.04152153147396</v>
      </c>
      <c r="AT214" s="136">
        <v>283.15168924676971</v>
      </c>
      <c r="AU214" s="136">
        <v>87.849638429469124</v>
      </c>
      <c r="AV214" s="136">
        <v>-29.98</v>
      </c>
      <c r="AW214" s="136">
        <v>-11.479999999999999</v>
      </c>
      <c r="AX214" s="136">
        <v>-90.47035952151532</v>
      </c>
      <c r="AY214" s="136">
        <v>49.701165016839177</v>
      </c>
      <c r="AZ214" s="136">
        <v>288.77213317156276</v>
      </c>
      <c r="BB214" s="15">
        <v>280.69982777852545</v>
      </c>
      <c r="BC214" s="15">
        <v>70.07168722384381</v>
      </c>
      <c r="BD214" s="15">
        <v>-29.8</v>
      </c>
      <c r="BE214" s="15">
        <v>-11.42</v>
      </c>
      <c r="BF214" s="15">
        <v>-89.686960386164628</v>
      </c>
      <c r="BG214" s="15">
        <v>49.270793678579444</v>
      </c>
      <c r="BH214" s="15">
        <v>269.13534829478402</v>
      </c>
    </row>
    <row r="215" spans="1:60">
      <c r="A215" s="41">
        <v>678</v>
      </c>
      <c r="B215" s="45">
        <v>17</v>
      </c>
      <c r="C215" s="45">
        <v>17</v>
      </c>
      <c r="D215" s="11" t="s">
        <v>227</v>
      </c>
      <c r="E215" s="14">
        <v>24260</v>
      </c>
      <c r="F215" s="14">
        <v>24073</v>
      </c>
      <c r="G215" s="21">
        <v>23797</v>
      </c>
      <c r="H215" s="21">
        <v>23571</v>
      </c>
      <c r="I215" s="21"/>
      <c r="J215" s="15">
        <v>2016187.6418590839</v>
      </c>
      <c r="K215" s="21">
        <v>1338054.1044095384</v>
      </c>
      <c r="L215" s="123">
        <v>3354241.7462686226</v>
      </c>
      <c r="M215" s="123"/>
      <c r="N215" s="21">
        <v>1514748.4909656369</v>
      </c>
      <c r="O215" s="21">
        <v>542150.00276506203</v>
      </c>
      <c r="P215" s="21">
        <v>-2180316.0577305085</v>
      </c>
      <c r="Q215" s="15">
        <v>835262.18232542905</v>
      </c>
      <c r="R215" s="12">
        <v>711844.61832561949</v>
      </c>
      <c r="S215" s="15"/>
      <c r="T215" s="15">
        <v>1514748.4909656369</v>
      </c>
      <c r="U215" s="21">
        <v>120839.17311547887</v>
      </c>
      <c r="V215" s="21">
        <v>-713434.06</v>
      </c>
      <c r="W215" s="21">
        <v>-273189.56</v>
      </c>
      <c r="X215" s="136">
        <v>-2180316.0577305085</v>
      </c>
      <c r="Y215" s="15">
        <v>1182738.6239057221</v>
      </c>
      <c r="Z215" s="12">
        <v>-348613.38974367082</v>
      </c>
      <c r="AA215" s="12"/>
      <c r="AB215" s="15">
        <v>1514748.4909656369</v>
      </c>
      <c r="AC215" s="21">
        <v>-101749.61928757292</v>
      </c>
      <c r="AD215" s="21">
        <v>-702415.8</v>
      </c>
      <c r="AE215" s="21">
        <v>-269180.82</v>
      </c>
      <c r="AF215" s="136">
        <v>-2180316.0577305085</v>
      </c>
      <c r="AG215" s="15">
        <v>1182738.6239057221</v>
      </c>
      <c r="AH215" s="123">
        <v>-556175.18214672245</v>
      </c>
      <c r="AI215" s="156"/>
      <c r="AJ215" s="15">
        <v>83.107487298395867</v>
      </c>
      <c r="AK215" s="15">
        <v>55.154744617046106</v>
      </c>
      <c r="AL215" s="15">
        <v>138.26223191544199</v>
      </c>
      <c r="AN215" s="136">
        <v>62.92312927203244</v>
      </c>
      <c r="AO215" s="136">
        <v>22.521081824660907</v>
      </c>
      <c r="AP215" s="136">
        <v>-90.571015566423313</v>
      </c>
      <c r="AQ215" s="136">
        <v>34.69705405746808</v>
      </c>
      <c r="AR215" s="136">
        <v>29.570249587738108</v>
      </c>
      <c r="AT215" s="136">
        <v>63.652918055453917</v>
      </c>
      <c r="AU215" s="136">
        <v>5.0779162548001375</v>
      </c>
      <c r="AV215" s="136">
        <v>-29.980000000000004</v>
      </c>
      <c r="AW215" s="136">
        <v>-11.48</v>
      </c>
      <c r="AX215" s="136">
        <v>-91.621467316489827</v>
      </c>
      <c r="AY215" s="136">
        <v>49.701165016839184</v>
      </c>
      <c r="AZ215" s="136">
        <v>-14.649467989396596</v>
      </c>
      <c r="BB215" s="15">
        <v>64.263225614765474</v>
      </c>
      <c r="BC215" s="15">
        <v>-4.3167290012122068</v>
      </c>
      <c r="BD215" s="15">
        <v>-29.8</v>
      </c>
      <c r="BE215" s="15">
        <v>-11.42</v>
      </c>
      <c r="BF215" s="15">
        <v>-92.499938811696936</v>
      </c>
      <c r="BG215" s="15">
        <v>50.177702426953545</v>
      </c>
      <c r="BH215" s="15">
        <v>-23.595739771190125</v>
      </c>
    </row>
    <row r="216" spans="1:60">
      <c r="A216" s="41">
        <v>680</v>
      </c>
      <c r="B216" s="45">
        <v>2</v>
      </c>
      <c r="C216" s="45">
        <v>2</v>
      </c>
      <c r="D216" s="11" t="s">
        <v>228</v>
      </c>
      <c r="E216" s="14">
        <v>24810</v>
      </c>
      <c r="F216" s="14">
        <v>24942</v>
      </c>
      <c r="G216" s="21">
        <v>25331</v>
      </c>
      <c r="H216" s="21">
        <v>25738</v>
      </c>
      <c r="I216" s="21"/>
      <c r="J216" s="15">
        <v>123682.93708904352</v>
      </c>
      <c r="K216" s="21">
        <v>750431.68923208234</v>
      </c>
      <c r="L216" s="123">
        <v>874114.62632112589</v>
      </c>
      <c r="M216" s="123"/>
      <c r="N216" s="21">
        <v>787177.58923664829</v>
      </c>
      <c r="O216" s="21">
        <v>715983.87553536065</v>
      </c>
      <c r="P216" s="21">
        <v>-2259022.27025773</v>
      </c>
      <c r="Q216" s="15">
        <v>865413.92230136879</v>
      </c>
      <c r="R216" s="12">
        <v>109553.11681564758</v>
      </c>
      <c r="S216" s="15"/>
      <c r="T216" s="15">
        <v>787177.58923664829</v>
      </c>
      <c r="U216" s="21">
        <v>279464.34273430123</v>
      </c>
      <c r="V216" s="21">
        <v>-759423.38</v>
      </c>
      <c r="W216" s="21">
        <v>-290799.88</v>
      </c>
      <c r="X216" s="136">
        <v>-2259022.27025773</v>
      </c>
      <c r="Y216" s="15">
        <v>1258980.2110415534</v>
      </c>
      <c r="Z216" s="12">
        <v>-983623.38724522712</v>
      </c>
      <c r="AA216" s="12"/>
      <c r="AB216" s="15">
        <v>787177.58923664829</v>
      </c>
      <c r="AC216" s="21">
        <v>-105422.63134094811</v>
      </c>
      <c r="AD216" s="21">
        <v>-766992.4</v>
      </c>
      <c r="AE216" s="21">
        <v>-293927.96000000002</v>
      </c>
      <c r="AF216" s="136">
        <v>-2259022.27025773</v>
      </c>
      <c r="AG216" s="15">
        <v>1258980.2110415534</v>
      </c>
      <c r="AH216" s="123">
        <v>-1379207.4613204766</v>
      </c>
      <c r="AI216" s="156"/>
      <c r="AJ216" s="15">
        <v>4.9852050418800289</v>
      </c>
      <c r="AK216" s="15">
        <v>30.247145877955756</v>
      </c>
      <c r="AL216" s="15">
        <v>35.232350919835788</v>
      </c>
      <c r="AN216" s="136">
        <v>31.560323520032405</v>
      </c>
      <c r="AO216" s="136">
        <v>28.705952831984632</v>
      </c>
      <c r="AP216" s="136">
        <v>-90.571015566423299</v>
      </c>
      <c r="AQ216" s="136">
        <v>34.69705405746808</v>
      </c>
      <c r="AR216" s="136">
        <v>4.3923148430618069</v>
      </c>
      <c r="AT216" s="136">
        <v>31.075661807139404</v>
      </c>
      <c r="AU216" s="136">
        <v>11.032503364821808</v>
      </c>
      <c r="AV216" s="136">
        <v>-29.98</v>
      </c>
      <c r="AW216" s="136">
        <v>-11.48</v>
      </c>
      <c r="AX216" s="136">
        <v>-89.180145681486323</v>
      </c>
      <c r="AY216" s="136">
        <v>49.701165016839184</v>
      </c>
      <c r="AZ216" s="136">
        <v>-38.830815492685922</v>
      </c>
      <c r="BB216" s="15">
        <v>30.58425632281639</v>
      </c>
      <c r="BC216" s="15">
        <v>-4.0959915821333475</v>
      </c>
      <c r="BD216" s="15">
        <v>-29.8</v>
      </c>
      <c r="BE216" s="15">
        <v>-11.42</v>
      </c>
      <c r="BF216" s="15">
        <v>-87.769922692428707</v>
      </c>
      <c r="BG216" s="15">
        <v>48.915230827630488</v>
      </c>
      <c r="BH216" s="15">
        <v>-53.586427124115183</v>
      </c>
    </row>
    <row r="217" spans="1:60">
      <c r="A217" s="41">
        <v>681</v>
      </c>
      <c r="B217" s="45">
        <v>10</v>
      </c>
      <c r="C217" s="45">
        <v>10</v>
      </c>
      <c r="D217" s="11" t="s">
        <v>229</v>
      </c>
      <c r="E217" s="14">
        <v>3330</v>
      </c>
      <c r="F217" s="14">
        <v>3308</v>
      </c>
      <c r="G217" s="21">
        <v>3297</v>
      </c>
      <c r="H217" s="21">
        <v>3246</v>
      </c>
      <c r="I217" s="21"/>
      <c r="J217" s="15">
        <v>371221.84530391701</v>
      </c>
      <c r="K217" s="21">
        <v>373672.73274623655</v>
      </c>
      <c r="L217" s="123">
        <v>744894.57805015356</v>
      </c>
      <c r="M217" s="123"/>
      <c r="N217" s="21">
        <v>335908.79838194582</v>
      </c>
      <c r="O217" s="21">
        <v>286714.98700340791</v>
      </c>
      <c r="P217" s="21">
        <v>-299608.91949372832</v>
      </c>
      <c r="Q217" s="15">
        <v>114777.8548221044</v>
      </c>
      <c r="R217" s="12">
        <v>437792.7207137298</v>
      </c>
      <c r="S217" s="15"/>
      <c r="T217" s="15">
        <v>335908.79838194582</v>
      </c>
      <c r="U217" s="21">
        <v>228820.40699755811</v>
      </c>
      <c r="V217" s="21">
        <v>-98844.06</v>
      </c>
      <c r="W217" s="21">
        <v>-37849.560000000005</v>
      </c>
      <c r="X217" s="136">
        <v>-299608.91949372832</v>
      </c>
      <c r="Y217" s="15">
        <v>163864.74106051878</v>
      </c>
      <c r="Z217" s="12">
        <v>292291.40694629436</v>
      </c>
      <c r="AA217" s="12"/>
      <c r="AB217" s="15">
        <v>335908.79838194582</v>
      </c>
      <c r="AC217" s="21">
        <v>171972.47196929672</v>
      </c>
      <c r="AD217" s="21">
        <v>-96730.8</v>
      </c>
      <c r="AE217" s="21">
        <v>-37069.32</v>
      </c>
      <c r="AF217" s="136">
        <v>-299608.91949372832</v>
      </c>
      <c r="AG217" s="15">
        <v>163864.74106051878</v>
      </c>
      <c r="AH217" s="123">
        <v>238336.97191803297</v>
      </c>
      <c r="AI217" s="156"/>
      <c r="AJ217" s="15">
        <v>111.4780316227979</v>
      </c>
      <c r="AK217" s="15">
        <v>112.21403385772869</v>
      </c>
      <c r="AL217" s="15">
        <v>223.69206548052659</v>
      </c>
      <c r="AN217" s="136">
        <v>101.54437677809729</v>
      </c>
      <c r="AO217" s="136">
        <v>86.673212516145071</v>
      </c>
      <c r="AP217" s="136">
        <v>-90.571015566423313</v>
      </c>
      <c r="AQ217" s="136">
        <v>34.69705405746808</v>
      </c>
      <c r="AR217" s="136">
        <v>132.34362778528711</v>
      </c>
      <c r="AT217" s="136">
        <v>101.88316602424806</v>
      </c>
      <c r="AU217" s="136">
        <v>69.402610554309405</v>
      </c>
      <c r="AV217" s="136">
        <v>-29.98</v>
      </c>
      <c r="AW217" s="136">
        <v>-11.480000000000002</v>
      </c>
      <c r="AX217" s="136">
        <v>-90.873193659001615</v>
      </c>
      <c r="AY217" s="136">
        <v>49.701165016839177</v>
      </c>
      <c r="AZ217" s="136">
        <v>88.653747936395007</v>
      </c>
      <c r="BB217" s="15">
        <v>103.4839181706549</v>
      </c>
      <c r="BC217" s="15">
        <v>52.979812683085868</v>
      </c>
      <c r="BD217" s="15">
        <v>-29.8</v>
      </c>
      <c r="BE217" s="15">
        <v>-11.42</v>
      </c>
      <c r="BF217" s="15">
        <v>-92.300961027026588</v>
      </c>
      <c r="BG217" s="15">
        <v>50.482052082722973</v>
      </c>
      <c r="BH217" s="15">
        <v>73.424821909437142</v>
      </c>
    </row>
    <row r="218" spans="1:60">
      <c r="A218" s="41">
        <v>683</v>
      </c>
      <c r="B218" s="45">
        <v>19</v>
      </c>
      <c r="C218" s="45">
        <v>19</v>
      </c>
      <c r="D218" s="11" t="s">
        <v>230</v>
      </c>
      <c r="E218" s="14">
        <v>3670</v>
      </c>
      <c r="F218" s="14">
        <v>3618</v>
      </c>
      <c r="G218" s="21">
        <v>3599</v>
      </c>
      <c r="H218" s="21">
        <v>3570</v>
      </c>
      <c r="I218" s="21"/>
      <c r="J218" s="15">
        <v>-388451.5013686202</v>
      </c>
      <c r="K218" s="21">
        <v>39568.52792225578</v>
      </c>
      <c r="L218" s="123">
        <v>-348882.9734463644</v>
      </c>
      <c r="M218" s="123"/>
      <c r="N218" s="21">
        <v>-129120.03389231845</v>
      </c>
      <c r="O218" s="21">
        <v>142969.46351055618</v>
      </c>
      <c r="P218" s="21">
        <v>-327685.93431931955</v>
      </c>
      <c r="Q218" s="15">
        <v>125533.94157991951</v>
      </c>
      <c r="R218" s="12">
        <v>-188302.56312116233</v>
      </c>
      <c r="S218" s="15"/>
      <c r="T218" s="15">
        <v>-129120.03389231845</v>
      </c>
      <c r="U218" s="21">
        <v>79649.454302223545</v>
      </c>
      <c r="V218" s="21">
        <v>-107898.02</v>
      </c>
      <c r="W218" s="21">
        <v>-41316.520000000004</v>
      </c>
      <c r="X218" s="136">
        <v>-327685.93431931955</v>
      </c>
      <c r="Y218" s="15">
        <v>178874.49289560423</v>
      </c>
      <c r="Z218" s="12">
        <v>-347496.56101381022</v>
      </c>
      <c r="AA218" s="12"/>
      <c r="AB218" s="15">
        <v>-129120.03389231845</v>
      </c>
      <c r="AC218" s="21">
        <v>17474.173488363282</v>
      </c>
      <c r="AD218" s="21">
        <v>-106386</v>
      </c>
      <c r="AE218" s="21">
        <v>-40769.4</v>
      </c>
      <c r="AF218" s="136">
        <v>-327685.93431931955</v>
      </c>
      <c r="AG218" s="15">
        <v>178874.49289560423</v>
      </c>
      <c r="AH218" s="123">
        <v>-407612.70182767045</v>
      </c>
      <c r="AI218" s="156"/>
      <c r="AJ218" s="15">
        <v>-105.84509574076844</v>
      </c>
      <c r="AK218" s="15">
        <v>10.781615237671875</v>
      </c>
      <c r="AL218" s="15">
        <v>-95.063480503096571</v>
      </c>
      <c r="AN218" s="136">
        <v>-35.688234906666239</v>
      </c>
      <c r="AO218" s="136">
        <v>39.516159068699885</v>
      </c>
      <c r="AP218" s="136">
        <v>-90.571015566423313</v>
      </c>
      <c r="AQ218" s="136">
        <v>34.69705405746808</v>
      </c>
      <c r="AR218" s="136">
        <v>-52.046037346921594</v>
      </c>
      <c r="AT218" s="136">
        <v>-35.876641815037075</v>
      </c>
      <c r="AU218" s="136">
        <v>22.130995916149914</v>
      </c>
      <c r="AV218" s="136">
        <v>-29.98</v>
      </c>
      <c r="AW218" s="136">
        <v>-11.48</v>
      </c>
      <c r="AX218" s="136">
        <v>-91.049162078166034</v>
      </c>
      <c r="AY218" s="136">
        <v>49.701165016839184</v>
      </c>
      <c r="AZ218" s="136">
        <v>-96.553642960214006</v>
      </c>
      <c r="BB218" s="15">
        <v>-36.168076720537378</v>
      </c>
      <c r="BC218" s="15">
        <v>4.8947264673286499</v>
      </c>
      <c r="BD218" s="15">
        <v>-29.8</v>
      </c>
      <c r="BE218" s="15">
        <v>-11.42</v>
      </c>
      <c r="BF218" s="15">
        <v>-91.788777120257578</v>
      </c>
      <c r="BG218" s="15">
        <v>50.104899970757486</v>
      </c>
      <c r="BH218" s="15">
        <v>-114.17722740270881</v>
      </c>
    </row>
    <row r="219" spans="1:60">
      <c r="A219" s="41">
        <v>684</v>
      </c>
      <c r="B219" s="45">
        <v>4</v>
      </c>
      <c r="C219" s="45">
        <v>4</v>
      </c>
      <c r="D219" s="11" t="s">
        <v>231</v>
      </c>
      <c r="E219" s="14">
        <v>38959</v>
      </c>
      <c r="F219" s="14">
        <v>38667</v>
      </c>
      <c r="G219" s="21">
        <v>38832</v>
      </c>
      <c r="H219" s="21">
        <v>38968</v>
      </c>
      <c r="I219" s="21"/>
      <c r="J219" s="15">
        <v>4224861.5882231388</v>
      </c>
      <c r="K219" s="21">
        <v>4584242.9445898756</v>
      </c>
      <c r="L219" s="123">
        <v>8809104.5328130145</v>
      </c>
      <c r="M219" s="123"/>
      <c r="N219" s="21">
        <v>-324383.78114465909</v>
      </c>
      <c r="O219" s="21">
        <v>809991.02204050089</v>
      </c>
      <c r="P219" s="21">
        <v>-3502109.4589068904</v>
      </c>
      <c r="Q219" s="15">
        <v>1341630.9892401183</v>
      </c>
      <c r="R219" s="12">
        <v>-1674871.2287709303</v>
      </c>
      <c r="S219" s="15"/>
      <c r="T219" s="15">
        <v>-324383.78114465909</v>
      </c>
      <c r="U219" s="21">
        <v>133264.98664564223</v>
      </c>
      <c r="V219" s="21">
        <v>-1164183.3600000001</v>
      </c>
      <c r="W219" s="21">
        <v>-445791.36000000004</v>
      </c>
      <c r="X219" s="136">
        <v>-3502109.4589068904</v>
      </c>
      <c r="Y219" s="15">
        <v>1929995.6399338993</v>
      </c>
      <c r="Z219" s="12">
        <v>-3373207.3334720079</v>
      </c>
      <c r="AA219" s="12"/>
      <c r="AB219" s="15">
        <v>-324383.78114465909</v>
      </c>
      <c r="AC219" s="21">
        <v>-163434.24288591294</v>
      </c>
      <c r="AD219" s="21">
        <v>-1161246.4000000001</v>
      </c>
      <c r="AE219" s="21">
        <v>-445014.56</v>
      </c>
      <c r="AF219" s="136">
        <v>-3502109.4589068904</v>
      </c>
      <c r="AG219" s="15">
        <v>1929995.6399338993</v>
      </c>
      <c r="AH219" s="123">
        <v>-3666192.8030035635</v>
      </c>
      <c r="AI219" s="156"/>
      <c r="AJ219" s="15">
        <v>108.44378932270179</v>
      </c>
      <c r="AK219" s="15">
        <v>117.66839355706963</v>
      </c>
      <c r="AL219" s="15">
        <v>226.11218287977141</v>
      </c>
      <c r="AN219" s="136">
        <v>-8.3891633988842962</v>
      </c>
      <c r="AO219" s="136">
        <v>20.947863088434605</v>
      </c>
      <c r="AP219" s="136">
        <v>-90.571015566423313</v>
      </c>
      <c r="AQ219" s="136">
        <v>34.69705405746808</v>
      </c>
      <c r="AR219" s="136">
        <v>-43.315261819404924</v>
      </c>
      <c r="AT219" s="136">
        <v>-8.353517231784588</v>
      </c>
      <c r="AU219" s="136">
        <v>3.4318342255264276</v>
      </c>
      <c r="AV219" s="136">
        <v>-29.980000000000004</v>
      </c>
      <c r="AW219" s="136">
        <v>-11.48</v>
      </c>
      <c r="AX219" s="136">
        <v>-90.186172715978842</v>
      </c>
      <c r="AY219" s="136">
        <v>49.701165016839184</v>
      </c>
      <c r="AZ219" s="136">
        <v>-86.866690705397815</v>
      </c>
      <c r="BB219" s="15">
        <v>-8.3243630965063407</v>
      </c>
      <c r="BC219" s="15">
        <v>-4.1940628948345555</v>
      </c>
      <c r="BD219" s="15">
        <v>-29.800000000000004</v>
      </c>
      <c r="BE219" s="15">
        <v>-11.42</v>
      </c>
      <c r="BF219" s="15">
        <v>-89.871419085066989</v>
      </c>
      <c r="BG219" s="15">
        <v>49.527705808199016</v>
      </c>
      <c r="BH219" s="15">
        <v>-94.082139268208877</v>
      </c>
    </row>
    <row r="220" spans="1:60">
      <c r="A220" s="41">
        <v>686</v>
      </c>
      <c r="B220" s="45">
        <v>11</v>
      </c>
      <c r="C220" s="45">
        <v>11</v>
      </c>
      <c r="D220" s="11" t="s">
        <v>232</v>
      </c>
      <c r="E220" s="14">
        <v>3033</v>
      </c>
      <c r="F220" s="14">
        <v>2964</v>
      </c>
      <c r="G220" s="21">
        <v>2933</v>
      </c>
      <c r="H220" s="21">
        <v>2935</v>
      </c>
      <c r="I220" s="21"/>
      <c r="J220" s="15">
        <v>-437443.22531851195</v>
      </c>
      <c r="K220" s="21">
        <v>-426852.19623817643</v>
      </c>
      <c r="L220" s="123">
        <v>-864295.42155668838</v>
      </c>
      <c r="M220" s="123"/>
      <c r="N220" s="21">
        <v>-180845.56850963301</v>
      </c>
      <c r="O220" s="21">
        <v>-223914.84800246346</v>
      </c>
      <c r="P220" s="21">
        <v>-268452.4901388787</v>
      </c>
      <c r="Q220" s="15">
        <v>102842.06822633538</v>
      </c>
      <c r="R220" s="12">
        <v>-570370.83842463978</v>
      </c>
      <c r="S220" s="15"/>
      <c r="T220" s="15">
        <v>-180845.56850963301</v>
      </c>
      <c r="U220" s="21">
        <v>-186868.95173200962</v>
      </c>
      <c r="V220" s="21">
        <v>-87931.34</v>
      </c>
      <c r="W220" s="21">
        <v>-33670.840000000004</v>
      </c>
      <c r="X220" s="136">
        <v>-268452.4901388787</v>
      </c>
      <c r="Y220" s="15">
        <v>145773.51699438933</v>
      </c>
      <c r="Z220" s="12">
        <v>-611995.673386132</v>
      </c>
      <c r="AA220" s="12"/>
      <c r="AB220" s="15">
        <v>-180845.56850963301</v>
      </c>
      <c r="AC220" s="21">
        <v>-148885.25143689683</v>
      </c>
      <c r="AD220" s="21">
        <v>-87463</v>
      </c>
      <c r="AE220" s="21">
        <v>-33517.699999999997</v>
      </c>
      <c r="AF220" s="136">
        <v>-268452.4901388787</v>
      </c>
      <c r="AG220" s="15">
        <v>145773.51699438933</v>
      </c>
      <c r="AH220" s="123">
        <v>-573390.49309101922</v>
      </c>
      <c r="AI220" s="156"/>
      <c r="AJ220" s="15">
        <v>-144.22790152275368</v>
      </c>
      <c r="AK220" s="15">
        <v>-140.7359697455247</v>
      </c>
      <c r="AL220" s="15">
        <v>-284.96387126827841</v>
      </c>
      <c r="AN220" s="136">
        <v>-61.014024463438936</v>
      </c>
      <c r="AO220" s="136">
        <v>-75.544820513651644</v>
      </c>
      <c r="AP220" s="136">
        <v>-90.571015566423313</v>
      </c>
      <c r="AQ220" s="136">
        <v>34.69705405746808</v>
      </c>
      <c r="AR220" s="136">
        <v>-192.43280648604582</v>
      </c>
      <c r="AT220" s="136">
        <v>-61.65890504931231</v>
      </c>
      <c r="AU220" s="136">
        <v>-63.712564518243987</v>
      </c>
      <c r="AV220" s="136">
        <v>-29.98</v>
      </c>
      <c r="AW220" s="136">
        <v>-11.48</v>
      </c>
      <c r="AX220" s="136">
        <v>-91.528295308175487</v>
      </c>
      <c r="AY220" s="136">
        <v>49.701165016839184</v>
      </c>
      <c r="AZ220" s="136">
        <v>-208.65859985889259</v>
      </c>
      <c r="BB220" s="15">
        <v>-61.61688875967053</v>
      </c>
      <c r="BC220" s="15">
        <v>-50.727513266404372</v>
      </c>
      <c r="BD220" s="15">
        <v>-29.8</v>
      </c>
      <c r="BE220" s="15">
        <v>-11.419999999999998</v>
      </c>
      <c r="BF220" s="15">
        <v>-91.465925089907557</v>
      </c>
      <c r="BG220" s="15">
        <v>49.667297102006586</v>
      </c>
      <c r="BH220" s="15">
        <v>-195.36303001397587</v>
      </c>
    </row>
    <row r="221" spans="1:60">
      <c r="A221" s="41">
        <v>687</v>
      </c>
      <c r="B221" s="45">
        <v>11</v>
      </c>
      <c r="C221" s="45">
        <v>11</v>
      </c>
      <c r="D221" s="11" t="s">
        <v>233</v>
      </c>
      <c r="E221" s="14">
        <v>1513</v>
      </c>
      <c r="F221" s="14">
        <v>1477</v>
      </c>
      <c r="G221" s="21">
        <v>1424</v>
      </c>
      <c r="H221" s="21">
        <v>1413</v>
      </c>
      <c r="I221" s="21"/>
      <c r="J221" s="15">
        <v>-184051.24712608245</v>
      </c>
      <c r="K221" s="21">
        <v>-280279.81793716457</v>
      </c>
      <c r="L221" s="123">
        <v>-464331.06506324699</v>
      </c>
      <c r="M221" s="123"/>
      <c r="N221" s="21">
        <v>81211.573948834237</v>
      </c>
      <c r="O221" s="21">
        <v>-87563.051754543267</v>
      </c>
      <c r="P221" s="21">
        <v>-133773.38999160723</v>
      </c>
      <c r="Q221" s="15">
        <v>51247.548842880351</v>
      </c>
      <c r="R221" s="12">
        <v>-88877.318954435905</v>
      </c>
      <c r="S221" s="15"/>
      <c r="T221" s="15">
        <v>81211.573948834237</v>
      </c>
      <c r="U221" s="21">
        <v>-69102.596696695648</v>
      </c>
      <c r="V221" s="21">
        <v>-42691.520000000004</v>
      </c>
      <c r="W221" s="21">
        <v>-16347.52</v>
      </c>
      <c r="X221" s="136">
        <v>-133773.38999160723</v>
      </c>
      <c r="Y221" s="15">
        <v>70774.458983979013</v>
      </c>
      <c r="Z221" s="12">
        <v>-109928.99375548965</v>
      </c>
      <c r="AA221" s="12"/>
      <c r="AB221" s="15">
        <v>81211.573948834237</v>
      </c>
      <c r="AC221" s="21">
        <v>-50174.821617113463</v>
      </c>
      <c r="AD221" s="21">
        <v>-42107.4</v>
      </c>
      <c r="AE221" s="21">
        <v>-16136.46</v>
      </c>
      <c r="AF221" s="136">
        <v>-133773.38999160723</v>
      </c>
      <c r="AG221" s="15">
        <v>70774.458983979013</v>
      </c>
      <c r="AH221" s="123">
        <v>-90206.038675907446</v>
      </c>
      <c r="AI221" s="156"/>
      <c r="AJ221" s="15">
        <v>-121.64656122014702</v>
      </c>
      <c r="AK221" s="15">
        <v>-185.24773161742536</v>
      </c>
      <c r="AL221" s="15">
        <v>-306.89429283757238</v>
      </c>
      <c r="AN221" s="136">
        <v>54.984139437260822</v>
      </c>
      <c r="AO221" s="136">
        <v>-59.28439522988711</v>
      </c>
      <c r="AP221" s="136">
        <v>-90.571015566423313</v>
      </c>
      <c r="AQ221" s="136">
        <v>34.69705405746808</v>
      </c>
      <c r="AR221" s="136">
        <v>-60.174217301581521</v>
      </c>
      <c r="AT221" s="136">
        <v>57.030599683170109</v>
      </c>
      <c r="AU221" s="136">
        <v>-48.527104421836832</v>
      </c>
      <c r="AV221" s="136">
        <v>-29.980000000000004</v>
      </c>
      <c r="AW221" s="136">
        <v>-11.48</v>
      </c>
      <c r="AX221" s="136">
        <v>-93.941987353656756</v>
      </c>
      <c r="AY221" s="136">
        <v>49.701165016839198</v>
      </c>
      <c r="AZ221" s="136">
        <v>-77.197327075484296</v>
      </c>
      <c r="BB221" s="15">
        <v>57.474574627625081</v>
      </c>
      <c r="BC221" s="15">
        <v>-35.509427896046326</v>
      </c>
      <c r="BD221" s="15">
        <v>-29.8</v>
      </c>
      <c r="BE221" s="15">
        <v>-11.42</v>
      </c>
      <c r="BF221" s="15">
        <v>-94.673312095971141</v>
      </c>
      <c r="BG221" s="15">
        <v>50.088081375781329</v>
      </c>
      <c r="BH221" s="15">
        <v>-63.84008398861107</v>
      </c>
    </row>
    <row r="222" spans="1:60">
      <c r="A222" s="41">
        <v>689</v>
      </c>
      <c r="B222" s="45">
        <v>9</v>
      </c>
      <c r="C222" s="45">
        <v>9</v>
      </c>
      <c r="D222" s="11" t="s">
        <v>234</v>
      </c>
      <c r="E222" s="14">
        <v>3092</v>
      </c>
      <c r="F222" s="14">
        <v>3093</v>
      </c>
      <c r="G222" s="21">
        <v>3032</v>
      </c>
      <c r="H222" s="21">
        <v>3008</v>
      </c>
      <c r="I222" s="21"/>
      <c r="J222" s="15">
        <v>1478680.7573115446</v>
      </c>
      <c r="K222" s="21">
        <v>1022459.7179055756</v>
      </c>
      <c r="L222" s="123">
        <v>2501140.4752171203</v>
      </c>
      <c r="M222" s="123"/>
      <c r="N222" s="21">
        <v>1376801.1554838896</v>
      </c>
      <c r="O222" s="21">
        <v>895345.04002921132</v>
      </c>
      <c r="P222" s="21">
        <v>-280136.15114694729</v>
      </c>
      <c r="Q222" s="15">
        <v>107317.98819974877</v>
      </c>
      <c r="R222" s="12">
        <v>2099328.032565902</v>
      </c>
      <c r="S222" s="15"/>
      <c r="T222" s="15">
        <v>1376801.1554838896</v>
      </c>
      <c r="U222" s="21">
        <v>841213.25769605138</v>
      </c>
      <c r="V222" s="21">
        <v>-90899.36</v>
      </c>
      <c r="W222" s="21">
        <v>-34807.360000000001</v>
      </c>
      <c r="X222" s="136">
        <v>-280136.15114694729</v>
      </c>
      <c r="Y222" s="15">
        <v>150693.93233105639</v>
      </c>
      <c r="Z222" s="12">
        <v>1962865.4743640502</v>
      </c>
      <c r="AA222" s="12"/>
      <c r="AB222" s="15">
        <v>1376801.1554838896</v>
      </c>
      <c r="AC222" s="21">
        <v>788060.09474489884</v>
      </c>
      <c r="AD222" s="21">
        <v>-89638.400000000009</v>
      </c>
      <c r="AE222" s="21">
        <v>-34351.360000000001</v>
      </c>
      <c r="AF222" s="136">
        <v>-280136.15114694729</v>
      </c>
      <c r="AG222" s="15">
        <v>150693.93233105639</v>
      </c>
      <c r="AH222" s="123">
        <v>1911429.2714128979</v>
      </c>
      <c r="AI222" s="156"/>
      <c r="AJ222" s="15">
        <v>478.22792927281523</v>
      </c>
      <c r="AK222" s="15">
        <v>330.67908082327801</v>
      </c>
      <c r="AL222" s="15">
        <v>808.90701009609325</v>
      </c>
      <c r="AN222" s="136">
        <v>445.13454752146447</v>
      </c>
      <c r="AO222" s="136">
        <v>289.47463305179804</v>
      </c>
      <c r="AP222" s="136">
        <v>-90.571015566423313</v>
      </c>
      <c r="AQ222" s="136">
        <v>34.69705405746808</v>
      </c>
      <c r="AR222" s="136">
        <v>678.7352190643071</v>
      </c>
      <c r="AT222" s="136">
        <v>454.09009085880263</v>
      </c>
      <c r="AU222" s="136">
        <v>277.44500583642855</v>
      </c>
      <c r="AV222" s="136">
        <v>-29.98</v>
      </c>
      <c r="AW222" s="136">
        <v>-11.48</v>
      </c>
      <c r="AX222" s="136">
        <v>-92.39318969226494</v>
      </c>
      <c r="AY222" s="136">
        <v>49.701165016839177</v>
      </c>
      <c r="AZ222" s="136">
        <v>647.38307201980547</v>
      </c>
      <c r="BB222" s="15">
        <v>457.71315009437819</v>
      </c>
      <c r="BC222" s="15">
        <v>261.98806341253288</v>
      </c>
      <c r="BD222" s="15">
        <v>-29.800000000000004</v>
      </c>
      <c r="BE222" s="15">
        <v>-11.42</v>
      </c>
      <c r="BF222" s="15">
        <v>-93.130369397256416</v>
      </c>
      <c r="BG222" s="15">
        <v>50.097716865377791</v>
      </c>
      <c r="BH222" s="15">
        <v>635.44856097503248</v>
      </c>
    </row>
    <row r="223" spans="1:60">
      <c r="A223" s="41">
        <v>691</v>
      </c>
      <c r="B223" s="45">
        <v>17</v>
      </c>
      <c r="C223" s="45">
        <v>17</v>
      </c>
      <c r="D223" s="11" t="s">
        <v>235</v>
      </c>
      <c r="E223" s="14">
        <v>2690</v>
      </c>
      <c r="F223" s="14">
        <v>2636</v>
      </c>
      <c r="G223" s="21">
        <v>2598</v>
      </c>
      <c r="H223" s="21">
        <v>2556</v>
      </c>
      <c r="I223" s="21"/>
      <c r="J223" s="15">
        <v>538032.02669340617</v>
      </c>
      <c r="K223" s="21">
        <v>55127.68437012424</v>
      </c>
      <c r="L223" s="123">
        <v>593159.71106353041</v>
      </c>
      <c r="M223" s="123"/>
      <c r="N223" s="21">
        <v>540346.54838544631</v>
      </c>
      <c r="O223" s="21">
        <v>5969.9586773742358</v>
      </c>
      <c r="P223" s="21">
        <v>-238745.19703309186</v>
      </c>
      <c r="Q223" s="15">
        <v>91461.434495485853</v>
      </c>
      <c r="R223" s="12">
        <v>399032.7445252146</v>
      </c>
      <c r="S223" s="15"/>
      <c r="T223" s="15">
        <v>540346.54838544631</v>
      </c>
      <c r="U223" s="21">
        <v>-5381.9866216167047</v>
      </c>
      <c r="V223" s="21">
        <v>-77888.040000000008</v>
      </c>
      <c r="W223" s="21">
        <v>-29825.040000000001</v>
      </c>
      <c r="X223" s="136">
        <v>-238745.19703309186</v>
      </c>
      <c r="Y223" s="15">
        <v>129123.62671374819</v>
      </c>
      <c r="Z223" s="12">
        <v>317629.91144448589</v>
      </c>
      <c r="AA223" s="12"/>
      <c r="AB223" s="15">
        <v>540346.54838544631</v>
      </c>
      <c r="AC223" s="21">
        <v>-11141.610785612189</v>
      </c>
      <c r="AD223" s="21">
        <v>-76168.800000000003</v>
      </c>
      <c r="AE223" s="21">
        <v>-29189.52</v>
      </c>
      <c r="AF223" s="136">
        <v>-238745.19703309186</v>
      </c>
      <c r="AG223" s="15">
        <v>129123.62671374819</v>
      </c>
      <c r="AH223" s="123">
        <v>314225.04728049051</v>
      </c>
      <c r="AI223" s="156"/>
      <c r="AJ223" s="15">
        <v>200.01190583397999</v>
      </c>
      <c r="AK223" s="15">
        <v>20.493562962871465</v>
      </c>
      <c r="AL223" s="15">
        <v>220.50546879685146</v>
      </c>
      <c r="AN223" s="136">
        <v>204.98730970616324</v>
      </c>
      <c r="AO223" s="136">
        <v>2.2647794678961439</v>
      </c>
      <c r="AP223" s="136">
        <v>-90.571015566423313</v>
      </c>
      <c r="AQ223" s="136">
        <v>34.69705405746808</v>
      </c>
      <c r="AR223" s="136">
        <v>151.37812766510416</v>
      </c>
      <c r="AT223" s="136">
        <v>207.98558444397472</v>
      </c>
      <c r="AU223" s="136">
        <v>-2.0715883839941127</v>
      </c>
      <c r="AV223" s="136">
        <v>-29.980000000000004</v>
      </c>
      <c r="AW223" s="136">
        <v>-11.48</v>
      </c>
      <c r="AX223" s="136">
        <v>-91.895764831829041</v>
      </c>
      <c r="AY223" s="136">
        <v>49.701165016839184</v>
      </c>
      <c r="AZ223" s="136">
        <v>122.25939624499073</v>
      </c>
      <c r="BB223" s="15">
        <v>211.40318794422782</v>
      </c>
      <c r="BC223" s="15">
        <v>-4.3590026547778518</v>
      </c>
      <c r="BD223" s="15">
        <v>-29.8</v>
      </c>
      <c r="BE223" s="15">
        <v>-11.42</v>
      </c>
      <c r="BF223" s="15">
        <v>-93.405789136577411</v>
      </c>
      <c r="BG223" s="15">
        <v>50.517850826975035</v>
      </c>
      <c r="BH223" s="15">
        <v>122.93624697984762</v>
      </c>
    </row>
    <row r="224" spans="1:60">
      <c r="A224" s="41">
        <v>694</v>
      </c>
      <c r="B224" s="45">
        <v>5</v>
      </c>
      <c r="C224" s="45">
        <v>5</v>
      </c>
      <c r="D224" s="11" t="s">
        <v>236</v>
      </c>
      <c r="E224" s="14">
        <v>28521</v>
      </c>
      <c r="F224" s="14">
        <v>28349</v>
      </c>
      <c r="G224" s="21">
        <v>28483</v>
      </c>
      <c r="H224" s="21">
        <v>28643</v>
      </c>
      <c r="I224" s="21"/>
      <c r="J224" s="15">
        <v>182336.14887084407</v>
      </c>
      <c r="K224" s="21">
        <v>1703642.2988672403</v>
      </c>
      <c r="L224" s="123">
        <v>1885978.4477380845</v>
      </c>
      <c r="M224" s="123"/>
      <c r="N224" s="21">
        <v>-1473514.3347520274</v>
      </c>
      <c r="O224" s="21">
        <v>56357.402221216857</v>
      </c>
      <c r="P224" s="21">
        <v>-2567597.7202925347</v>
      </c>
      <c r="Q224" s="15">
        <v>983626.78547516256</v>
      </c>
      <c r="R224" s="12">
        <v>-3001127.8673481829</v>
      </c>
      <c r="S224" s="15"/>
      <c r="T224" s="15">
        <v>-1473514.3347520274</v>
      </c>
      <c r="U224" s="21">
        <v>-57880.856880201805</v>
      </c>
      <c r="V224" s="21">
        <v>-853920.34</v>
      </c>
      <c r="W224" s="21">
        <v>-326984.84000000003</v>
      </c>
      <c r="X224" s="136">
        <v>-2567597.7202925347</v>
      </c>
      <c r="Y224" s="15">
        <v>1415638.2831746305</v>
      </c>
      <c r="Z224" s="12">
        <v>-3864259.808750134</v>
      </c>
      <c r="AA224" s="12"/>
      <c r="AB224" s="15">
        <v>-1473514.3347520274</v>
      </c>
      <c r="AC224" s="21">
        <v>-119823.03648001516</v>
      </c>
      <c r="AD224" s="21">
        <v>-853561.4</v>
      </c>
      <c r="AE224" s="21">
        <v>-327103.06</v>
      </c>
      <c r="AF224" s="136">
        <v>-2567597.7202925347</v>
      </c>
      <c r="AG224" s="15">
        <v>1415638.2831746305</v>
      </c>
      <c r="AH224" s="123">
        <v>-3925961.2683499474</v>
      </c>
      <c r="AI224" s="156"/>
      <c r="AJ224" s="15">
        <v>6.3930489418619292</v>
      </c>
      <c r="AK224" s="15">
        <v>59.732909044817511</v>
      </c>
      <c r="AL224" s="15">
        <v>66.125957986679452</v>
      </c>
      <c r="AN224" s="136">
        <v>-51.977647703694217</v>
      </c>
      <c r="AO224" s="136">
        <v>1.9879855452120658</v>
      </c>
      <c r="AP224" s="136">
        <v>-90.571015566423313</v>
      </c>
      <c r="AQ224" s="136">
        <v>34.69705405746808</v>
      </c>
      <c r="AR224" s="136">
        <v>-105.86362366743741</v>
      </c>
      <c r="AT224" s="136">
        <v>-51.733115709441684</v>
      </c>
      <c r="AU224" s="136">
        <v>-2.0321194003511498</v>
      </c>
      <c r="AV224" s="136">
        <v>-29.98</v>
      </c>
      <c r="AW224" s="136">
        <v>-11.48</v>
      </c>
      <c r="AX224" s="136">
        <v>-90.144918733719578</v>
      </c>
      <c r="AY224" s="136">
        <v>49.701165016839184</v>
      </c>
      <c r="AZ224" s="136">
        <v>-135.66898882667323</v>
      </c>
      <c r="BB224" s="15">
        <v>-51.444134160249533</v>
      </c>
      <c r="BC224" s="15">
        <v>-4.1833270425589202</v>
      </c>
      <c r="BD224" s="15">
        <v>-29.8</v>
      </c>
      <c r="BE224" s="15">
        <v>-11.42</v>
      </c>
      <c r="BF224" s="15">
        <v>-89.641368581940952</v>
      </c>
      <c r="BG224" s="15">
        <v>49.42353395854591</v>
      </c>
      <c r="BH224" s="15">
        <v>-137.06529582620351</v>
      </c>
    </row>
    <row r="225" spans="1:60">
      <c r="A225" s="41">
        <v>697</v>
      </c>
      <c r="B225" s="45">
        <v>18</v>
      </c>
      <c r="C225" s="45">
        <v>18</v>
      </c>
      <c r="D225" s="11" t="s">
        <v>237</v>
      </c>
      <c r="E225" s="14">
        <v>1210</v>
      </c>
      <c r="F225" s="14">
        <v>1174</v>
      </c>
      <c r="G225" s="21">
        <v>1164</v>
      </c>
      <c r="H225" s="21">
        <v>1163</v>
      </c>
      <c r="I225" s="21"/>
      <c r="J225" s="15">
        <v>-130762.00988030998</v>
      </c>
      <c r="K225" s="21">
        <v>-75527.227030838651</v>
      </c>
      <c r="L225" s="123">
        <v>-206289.23691114865</v>
      </c>
      <c r="M225" s="123"/>
      <c r="N225" s="21">
        <v>-129552.52919706824</v>
      </c>
      <c r="O225" s="21">
        <v>-62136.642070308364</v>
      </c>
      <c r="P225" s="21">
        <v>-106330.37227498097</v>
      </c>
      <c r="Q225" s="15">
        <v>40734.341463467528</v>
      </c>
      <c r="R225" s="12">
        <v>-257285.20207889006</v>
      </c>
      <c r="S225" s="15"/>
      <c r="T225" s="15">
        <v>-129552.52919706824</v>
      </c>
      <c r="U225" s="21">
        <v>-47463.267501646813</v>
      </c>
      <c r="V225" s="21">
        <v>-34896.720000000001</v>
      </c>
      <c r="W225" s="21">
        <v>-13362.720000000001</v>
      </c>
      <c r="X225" s="136">
        <v>-106330.37227498097</v>
      </c>
      <c r="Y225" s="15">
        <v>57852.156079600813</v>
      </c>
      <c r="Z225" s="12">
        <v>-273753.45289409522</v>
      </c>
      <c r="AA225" s="12"/>
      <c r="AB225" s="15">
        <v>-129552.52919706824</v>
      </c>
      <c r="AC225" s="21">
        <v>-32418.441541301858</v>
      </c>
      <c r="AD225" s="21">
        <v>-34657.4</v>
      </c>
      <c r="AE225" s="21">
        <v>-13281.46</v>
      </c>
      <c r="AF225" s="136">
        <v>-106330.37227498097</v>
      </c>
      <c r="AG225" s="15">
        <v>57852.156079600813</v>
      </c>
      <c r="AH225" s="123">
        <v>-258388.04693375027</v>
      </c>
      <c r="AI225" s="156"/>
      <c r="AJ225" s="15">
        <v>-108.06777676058677</v>
      </c>
      <c r="AK225" s="15">
        <v>-62.419195893255086</v>
      </c>
      <c r="AL225" s="15">
        <v>-170.48697265384186</v>
      </c>
      <c r="AN225" s="136">
        <v>-110.35138773174467</v>
      </c>
      <c r="AO225" s="136">
        <v>-52.927293075220071</v>
      </c>
      <c r="AP225" s="136">
        <v>-90.571015566423313</v>
      </c>
      <c r="AQ225" s="136">
        <v>34.69705405746808</v>
      </c>
      <c r="AR225" s="136">
        <v>-219.15264231591999</v>
      </c>
      <c r="AT225" s="136">
        <v>-111.29942370882152</v>
      </c>
      <c r="AU225" s="136">
        <v>-40.776003008287638</v>
      </c>
      <c r="AV225" s="136">
        <v>-29.98</v>
      </c>
      <c r="AW225" s="136">
        <v>-11.48</v>
      </c>
      <c r="AX225" s="136">
        <v>-91.34911707472591</v>
      </c>
      <c r="AY225" s="136">
        <v>49.701165016839184</v>
      </c>
      <c r="AZ225" s="136">
        <v>-235.1833787749959</v>
      </c>
      <c r="BB225" s="15">
        <v>-111.395123987161</v>
      </c>
      <c r="BC225" s="15">
        <v>-27.874842253913894</v>
      </c>
      <c r="BD225" s="15">
        <v>-29.8</v>
      </c>
      <c r="BE225" s="15">
        <v>-11.42</v>
      </c>
      <c r="BF225" s="15">
        <v>-91.427663177111754</v>
      </c>
      <c r="BG225" s="15">
        <v>49.743900326397949</v>
      </c>
      <c r="BH225" s="15">
        <v>-222.17372909178872</v>
      </c>
    </row>
    <row r="226" spans="1:60">
      <c r="A226" s="41">
        <v>698</v>
      </c>
      <c r="B226" s="45">
        <v>19</v>
      </c>
      <c r="C226" s="45">
        <v>19</v>
      </c>
      <c r="D226" s="11" t="s">
        <v>238</v>
      </c>
      <c r="E226" s="14">
        <v>64180</v>
      </c>
      <c r="F226" s="14">
        <v>64535</v>
      </c>
      <c r="G226" s="21">
        <v>65286</v>
      </c>
      <c r="H226" s="21">
        <v>65722</v>
      </c>
      <c r="I226" s="21"/>
      <c r="J226" s="15">
        <v>-18309719.873889558</v>
      </c>
      <c r="K226" s="21">
        <v>-11865842.428295489</v>
      </c>
      <c r="L226" s="123">
        <v>-30175562.302185047</v>
      </c>
      <c r="M226" s="123"/>
      <c r="N226" s="21">
        <v>-18170790.172582045</v>
      </c>
      <c r="O226" s="21">
        <v>-11070725.067709833</v>
      </c>
      <c r="P226" s="21">
        <v>-5845000.4895791281</v>
      </c>
      <c r="Q226" s="15">
        <v>2239174.3835987025</v>
      </c>
      <c r="R226" s="12">
        <v>-32847341.346272301</v>
      </c>
      <c r="S226" s="15"/>
      <c r="T226" s="15">
        <v>-18170790.172582045</v>
      </c>
      <c r="U226" s="21">
        <v>-10264126.917975103</v>
      </c>
      <c r="V226" s="21">
        <v>-1957274.28</v>
      </c>
      <c r="W226" s="21">
        <v>-749483.28</v>
      </c>
      <c r="X226" s="136">
        <v>-5845000.4895791281</v>
      </c>
      <c r="Y226" s="15">
        <v>3244790.2592893634</v>
      </c>
      <c r="Z226" s="12">
        <v>-33741884.880846918</v>
      </c>
      <c r="AA226" s="12"/>
      <c r="AB226" s="15">
        <v>-18170790.172582045</v>
      </c>
      <c r="AC226" s="21">
        <v>-9437110.0156319514</v>
      </c>
      <c r="AD226" s="21">
        <v>-1958515.6</v>
      </c>
      <c r="AE226" s="21">
        <v>-750545.24</v>
      </c>
      <c r="AF226" s="136">
        <v>-5845000.4895791281</v>
      </c>
      <c r="AG226" s="15">
        <v>3244790.2592893634</v>
      </c>
      <c r="AH226" s="123">
        <v>-32917171.258503765</v>
      </c>
      <c r="AI226" s="156"/>
      <c r="AJ226" s="15">
        <v>-285.28700333265124</v>
      </c>
      <c r="AK226" s="15">
        <v>-184.8838022482937</v>
      </c>
      <c r="AL226" s="15">
        <v>-470.17080558094494</v>
      </c>
      <c r="AN226" s="136">
        <v>-281.56488994471289</v>
      </c>
      <c r="AO226" s="136">
        <v>-171.5460613265644</v>
      </c>
      <c r="AP226" s="136">
        <v>-90.571015566423313</v>
      </c>
      <c r="AQ226" s="136">
        <v>34.69705405746808</v>
      </c>
      <c r="AR226" s="136">
        <v>-508.98491278023243</v>
      </c>
      <c r="AT226" s="136">
        <v>-278.32598371139363</v>
      </c>
      <c r="AU226" s="136">
        <v>-157.2178861926769</v>
      </c>
      <c r="AV226" s="136">
        <v>-29.98</v>
      </c>
      <c r="AW226" s="136">
        <v>-11.48</v>
      </c>
      <c r="AX226" s="136">
        <v>-89.52915616792464</v>
      </c>
      <c r="AY226" s="136">
        <v>49.701165016839191</v>
      </c>
      <c r="AZ226" s="136">
        <v>-516.83186105515608</v>
      </c>
      <c r="BB226" s="15">
        <v>-276.47956806825789</v>
      </c>
      <c r="BC226" s="15">
        <v>-143.59133951541267</v>
      </c>
      <c r="BD226" s="15">
        <v>-29.8</v>
      </c>
      <c r="BE226" s="15">
        <v>-11.42</v>
      </c>
      <c r="BF226" s="15">
        <v>-88.935219402622081</v>
      </c>
      <c r="BG226" s="15">
        <v>49.371447297546688</v>
      </c>
      <c r="BH226" s="15">
        <v>-500.85467968874599</v>
      </c>
    </row>
    <row r="227" spans="1:60">
      <c r="A227" s="41">
        <v>700</v>
      </c>
      <c r="B227" s="45">
        <v>9</v>
      </c>
      <c r="C227" s="45">
        <v>9</v>
      </c>
      <c r="D227" s="11" t="s">
        <v>239</v>
      </c>
      <c r="E227" s="14">
        <v>4913</v>
      </c>
      <c r="F227" s="14">
        <v>4842</v>
      </c>
      <c r="G227" s="21">
        <v>4758</v>
      </c>
      <c r="H227" s="21">
        <v>4733</v>
      </c>
      <c r="I227" s="21"/>
      <c r="J227" s="15">
        <v>242837.30904163822</v>
      </c>
      <c r="K227" s="21">
        <v>508720.88065454521</v>
      </c>
      <c r="L227" s="123">
        <v>751558.18969618343</v>
      </c>
      <c r="M227" s="123"/>
      <c r="N227" s="21">
        <v>262424.35537567706</v>
      </c>
      <c r="O227" s="21">
        <v>428777.55756141309</v>
      </c>
      <c r="P227" s="21">
        <v>-438544.85737262166</v>
      </c>
      <c r="Q227" s="15">
        <v>168003.13574626044</v>
      </c>
      <c r="R227" s="12">
        <v>420660.1913107289</v>
      </c>
      <c r="S227" s="15"/>
      <c r="T227" s="15">
        <v>262424.35537567706</v>
      </c>
      <c r="U227" s="21">
        <v>344035.85369553498</v>
      </c>
      <c r="V227" s="21">
        <v>-142644.84</v>
      </c>
      <c r="W227" s="21">
        <v>-54621.840000000004</v>
      </c>
      <c r="X227" s="136">
        <v>-438544.85737262166</v>
      </c>
      <c r="Y227" s="15">
        <v>236478.14315012086</v>
      </c>
      <c r="Z227" s="12">
        <v>207126.81484871119</v>
      </c>
      <c r="AA227" s="12"/>
      <c r="AB227" s="15">
        <v>262424.35537567706</v>
      </c>
      <c r="AC227" s="21">
        <v>260826.14952176184</v>
      </c>
      <c r="AD227" s="21">
        <v>-141043.4</v>
      </c>
      <c r="AE227" s="21">
        <v>-54050.86</v>
      </c>
      <c r="AF227" s="136">
        <v>-438544.85737262166</v>
      </c>
      <c r="AG227" s="15">
        <v>236478.14315012086</v>
      </c>
      <c r="AH227" s="123">
        <v>126089.53067493811</v>
      </c>
      <c r="AI227" s="156"/>
      <c r="AJ227" s="15">
        <v>49.427500313787547</v>
      </c>
      <c r="AK227" s="15">
        <v>103.5458743445034</v>
      </c>
      <c r="AL227" s="15">
        <v>152.97337465829094</v>
      </c>
      <c r="AN227" s="136">
        <v>54.197512469160898</v>
      </c>
      <c r="AO227" s="136">
        <v>88.553811970552061</v>
      </c>
      <c r="AP227" s="136">
        <v>-90.571015566423313</v>
      </c>
      <c r="AQ227" s="136">
        <v>34.69705405746808</v>
      </c>
      <c r="AR227" s="136">
        <v>86.877362930757727</v>
      </c>
      <c r="AT227" s="136">
        <v>55.154341188666891</v>
      </c>
      <c r="AU227" s="136">
        <v>72.30682086917507</v>
      </c>
      <c r="AV227" s="136">
        <v>-29.98</v>
      </c>
      <c r="AW227" s="136">
        <v>-11.48</v>
      </c>
      <c r="AX227" s="136">
        <v>-92.169999447797736</v>
      </c>
      <c r="AY227" s="136">
        <v>49.701165016839191</v>
      </c>
      <c r="AZ227" s="136">
        <v>43.532327626883394</v>
      </c>
      <c r="BB227" s="15">
        <v>55.445669844850421</v>
      </c>
      <c r="BC227" s="15">
        <v>55.107996941001865</v>
      </c>
      <c r="BD227" s="15">
        <v>-29.799999999999997</v>
      </c>
      <c r="BE227" s="15">
        <v>-11.42</v>
      </c>
      <c r="BF227" s="15">
        <v>-92.656847110209526</v>
      </c>
      <c r="BG227" s="15">
        <v>49.963689657747906</v>
      </c>
      <c r="BH227" s="15">
        <v>26.640509333390685</v>
      </c>
    </row>
    <row r="228" spans="1:60">
      <c r="A228" s="41">
        <v>702</v>
      </c>
      <c r="B228" s="45">
        <v>6</v>
      </c>
      <c r="C228" s="45">
        <v>6</v>
      </c>
      <c r="D228" s="11" t="s">
        <v>240</v>
      </c>
      <c r="E228" s="14">
        <v>4155</v>
      </c>
      <c r="F228" s="14">
        <v>4114</v>
      </c>
      <c r="G228" s="21">
        <v>4124</v>
      </c>
      <c r="H228" s="21">
        <v>4039</v>
      </c>
      <c r="I228" s="21"/>
      <c r="J228" s="15">
        <v>595501.04167854588</v>
      </c>
      <c r="K228" s="21">
        <v>219068.59101016991</v>
      </c>
      <c r="L228" s="123">
        <v>814569.63268871582</v>
      </c>
      <c r="M228" s="123"/>
      <c r="N228" s="21">
        <v>631630.07506514434</v>
      </c>
      <c r="O228" s="21">
        <v>164224.75068798894</v>
      </c>
      <c r="P228" s="21">
        <v>-372609.15804026549</v>
      </c>
      <c r="Q228" s="15">
        <v>142743.68039242367</v>
      </c>
      <c r="R228" s="12">
        <v>565989.34810529149</v>
      </c>
      <c r="S228" s="15"/>
      <c r="T228" s="15">
        <v>631630.07506514434</v>
      </c>
      <c r="U228" s="21">
        <v>92224.054755683654</v>
      </c>
      <c r="V228" s="21">
        <v>-123637.52</v>
      </c>
      <c r="W228" s="21">
        <v>-47343.520000000004</v>
      </c>
      <c r="X228" s="136">
        <v>-372609.15804026549</v>
      </c>
      <c r="Y228" s="15">
        <v>204967.6045294448</v>
      </c>
      <c r="Z228" s="12">
        <v>385231.53631000721</v>
      </c>
      <c r="AA228" s="12"/>
      <c r="AB228" s="15">
        <v>631630.07506514434</v>
      </c>
      <c r="AC228" s="21">
        <v>21525.020684865212</v>
      </c>
      <c r="AD228" s="21">
        <v>-120362.2</v>
      </c>
      <c r="AE228" s="21">
        <v>-46125.38</v>
      </c>
      <c r="AF228" s="136">
        <v>-372609.15804026549</v>
      </c>
      <c r="AG228" s="15">
        <v>204967.6045294448</v>
      </c>
      <c r="AH228" s="123">
        <v>319025.96223918884</v>
      </c>
      <c r="AI228" s="156"/>
      <c r="AJ228" s="15">
        <v>143.3215503438137</v>
      </c>
      <c r="AK228" s="15">
        <v>52.724089292459666</v>
      </c>
      <c r="AL228" s="15">
        <v>196.04563963627336</v>
      </c>
      <c r="AN228" s="136">
        <v>153.53186073532919</v>
      </c>
      <c r="AO228" s="136">
        <v>39.918510133201003</v>
      </c>
      <c r="AP228" s="136">
        <v>-90.571015566423313</v>
      </c>
      <c r="AQ228" s="136">
        <v>34.69705405746808</v>
      </c>
      <c r="AR228" s="136">
        <v>137.576409359575</v>
      </c>
      <c r="AT228" s="136">
        <v>153.15957203325519</v>
      </c>
      <c r="AU228" s="136">
        <v>22.36276788450137</v>
      </c>
      <c r="AV228" s="136">
        <v>-29.98</v>
      </c>
      <c r="AW228" s="136">
        <v>-11.48</v>
      </c>
      <c r="AX228" s="136">
        <v>-90.351396227028488</v>
      </c>
      <c r="AY228" s="136">
        <v>49.701165016839184</v>
      </c>
      <c r="AZ228" s="136">
        <v>93.412108707567214</v>
      </c>
      <c r="BB228" s="15">
        <v>156.38278659696567</v>
      </c>
      <c r="BC228" s="15">
        <v>5.3292945493600428</v>
      </c>
      <c r="BD228" s="15">
        <v>-29.8</v>
      </c>
      <c r="BE228" s="15">
        <v>-11.42</v>
      </c>
      <c r="BF228" s="15">
        <v>-92.252824471469552</v>
      </c>
      <c r="BG228" s="15">
        <v>50.747116744106165</v>
      </c>
      <c r="BH228" s="15">
        <v>78.98637341896233</v>
      </c>
    </row>
    <row r="229" spans="1:60">
      <c r="A229" s="41">
        <v>704</v>
      </c>
      <c r="B229" s="45">
        <v>2</v>
      </c>
      <c r="C229" s="45">
        <v>2</v>
      </c>
      <c r="D229" s="11" t="s">
        <v>241</v>
      </c>
      <c r="E229" s="14">
        <v>6379</v>
      </c>
      <c r="F229" s="14">
        <v>6428</v>
      </c>
      <c r="G229" s="21">
        <v>6436</v>
      </c>
      <c r="H229" s="21">
        <v>6418</v>
      </c>
      <c r="I229" s="21"/>
      <c r="J229" s="15">
        <v>454971.36601067602</v>
      </c>
      <c r="K229" s="21">
        <v>-5509.4448884603189</v>
      </c>
      <c r="L229" s="123">
        <v>449461.92112221569</v>
      </c>
      <c r="M229" s="123"/>
      <c r="N229" s="21">
        <v>919069.55215610692</v>
      </c>
      <c r="O229" s="21">
        <v>181084.63277539014</v>
      </c>
      <c r="P229" s="21">
        <v>-582190.48806096904</v>
      </c>
      <c r="Q229" s="15">
        <v>223032.66348140483</v>
      </c>
      <c r="R229" s="12">
        <v>740996.36035193293</v>
      </c>
      <c r="S229" s="15"/>
      <c r="T229" s="15">
        <v>919069.55215610692</v>
      </c>
      <c r="U229" s="21">
        <v>68585.733054228665</v>
      </c>
      <c r="V229" s="21">
        <v>-192951.28</v>
      </c>
      <c r="W229" s="21">
        <v>-73885.279999999999</v>
      </c>
      <c r="X229" s="136">
        <v>-582190.48806096904</v>
      </c>
      <c r="Y229" s="15">
        <v>319876.69804837694</v>
      </c>
      <c r="Z229" s="12">
        <v>458504.93519774347</v>
      </c>
      <c r="AA229" s="12"/>
      <c r="AB229" s="15">
        <v>919069.55215610692</v>
      </c>
      <c r="AC229" s="21">
        <v>-27169.299745794822</v>
      </c>
      <c r="AD229" s="21">
        <v>-191256.4</v>
      </c>
      <c r="AE229" s="21">
        <v>-73293.56</v>
      </c>
      <c r="AF229" s="136">
        <v>-582190.48806096904</v>
      </c>
      <c r="AG229" s="15">
        <v>319876.69804837694</v>
      </c>
      <c r="AH229" s="123">
        <v>365036.50239771989</v>
      </c>
      <c r="AI229" s="156"/>
      <c r="AJ229" s="15">
        <v>71.323305535456342</v>
      </c>
      <c r="AK229" s="15">
        <v>-0.8636847293400719</v>
      </c>
      <c r="AL229" s="15">
        <v>70.459620806116277</v>
      </c>
      <c r="AN229" s="136">
        <v>142.97908403175279</v>
      </c>
      <c r="AO229" s="136">
        <v>28.171224762817385</v>
      </c>
      <c r="AP229" s="136">
        <v>-90.571015566423313</v>
      </c>
      <c r="AQ229" s="136">
        <v>34.69705405746808</v>
      </c>
      <c r="AR229" s="136">
        <v>115.27634728561496</v>
      </c>
      <c r="AT229" s="136">
        <v>142.80135987509431</v>
      </c>
      <c r="AU229" s="136">
        <v>10.656577541054796</v>
      </c>
      <c r="AV229" s="136">
        <v>-29.98</v>
      </c>
      <c r="AW229" s="136">
        <v>-11.48</v>
      </c>
      <c r="AX229" s="136">
        <v>-90.458435062300964</v>
      </c>
      <c r="AY229" s="136">
        <v>49.701165016839177</v>
      </c>
      <c r="AZ229" s="136">
        <v>71.240667370687305</v>
      </c>
      <c r="BB229" s="15">
        <v>143.20186228671034</v>
      </c>
      <c r="BC229" s="15">
        <v>-4.2332969376433187</v>
      </c>
      <c r="BD229" s="15">
        <v>-29.8</v>
      </c>
      <c r="BE229" s="15">
        <v>-11.42</v>
      </c>
      <c r="BF229" s="15">
        <v>-90.71213587737131</v>
      </c>
      <c r="BG229" s="15">
        <v>49.840557502084287</v>
      </c>
      <c r="BH229" s="15">
        <v>56.876986973779978</v>
      </c>
    </row>
    <row r="230" spans="1:60">
      <c r="A230" s="41">
        <v>707</v>
      </c>
      <c r="B230" s="45">
        <v>12</v>
      </c>
      <c r="C230" s="45">
        <v>12</v>
      </c>
      <c r="D230" s="11" t="s">
        <v>242</v>
      </c>
      <c r="E230" s="14">
        <v>2032</v>
      </c>
      <c r="F230" s="14">
        <v>1960</v>
      </c>
      <c r="G230" s="21">
        <v>1902</v>
      </c>
      <c r="H230" s="21">
        <v>1881</v>
      </c>
      <c r="I230" s="21"/>
      <c r="J230" s="15">
        <v>120641.47269543461</v>
      </c>
      <c r="K230" s="21">
        <v>250001.08566486579</v>
      </c>
      <c r="L230" s="123">
        <v>370642.55836030038</v>
      </c>
      <c r="M230" s="123"/>
      <c r="N230" s="21">
        <v>-212619.09718746648</v>
      </c>
      <c r="O230" s="21">
        <v>900.93302301351832</v>
      </c>
      <c r="P230" s="21">
        <v>-177519.19051018968</v>
      </c>
      <c r="Q230" s="15">
        <v>68006.22595263744</v>
      </c>
      <c r="R230" s="12">
        <v>-321231.12872200523</v>
      </c>
      <c r="S230" s="15"/>
      <c r="T230" s="15">
        <v>-212619.09718746648</v>
      </c>
      <c r="U230" s="21">
        <v>-4001.7806442977012</v>
      </c>
      <c r="V230" s="21">
        <v>-57021.96</v>
      </c>
      <c r="W230" s="21">
        <v>-21834.959999999999</v>
      </c>
      <c r="X230" s="136">
        <v>-177519.19051018968</v>
      </c>
      <c r="Y230" s="15">
        <v>94531.61586202812</v>
      </c>
      <c r="Z230" s="12">
        <v>-378465.37247992575</v>
      </c>
      <c r="AA230" s="12"/>
      <c r="AB230" s="15">
        <v>-212619.09718746648</v>
      </c>
      <c r="AC230" s="21">
        <v>-8284.3539984066356</v>
      </c>
      <c r="AD230" s="21">
        <v>-56053.8</v>
      </c>
      <c r="AE230" s="21">
        <v>-21481.02</v>
      </c>
      <c r="AF230" s="136">
        <v>-177519.19051018968</v>
      </c>
      <c r="AG230" s="15">
        <v>94531.61586202812</v>
      </c>
      <c r="AH230" s="123">
        <v>-381425.84583403473</v>
      </c>
      <c r="AI230" s="156"/>
      <c r="AJ230" s="15">
        <v>59.370803491847745</v>
      </c>
      <c r="AK230" s="15">
        <v>123.03203034688278</v>
      </c>
      <c r="AL230" s="15">
        <v>182.40283383873049</v>
      </c>
      <c r="AN230" s="136">
        <v>-108.47913121809515</v>
      </c>
      <c r="AO230" s="136">
        <v>0.45965970561914199</v>
      </c>
      <c r="AP230" s="136">
        <v>-90.571015566423313</v>
      </c>
      <c r="AQ230" s="136">
        <v>34.69705405746808</v>
      </c>
      <c r="AR230" s="136">
        <v>-163.89343302143124</v>
      </c>
      <c r="AT230" s="136">
        <v>-111.78711734356807</v>
      </c>
      <c r="AU230" s="136">
        <v>-2.1039856174015252</v>
      </c>
      <c r="AV230" s="136">
        <v>-29.98</v>
      </c>
      <c r="AW230" s="136">
        <v>-11.48</v>
      </c>
      <c r="AX230" s="136">
        <v>-93.33290773406398</v>
      </c>
      <c r="AY230" s="136">
        <v>49.701165016839177</v>
      </c>
      <c r="AZ230" s="136">
        <v>-198.98284567819439</v>
      </c>
      <c r="BB230" s="15">
        <v>-113.03513938727617</v>
      </c>
      <c r="BC230" s="15">
        <v>-4.4042286009604652</v>
      </c>
      <c r="BD230" s="15">
        <v>-29.8</v>
      </c>
      <c r="BE230" s="15">
        <v>-11.42</v>
      </c>
      <c r="BF230" s="15">
        <v>-94.374901919292768</v>
      </c>
      <c r="BG230" s="15">
        <v>50.256042457218562</v>
      </c>
      <c r="BH230" s="15">
        <v>-202.77822745031085</v>
      </c>
    </row>
    <row r="231" spans="1:60">
      <c r="A231" s="41">
        <v>710</v>
      </c>
      <c r="B231" s="45">
        <v>1</v>
      </c>
      <c r="C231" s="129">
        <v>34</v>
      </c>
      <c r="D231" s="11" t="s">
        <v>243</v>
      </c>
      <c r="E231" s="14">
        <v>27484</v>
      </c>
      <c r="F231" s="14">
        <v>27306</v>
      </c>
      <c r="G231" s="21">
        <v>27209</v>
      </c>
      <c r="H231" s="21">
        <v>27036</v>
      </c>
      <c r="I231" s="21"/>
      <c r="J231" s="15">
        <v>-1876434.7318152732</v>
      </c>
      <c r="K231" s="21">
        <v>412923.11956884601</v>
      </c>
      <c r="L231" s="123">
        <v>-1463511.6122464272</v>
      </c>
      <c r="M231" s="123"/>
      <c r="N231" s="21">
        <v>-2352267.1041067266</v>
      </c>
      <c r="O231" s="21">
        <v>12551.467921636291</v>
      </c>
      <c r="P231" s="21">
        <v>-2473132.1510567549</v>
      </c>
      <c r="Q231" s="15">
        <v>947437.75809322344</v>
      </c>
      <c r="R231" s="12">
        <v>-3865410.029148622</v>
      </c>
      <c r="S231" s="15"/>
      <c r="T231" s="15">
        <v>-2352267.1041067266</v>
      </c>
      <c r="U231" s="21">
        <v>-55751.337894486242</v>
      </c>
      <c r="V231" s="21">
        <v>-815725.82000000007</v>
      </c>
      <c r="W231" s="21">
        <v>-312359.32</v>
      </c>
      <c r="X231" s="136">
        <v>-2473132.1510567549</v>
      </c>
      <c r="Y231" s="15">
        <v>1352318.9989431775</v>
      </c>
      <c r="Z231" s="12">
        <v>-4656916.7341147903</v>
      </c>
      <c r="AA231" s="12"/>
      <c r="AB231" s="15">
        <v>-2352267.1041067266</v>
      </c>
      <c r="AC231" s="21">
        <v>-115414.57667372019</v>
      </c>
      <c r="AD231" s="21">
        <v>-805672.8</v>
      </c>
      <c r="AE231" s="21">
        <v>-308751.12</v>
      </c>
      <c r="AF231" s="136">
        <v>-2473132.1510567549</v>
      </c>
      <c r="AG231" s="15">
        <v>1352318.9989431775</v>
      </c>
      <c r="AH231" s="123">
        <v>-4702918.7528940234</v>
      </c>
      <c r="AI231" s="156"/>
      <c r="AJ231" s="15">
        <v>-68.273713135470572</v>
      </c>
      <c r="AK231" s="15">
        <v>15.024127476671737</v>
      </c>
      <c r="AL231" s="15">
        <v>-53.249585658798836</v>
      </c>
      <c r="AN231" s="136">
        <v>-86.144697286557047</v>
      </c>
      <c r="AO231" s="136">
        <v>0.45965970561914199</v>
      </c>
      <c r="AP231" s="136">
        <v>-90.571015566423313</v>
      </c>
      <c r="AQ231" s="136">
        <v>34.69705405746808</v>
      </c>
      <c r="AR231" s="136">
        <v>-141.55899908989315</v>
      </c>
      <c r="AT231" s="136">
        <v>-86.451802863270487</v>
      </c>
      <c r="AU231" s="136">
        <v>-2.049003561118977</v>
      </c>
      <c r="AV231" s="136">
        <v>-29.980000000000004</v>
      </c>
      <c r="AW231" s="136">
        <v>-11.48</v>
      </c>
      <c r="AX231" s="136">
        <v>-90.893900953976811</v>
      </c>
      <c r="AY231" s="136">
        <v>49.701165016839191</v>
      </c>
      <c r="AZ231" s="136">
        <v>-171.15354236152709</v>
      </c>
      <c r="BB231" s="15">
        <v>-87.00499719288085</v>
      </c>
      <c r="BC231" s="15">
        <v>-4.2689220548054516</v>
      </c>
      <c r="BD231" s="15">
        <v>-29.8</v>
      </c>
      <c r="BE231" s="15">
        <v>-11.42</v>
      </c>
      <c r="BF231" s="15">
        <v>-91.475519716554032</v>
      </c>
      <c r="BG231" s="15">
        <v>50.019196587630475</v>
      </c>
      <c r="BH231" s="15">
        <v>-173.95024237660982</v>
      </c>
    </row>
    <row r="232" spans="1:60">
      <c r="A232" s="41">
        <v>729</v>
      </c>
      <c r="B232" s="45">
        <v>13</v>
      </c>
      <c r="C232" s="45">
        <v>13</v>
      </c>
      <c r="D232" s="11" t="s">
        <v>244</v>
      </c>
      <c r="E232" s="14">
        <v>9117</v>
      </c>
      <c r="F232" s="14">
        <v>8975</v>
      </c>
      <c r="G232" s="21">
        <v>8847</v>
      </c>
      <c r="H232" s="21">
        <v>8858</v>
      </c>
      <c r="I232" s="21"/>
      <c r="J232" s="15">
        <v>-2235.4910099561166</v>
      </c>
      <c r="K232" s="21">
        <v>199038.06417472914</v>
      </c>
      <c r="L232" s="123">
        <v>196802.57316477303</v>
      </c>
      <c r="M232" s="123"/>
      <c r="N232" s="21">
        <v>-506507.40780627506</v>
      </c>
      <c r="O232" s="21">
        <v>-40326.05046439841</v>
      </c>
      <c r="P232" s="21">
        <v>-812874.86470864923</v>
      </c>
      <c r="Q232" s="15">
        <v>311406.060165776</v>
      </c>
      <c r="R232" s="12">
        <v>-1048302.2628135467</v>
      </c>
      <c r="S232" s="15"/>
      <c r="T232" s="15">
        <v>-506507.40780627506</v>
      </c>
      <c r="U232" s="21">
        <v>-18324.480246210136</v>
      </c>
      <c r="V232" s="21">
        <v>-265233.06</v>
      </c>
      <c r="W232" s="21">
        <v>-101563.56</v>
      </c>
      <c r="X232" s="136">
        <v>-812874.86470864923</v>
      </c>
      <c r="Y232" s="15">
        <v>439706.20690397627</v>
      </c>
      <c r="Z232" s="12">
        <v>-1264797.1658571581</v>
      </c>
      <c r="AA232" s="12"/>
      <c r="AB232" s="15">
        <v>-506507.40780627506</v>
      </c>
      <c r="AC232" s="21">
        <v>-37934.73323249977</v>
      </c>
      <c r="AD232" s="21">
        <v>-263968.40000000002</v>
      </c>
      <c r="AE232" s="21">
        <v>-101158.36</v>
      </c>
      <c r="AF232" s="136">
        <v>-812874.86470864923</v>
      </c>
      <c r="AG232" s="15">
        <v>439706.20690397627</v>
      </c>
      <c r="AH232" s="123">
        <v>-1282737.5588434478</v>
      </c>
      <c r="AI232" s="156"/>
      <c r="AJ232" s="15">
        <v>-0.24520028627356769</v>
      </c>
      <c r="AK232" s="15">
        <v>21.831530566494365</v>
      </c>
      <c r="AL232" s="15">
        <v>21.5863302802208</v>
      </c>
      <c r="AN232" s="136">
        <v>-56.435365772286914</v>
      </c>
      <c r="AO232" s="136">
        <v>-4.4931532550861739</v>
      </c>
      <c r="AP232" s="136">
        <v>-90.571015566423313</v>
      </c>
      <c r="AQ232" s="136">
        <v>34.69705405746808</v>
      </c>
      <c r="AR232" s="136">
        <v>-116.80248053632832</v>
      </c>
      <c r="AT232" s="136">
        <v>-57.251882876260325</v>
      </c>
      <c r="AU232" s="136">
        <v>-2.0712648633672583</v>
      </c>
      <c r="AV232" s="136">
        <v>-29.98</v>
      </c>
      <c r="AW232" s="136">
        <v>-11.48</v>
      </c>
      <c r="AX232" s="136">
        <v>-91.881413440561687</v>
      </c>
      <c r="AY232" s="136">
        <v>49.701165016839184</v>
      </c>
      <c r="AZ232" s="136">
        <v>-142.96339616335007</v>
      </c>
      <c r="BB232" s="15">
        <v>-57.18078661168154</v>
      </c>
      <c r="BC232" s="15">
        <v>-4.2825393127680931</v>
      </c>
      <c r="BD232" s="15">
        <v>-29.800000000000004</v>
      </c>
      <c r="BE232" s="15">
        <v>-11.42</v>
      </c>
      <c r="BF232" s="15">
        <v>-91.767313694812515</v>
      </c>
      <c r="BG232" s="15">
        <v>49.639445349286099</v>
      </c>
      <c r="BH232" s="15">
        <v>-144.81119426997606</v>
      </c>
    </row>
    <row r="233" spans="1:60">
      <c r="A233" s="41">
        <v>732</v>
      </c>
      <c r="B233" s="45">
        <v>19</v>
      </c>
      <c r="C233" s="45">
        <v>19</v>
      </c>
      <c r="D233" s="11" t="s">
        <v>245</v>
      </c>
      <c r="E233" s="14">
        <v>3416</v>
      </c>
      <c r="F233" s="14">
        <v>3336</v>
      </c>
      <c r="G233" s="21">
        <v>3344</v>
      </c>
      <c r="H233" s="21">
        <v>3285</v>
      </c>
      <c r="I233" s="21"/>
      <c r="J233" s="15">
        <v>-604844.44520688534</v>
      </c>
      <c r="K233" s="21">
        <v>579434.21842443536</v>
      </c>
      <c r="L233" s="123">
        <v>-25410.226782449987</v>
      </c>
      <c r="M233" s="123"/>
      <c r="N233" s="21">
        <v>-710272.22485074052</v>
      </c>
      <c r="O233" s="21">
        <v>444930.54671531904</v>
      </c>
      <c r="P233" s="21">
        <v>-302144.90792958817</v>
      </c>
      <c r="Q233" s="15">
        <v>115749.37233571352</v>
      </c>
      <c r="R233" s="12">
        <v>-451737.21372929617</v>
      </c>
      <c r="S233" s="15"/>
      <c r="T233" s="15">
        <v>-710272.22485074052</v>
      </c>
      <c r="U233" s="21">
        <v>386545.92794279335</v>
      </c>
      <c r="V233" s="21">
        <v>-100253.12</v>
      </c>
      <c r="W233" s="21">
        <v>-38389.120000000003</v>
      </c>
      <c r="X233" s="136">
        <v>-302144.90792958817</v>
      </c>
      <c r="Y233" s="15">
        <v>166200.69581631024</v>
      </c>
      <c r="Z233" s="12">
        <v>-598312.74902122503</v>
      </c>
      <c r="AA233" s="12"/>
      <c r="AB233" s="15">
        <v>-710272.22485074052</v>
      </c>
      <c r="AC233" s="21">
        <v>329216.81329518755</v>
      </c>
      <c r="AD233" s="21">
        <v>-97893</v>
      </c>
      <c r="AE233" s="21">
        <v>-37514.699999999997</v>
      </c>
      <c r="AF233" s="136">
        <v>-302144.90792958817</v>
      </c>
      <c r="AG233" s="15">
        <v>166200.69581631024</v>
      </c>
      <c r="AH233" s="123">
        <v>-652407.32366883091</v>
      </c>
      <c r="AI233" s="156"/>
      <c r="AJ233" s="15">
        <v>-177.06219121981422</v>
      </c>
      <c r="AK233" s="15">
        <v>169.62360024134526</v>
      </c>
      <c r="AL233" s="15">
        <v>-7.4385909784689659</v>
      </c>
      <c r="AN233" s="136">
        <v>-212.91133838451455</v>
      </c>
      <c r="AO233" s="136">
        <v>133.37246604176229</v>
      </c>
      <c r="AP233" s="136">
        <v>-90.571015566423313</v>
      </c>
      <c r="AQ233" s="136">
        <v>34.69705405746808</v>
      </c>
      <c r="AR233" s="136">
        <v>-135.41283385170749</v>
      </c>
      <c r="AT233" s="136">
        <v>-212.40198111565206</v>
      </c>
      <c r="AU233" s="136">
        <v>115.59387797332337</v>
      </c>
      <c r="AV233" s="136">
        <v>-29.979999999999997</v>
      </c>
      <c r="AW233" s="136">
        <v>-11.48</v>
      </c>
      <c r="AX233" s="136">
        <v>-90.354338495690243</v>
      </c>
      <c r="AY233" s="136">
        <v>49.701165016839184</v>
      </c>
      <c r="AZ233" s="136">
        <v>-178.92127662117974</v>
      </c>
      <c r="BB233" s="15">
        <v>-216.21681121788143</v>
      </c>
      <c r="BC233" s="15">
        <v>100.21820800462331</v>
      </c>
      <c r="BD233" s="15">
        <v>-29.8</v>
      </c>
      <c r="BE233" s="15">
        <v>-11.42</v>
      </c>
      <c r="BF233" s="15">
        <v>-91.977140922249063</v>
      </c>
      <c r="BG233" s="15">
        <v>50.593819122164454</v>
      </c>
      <c r="BH233" s="15">
        <v>-198.60192501334274</v>
      </c>
    </row>
    <row r="234" spans="1:60">
      <c r="A234" s="41">
        <v>734</v>
      </c>
      <c r="B234" s="45">
        <v>2</v>
      </c>
      <c r="C234" s="45">
        <v>2</v>
      </c>
      <c r="D234" s="11" t="s">
        <v>246</v>
      </c>
      <c r="E234" s="14">
        <v>51400</v>
      </c>
      <c r="F234" s="14">
        <v>50933</v>
      </c>
      <c r="G234" s="21">
        <v>51100</v>
      </c>
      <c r="H234" s="21">
        <v>50870</v>
      </c>
      <c r="I234" s="21"/>
      <c r="J234" s="15">
        <v>-3196452.2279215986</v>
      </c>
      <c r="K234" s="21">
        <v>-164855.49441304526</v>
      </c>
      <c r="L234" s="123">
        <v>-3361307.7223346438</v>
      </c>
      <c r="M234" s="123"/>
      <c r="N234" s="21">
        <v>-1488226.3948632984</v>
      </c>
      <c r="O234" s="21">
        <v>23411.847786299761</v>
      </c>
      <c r="P234" s="21">
        <v>-4613053.5358446389</v>
      </c>
      <c r="Q234" s="15">
        <v>1767225.0543090217</v>
      </c>
      <c r="R234" s="12">
        <v>-4310643.0286126155</v>
      </c>
      <c r="S234" s="15"/>
      <c r="T234" s="15">
        <v>-1488226.3948632984</v>
      </c>
      <c r="U234" s="21">
        <v>-103991.17018164022</v>
      </c>
      <c r="V234" s="21">
        <v>-1531978</v>
      </c>
      <c r="W234" s="21">
        <v>-586628</v>
      </c>
      <c r="X234" s="136">
        <v>-4613053.5358446389</v>
      </c>
      <c r="Y234" s="15">
        <v>2539729.532360482</v>
      </c>
      <c r="Z234" s="12">
        <v>-5784147.5685290955</v>
      </c>
      <c r="AA234" s="12"/>
      <c r="AB234" s="15">
        <v>-1488226.3948632984</v>
      </c>
      <c r="AC234" s="21">
        <v>-215279.08275553325</v>
      </c>
      <c r="AD234" s="21">
        <v>-1515926</v>
      </c>
      <c r="AE234" s="21">
        <v>-580935.4</v>
      </c>
      <c r="AF234" s="136">
        <v>-4613053.5358446389</v>
      </c>
      <c r="AG234" s="15">
        <v>2539729.532360482</v>
      </c>
      <c r="AH234" s="123">
        <v>-5873690.8811029876</v>
      </c>
      <c r="AI234" s="156"/>
      <c r="AJ234" s="15">
        <v>-62.187786535439663</v>
      </c>
      <c r="AK234" s="15">
        <v>-3.2073053387751997</v>
      </c>
      <c r="AL234" s="15">
        <v>-65.395091874214856</v>
      </c>
      <c r="AN234" s="136">
        <v>-29.219295836948508</v>
      </c>
      <c r="AO234" s="136">
        <v>0.45965970561914204</v>
      </c>
      <c r="AP234" s="136">
        <v>-90.571015566423313</v>
      </c>
      <c r="AQ234" s="136">
        <v>34.69705405746808</v>
      </c>
      <c r="AR234" s="136">
        <v>-84.633597640284606</v>
      </c>
      <c r="AT234" s="136">
        <v>-29.123804204761221</v>
      </c>
      <c r="AU234" s="136">
        <v>-2.03505225404384</v>
      </c>
      <c r="AV234" s="136">
        <v>-29.98</v>
      </c>
      <c r="AW234" s="136">
        <v>-11.48</v>
      </c>
      <c r="AX234" s="136">
        <v>-90.275020270932274</v>
      </c>
      <c r="AY234" s="136">
        <v>49.701165016839177</v>
      </c>
      <c r="AZ234" s="136">
        <v>-113.19271171289815</v>
      </c>
      <c r="BB234" s="15">
        <v>-29.255482501735766</v>
      </c>
      <c r="BC234" s="15">
        <v>-4.2319457982216093</v>
      </c>
      <c r="BD234" s="15">
        <v>-29.8</v>
      </c>
      <c r="BE234" s="15">
        <v>-11.42</v>
      </c>
      <c r="BF234" s="15">
        <v>-90.683183327002922</v>
      </c>
      <c r="BG234" s="15">
        <v>49.925880329476747</v>
      </c>
      <c r="BH234" s="15">
        <v>-115.46473129748354</v>
      </c>
    </row>
    <row r="235" spans="1:60">
      <c r="A235" s="41">
        <v>738</v>
      </c>
      <c r="B235" s="45">
        <v>2</v>
      </c>
      <c r="C235" s="45">
        <v>2</v>
      </c>
      <c r="D235" s="11" t="s">
        <v>247</v>
      </c>
      <c r="E235" s="14">
        <v>2959</v>
      </c>
      <c r="F235" s="14">
        <v>2917</v>
      </c>
      <c r="G235" s="21">
        <v>2974</v>
      </c>
      <c r="H235" s="21">
        <v>2965</v>
      </c>
      <c r="I235" s="21"/>
      <c r="J235" s="15">
        <v>48497.464560992346</v>
      </c>
      <c r="K235" s="21">
        <v>-5785.8933444046088</v>
      </c>
      <c r="L235" s="123">
        <v>42711.571216587734</v>
      </c>
      <c r="M235" s="123"/>
      <c r="N235" s="21">
        <v>97268.16018971859</v>
      </c>
      <c r="O235" s="21">
        <v>1340.8273612910373</v>
      </c>
      <c r="P235" s="21">
        <v>-264195.65240725683</v>
      </c>
      <c r="Q235" s="15">
        <v>101211.30668563439</v>
      </c>
      <c r="R235" s="12">
        <v>-64375.358170612802</v>
      </c>
      <c r="S235" s="15"/>
      <c r="T235" s="15">
        <v>97268.16018971859</v>
      </c>
      <c r="U235" s="21">
        <v>-5955.7112956206092</v>
      </c>
      <c r="V235" s="21">
        <v>-89160.52</v>
      </c>
      <c r="W235" s="21">
        <v>-34141.520000000004</v>
      </c>
      <c r="X235" s="136">
        <v>-264195.65240725683</v>
      </c>
      <c r="Y235" s="15">
        <v>147811.26476007974</v>
      </c>
      <c r="Z235" s="12">
        <v>-148373.97875307914</v>
      </c>
      <c r="AA235" s="12"/>
      <c r="AB235" s="15">
        <v>97268.16018971859</v>
      </c>
      <c r="AC235" s="21">
        <v>-12329.316639465385</v>
      </c>
      <c r="AD235" s="21">
        <v>-88357</v>
      </c>
      <c r="AE235" s="21">
        <v>-33860.300000000003</v>
      </c>
      <c r="AF235" s="136">
        <v>-264195.65240725683</v>
      </c>
      <c r="AG235" s="15">
        <v>147811.26476007974</v>
      </c>
      <c r="AH235" s="123">
        <v>-153662.84409692389</v>
      </c>
      <c r="AI235" s="156"/>
      <c r="AJ235" s="15">
        <v>16.389815667790586</v>
      </c>
      <c r="AK235" s="15">
        <v>-1.9553542900995637</v>
      </c>
      <c r="AL235" s="15">
        <v>14.434461377691022</v>
      </c>
      <c r="AN235" s="136">
        <v>33.345272605320055</v>
      </c>
      <c r="AO235" s="136">
        <v>0.45965970561914204</v>
      </c>
      <c r="AP235" s="136">
        <v>-90.571015566423327</v>
      </c>
      <c r="AQ235" s="136">
        <v>34.69705405746808</v>
      </c>
      <c r="AR235" s="136">
        <v>-22.069029198016043</v>
      </c>
      <c r="AT235" s="136">
        <v>32.70617356749112</v>
      </c>
      <c r="AU235" s="136">
        <v>-2.002592903705652</v>
      </c>
      <c r="AV235" s="136">
        <v>-29.98</v>
      </c>
      <c r="AW235" s="136">
        <v>-11.480000000000002</v>
      </c>
      <c r="AX235" s="136">
        <v>-88.835121858526165</v>
      </c>
      <c r="AY235" s="136">
        <v>49.701165016839184</v>
      </c>
      <c r="AZ235" s="136">
        <v>-49.890376177901523</v>
      </c>
      <c r="BB235" s="15">
        <v>32.805450316937133</v>
      </c>
      <c r="BC235" s="15">
        <v>-4.1582855445077183</v>
      </c>
      <c r="BD235" s="15">
        <v>-29.8</v>
      </c>
      <c r="BE235" s="15">
        <v>-11.420000000000002</v>
      </c>
      <c r="BF235" s="15">
        <v>-89.104773155904496</v>
      </c>
      <c r="BG235" s="15">
        <v>49.852028586873438</v>
      </c>
      <c r="BH235" s="15">
        <v>-51.825579796601652</v>
      </c>
    </row>
    <row r="236" spans="1:60">
      <c r="A236" s="41">
        <v>739</v>
      </c>
      <c r="B236" s="45">
        <v>9</v>
      </c>
      <c r="C236" s="45">
        <v>9</v>
      </c>
      <c r="D236" s="11" t="s">
        <v>248</v>
      </c>
      <c r="E236" s="14">
        <v>3261</v>
      </c>
      <c r="F236" s="14">
        <v>3256</v>
      </c>
      <c r="G236" s="21">
        <v>3216</v>
      </c>
      <c r="H236" s="21">
        <v>3188</v>
      </c>
      <c r="I236" s="21"/>
      <c r="J236" s="15">
        <v>1487130.9457899807</v>
      </c>
      <c r="K236" s="21">
        <v>1236713.0197413699</v>
      </c>
      <c r="L236" s="123">
        <v>2723843.9655313506</v>
      </c>
      <c r="M236" s="123"/>
      <c r="N236" s="21">
        <v>1181236.7453195436</v>
      </c>
      <c r="O236" s="21">
        <v>970441.29712819995</v>
      </c>
      <c r="P236" s="21">
        <v>-294899.22668427433</v>
      </c>
      <c r="Q236" s="15">
        <v>112973.60801111607</v>
      </c>
      <c r="R236" s="12">
        <v>1969752.4237745851</v>
      </c>
      <c r="S236" s="15"/>
      <c r="T236" s="15">
        <v>1181236.7453195436</v>
      </c>
      <c r="U236" s="21">
        <v>913456.78911760543</v>
      </c>
      <c r="V236" s="21">
        <v>-96415.680000000008</v>
      </c>
      <c r="W236" s="21">
        <v>-36919.68</v>
      </c>
      <c r="X236" s="136">
        <v>-294899.22668427433</v>
      </c>
      <c r="Y236" s="15">
        <v>159838.94669415482</v>
      </c>
      <c r="Z236" s="12">
        <v>1826297.8944470296</v>
      </c>
      <c r="AA236" s="12"/>
      <c r="AB236" s="15">
        <v>1181236.7453195436</v>
      </c>
      <c r="AC236" s="21">
        <v>857502.47338241234</v>
      </c>
      <c r="AD236" s="21">
        <v>-95002.400000000009</v>
      </c>
      <c r="AE236" s="21">
        <v>-36406.959999999999</v>
      </c>
      <c r="AF236" s="136">
        <v>-294899.22668427433</v>
      </c>
      <c r="AG236" s="15">
        <v>159838.94669415482</v>
      </c>
      <c r="AH236" s="123">
        <v>1772269.5787118364</v>
      </c>
      <c r="AI236" s="156"/>
      <c r="AJ236" s="15">
        <v>456.03524863231547</v>
      </c>
      <c r="AK236" s="15">
        <v>379.24348964776755</v>
      </c>
      <c r="AL236" s="15">
        <v>835.27873828008296</v>
      </c>
      <c r="AN236" s="136">
        <v>362.78769819396302</v>
      </c>
      <c r="AO236" s="136">
        <v>298.04708142757983</v>
      </c>
      <c r="AP236" s="136">
        <v>-90.571015566423313</v>
      </c>
      <c r="AQ236" s="136">
        <v>34.69705405746808</v>
      </c>
      <c r="AR236" s="136">
        <v>604.96081811258762</v>
      </c>
      <c r="AT236" s="136">
        <v>367.29998299737053</v>
      </c>
      <c r="AU236" s="136">
        <v>284.0350712430365</v>
      </c>
      <c r="AV236" s="136">
        <v>-29.980000000000004</v>
      </c>
      <c r="AW236" s="136">
        <v>-11.48</v>
      </c>
      <c r="AX236" s="136">
        <v>-91.697520735159927</v>
      </c>
      <c r="AY236" s="136">
        <v>49.701165016839184</v>
      </c>
      <c r="AZ236" s="136">
        <v>567.87869852208632</v>
      </c>
      <c r="BB236" s="15">
        <v>370.52595524452437</v>
      </c>
      <c r="BC236" s="15">
        <v>268.9781911488119</v>
      </c>
      <c r="BD236" s="15">
        <v>-29.800000000000004</v>
      </c>
      <c r="BE236" s="15">
        <v>-11.42</v>
      </c>
      <c r="BF236" s="15">
        <v>-92.502894192055933</v>
      </c>
      <c r="BG236" s="15">
        <v>50.137687168806401</v>
      </c>
      <c r="BH236" s="15">
        <v>555.91893937008672</v>
      </c>
    </row>
    <row r="237" spans="1:60">
      <c r="A237" s="41">
        <v>740</v>
      </c>
      <c r="B237" s="45">
        <v>10</v>
      </c>
      <c r="C237" s="45">
        <v>10</v>
      </c>
      <c r="D237" s="11" t="s">
        <v>249</v>
      </c>
      <c r="E237" s="14">
        <v>32547</v>
      </c>
      <c r="F237" s="14">
        <v>32085</v>
      </c>
      <c r="G237" s="21">
        <v>31843</v>
      </c>
      <c r="H237" s="21">
        <v>31460</v>
      </c>
      <c r="I237" s="21"/>
      <c r="J237" s="15">
        <v>-2020804.7409270357</v>
      </c>
      <c r="K237" s="21">
        <v>228095.99623139377</v>
      </c>
      <c r="L237" s="123">
        <v>-1792708.744695642</v>
      </c>
      <c r="M237" s="123"/>
      <c r="N237" s="21">
        <v>-5483952.9192687627</v>
      </c>
      <c r="O237" s="21">
        <v>-1734345.665751552</v>
      </c>
      <c r="P237" s="21">
        <v>-2905971.0344486921</v>
      </c>
      <c r="Q237" s="15">
        <v>1113254.9794338634</v>
      </c>
      <c r="R237" s="12">
        <v>-9011014.640035145</v>
      </c>
      <c r="S237" s="15"/>
      <c r="T237" s="15">
        <v>-5483952.9192687627</v>
      </c>
      <c r="U237" s="21">
        <v>-1333327.5882085317</v>
      </c>
      <c r="V237" s="21">
        <v>-954653.14</v>
      </c>
      <c r="W237" s="21">
        <v>-365557.64</v>
      </c>
      <c r="X237" s="136">
        <v>-2905971.0344486921</v>
      </c>
      <c r="Y237" s="15">
        <v>1582634.1976312103</v>
      </c>
      <c r="Z237" s="12">
        <v>-9460828.1242947765</v>
      </c>
      <c r="AA237" s="12"/>
      <c r="AB237" s="15">
        <v>-5483952.9192687627</v>
      </c>
      <c r="AC237" s="21">
        <v>-922157.87701801397</v>
      </c>
      <c r="AD237" s="21">
        <v>-937508</v>
      </c>
      <c r="AE237" s="21">
        <v>-359273.2</v>
      </c>
      <c r="AF237" s="136">
        <v>-2905971.0344486921</v>
      </c>
      <c r="AG237" s="15">
        <v>1582634.1976312103</v>
      </c>
      <c r="AH237" s="123">
        <v>-9026228.8331042584</v>
      </c>
      <c r="AI237" s="156"/>
      <c r="AJ237" s="15">
        <v>-62.088817431008565</v>
      </c>
      <c r="AK237" s="15">
        <v>7.0082034052721838</v>
      </c>
      <c r="AL237" s="15">
        <v>-55.080614025736381</v>
      </c>
      <c r="AN237" s="136">
        <v>-170.91952374220858</v>
      </c>
      <c r="AO237" s="136">
        <v>-54.054719206842826</v>
      </c>
      <c r="AP237" s="136">
        <v>-90.571015566423313</v>
      </c>
      <c r="AQ237" s="136">
        <v>34.69705405746808</v>
      </c>
      <c r="AR237" s="136">
        <v>-280.84820445800671</v>
      </c>
      <c r="AT237" s="136">
        <v>-172.21847562317504</v>
      </c>
      <c r="AU237" s="136">
        <v>-41.871921245125513</v>
      </c>
      <c r="AV237" s="136">
        <v>-29.98</v>
      </c>
      <c r="AW237" s="136">
        <v>-11.48</v>
      </c>
      <c r="AX237" s="136">
        <v>-91.259335943494392</v>
      </c>
      <c r="AY237" s="136">
        <v>49.701165016839191</v>
      </c>
      <c r="AZ237" s="136">
        <v>-297.10856779495577</v>
      </c>
      <c r="BB237" s="15">
        <v>-174.31509597167079</v>
      </c>
      <c r="BC237" s="15">
        <v>-29.312074921106611</v>
      </c>
      <c r="BD237" s="15">
        <v>-29.8</v>
      </c>
      <c r="BE237" s="15">
        <v>-11.42</v>
      </c>
      <c r="BF237" s="15">
        <v>-92.370344388070322</v>
      </c>
      <c r="BG237" s="15">
        <v>50.306236415486659</v>
      </c>
      <c r="BH237" s="15">
        <v>-286.91127886536106</v>
      </c>
    </row>
    <row r="238" spans="1:60">
      <c r="A238" s="41">
        <v>742</v>
      </c>
      <c r="B238" s="45">
        <v>19</v>
      </c>
      <c r="C238" s="45">
        <v>19</v>
      </c>
      <c r="D238" s="11" t="s">
        <v>250</v>
      </c>
      <c r="E238" s="14">
        <v>1009</v>
      </c>
      <c r="F238" s="14">
        <v>988</v>
      </c>
      <c r="G238" s="21">
        <v>978</v>
      </c>
      <c r="H238" s="21">
        <v>964</v>
      </c>
      <c r="I238" s="21"/>
      <c r="J238" s="15">
        <v>-161407.18414677025</v>
      </c>
      <c r="K238" s="21">
        <v>123525.4114653835</v>
      </c>
      <c r="L238" s="123">
        <v>-37881.772681386748</v>
      </c>
      <c r="M238" s="123"/>
      <c r="N238" s="21">
        <v>-3069.3803781253428</v>
      </c>
      <c r="O238" s="21">
        <v>210077.19787096893</v>
      </c>
      <c r="P238" s="21">
        <v>-89484.163379626232</v>
      </c>
      <c r="Q238" s="15">
        <v>34280.68940877846</v>
      </c>
      <c r="R238" s="12">
        <v>151804.34352199582</v>
      </c>
      <c r="S238" s="15"/>
      <c r="T238" s="15">
        <v>-3069.3803781253428</v>
      </c>
      <c r="U238" s="21">
        <v>192785.82996112021</v>
      </c>
      <c r="V238" s="21">
        <v>-29320.44</v>
      </c>
      <c r="W238" s="21">
        <v>-11227.44</v>
      </c>
      <c r="X238" s="136">
        <v>-89484.163379626232</v>
      </c>
      <c r="Y238" s="15">
        <v>48607.739386468718</v>
      </c>
      <c r="Z238" s="12">
        <v>108292.14558983734</v>
      </c>
      <c r="AA238" s="12"/>
      <c r="AB238" s="15">
        <v>-3069.3803781253428</v>
      </c>
      <c r="AC238" s="21">
        <v>175807.06339282446</v>
      </c>
      <c r="AD238" s="21">
        <v>-28727.200000000001</v>
      </c>
      <c r="AE238" s="21">
        <v>-11008.88</v>
      </c>
      <c r="AF238" s="136">
        <v>-89484.163379626232</v>
      </c>
      <c r="AG238" s="15">
        <v>48607.739386468718</v>
      </c>
      <c r="AH238" s="123">
        <v>92125.179021541582</v>
      </c>
      <c r="AI238" s="156"/>
      <c r="AJ238" s="15">
        <v>-159.96747685507458</v>
      </c>
      <c r="AK238" s="15">
        <v>122.42359907372001</v>
      </c>
      <c r="AL238" s="15">
        <v>-37.54387778135456</v>
      </c>
      <c r="AN238" s="136">
        <v>-3.1066603017462984</v>
      </c>
      <c r="AO238" s="136">
        <v>212.6287427843815</v>
      </c>
      <c r="AP238" s="136">
        <v>-90.571015566423313</v>
      </c>
      <c r="AQ238" s="136">
        <v>34.69705405746808</v>
      </c>
      <c r="AR238" s="136">
        <v>153.64812097367997</v>
      </c>
      <c r="AT238" s="136">
        <v>-3.1384257445044406</v>
      </c>
      <c r="AU238" s="136">
        <v>197.12252552261779</v>
      </c>
      <c r="AV238" s="136">
        <v>-29.98</v>
      </c>
      <c r="AW238" s="136">
        <v>-11.48</v>
      </c>
      <c r="AX238" s="136">
        <v>-91.497099570169965</v>
      </c>
      <c r="AY238" s="136">
        <v>49.701165016839177</v>
      </c>
      <c r="AZ238" s="136">
        <v>110.72816522478256</v>
      </c>
      <c r="BB238" s="15">
        <v>-3.1840045416237994</v>
      </c>
      <c r="BC238" s="15">
        <v>182.37247239919552</v>
      </c>
      <c r="BD238" s="15">
        <v>-29.8</v>
      </c>
      <c r="BE238" s="15">
        <v>-11.42</v>
      </c>
      <c r="BF238" s="15">
        <v>-92.825895622018919</v>
      </c>
      <c r="BG238" s="15">
        <v>50.422966168536014</v>
      </c>
      <c r="BH238" s="15">
        <v>95.565538404088784</v>
      </c>
    </row>
    <row r="239" spans="1:60">
      <c r="A239" s="41">
        <v>743</v>
      </c>
      <c r="B239" s="45">
        <v>14</v>
      </c>
      <c r="C239" s="45">
        <v>14</v>
      </c>
      <c r="D239" s="11" t="s">
        <v>251</v>
      </c>
      <c r="E239" s="14">
        <v>64736</v>
      </c>
      <c r="F239" s="14">
        <v>65323</v>
      </c>
      <c r="G239" s="21">
        <v>66160</v>
      </c>
      <c r="H239" s="21">
        <v>66611</v>
      </c>
      <c r="I239" s="21"/>
      <c r="J239" s="15">
        <v>-5497885.2655691179</v>
      </c>
      <c r="K239" s="21">
        <v>-2689306.917071817</v>
      </c>
      <c r="L239" s="123">
        <v>-8187192.1826409344</v>
      </c>
      <c r="M239" s="123"/>
      <c r="N239" s="21">
        <v>-8531579.612140391</v>
      </c>
      <c r="O239" s="21">
        <v>-3999647.5402078256</v>
      </c>
      <c r="P239" s="21">
        <v>-5916370.4498454705</v>
      </c>
      <c r="Q239" s="15">
        <v>2266515.6621959875</v>
      </c>
      <c r="R239" s="12">
        <v>-16181081.939997699</v>
      </c>
      <c r="S239" s="15"/>
      <c r="T239" s="15">
        <v>-8531579.612140391</v>
      </c>
      <c r="U239" s="21">
        <v>-3183200.4814781165</v>
      </c>
      <c r="V239" s="21">
        <v>-1983476.8</v>
      </c>
      <c r="W239" s="21">
        <v>-759516.8</v>
      </c>
      <c r="X239" s="136">
        <v>-5916370.4498454705</v>
      </c>
      <c r="Y239" s="15">
        <v>3288229.0775140808</v>
      </c>
      <c r="Z239" s="12">
        <v>-17085915.065949898</v>
      </c>
      <c r="AA239" s="12"/>
      <c r="AB239" s="15">
        <v>-8531579.612140391</v>
      </c>
      <c r="AC239" s="21">
        <v>-2346085.3484222279</v>
      </c>
      <c r="AD239" s="21">
        <v>-1985007.8</v>
      </c>
      <c r="AE239" s="21">
        <v>-760697.62</v>
      </c>
      <c r="AF239" s="136">
        <v>-5916370.4498454705</v>
      </c>
      <c r="AG239" s="15">
        <v>3288229.0775140808</v>
      </c>
      <c r="AH239" s="123">
        <v>-16251511.752894009</v>
      </c>
      <c r="AI239" s="156"/>
      <c r="AJ239" s="15">
        <v>-84.927787715785925</v>
      </c>
      <c r="AK239" s="15">
        <v>-41.542679761984317</v>
      </c>
      <c r="AL239" s="15">
        <v>-126.47046747777024</v>
      </c>
      <c r="AN239" s="136">
        <v>-130.60605930744748</v>
      </c>
      <c r="AO239" s="136">
        <v>-61.228779146821573</v>
      </c>
      <c r="AP239" s="136">
        <v>-90.571015566423313</v>
      </c>
      <c r="AQ239" s="136">
        <v>34.69705405746808</v>
      </c>
      <c r="AR239" s="136">
        <v>-247.70879996322427</v>
      </c>
      <c r="AT239" s="136">
        <v>-128.95374262606396</v>
      </c>
      <c r="AU239" s="136">
        <v>-48.113671122704297</v>
      </c>
      <c r="AV239" s="136">
        <v>-29.98</v>
      </c>
      <c r="AW239" s="136">
        <v>-11.48</v>
      </c>
      <c r="AX239" s="136">
        <v>-89.42518817783359</v>
      </c>
      <c r="AY239" s="136">
        <v>49.701165016839191</v>
      </c>
      <c r="AZ239" s="136">
        <v>-258.25143690976267</v>
      </c>
      <c r="BB239" s="15">
        <v>-128.08064151777322</v>
      </c>
      <c r="BC239" s="15">
        <v>-35.220689502067643</v>
      </c>
      <c r="BD239" s="15">
        <v>-29.8</v>
      </c>
      <c r="BE239" s="15">
        <v>-11.42</v>
      </c>
      <c r="BF239" s="15">
        <v>-88.819721214896489</v>
      </c>
      <c r="BG239" s="15">
        <v>49.36465565017911</v>
      </c>
      <c r="BH239" s="15">
        <v>-243.97639658455824</v>
      </c>
    </row>
    <row r="240" spans="1:60">
      <c r="A240" s="41">
        <v>746</v>
      </c>
      <c r="B240" s="45">
        <v>17</v>
      </c>
      <c r="C240" s="45">
        <v>17</v>
      </c>
      <c r="D240" s="11" t="s">
        <v>252</v>
      </c>
      <c r="E240" s="14">
        <v>4781</v>
      </c>
      <c r="F240" s="14">
        <v>4735</v>
      </c>
      <c r="G240" s="21">
        <v>4713</v>
      </c>
      <c r="H240" s="21">
        <v>4603</v>
      </c>
      <c r="I240" s="21"/>
      <c r="J240" s="15">
        <v>-103915.72865544069</v>
      </c>
      <c r="K240" s="21">
        <v>-606658.27817700489</v>
      </c>
      <c r="L240" s="123">
        <v>-710574.00683244562</v>
      </c>
      <c r="M240" s="123"/>
      <c r="N240" s="21">
        <v>-148717.32408441388</v>
      </c>
      <c r="O240" s="21">
        <v>-585313.8821712822</v>
      </c>
      <c r="P240" s="21">
        <v>-428853.75870701438</v>
      </c>
      <c r="Q240" s="15">
        <v>164290.55096211136</v>
      </c>
      <c r="R240" s="12">
        <v>-998594.41400059906</v>
      </c>
      <c r="S240" s="15"/>
      <c r="T240" s="15">
        <v>-148717.32408441388</v>
      </c>
      <c r="U240" s="21">
        <v>-526132.93789307738</v>
      </c>
      <c r="V240" s="21">
        <v>-141295.74</v>
      </c>
      <c r="W240" s="21">
        <v>-54105.240000000005</v>
      </c>
      <c r="X240" s="136">
        <v>-428853.75870701438</v>
      </c>
      <c r="Y240" s="15">
        <v>234241.59072436308</v>
      </c>
      <c r="Z240" s="12">
        <v>-1064863.4099601426</v>
      </c>
      <c r="AA240" s="12"/>
      <c r="AB240" s="15">
        <v>-148717.32408441388</v>
      </c>
      <c r="AC240" s="21">
        <v>-465453.84852149873</v>
      </c>
      <c r="AD240" s="21">
        <v>-137169.4</v>
      </c>
      <c r="AE240" s="21">
        <v>-52566.26</v>
      </c>
      <c r="AF240" s="136">
        <v>-428853.75870701438</v>
      </c>
      <c r="AG240" s="15">
        <v>234241.59072436308</v>
      </c>
      <c r="AH240" s="123">
        <v>-998519.00058856409</v>
      </c>
      <c r="AI240" s="156"/>
      <c r="AJ240" s="15">
        <v>-21.735145085848291</v>
      </c>
      <c r="AK240" s="15">
        <v>-126.88941187555007</v>
      </c>
      <c r="AL240" s="15">
        <v>-148.62455696139838</v>
      </c>
      <c r="AN240" s="136">
        <v>-31.408093787627006</v>
      </c>
      <c r="AO240" s="136">
        <v>-123.61433625581461</v>
      </c>
      <c r="AP240" s="136">
        <v>-90.571015566423313</v>
      </c>
      <c r="AQ240" s="136">
        <v>34.69705405746808</v>
      </c>
      <c r="AR240" s="136">
        <v>-210.89639155239684</v>
      </c>
      <c r="AT240" s="136">
        <v>-31.554704876811773</v>
      </c>
      <c r="AU240" s="136">
        <v>-111.63440226884731</v>
      </c>
      <c r="AV240" s="136">
        <v>-29.979999999999997</v>
      </c>
      <c r="AW240" s="136">
        <v>-11.48</v>
      </c>
      <c r="AX240" s="136">
        <v>-90.993795609381365</v>
      </c>
      <c r="AY240" s="136">
        <v>49.701165016839184</v>
      </c>
      <c r="AZ240" s="136">
        <v>-225.94173773820125</v>
      </c>
      <c r="BB240" s="15">
        <v>-32.308782116970214</v>
      </c>
      <c r="BC240" s="15">
        <v>-101.11967163187025</v>
      </c>
      <c r="BD240" s="15">
        <v>-29.799999999999997</v>
      </c>
      <c r="BE240" s="15">
        <v>-11.42</v>
      </c>
      <c r="BF240" s="15">
        <v>-93.168316034545811</v>
      </c>
      <c r="BG240" s="15">
        <v>50.888896529298954</v>
      </c>
      <c r="BH240" s="15">
        <v>-216.92787325408736</v>
      </c>
    </row>
    <row r="241" spans="1:60">
      <c r="A241" s="41">
        <v>747</v>
      </c>
      <c r="B241" s="45">
        <v>4</v>
      </c>
      <c r="C241" s="45">
        <v>4</v>
      </c>
      <c r="D241" s="11" t="s">
        <v>253</v>
      </c>
      <c r="E241" s="14">
        <v>1352</v>
      </c>
      <c r="F241" s="14">
        <v>1308</v>
      </c>
      <c r="G241" s="21">
        <v>1283</v>
      </c>
      <c r="H241" s="21">
        <v>1264</v>
      </c>
      <c r="I241" s="21"/>
      <c r="J241" s="15">
        <v>447558.96251326235</v>
      </c>
      <c r="K241" s="21">
        <v>365176.29474819027</v>
      </c>
      <c r="L241" s="123">
        <v>812735.25726145261</v>
      </c>
      <c r="M241" s="123"/>
      <c r="N241" s="21">
        <v>363573.27875279542</v>
      </c>
      <c r="O241" s="21">
        <v>283948.58489413082</v>
      </c>
      <c r="P241" s="21">
        <v>-118466.8883608817</v>
      </c>
      <c r="Q241" s="15">
        <v>45383.746707168248</v>
      </c>
      <c r="R241" s="12">
        <v>574438.72199321282</v>
      </c>
      <c r="S241" s="15"/>
      <c r="T241" s="15">
        <v>363573.27875279542</v>
      </c>
      <c r="U241" s="21">
        <v>261056.77393655782</v>
      </c>
      <c r="V241" s="21">
        <v>-38464.340000000004</v>
      </c>
      <c r="W241" s="21">
        <v>-14728.84</v>
      </c>
      <c r="X241" s="136">
        <v>-118466.8883608817</v>
      </c>
      <c r="Y241" s="15">
        <v>63766.594716604675</v>
      </c>
      <c r="Z241" s="12">
        <v>516736.57904507627</v>
      </c>
      <c r="AA241" s="12"/>
      <c r="AB241" s="15">
        <v>363573.27875279542</v>
      </c>
      <c r="AC241" s="21">
        <v>238578.81171861166</v>
      </c>
      <c r="AD241" s="21">
        <v>-37667.200000000004</v>
      </c>
      <c r="AE241" s="21">
        <v>-14434.88</v>
      </c>
      <c r="AF241" s="136">
        <v>-118466.8883608817</v>
      </c>
      <c r="AG241" s="15">
        <v>63766.594716604675</v>
      </c>
      <c r="AH241" s="123">
        <v>495349.71682713006</v>
      </c>
      <c r="AI241" s="156"/>
      <c r="AJ241" s="15">
        <v>331.03473558673249</v>
      </c>
      <c r="AK241" s="15">
        <v>270.10080972499281</v>
      </c>
      <c r="AL241" s="15">
        <v>601.13554531172531</v>
      </c>
      <c r="AN241" s="136">
        <v>277.96122228806991</v>
      </c>
      <c r="AO241" s="136">
        <v>217.08607407808168</v>
      </c>
      <c r="AP241" s="136">
        <v>-90.571015566423313</v>
      </c>
      <c r="AQ241" s="136">
        <v>34.69705405746808</v>
      </c>
      <c r="AR241" s="136">
        <v>439.17333485719632</v>
      </c>
      <c r="AT241" s="136">
        <v>283.37745810818035</v>
      </c>
      <c r="AU241" s="136">
        <v>203.47371312280421</v>
      </c>
      <c r="AV241" s="136">
        <v>-29.980000000000004</v>
      </c>
      <c r="AW241" s="136">
        <v>-11.48</v>
      </c>
      <c r="AX241" s="136">
        <v>-92.335844396634215</v>
      </c>
      <c r="AY241" s="136">
        <v>49.701165016839184</v>
      </c>
      <c r="AZ241" s="136">
        <v>402.75649185118959</v>
      </c>
      <c r="BB241" s="15">
        <v>287.63708762088243</v>
      </c>
      <c r="BC241" s="15">
        <v>188.74905990396491</v>
      </c>
      <c r="BD241" s="15">
        <v>-29.800000000000004</v>
      </c>
      <c r="BE241" s="15">
        <v>-11.42</v>
      </c>
      <c r="BF241" s="15">
        <v>-93.723804082976031</v>
      </c>
      <c r="BG241" s="15">
        <v>50.448255313769522</v>
      </c>
      <c r="BH241" s="15">
        <v>391.89059875564089</v>
      </c>
    </row>
    <row r="242" spans="1:60">
      <c r="A242" s="41">
        <v>748</v>
      </c>
      <c r="B242" s="45">
        <v>17</v>
      </c>
      <c r="C242" s="45">
        <v>17</v>
      </c>
      <c r="D242" s="11" t="s">
        <v>254</v>
      </c>
      <c r="E242" s="14">
        <v>5028</v>
      </c>
      <c r="F242" s="14">
        <v>4897</v>
      </c>
      <c r="G242" s="21">
        <v>4837</v>
      </c>
      <c r="H242" s="21">
        <v>4804</v>
      </c>
      <c r="I242" s="21"/>
      <c r="J242" s="15">
        <v>-665206.94257305388</v>
      </c>
      <c r="K242" s="21">
        <v>-835144.89288000506</v>
      </c>
      <c r="L242" s="123">
        <v>-1500351.8354530591</v>
      </c>
      <c r="M242" s="123"/>
      <c r="N242" s="21">
        <v>-828488.94256553904</v>
      </c>
      <c r="O242" s="21">
        <v>-891419.16936990723</v>
      </c>
      <c r="P242" s="21">
        <v>-443526.26322877494</v>
      </c>
      <c r="Q242" s="15">
        <v>169911.47371942119</v>
      </c>
      <c r="R242" s="12">
        <v>-1993522.9014447997</v>
      </c>
      <c r="S242" s="15"/>
      <c r="T242" s="15">
        <v>-828488.94256553904</v>
      </c>
      <c r="U242" s="21">
        <v>-830213.44938461285</v>
      </c>
      <c r="V242" s="21">
        <v>-145013.26</v>
      </c>
      <c r="W242" s="21">
        <v>-55528.76</v>
      </c>
      <c r="X242" s="136">
        <v>-443526.26322877494</v>
      </c>
      <c r="Y242" s="15">
        <v>240404.53518645113</v>
      </c>
      <c r="Z242" s="12">
        <v>-2062366.1399924757</v>
      </c>
      <c r="AA242" s="12"/>
      <c r="AB242" s="15">
        <v>-828488.94256553904</v>
      </c>
      <c r="AC242" s="21">
        <v>-767458.32781066978</v>
      </c>
      <c r="AD242" s="21">
        <v>-143159.20000000001</v>
      </c>
      <c r="AE242" s="21">
        <v>-54861.68</v>
      </c>
      <c r="AF242" s="136">
        <v>-443526.26322877494</v>
      </c>
      <c r="AG242" s="15">
        <v>240404.53518645113</v>
      </c>
      <c r="AH242" s="123">
        <v>-1997089.8784185324</v>
      </c>
      <c r="AI242" s="156"/>
      <c r="AJ242" s="15">
        <v>-132.30050568278716</v>
      </c>
      <c r="AK242" s="15">
        <v>-166.09882515513226</v>
      </c>
      <c r="AL242" s="15">
        <v>-298.39933083791948</v>
      </c>
      <c r="AN242" s="136">
        <v>-169.18295743629548</v>
      </c>
      <c r="AO242" s="136">
        <v>-182.03372868489018</v>
      </c>
      <c r="AP242" s="136">
        <v>-90.571015566423313</v>
      </c>
      <c r="AQ242" s="136">
        <v>34.69705405746808</v>
      </c>
      <c r="AR242" s="136">
        <v>-407.09064763014084</v>
      </c>
      <c r="AT242" s="136">
        <v>-171.28156761743622</v>
      </c>
      <c r="AU242" s="136">
        <v>-171.63809166520835</v>
      </c>
      <c r="AV242" s="136">
        <v>-29.98</v>
      </c>
      <c r="AW242" s="136">
        <v>-11.48</v>
      </c>
      <c r="AX242" s="136">
        <v>-91.69449312151643</v>
      </c>
      <c r="AY242" s="136">
        <v>49.701165016839184</v>
      </c>
      <c r="AZ242" s="136">
        <v>-426.37298738732181</v>
      </c>
      <c r="BB242" s="15">
        <v>-172.45814791122794</v>
      </c>
      <c r="BC242" s="15">
        <v>-159.75402327449413</v>
      </c>
      <c r="BD242" s="15">
        <v>-29.8</v>
      </c>
      <c r="BE242" s="15">
        <v>-11.42</v>
      </c>
      <c r="BF242" s="15">
        <v>-92.324367866106357</v>
      </c>
      <c r="BG242" s="15">
        <v>50.042576017163015</v>
      </c>
      <c r="BH242" s="15">
        <v>-415.71396303466537</v>
      </c>
    </row>
    <row r="243" spans="1:60">
      <c r="A243" s="41">
        <v>749</v>
      </c>
      <c r="B243" s="45">
        <v>11</v>
      </c>
      <c r="C243" s="45">
        <v>11</v>
      </c>
      <c r="D243" s="11" t="s">
        <v>255</v>
      </c>
      <c r="E243" s="14">
        <v>21293</v>
      </c>
      <c r="F243" s="14">
        <v>21232</v>
      </c>
      <c r="G243" s="21">
        <v>21290</v>
      </c>
      <c r="H243" s="21">
        <v>21269</v>
      </c>
      <c r="I243" s="21"/>
      <c r="J243" s="15">
        <v>-2397156.3534561843</v>
      </c>
      <c r="K243" s="21">
        <v>-2651579.1706958557</v>
      </c>
      <c r="L243" s="123">
        <v>-5048735.5241520405</v>
      </c>
      <c r="M243" s="123"/>
      <c r="N243" s="21">
        <v>-1993593.6277813506</v>
      </c>
      <c r="O243" s="21">
        <v>-2152232.4806169602</v>
      </c>
      <c r="P243" s="21">
        <v>-1923003.8025062997</v>
      </c>
      <c r="Q243" s="15">
        <v>736687.8517481623</v>
      </c>
      <c r="R243" s="12">
        <v>-5332142.0591564486</v>
      </c>
      <c r="S243" s="15"/>
      <c r="T243" s="15">
        <v>-1993593.6277813506</v>
      </c>
      <c r="U243" s="21">
        <v>-1886861.8768334666</v>
      </c>
      <c r="V243" s="21">
        <v>-638274.19999999995</v>
      </c>
      <c r="W243" s="21">
        <v>-244409.2</v>
      </c>
      <c r="X243" s="136">
        <v>-1923003.8025062997</v>
      </c>
      <c r="Y243" s="15">
        <v>1058137.8032085062</v>
      </c>
      <c r="Z243" s="12">
        <v>-5628004.9039126113</v>
      </c>
      <c r="AA243" s="12"/>
      <c r="AB243" s="15">
        <v>-1993593.6277813506</v>
      </c>
      <c r="AC243" s="21">
        <v>-1614773.5081877732</v>
      </c>
      <c r="AD243" s="21">
        <v>-633816.20000000007</v>
      </c>
      <c r="AE243" s="21">
        <v>-242891.98</v>
      </c>
      <c r="AF243" s="136">
        <v>-1923003.8025062997</v>
      </c>
      <c r="AG243" s="15">
        <v>1058137.8032085062</v>
      </c>
      <c r="AH243" s="123">
        <v>-5349941.3152669184</v>
      </c>
      <c r="AI243" s="156"/>
      <c r="AJ243" s="15">
        <v>-112.57954977956062</v>
      </c>
      <c r="AK243" s="15">
        <v>-124.52820977297026</v>
      </c>
      <c r="AL243" s="15">
        <v>-237.10775955253089</v>
      </c>
      <c r="AN243" s="136">
        <v>-93.895705905300986</v>
      </c>
      <c r="AO243" s="136">
        <v>-101.3673926439789</v>
      </c>
      <c r="AP243" s="136">
        <v>-90.571015566423313</v>
      </c>
      <c r="AQ243" s="136">
        <v>34.69705405746808</v>
      </c>
      <c r="AR243" s="136">
        <v>-251.13706005823514</v>
      </c>
      <c r="AT243" s="136">
        <v>-93.63990736408411</v>
      </c>
      <c r="AU243" s="136">
        <v>-88.626673406926571</v>
      </c>
      <c r="AV243" s="136">
        <v>-29.979999999999997</v>
      </c>
      <c r="AW243" s="136">
        <v>-11.48</v>
      </c>
      <c r="AX243" s="136">
        <v>-90.324274424908396</v>
      </c>
      <c r="AY243" s="136">
        <v>49.701165016839184</v>
      </c>
      <c r="AZ243" s="136">
        <v>-264.34969017907991</v>
      </c>
      <c r="BB243" s="15">
        <v>-93.732362959299948</v>
      </c>
      <c r="BC243" s="15">
        <v>-75.921458845633225</v>
      </c>
      <c r="BD243" s="15">
        <v>-29.800000000000004</v>
      </c>
      <c r="BE243" s="15">
        <v>-11.42</v>
      </c>
      <c r="BF243" s="15">
        <v>-90.413456321702938</v>
      </c>
      <c r="BG243" s="15">
        <v>49.75023758561786</v>
      </c>
      <c r="BH243" s="15">
        <v>-251.53704054101831</v>
      </c>
    </row>
    <row r="244" spans="1:60">
      <c r="A244" s="41">
        <v>751</v>
      </c>
      <c r="B244" s="45">
        <v>19</v>
      </c>
      <c r="C244" s="45">
        <v>19</v>
      </c>
      <c r="D244" s="11" t="s">
        <v>256</v>
      </c>
      <c r="E244" s="14">
        <v>2904</v>
      </c>
      <c r="F244" s="14">
        <v>2877</v>
      </c>
      <c r="G244" s="21">
        <v>2828</v>
      </c>
      <c r="H244" s="21">
        <v>2778</v>
      </c>
      <c r="I244" s="21"/>
      <c r="J244" s="15">
        <v>54004.000961878512</v>
      </c>
      <c r="K244" s="21">
        <v>-249822.7575788908</v>
      </c>
      <c r="L244" s="123">
        <v>-195818.75661701229</v>
      </c>
      <c r="M244" s="123"/>
      <c r="N244" s="21">
        <v>278470.92239572416</v>
      </c>
      <c r="O244" s="21">
        <v>-69057.409734889545</v>
      </c>
      <c r="P244" s="21">
        <v>-260572.81178459988</v>
      </c>
      <c r="Q244" s="15">
        <v>99823.424523335663</v>
      </c>
      <c r="R244" s="12">
        <v>48664.125399570403</v>
      </c>
      <c r="S244" s="15"/>
      <c r="T244" s="15">
        <v>278470.92239572416</v>
      </c>
      <c r="U244" s="21">
        <v>-33098.893010835651</v>
      </c>
      <c r="V244" s="21">
        <v>-84783.44</v>
      </c>
      <c r="W244" s="21">
        <v>-32465.440000000002</v>
      </c>
      <c r="X244" s="136">
        <v>-260572.81178459988</v>
      </c>
      <c r="Y244" s="15">
        <v>140554.89466762121</v>
      </c>
      <c r="Z244" s="12">
        <v>8105.2322679098288</v>
      </c>
      <c r="AA244" s="12"/>
      <c r="AB244" s="15">
        <v>278470.92239572416</v>
      </c>
      <c r="AC244" s="21">
        <v>-12160.24819051831</v>
      </c>
      <c r="AD244" s="21">
        <v>-82784.400000000009</v>
      </c>
      <c r="AE244" s="21">
        <v>-31724.76</v>
      </c>
      <c r="AF244" s="136">
        <v>-260572.81178459988</v>
      </c>
      <c r="AG244" s="15">
        <v>140554.89466762121</v>
      </c>
      <c r="AH244" s="123">
        <v>31783.597088227165</v>
      </c>
      <c r="AI244" s="156"/>
      <c r="AJ244" s="15">
        <v>18.596419064007751</v>
      </c>
      <c r="AK244" s="15">
        <v>-86.027120378405925</v>
      </c>
      <c r="AL244" s="15">
        <v>-67.430701314398178</v>
      </c>
      <c r="AN244" s="136">
        <v>96.792117621037249</v>
      </c>
      <c r="AO244" s="136">
        <v>-24.003270676013049</v>
      </c>
      <c r="AP244" s="136">
        <v>-90.571015566423313</v>
      </c>
      <c r="AQ244" s="136">
        <v>34.69705405746808</v>
      </c>
      <c r="AR244" s="136">
        <v>16.91488543606896</v>
      </c>
      <c r="AT244" s="136">
        <v>98.469208767936408</v>
      </c>
      <c r="AU244" s="136">
        <v>-11.703993285302564</v>
      </c>
      <c r="AV244" s="136">
        <v>-29.98</v>
      </c>
      <c r="AW244" s="136">
        <v>-11.48</v>
      </c>
      <c r="AX244" s="136">
        <v>-92.140315341089064</v>
      </c>
      <c r="AY244" s="136">
        <v>49.701165016839184</v>
      </c>
      <c r="AZ244" s="136">
        <v>2.8660651583839565</v>
      </c>
      <c r="BB244" s="15">
        <v>100.24151274144138</v>
      </c>
      <c r="BC244" s="15">
        <v>-4.3773391614536754</v>
      </c>
      <c r="BD244" s="15">
        <v>-29.800000000000004</v>
      </c>
      <c r="BE244" s="15">
        <v>-11.42</v>
      </c>
      <c r="BF244" s="15">
        <v>-93.798708345788299</v>
      </c>
      <c r="BG244" s="15">
        <v>50.595714423189783</v>
      </c>
      <c r="BH244" s="15">
        <v>11.441179657389188</v>
      </c>
    </row>
    <row r="245" spans="1:60">
      <c r="A245" s="41">
        <v>753</v>
      </c>
      <c r="B245" s="45">
        <v>1</v>
      </c>
      <c r="C245" s="129">
        <v>32</v>
      </c>
      <c r="D245" s="11" t="s">
        <v>257</v>
      </c>
      <c r="E245" s="14">
        <v>22190</v>
      </c>
      <c r="F245" s="14">
        <v>22320</v>
      </c>
      <c r="G245" s="21">
        <v>22595</v>
      </c>
      <c r="H245" s="21">
        <v>22826</v>
      </c>
      <c r="I245" s="21"/>
      <c r="J245" s="15">
        <v>5432032.9815578219</v>
      </c>
      <c r="K245" s="21">
        <v>3242585.9676854638</v>
      </c>
      <c r="L245" s="123">
        <v>8674618.9492432848</v>
      </c>
      <c r="M245" s="123"/>
      <c r="N245" s="21">
        <v>6620333.6686252933</v>
      </c>
      <c r="O245" s="21">
        <v>3608185.4712781096</v>
      </c>
      <c r="P245" s="21">
        <v>-2021545.0674425683</v>
      </c>
      <c r="Q245" s="15">
        <v>774438.24656268756</v>
      </c>
      <c r="R245" s="12">
        <v>8981412.3190235235</v>
      </c>
      <c r="S245" s="15"/>
      <c r="T245" s="15">
        <v>6620333.6686252933</v>
      </c>
      <c r="U245" s="21">
        <v>3217554.5686993408</v>
      </c>
      <c r="V245" s="21">
        <v>-677398.1</v>
      </c>
      <c r="W245" s="21">
        <v>-259390.6</v>
      </c>
      <c r="X245" s="136">
        <v>-2021545.0674425683</v>
      </c>
      <c r="Y245" s="15">
        <v>1122997.8235554814</v>
      </c>
      <c r="Z245" s="12">
        <v>8002552.2934375489</v>
      </c>
      <c r="AA245" s="12"/>
      <c r="AB245" s="15">
        <v>6620333.6686252933</v>
      </c>
      <c r="AC245" s="21">
        <v>2833985.6721362225</v>
      </c>
      <c r="AD245" s="21">
        <v>-680214.8</v>
      </c>
      <c r="AE245" s="21">
        <v>-260672.92</v>
      </c>
      <c r="AF245" s="136">
        <v>-2021545.0674425683</v>
      </c>
      <c r="AG245" s="15">
        <v>1122997.8235554814</v>
      </c>
      <c r="AH245" s="123">
        <v>7614884.3768744292</v>
      </c>
      <c r="AI245" s="156"/>
      <c r="AJ245" s="15">
        <v>244.79643900666164</v>
      </c>
      <c r="AK245" s="15">
        <v>146.12825451489246</v>
      </c>
      <c r="AL245" s="15">
        <v>390.92469352155405</v>
      </c>
      <c r="AN245" s="136">
        <v>296.6099313900221</v>
      </c>
      <c r="AO245" s="136">
        <v>161.65705516478985</v>
      </c>
      <c r="AP245" s="136">
        <v>-90.571015566423313</v>
      </c>
      <c r="AQ245" s="136">
        <v>34.69705405746808</v>
      </c>
      <c r="AR245" s="136">
        <v>402.3930250458568</v>
      </c>
      <c r="AT245" s="136">
        <v>292.99994107657858</v>
      </c>
      <c r="AU245" s="136">
        <v>142.40117586631294</v>
      </c>
      <c r="AV245" s="136">
        <v>-29.98</v>
      </c>
      <c r="AW245" s="136">
        <v>-11.48</v>
      </c>
      <c r="AX245" s="136">
        <v>-89.46869074762418</v>
      </c>
      <c r="AY245" s="136">
        <v>49.701165016839184</v>
      </c>
      <c r="AZ245" s="136">
        <v>354.1735912121066</v>
      </c>
      <c r="BB245" s="15">
        <v>290.03477037699525</v>
      </c>
      <c r="BC245" s="15">
        <v>124.15603575467549</v>
      </c>
      <c r="BD245" s="15">
        <v>-29.8</v>
      </c>
      <c r="BE245" s="15">
        <v>-11.42</v>
      </c>
      <c r="BF245" s="15">
        <v>-88.563264148014028</v>
      </c>
      <c r="BG245" s="15">
        <v>49.198187310763224</v>
      </c>
      <c r="BH245" s="15">
        <v>333.60572929441992</v>
      </c>
    </row>
    <row r="246" spans="1:60">
      <c r="A246" s="41">
        <v>755</v>
      </c>
      <c r="B246" s="45">
        <v>1</v>
      </c>
      <c r="C246" s="129">
        <v>34</v>
      </c>
      <c r="D246" s="11" t="s">
        <v>258</v>
      </c>
      <c r="E246" s="14">
        <v>6198</v>
      </c>
      <c r="F246" s="14">
        <v>6217</v>
      </c>
      <c r="G246" s="21">
        <v>6158</v>
      </c>
      <c r="H246" s="21">
        <v>6182</v>
      </c>
      <c r="I246" s="21"/>
      <c r="J246" s="15">
        <v>464360.05994844204</v>
      </c>
      <c r="K246" s="21">
        <v>836917.47642097028</v>
      </c>
      <c r="L246" s="123">
        <v>1301277.5363694122</v>
      </c>
      <c r="M246" s="123"/>
      <c r="N246" s="21">
        <v>948316.28074108204</v>
      </c>
      <c r="O246" s="21">
        <v>1040650.6809683233</v>
      </c>
      <c r="P246" s="21">
        <v>-563080.00377645378</v>
      </c>
      <c r="Q246" s="15">
        <v>215711.58507527906</v>
      </c>
      <c r="R246" s="12">
        <v>1641598.5430082304</v>
      </c>
      <c r="S246" s="15"/>
      <c r="T246" s="15">
        <v>948316.28074108204</v>
      </c>
      <c r="U246" s="21">
        <v>931844.57338175492</v>
      </c>
      <c r="V246" s="21">
        <v>-184616.84</v>
      </c>
      <c r="W246" s="21">
        <v>-70693.84</v>
      </c>
      <c r="X246" s="136">
        <v>-563080.00377645378</v>
      </c>
      <c r="Y246" s="15">
        <v>306059.77417369571</v>
      </c>
      <c r="Z246" s="12">
        <v>1367829.9445200786</v>
      </c>
      <c r="AA246" s="12"/>
      <c r="AB246" s="15">
        <v>948316.28074108204</v>
      </c>
      <c r="AC246" s="21">
        <v>825005.51290088997</v>
      </c>
      <c r="AD246" s="21">
        <v>-184223.6</v>
      </c>
      <c r="AE246" s="21">
        <v>-70598.44</v>
      </c>
      <c r="AF246" s="136">
        <v>-563080.00377645378</v>
      </c>
      <c r="AG246" s="15">
        <v>306059.77417369571</v>
      </c>
      <c r="AH246" s="123">
        <v>1261479.5240392138</v>
      </c>
      <c r="AI246" s="156"/>
      <c r="AJ246" s="15">
        <v>74.920951911655706</v>
      </c>
      <c r="AK246" s="15">
        <v>135.03024788979837</v>
      </c>
      <c r="AL246" s="15">
        <v>209.95119980145404</v>
      </c>
      <c r="AN246" s="136">
        <v>152.53599497202541</v>
      </c>
      <c r="AO246" s="136">
        <v>167.38791715752345</v>
      </c>
      <c r="AP246" s="136">
        <v>-90.571015566423327</v>
      </c>
      <c r="AQ246" s="136">
        <v>34.69705405746808</v>
      </c>
      <c r="AR246" s="136">
        <v>264.04995062059362</v>
      </c>
      <c r="AT246" s="136">
        <v>153.99744734346899</v>
      </c>
      <c r="AU246" s="136">
        <v>151.32260041925218</v>
      </c>
      <c r="AV246" s="136">
        <v>-29.98</v>
      </c>
      <c r="AW246" s="136">
        <v>-11.479999999999999</v>
      </c>
      <c r="AX246" s="136">
        <v>-91.438779437553393</v>
      </c>
      <c r="AY246" s="136">
        <v>49.701165016839184</v>
      </c>
      <c r="AZ246" s="136">
        <v>222.12243334200693</v>
      </c>
      <c r="BB246" s="15">
        <v>153.39959248480784</v>
      </c>
      <c r="BC246" s="15">
        <v>133.45284906193626</v>
      </c>
      <c r="BD246" s="15">
        <v>-29.8</v>
      </c>
      <c r="BE246" s="15">
        <v>-11.42</v>
      </c>
      <c r="BF246" s="15">
        <v>-91.083792264065636</v>
      </c>
      <c r="BG246" s="15">
        <v>49.508213227708787</v>
      </c>
      <c r="BH246" s="15">
        <v>204.05686251038722</v>
      </c>
    </row>
    <row r="247" spans="1:60">
      <c r="A247" s="41">
        <v>758</v>
      </c>
      <c r="B247" s="45">
        <v>19</v>
      </c>
      <c r="C247" s="45">
        <v>19</v>
      </c>
      <c r="D247" s="11" t="s">
        <v>259</v>
      </c>
      <c r="E247" s="14">
        <v>8187</v>
      </c>
      <c r="F247" s="14">
        <v>8134</v>
      </c>
      <c r="G247" s="21">
        <v>8126</v>
      </c>
      <c r="H247" s="21">
        <v>8127</v>
      </c>
      <c r="I247" s="21"/>
      <c r="J247" s="15">
        <v>-3690454.1879474381</v>
      </c>
      <c r="K247" s="21">
        <v>-1876872.494345821</v>
      </c>
      <c r="L247" s="123">
        <v>-5567326.6822932586</v>
      </c>
      <c r="M247" s="123"/>
      <c r="N247" s="21">
        <v>-2318562.9125566757</v>
      </c>
      <c r="O247" s="21">
        <v>-874185.26601256337</v>
      </c>
      <c r="P247" s="21">
        <v>-736704.64061728725</v>
      </c>
      <c r="Q247" s="15">
        <v>282225.83770344534</v>
      </c>
      <c r="R247" s="12">
        <v>-3647226.9814830809</v>
      </c>
      <c r="S247" s="15"/>
      <c r="T247" s="15">
        <v>-2318562.9125566757</v>
      </c>
      <c r="U247" s="21">
        <v>-772521.52773190499</v>
      </c>
      <c r="V247" s="21">
        <v>-243617.48</v>
      </c>
      <c r="W247" s="21">
        <v>-93286.48000000001</v>
      </c>
      <c r="X247" s="136">
        <v>-736704.64061728725</v>
      </c>
      <c r="Y247" s="15">
        <v>403871.6669268352</v>
      </c>
      <c r="Z247" s="12">
        <v>-3760821.373979033</v>
      </c>
      <c r="AA247" s="12"/>
      <c r="AB247" s="15">
        <v>-2318562.9125566757</v>
      </c>
      <c r="AC247" s="21">
        <v>-668284.20715145709</v>
      </c>
      <c r="AD247" s="21">
        <v>-242184.6</v>
      </c>
      <c r="AE247" s="21">
        <v>-92810.34</v>
      </c>
      <c r="AF247" s="136">
        <v>-736704.64061728725</v>
      </c>
      <c r="AG247" s="15">
        <v>403871.6669268352</v>
      </c>
      <c r="AH247" s="123">
        <v>-3654675.0333985849</v>
      </c>
      <c r="AI247" s="156"/>
      <c r="AJ247" s="15">
        <v>-450.77002417826287</v>
      </c>
      <c r="AK247" s="15">
        <v>-229.25033520774656</v>
      </c>
      <c r="AL247" s="15">
        <v>-680.02035938600932</v>
      </c>
      <c r="AN247" s="136">
        <v>-285.04584614662843</v>
      </c>
      <c r="AO247" s="136">
        <v>-107.47298574041841</v>
      </c>
      <c r="AP247" s="136">
        <v>-90.571015566423313</v>
      </c>
      <c r="AQ247" s="136">
        <v>34.69705405746808</v>
      </c>
      <c r="AR247" s="136">
        <v>-448.39279339600205</v>
      </c>
      <c r="AT247" s="136">
        <v>-285.32647213348213</v>
      </c>
      <c r="AU247" s="136">
        <v>-95.067871982759655</v>
      </c>
      <c r="AV247" s="136">
        <v>-29.98</v>
      </c>
      <c r="AW247" s="136">
        <v>-11.48</v>
      </c>
      <c r="AX247" s="136">
        <v>-90.660182207394442</v>
      </c>
      <c r="AY247" s="136">
        <v>49.701165016839184</v>
      </c>
      <c r="AZ247" s="136">
        <v>-462.81336130679705</v>
      </c>
      <c r="BB247" s="15">
        <v>-285.29136367130252</v>
      </c>
      <c r="BC247" s="15">
        <v>-82.230122696131062</v>
      </c>
      <c r="BD247" s="15">
        <v>-29.8</v>
      </c>
      <c r="BE247" s="15">
        <v>-11.42</v>
      </c>
      <c r="BF247" s="15">
        <v>-90.649026777074837</v>
      </c>
      <c r="BG247" s="15">
        <v>49.69504945574446</v>
      </c>
      <c r="BH247" s="15">
        <v>-449.69546368876399</v>
      </c>
    </row>
    <row r="248" spans="1:60">
      <c r="A248" s="41">
        <v>759</v>
      </c>
      <c r="B248" s="45">
        <v>14</v>
      </c>
      <c r="C248" s="45">
        <v>14</v>
      </c>
      <c r="D248" s="11" t="s">
        <v>260</v>
      </c>
      <c r="E248" s="14">
        <v>1997</v>
      </c>
      <c r="F248" s="14">
        <v>1942</v>
      </c>
      <c r="G248" s="21">
        <v>1873</v>
      </c>
      <c r="H248" s="21">
        <v>1800</v>
      </c>
      <c r="I248" s="21"/>
      <c r="J248" s="15">
        <v>296684.54337241122</v>
      </c>
      <c r="K248" s="21">
        <v>-9412.404535199852</v>
      </c>
      <c r="L248" s="123">
        <v>287272.13883721136</v>
      </c>
      <c r="M248" s="123"/>
      <c r="N248" s="21">
        <v>82997.477848417751</v>
      </c>
      <c r="O248" s="21">
        <v>-131032.85477877008</v>
      </c>
      <c r="P248" s="21">
        <v>-175888.91222999408</v>
      </c>
      <c r="Q248" s="15">
        <v>67381.678979603006</v>
      </c>
      <c r="R248" s="12">
        <v>-156542.61018074339</v>
      </c>
      <c r="S248" s="15"/>
      <c r="T248" s="15">
        <v>82997.477848417751</v>
      </c>
      <c r="U248" s="21">
        <v>-106760.54352464683</v>
      </c>
      <c r="V248" s="21">
        <v>-56152.54</v>
      </c>
      <c r="W248" s="21">
        <v>-21502.04</v>
      </c>
      <c r="X248" s="136">
        <v>-175888.91222999408</v>
      </c>
      <c r="Y248" s="15">
        <v>93090.282076539792</v>
      </c>
      <c r="Z248" s="12">
        <v>-184216.27582968338</v>
      </c>
      <c r="AA248" s="12"/>
      <c r="AB248" s="15">
        <v>82997.477848417751</v>
      </c>
      <c r="AC248" s="21">
        <v>-81873.787123462927</v>
      </c>
      <c r="AD248" s="21">
        <v>-53640</v>
      </c>
      <c r="AE248" s="21">
        <v>-20556</v>
      </c>
      <c r="AF248" s="136">
        <v>-175888.91222999408</v>
      </c>
      <c r="AG248" s="15">
        <v>93090.282076539792</v>
      </c>
      <c r="AH248" s="123">
        <v>-155870.93942849946</v>
      </c>
      <c r="AI248" s="156"/>
      <c r="AJ248" s="15">
        <v>148.56511936525348</v>
      </c>
      <c r="AK248" s="15">
        <v>-4.7132721758637217</v>
      </c>
      <c r="AL248" s="15">
        <v>143.85184718938976</v>
      </c>
      <c r="AN248" s="136">
        <v>42.738145133067846</v>
      </c>
      <c r="AO248" s="136">
        <v>-67.473148701735369</v>
      </c>
      <c r="AP248" s="136">
        <v>-90.571015566423313</v>
      </c>
      <c r="AQ248" s="136">
        <v>34.69705405746808</v>
      </c>
      <c r="AR248" s="136">
        <v>-80.608965077622756</v>
      </c>
      <c r="AT248" s="136">
        <v>44.31258827998812</v>
      </c>
      <c r="AU248" s="136">
        <v>-56.999756286517261</v>
      </c>
      <c r="AV248" s="136">
        <v>-29.98</v>
      </c>
      <c r="AW248" s="136">
        <v>-11.48</v>
      </c>
      <c r="AX248" s="136">
        <v>-93.907587949809979</v>
      </c>
      <c r="AY248" s="136">
        <v>49.701165016839184</v>
      </c>
      <c r="AZ248" s="136">
        <v>-98.353590939499938</v>
      </c>
      <c r="BB248" s="15">
        <v>46.10970991578764</v>
      </c>
      <c r="BC248" s="15">
        <v>-45.48543729081274</v>
      </c>
      <c r="BD248" s="15">
        <v>-29.8</v>
      </c>
      <c r="BE248" s="15">
        <v>-11.42</v>
      </c>
      <c r="BF248" s="15">
        <v>-97.716062349996704</v>
      </c>
      <c r="BG248" s="15">
        <v>51.716823375855441</v>
      </c>
      <c r="BH248" s="15">
        <v>-86.59496634916637</v>
      </c>
    </row>
    <row r="249" spans="1:60">
      <c r="A249" s="41">
        <v>761</v>
      </c>
      <c r="B249" s="45">
        <v>2</v>
      </c>
      <c r="C249" s="45">
        <v>2</v>
      </c>
      <c r="D249" s="11" t="s">
        <v>261</v>
      </c>
      <c r="E249" s="14">
        <v>8563</v>
      </c>
      <c r="F249" s="14">
        <v>8426</v>
      </c>
      <c r="G249" s="21">
        <v>8410</v>
      </c>
      <c r="H249" s="21">
        <v>8429</v>
      </c>
      <c r="I249" s="21"/>
      <c r="J249" s="15">
        <v>2210648.4588482603</v>
      </c>
      <c r="K249" s="21">
        <v>1533230.7110828501</v>
      </c>
      <c r="L249" s="123">
        <v>3743879.1699311105</v>
      </c>
      <c r="M249" s="123"/>
      <c r="N249" s="21">
        <v>1184243.7799134771</v>
      </c>
      <c r="O249" s="21">
        <v>687058.8886166492</v>
      </c>
      <c r="P249" s="21">
        <v>-763151.37716268282</v>
      </c>
      <c r="Q249" s="15">
        <v>292357.37748822605</v>
      </c>
      <c r="R249" s="12">
        <v>1400508.6688556694</v>
      </c>
      <c r="S249" s="15"/>
      <c r="T249" s="15">
        <v>1184243.7799134771</v>
      </c>
      <c r="U249" s="21">
        <v>539592.22261625913</v>
      </c>
      <c r="V249" s="21">
        <v>-252131.80000000002</v>
      </c>
      <c r="W249" s="21">
        <v>-96546.8</v>
      </c>
      <c r="X249" s="136">
        <v>-763151.37716268282</v>
      </c>
      <c r="Y249" s="15">
        <v>417986.79779161752</v>
      </c>
      <c r="Z249" s="12">
        <v>1029992.8231586707</v>
      </c>
      <c r="AA249" s="12"/>
      <c r="AB249" s="15">
        <v>1184243.7799134771</v>
      </c>
      <c r="AC249" s="21">
        <v>394791.52716640104</v>
      </c>
      <c r="AD249" s="21">
        <v>-251184.2</v>
      </c>
      <c r="AE249" s="21">
        <v>-96259.18</v>
      </c>
      <c r="AF249" s="136">
        <v>-763151.37716268282</v>
      </c>
      <c r="AG249" s="15">
        <v>417986.79779161752</v>
      </c>
      <c r="AH249" s="123">
        <v>886427.34770881291</v>
      </c>
      <c r="AI249" s="156"/>
      <c r="AJ249" s="15">
        <v>258.16284699851224</v>
      </c>
      <c r="AK249" s="15">
        <v>179.05298506164314</v>
      </c>
      <c r="AL249" s="15">
        <v>437.21583206015538</v>
      </c>
      <c r="AN249" s="136">
        <v>140.54637786772813</v>
      </c>
      <c r="AO249" s="136">
        <v>81.540338074608258</v>
      </c>
      <c r="AP249" s="136">
        <v>-90.571015566423313</v>
      </c>
      <c r="AQ249" s="136">
        <v>34.69705405746808</v>
      </c>
      <c r="AR249" s="136">
        <v>166.21275443338112</v>
      </c>
      <c r="AT249" s="136">
        <v>140.81376693382606</v>
      </c>
      <c r="AU249" s="136">
        <v>64.160787469234137</v>
      </c>
      <c r="AV249" s="136">
        <v>-29.98</v>
      </c>
      <c r="AW249" s="136">
        <v>-11.48</v>
      </c>
      <c r="AX249" s="136">
        <v>-90.743326654302351</v>
      </c>
      <c r="AY249" s="136">
        <v>49.701165016839184</v>
      </c>
      <c r="AZ249" s="136">
        <v>122.47239276559699</v>
      </c>
      <c r="BB249" s="15">
        <v>140.49635542928903</v>
      </c>
      <c r="BC249" s="15">
        <v>46.837291157480252</v>
      </c>
      <c r="BD249" s="15">
        <v>-29.8</v>
      </c>
      <c r="BE249" s="15">
        <v>-11.42</v>
      </c>
      <c r="BF249" s="15">
        <v>-90.53878006438282</v>
      </c>
      <c r="BG249" s="15">
        <v>49.589132493963405</v>
      </c>
      <c r="BH249" s="15">
        <v>105.16399901634985</v>
      </c>
    </row>
    <row r="250" spans="1:60">
      <c r="A250" s="41">
        <v>762</v>
      </c>
      <c r="B250" s="45">
        <v>11</v>
      </c>
      <c r="C250" s="45">
        <v>11</v>
      </c>
      <c r="D250" s="11" t="s">
        <v>262</v>
      </c>
      <c r="E250" s="14">
        <v>3777</v>
      </c>
      <c r="F250" s="14">
        <v>3672</v>
      </c>
      <c r="G250" s="21">
        <v>3637</v>
      </c>
      <c r="H250" s="21">
        <v>3570</v>
      </c>
      <c r="I250" s="21"/>
      <c r="J250" s="15">
        <v>1321670.5136391146</v>
      </c>
      <c r="K250" s="21">
        <v>791032.61263520934</v>
      </c>
      <c r="L250" s="123">
        <v>2112703.126274324</v>
      </c>
      <c r="M250" s="123"/>
      <c r="N250" s="21">
        <v>1133334.640933282</v>
      </c>
      <c r="O250" s="21">
        <v>594711.0679325345</v>
      </c>
      <c r="P250" s="21">
        <v>-332576.76915990643</v>
      </c>
      <c r="Q250" s="15">
        <v>127407.58249902278</v>
      </c>
      <c r="R250" s="12">
        <v>1522876.522204933</v>
      </c>
      <c r="S250" s="15"/>
      <c r="T250" s="15">
        <v>1133334.640933282</v>
      </c>
      <c r="U250" s="21">
        <v>530445.98395989835</v>
      </c>
      <c r="V250" s="21">
        <v>-109037.26</v>
      </c>
      <c r="W250" s="21">
        <v>-41752.76</v>
      </c>
      <c r="X250" s="136">
        <v>-332576.76915990643</v>
      </c>
      <c r="Y250" s="15">
        <v>180763.13716624412</v>
      </c>
      <c r="Z250" s="12">
        <v>1361176.9728995182</v>
      </c>
      <c r="AA250" s="12"/>
      <c r="AB250" s="15">
        <v>1133334.640933282</v>
      </c>
      <c r="AC250" s="21">
        <v>467342.7138801596</v>
      </c>
      <c r="AD250" s="21">
        <v>-106386</v>
      </c>
      <c r="AE250" s="21">
        <v>-40769.4</v>
      </c>
      <c r="AF250" s="136">
        <v>-332576.76915990643</v>
      </c>
      <c r="AG250" s="15">
        <v>180763.13716624412</v>
      </c>
      <c r="AH250" s="123">
        <v>1301708.3228197794</v>
      </c>
      <c r="AI250" s="156"/>
      <c r="AJ250" s="15">
        <v>349.92600308157654</v>
      </c>
      <c r="AK250" s="15">
        <v>209.43410448377267</v>
      </c>
      <c r="AL250" s="15">
        <v>559.36010756534927</v>
      </c>
      <c r="AN250" s="136">
        <v>308.64233140884585</v>
      </c>
      <c r="AO250" s="136">
        <v>161.9583518334789</v>
      </c>
      <c r="AP250" s="136">
        <v>-90.571015566423313</v>
      </c>
      <c r="AQ250" s="136">
        <v>34.69705405746808</v>
      </c>
      <c r="AR250" s="136">
        <v>414.72672173336957</v>
      </c>
      <c r="AT250" s="136">
        <v>311.61249407019028</v>
      </c>
      <c r="AU250" s="136">
        <v>145.8471223425621</v>
      </c>
      <c r="AV250" s="136">
        <v>-29.979999999999997</v>
      </c>
      <c r="AW250" s="136">
        <v>-11.48</v>
      </c>
      <c r="AX250" s="136">
        <v>-91.442609062388343</v>
      </c>
      <c r="AY250" s="136">
        <v>49.701165016839184</v>
      </c>
      <c r="AZ250" s="136">
        <v>374.25817236720326</v>
      </c>
      <c r="BB250" s="15">
        <v>317.4606837348129</v>
      </c>
      <c r="BC250" s="15">
        <v>130.90832321573097</v>
      </c>
      <c r="BD250" s="15">
        <v>-29.8</v>
      </c>
      <c r="BE250" s="15">
        <v>-11.42</v>
      </c>
      <c r="BF250" s="15">
        <v>-93.158758868321129</v>
      </c>
      <c r="BG250" s="15">
        <v>50.63393197934009</v>
      </c>
      <c r="BH250" s="15">
        <v>364.62418006156287</v>
      </c>
    </row>
    <row r="251" spans="1:60">
      <c r="A251" s="41">
        <v>765</v>
      </c>
      <c r="B251" s="45">
        <v>18</v>
      </c>
      <c r="C251" s="45">
        <v>18</v>
      </c>
      <c r="D251" s="11" t="s">
        <v>263</v>
      </c>
      <c r="E251" s="14">
        <v>10348</v>
      </c>
      <c r="F251" s="14">
        <v>10354</v>
      </c>
      <c r="G251" s="21">
        <v>10274</v>
      </c>
      <c r="H251" s="21">
        <v>10185</v>
      </c>
      <c r="I251" s="21"/>
      <c r="J251" s="15">
        <v>-2184411.0825233534</v>
      </c>
      <c r="K251" s="21">
        <v>-765267.9430192773</v>
      </c>
      <c r="L251" s="123">
        <v>-2949679.0255426308</v>
      </c>
      <c r="M251" s="123"/>
      <c r="N251" s="21">
        <v>-1043874.4614051267</v>
      </c>
      <c r="O251" s="21">
        <v>4759.3165919805961</v>
      </c>
      <c r="P251" s="21">
        <v>-937772.29517474701</v>
      </c>
      <c r="Q251" s="15">
        <v>359253.29771102447</v>
      </c>
      <c r="R251" s="12">
        <v>-1617634.1422768687</v>
      </c>
      <c r="S251" s="15"/>
      <c r="T251" s="15">
        <v>-1043874.4614051267</v>
      </c>
      <c r="U251" s="21">
        <v>-21140.018770948162</v>
      </c>
      <c r="V251" s="21">
        <v>-308014.52</v>
      </c>
      <c r="W251" s="21">
        <v>-117945.52</v>
      </c>
      <c r="X251" s="136">
        <v>-937772.29517474701</v>
      </c>
      <c r="Y251" s="15">
        <v>510629.7693830058</v>
      </c>
      <c r="Z251" s="12">
        <v>-1918117.0459678164</v>
      </c>
      <c r="AA251" s="12"/>
      <c r="AB251" s="15">
        <v>-1043874.4614051267</v>
      </c>
      <c r="AC251" s="21">
        <v>-43763.368009950151</v>
      </c>
      <c r="AD251" s="21">
        <v>-303513</v>
      </c>
      <c r="AE251" s="21">
        <v>-116312.7</v>
      </c>
      <c r="AF251" s="136">
        <v>-937772.29517474701</v>
      </c>
      <c r="AG251" s="15">
        <v>510629.7693830058</v>
      </c>
      <c r="AH251" s="123">
        <v>-1934606.055206818</v>
      </c>
      <c r="AI251" s="156"/>
      <c r="AJ251" s="15">
        <v>-211.09500217659001</v>
      </c>
      <c r="AK251" s="15">
        <v>-73.953222170397879</v>
      </c>
      <c r="AL251" s="15">
        <v>-285.04822434698792</v>
      </c>
      <c r="AN251" s="136">
        <v>-100.81847222379049</v>
      </c>
      <c r="AO251" s="136">
        <v>0.45965970561914199</v>
      </c>
      <c r="AP251" s="136">
        <v>-90.571015566423313</v>
      </c>
      <c r="AQ251" s="136">
        <v>34.69705405746808</v>
      </c>
      <c r="AR251" s="136">
        <v>-156.2327740271266</v>
      </c>
      <c r="AT251" s="136">
        <v>-101.60350996740576</v>
      </c>
      <c r="AU251" s="136">
        <v>-2.0576230067109367</v>
      </c>
      <c r="AV251" s="136">
        <v>-29.98</v>
      </c>
      <c r="AW251" s="136">
        <v>-11.48</v>
      </c>
      <c r="AX251" s="136">
        <v>-91.276259993648722</v>
      </c>
      <c r="AY251" s="136">
        <v>49.701165016839184</v>
      </c>
      <c r="AZ251" s="136">
        <v>-186.69622795092627</v>
      </c>
      <c r="BB251" s="15">
        <v>-102.49135605352251</v>
      </c>
      <c r="BC251" s="15">
        <v>-4.296845165434477</v>
      </c>
      <c r="BD251" s="15">
        <v>-29.8</v>
      </c>
      <c r="BE251" s="15">
        <v>-11.42</v>
      </c>
      <c r="BF251" s="15">
        <v>-92.073863051030628</v>
      </c>
      <c r="BG251" s="15">
        <v>50.135470729799295</v>
      </c>
      <c r="BH251" s="15">
        <v>-189.94659354018833</v>
      </c>
    </row>
    <row r="252" spans="1:60">
      <c r="A252" s="41">
        <v>768</v>
      </c>
      <c r="B252" s="45">
        <v>10</v>
      </c>
      <c r="C252" s="45">
        <v>10</v>
      </c>
      <c r="D252" s="11" t="s">
        <v>264</v>
      </c>
      <c r="E252" s="14">
        <v>2430</v>
      </c>
      <c r="F252" s="14">
        <v>2375</v>
      </c>
      <c r="G252" s="21">
        <v>2368</v>
      </c>
      <c r="H252" s="21">
        <v>2361</v>
      </c>
      <c r="I252" s="21"/>
      <c r="J252" s="15">
        <v>145425.74719057904</v>
      </c>
      <c r="K252" s="21">
        <v>486244.53408457228</v>
      </c>
      <c r="L252" s="123">
        <v>631670.2812751513</v>
      </c>
      <c r="M252" s="123"/>
      <c r="N252" s="21">
        <v>356138.01502340147</v>
      </c>
      <c r="O252" s="21">
        <v>581009.23540068476</v>
      </c>
      <c r="P252" s="21">
        <v>-215106.16197025537</v>
      </c>
      <c r="Q252" s="15">
        <v>82405.503386486685</v>
      </c>
      <c r="R252" s="12">
        <v>804446.59184031759</v>
      </c>
      <c r="S252" s="15"/>
      <c r="T252" s="15">
        <v>356138.01502340147</v>
      </c>
      <c r="U252" s="21">
        <v>539443.44715585606</v>
      </c>
      <c r="V252" s="21">
        <v>-70992.639999999999</v>
      </c>
      <c r="W252" s="21">
        <v>-27184.639999999999</v>
      </c>
      <c r="X252" s="136">
        <v>-215106.16197025537</v>
      </c>
      <c r="Y252" s="15">
        <v>117692.35875987519</v>
      </c>
      <c r="Z252" s="12">
        <v>699990.37896887725</v>
      </c>
      <c r="AA252" s="12"/>
      <c r="AB252" s="15">
        <v>356138.01502340147</v>
      </c>
      <c r="AC252" s="21">
        <v>498629.1044436068</v>
      </c>
      <c r="AD252" s="21">
        <v>-70357.8</v>
      </c>
      <c r="AE252" s="21">
        <v>-26962.62</v>
      </c>
      <c r="AF252" s="136">
        <v>-215106.16197025537</v>
      </c>
      <c r="AG252" s="15">
        <v>117692.35875987519</v>
      </c>
      <c r="AH252" s="123">
        <v>660032.89625662798</v>
      </c>
      <c r="AI252" s="156"/>
      <c r="AJ252" s="15">
        <v>59.845986498180679</v>
      </c>
      <c r="AK252" s="15">
        <v>200.10063131052357</v>
      </c>
      <c r="AL252" s="15">
        <v>259.94661780870422</v>
      </c>
      <c r="AN252" s="136">
        <v>149.95284843090587</v>
      </c>
      <c r="AO252" s="136">
        <v>244.63546753713044</v>
      </c>
      <c r="AP252" s="136">
        <v>-90.571015566423313</v>
      </c>
      <c r="AQ252" s="136">
        <v>34.69705405746808</v>
      </c>
      <c r="AR252" s="136">
        <v>338.71435445908111</v>
      </c>
      <c r="AT252" s="136">
        <v>150.39612120920671</v>
      </c>
      <c r="AU252" s="136">
        <v>227.80550977865542</v>
      </c>
      <c r="AV252" s="136">
        <v>-29.98</v>
      </c>
      <c r="AW252" s="136">
        <v>-11.48</v>
      </c>
      <c r="AX252" s="136">
        <v>-90.838750832033526</v>
      </c>
      <c r="AY252" s="136">
        <v>49.701165016839184</v>
      </c>
      <c r="AZ252" s="136">
        <v>295.60404517266778</v>
      </c>
      <c r="BB252" s="15">
        <v>150.84202245802689</v>
      </c>
      <c r="BC252" s="15">
        <v>211.19402983634342</v>
      </c>
      <c r="BD252" s="15">
        <v>-29.8</v>
      </c>
      <c r="BE252" s="15">
        <v>-11.42</v>
      </c>
      <c r="BF252" s="15">
        <v>-91.108073684987446</v>
      </c>
      <c r="BG252" s="15">
        <v>49.848521287537139</v>
      </c>
      <c r="BH252" s="15">
        <v>279.55649989691995</v>
      </c>
    </row>
    <row r="253" spans="1:60">
      <c r="A253" s="41">
        <v>777</v>
      </c>
      <c r="B253" s="45">
        <v>18</v>
      </c>
      <c r="C253" s="45">
        <v>18</v>
      </c>
      <c r="D253" s="11" t="s">
        <v>265</v>
      </c>
      <c r="E253" s="14">
        <v>7508</v>
      </c>
      <c r="F253" s="14">
        <v>7367</v>
      </c>
      <c r="G253" s="21">
        <v>7172</v>
      </c>
      <c r="H253" s="21">
        <v>7038</v>
      </c>
      <c r="I253" s="21"/>
      <c r="J253" s="15">
        <v>-72003.561203717982</v>
      </c>
      <c r="K253" s="21">
        <v>455852.61629320763</v>
      </c>
      <c r="L253" s="123">
        <v>383849.05508948967</v>
      </c>
      <c r="M253" s="123"/>
      <c r="N253" s="21">
        <v>299371.21545643284</v>
      </c>
      <c r="O253" s="21">
        <v>561784.0863150229</v>
      </c>
      <c r="P253" s="21">
        <v>-667236.67167784052</v>
      </c>
      <c r="Q253" s="15">
        <v>255613.19724136734</v>
      </c>
      <c r="R253" s="12">
        <v>449531.82733498246</v>
      </c>
      <c r="S253" s="15"/>
      <c r="T253" s="15">
        <v>299371.21545643284</v>
      </c>
      <c r="U253" s="21">
        <v>432851.38652569545</v>
      </c>
      <c r="V253" s="21">
        <v>-215016.56</v>
      </c>
      <c r="W253" s="21">
        <v>-82334.559999999998</v>
      </c>
      <c r="X253" s="136">
        <v>-667236.67167784052</v>
      </c>
      <c r="Y253" s="15">
        <v>356456.75550077064</v>
      </c>
      <c r="Z253" s="12">
        <v>124091.56580505846</v>
      </c>
      <c r="AA253" s="12"/>
      <c r="AB253" s="15">
        <v>299371.21545643284</v>
      </c>
      <c r="AC253" s="21">
        <v>306249.59167889925</v>
      </c>
      <c r="AD253" s="21">
        <v>-209732.4</v>
      </c>
      <c r="AE253" s="21">
        <v>-80373.960000000006</v>
      </c>
      <c r="AF253" s="136">
        <v>-667236.67167784052</v>
      </c>
      <c r="AG253" s="15">
        <v>356456.75550077064</v>
      </c>
      <c r="AH253" s="123">
        <v>4734.530958262214</v>
      </c>
      <c r="AI253" s="156"/>
      <c r="AJ253" s="15">
        <v>-9.5902452322479999</v>
      </c>
      <c r="AK253" s="15">
        <v>60.715585547843318</v>
      </c>
      <c r="AL253" s="15">
        <v>51.125340315595324</v>
      </c>
      <c r="AN253" s="136">
        <v>40.636787763870345</v>
      </c>
      <c r="AO253" s="136">
        <v>76.256832674768958</v>
      </c>
      <c r="AP253" s="136">
        <v>-90.571015566423313</v>
      </c>
      <c r="AQ253" s="136">
        <v>34.69705405746808</v>
      </c>
      <c r="AR253" s="136">
        <v>61.019658929684056</v>
      </c>
      <c r="AT253" s="136">
        <v>41.741664174070387</v>
      </c>
      <c r="AU253" s="136">
        <v>60.352954061028363</v>
      </c>
      <c r="AV253" s="136">
        <v>-29.98</v>
      </c>
      <c r="AW253" s="136">
        <v>-11.48</v>
      </c>
      <c r="AX253" s="136">
        <v>-93.033557121840559</v>
      </c>
      <c r="AY253" s="136">
        <v>49.701165016839184</v>
      </c>
      <c r="AZ253" s="136">
        <v>17.302226130097388</v>
      </c>
      <c r="BB253" s="15">
        <v>42.536404583181707</v>
      </c>
      <c r="BC253" s="15">
        <v>43.513724307885653</v>
      </c>
      <c r="BD253" s="15">
        <v>-29.8</v>
      </c>
      <c r="BE253" s="15">
        <v>-11.420000000000002</v>
      </c>
      <c r="BF253" s="15">
        <v>-94.804869519443102</v>
      </c>
      <c r="BG253" s="15">
        <v>50.647450341115466</v>
      </c>
      <c r="BH253" s="15">
        <v>0.67270971273972913</v>
      </c>
    </row>
    <row r="254" spans="1:60">
      <c r="A254" s="41">
        <v>778</v>
      </c>
      <c r="B254" s="45">
        <v>11</v>
      </c>
      <c r="C254" s="45">
        <v>11</v>
      </c>
      <c r="D254" s="11" t="s">
        <v>266</v>
      </c>
      <c r="E254" s="14">
        <v>6891</v>
      </c>
      <c r="F254" s="14">
        <v>6763</v>
      </c>
      <c r="G254" s="21">
        <v>6708</v>
      </c>
      <c r="H254" s="21">
        <v>6632</v>
      </c>
      <c r="I254" s="21"/>
      <c r="J254" s="15">
        <v>204565.76965551908</v>
      </c>
      <c r="K254" s="21">
        <v>147.64595564326964</v>
      </c>
      <c r="L254" s="123">
        <v>204713.41561116235</v>
      </c>
      <c r="M254" s="123"/>
      <c r="N254" s="21">
        <v>735153.47764505388</v>
      </c>
      <c r="O254" s="21">
        <v>223841.56793869319</v>
      </c>
      <c r="P254" s="21">
        <v>-612531.77827572089</v>
      </c>
      <c r="Q254" s="15">
        <v>234656.17659065663</v>
      </c>
      <c r="R254" s="12">
        <v>581119.44389868283</v>
      </c>
      <c r="S254" s="15"/>
      <c r="T254" s="15">
        <v>735153.47764505388</v>
      </c>
      <c r="U254" s="21">
        <v>105479.70440194538</v>
      </c>
      <c r="V254" s="21">
        <v>-201105.84</v>
      </c>
      <c r="W254" s="21">
        <v>-77007.839999999997</v>
      </c>
      <c r="X254" s="136">
        <v>-612531.77827572089</v>
      </c>
      <c r="Y254" s="15">
        <v>333395.41493295721</v>
      </c>
      <c r="Z254" s="12">
        <v>283383.13870423561</v>
      </c>
      <c r="AA254" s="12"/>
      <c r="AB254" s="15">
        <v>735153.47764505388</v>
      </c>
      <c r="AC254" s="21">
        <v>-10742.358656135601</v>
      </c>
      <c r="AD254" s="21">
        <v>-197633.6</v>
      </c>
      <c r="AE254" s="21">
        <v>-75737.440000000002</v>
      </c>
      <c r="AF254" s="136">
        <v>-612531.77827572089</v>
      </c>
      <c r="AG254" s="15">
        <v>333395.41493295721</v>
      </c>
      <c r="AH254" s="123">
        <v>171903.7156461546</v>
      </c>
      <c r="AI254" s="156"/>
      <c r="AJ254" s="15">
        <v>29.685933776740541</v>
      </c>
      <c r="AK254" s="15">
        <v>2.142591142697281E-2</v>
      </c>
      <c r="AL254" s="15">
        <v>29.707359688167514</v>
      </c>
      <c r="AN254" s="136">
        <v>108.70227379048556</v>
      </c>
      <c r="AO254" s="136">
        <v>33.097969531079876</v>
      </c>
      <c r="AP254" s="136">
        <v>-90.571015566423313</v>
      </c>
      <c r="AQ254" s="136">
        <v>34.69705405746808</v>
      </c>
      <c r="AR254" s="136">
        <v>85.926281812610213</v>
      </c>
      <c r="AT254" s="136">
        <v>109.59354168829068</v>
      </c>
      <c r="AU254" s="136">
        <v>15.724463983593527</v>
      </c>
      <c r="AV254" s="136">
        <v>-29.98</v>
      </c>
      <c r="AW254" s="136">
        <v>-11.479999999999999</v>
      </c>
      <c r="AX254" s="136">
        <v>-91.313622283202278</v>
      </c>
      <c r="AY254" s="136">
        <v>49.701165016839177</v>
      </c>
      <c r="AZ254" s="136">
        <v>42.245548405521113</v>
      </c>
      <c r="BB254" s="15">
        <v>110.84943872814443</v>
      </c>
      <c r="BC254" s="15">
        <v>-1.6197766369323885</v>
      </c>
      <c r="BD254" s="15">
        <v>-29.8</v>
      </c>
      <c r="BE254" s="15">
        <v>-11.42</v>
      </c>
      <c r="BF254" s="15">
        <v>-92.360038943866243</v>
      </c>
      <c r="BG254" s="15">
        <v>50.270719983859649</v>
      </c>
      <c r="BH254" s="15">
        <v>25.920343131205456</v>
      </c>
    </row>
    <row r="255" spans="1:60">
      <c r="A255" s="41">
        <v>781</v>
      </c>
      <c r="B255" s="45">
        <v>7</v>
      </c>
      <c r="C255" s="45">
        <v>7</v>
      </c>
      <c r="D255" s="11" t="s">
        <v>267</v>
      </c>
      <c r="E255" s="14">
        <v>3584</v>
      </c>
      <c r="F255" s="14">
        <v>3504</v>
      </c>
      <c r="G255" s="21">
        <v>3496</v>
      </c>
      <c r="H255" s="21">
        <v>3428</v>
      </c>
      <c r="I255" s="21"/>
      <c r="J255" s="15">
        <v>1672898.4574167642</v>
      </c>
      <c r="K255" s="21">
        <v>1588792.5748640695</v>
      </c>
      <c r="L255" s="123">
        <v>3261691.0322808335</v>
      </c>
      <c r="M255" s="123"/>
      <c r="N255" s="21">
        <v>1784046.2085390668</v>
      </c>
      <c r="O255" s="21">
        <v>1595457.0456001635</v>
      </c>
      <c r="P255" s="21">
        <v>-317360.83854474727</v>
      </c>
      <c r="Q255" s="15">
        <v>121578.47741736815</v>
      </c>
      <c r="R255" s="12">
        <v>3183720.8930118512</v>
      </c>
      <c r="S255" s="15"/>
      <c r="T255" s="15">
        <v>1784046.2085390668</v>
      </c>
      <c r="U255" s="21">
        <v>1534132.1942275825</v>
      </c>
      <c r="V255" s="21">
        <v>-104810.08</v>
      </c>
      <c r="W255" s="21">
        <v>-40134.080000000002</v>
      </c>
      <c r="X255" s="136">
        <v>-317360.83854474727</v>
      </c>
      <c r="Y255" s="15">
        <v>173755.27289886979</v>
      </c>
      <c r="Z255" s="12">
        <v>3029628.6771207717</v>
      </c>
      <c r="AA255" s="12"/>
      <c r="AB255" s="15">
        <v>1784046.2085390668</v>
      </c>
      <c r="AC255" s="21">
        <v>1473916.0018639104</v>
      </c>
      <c r="AD255" s="21">
        <v>-102154.40000000001</v>
      </c>
      <c r="AE255" s="21">
        <v>-39147.760000000002</v>
      </c>
      <c r="AF255" s="136">
        <v>-317360.83854474727</v>
      </c>
      <c r="AG255" s="15">
        <v>173755.27289886979</v>
      </c>
      <c r="AH255" s="123">
        <v>2973054.4847570998</v>
      </c>
      <c r="AI255" s="156"/>
      <c r="AJ255" s="15">
        <v>466.7685428060168</v>
      </c>
      <c r="AK255" s="15">
        <v>443.30149968305511</v>
      </c>
      <c r="AL255" s="15">
        <v>910.07004248907185</v>
      </c>
      <c r="AN255" s="136">
        <v>509.14560745977934</v>
      </c>
      <c r="AO255" s="136">
        <v>455.32449931511513</v>
      </c>
      <c r="AP255" s="136">
        <v>-90.571015566423313</v>
      </c>
      <c r="AQ255" s="136">
        <v>34.69705405746808</v>
      </c>
      <c r="AR255" s="136">
        <v>908.5961452659393</v>
      </c>
      <c r="AT255" s="136">
        <v>510.31070038302829</v>
      </c>
      <c r="AU255" s="136">
        <v>438.82499834885084</v>
      </c>
      <c r="AV255" s="136">
        <v>-29.98</v>
      </c>
      <c r="AW255" s="136">
        <v>-11.48</v>
      </c>
      <c r="AX255" s="136">
        <v>-90.778271894950592</v>
      </c>
      <c r="AY255" s="136">
        <v>49.701165016839184</v>
      </c>
      <c r="AZ255" s="136">
        <v>866.59859185376763</v>
      </c>
      <c r="BB255" s="15">
        <v>520.43354974885267</v>
      </c>
      <c r="BC255" s="15">
        <v>429.96382784828188</v>
      </c>
      <c r="BD255" s="15">
        <v>-29.800000000000004</v>
      </c>
      <c r="BE255" s="15">
        <v>-11.42</v>
      </c>
      <c r="BF255" s="15">
        <v>-92.579007743508541</v>
      </c>
      <c r="BG255" s="15">
        <v>50.687069107021529</v>
      </c>
      <c r="BH255" s="15">
        <v>867.28543896064753</v>
      </c>
    </row>
    <row r="256" spans="1:60">
      <c r="A256" s="41">
        <v>783</v>
      </c>
      <c r="B256" s="45">
        <v>4</v>
      </c>
      <c r="C256" s="45">
        <v>4</v>
      </c>
      <c r="D256" s="11" t="s">
        <v>268</v>
      </c>
      <c r="E256" s="14">
        <v>6588</v>
      </c>
      <c r="F256" s="14">
        <v>6419</v>
      </c>
      <c r="G256" s="21">
        <v>6377</v>
      </c>
      <c r="H256" s="21">
        <v>6256</v>
      </c>
      <c r="I256" s="21"/>
      <c r="J256" s="15">
        <v>482606.31541533151</v>
      </c>
      <c r="K256" s="21">
        <v>304892.71807438449</v>
      </c>
      <c r="L256" s="123">
        <v>787499.03348971601</v>
      </c>
      <c r="M256" s="123"/>
      <c r="N256" s="21">
        <v>-115446.19249187982</v>
      </c>
      <c r="O256" s="21">
        <v>-24874.755347291954</v>
      </c>
      <c r="P256" s="21">
        <v>-581375.34892087127</v>
      </c>
      <c r="Q256" s="15">
        <v>222720.38999488761</v>
      </c>
      <c r="R256" s="12">
        <v>-498975.90676515538</v>
      </c>
      <c r="S256" s="15"/>
      <c r="T256" s="15">
        <v>-115446.19249187982</v>
      </c>
      <c r="U256" s="21">
        <v>-13105.831610074973</v>
      </c>
      <c r="V256" s="21">
        <v>-191182.46</v>
      </c>
      <c r="W256" s="21">
        <v>-73207.960000000006</v>
      </c>
      <c r="X256" s="136">
        <v>-581375.34892087127</v>
      </c>
      <c r="Y256" s="15">
        <v>316944.32931238349</v>
      </c>
      <c r="Z256" s="12">
        <v>-657373.46371044265</v>
      </c>
      <c r="AA256" s="12"/>
      <c r="AB256" s="15">
        <v>-115446.19249187982</v>
      </c>
      <c r="AC256" s="21">
        <v>-27131.259344781731</v>
      </c>
      <c r="AD256" s="21">
        <v>-186428.80000000002</v>
      </c>
      <c r="AE256" s="21">
        <v>-71443.520000000004</v>
      </c>
      <c r="AF256" s="136">
        <v>-581375.34892087127</v>
      </c>
      <c r="AG256" s="15">
        <v>316944.32931238349</v>
      </c>
      <c r="AH256" s="123">
        <v>-664880.79144514934</v>
      </c>
      <c r="AI256" s="156"/>
      <c r="AJ256" s="15">
        <v>73.255360566990205</v>
      </c>
      <c r="AK256" s="15">
        <v>46.280011850999465</v>
      </c>
      <c r="AL256" s="15">
        <v>119.53537241798968</v>
      </c>
      <c r="AN256" s="136">
        <v>-17.985074387269016</v>
      </c>
      <c r="AO256" s="136">
        <v>-3.8751760939853486</v>
      </c>
      <c r="AP256" s="136">
        <v>-90.571015566423313</v>
      </c>
      <c r="AQ256" s="136">
        <v>34.69705405746808</v>
      </c>
      <c r="AR256" s="136">
        <v>-77.734211990209587</v>
      </c>
      <c r="AT256" s="136">
        <v>-18.103527127470567</v>
      </c>
      <c r="AU256" s="136">
        <v>-2.0551719633173864</v>
      </c>
      <c r="AV256" s="136">
        <v>-29.98</v>
      </c>
      <c r="AW256" s="136">
        <v>-11.48</v>
      </c>
      <c r="AX256" s="136">
        <v>-91.167531585521601</v>
      </c>
      <c r="AY256" s="136">
        <v>49.701165016839184</v>
      </c>
      <c r="AZ256" s="136">
        <v>-103.08506565947039</v>
      </c>
      <c r="BB256" s="15">
        <v>-18.453675270441149</v>
      </c>
      <c r="BC256" s="15">
        <v>-4.3368381305597392</v>
      </c>
      <c r="BD256" s="15">
        <v>-29.800000000000004</v>
      </c>
      <c r="BE256" s="15">
        <v>-11.42</v>
      </c>
      <c r="BF256" s="15">
        <v>-92.930842218809346</v>
      </c>
      <c r="BG256" s="15">
        <v>50.6624567315191</v>
      </c>
      <c r="BH256" s="15">
        <v>-106.27889888829114</v>
      </c>
    </row>
    <row r="257" spans="1:60">
      <c r="A257" s="41">
        <v>785</v>
      </c>
      <c r="B257" s="45">
        <v>17</v>
      </c>
      <c r="C257" s="45">
        <v>17</v>
      </c>
      <c r="D257" s="11" t="s">
        <v>269</v>
      </c>
      <c r="E257" s="14">
        <v>2673</v>
      </c>
      <c r="F257" s="14">
        <v>2626</v>
      </c>
      <c r="G257" s="21">
        <v>2589</v>
      </c>
      <c r="H257" s="21">
        <v>2581</v>
      </c>
      <c r="I257" s="21"/>
      <c r="J257" s="15">
        <v>1122290.4797577236</v>
      </c>
      <c r="K257" s="15">
        <v>870430.07666236942</v>
      </c>
      <c r="L257" s="123">
        <v>1992720.5564200929</v>
      </c>
      <c r="M257" s="123"/>
      <c r="N257" s="21">
        <v>1389779.8217081872</v>
      </c>
      <c r="O257" s="15">
        <v>998278.92228896462</v>
      </c>
      <c r="P257" s="15">
        <v>-237839.48687742761</v>
      </c>
      <c r="Q257" s="15">
        <v>91114.463954911174</v>
      </c>
      <c r="R257" s="12">
        <v>2241333.7210746356</v>
      </c>
      <c r="S257" s="15"/>
      <c r="T257" s="15">
        <v>1389779.8217081872</v>
      </c>
      <c r="U257" s="21">
        <v>952320.28652857721</v>
      </c>
      <c r="V257" s="21">
        <v>-77618.22</v>
      </c>
      <c r="W257" s="21">
        <v>-29721.72</v>
      </c>
      <c r="X257" s="136">
        <v>-237839.48687742761</v>
      </c>
      <c r="Y257" s="15">
        <v>128676.31622859665</v>
      </c>
      <c r="Z257" s="12">
        <v>2125596.9975879332</v>
      </c>
      <c r="AA257" s="12"/>
      <c r="AB257" s="15">
        <v>1389779.8217081872</v>
      </c>
      <c r="AC257" s="15">
        <v>907192.51222863339</v>
      </c>
      <c r="AD257" s="15">
        <v>-76913.8</v>
      </c>
      <c r="AE257" s="15">
        <v>-29475.02</v>
      </c>
      <c r="AF257" s="136">
        <v>-237839.48687742761</v>
      </c>
      <c r="AG257" s="15">
        <v>128676.31622859665</v>
      </c>
      <c r="AH257" s="123">
        <v>2081420.34328799</v>
      </c>
      <c r="AI257" s="156"/>
      <c r="AJ257" s="15">
        <v>419.86175823334219</v>
      </c>
      <c r="AK257" s="15">
        <v>325.6378887625774</v>
      </c>
      <c r="AL257" s="15">
        <v>745.49964699591953</v>
      </c>
      <c r="AN257" s="136">
        <v>529.23831748217333</v>
      </c>
      <c r="AO257" s="136">
        <v>380.15191252435818</v>
      </c>
      <c r="AP257" s="136">
        <v>-90.571015566423313</v>
      </c>
      <c r="AQ257" s="136">
        <v>34.69705405746808</v>
      </c>
      <c r="AR257" s="136">
        <v>853.51626849757645</v>
      </c>
      <c r="AT257" s="136">
        <v>536.80178513255589</v>
      </c>
      <c r="AU257" s="136">
        <v>367.83325088009934</v>
      </c>
      <c r="AV257" s="136">
        <v>-29.98</v>
      </c>
      <c r="AW257" s="136">
        <v>-11.48</v>
      </c>
      <c r="AX257" s="136">
        <v>-91.865386974672703</v>
      </c>
      <c r="AY257" s="136">
        <v>49.701165016839184</v>
      </c>
      <c r="AZ257" s="136">
        <v>821.01081405482159</v>
      </c>
      <c r="BB257" s="15">
        <v>538.46564188616321</v>
      </c>
      <c r="BC257" s="15">
        <v>351.4887687828878</v>
      </c>
      <c r="BD257" s="15">
        <v>-29.8</v>
      </c>
      <c r="BE257" s="15">
        <v>-11.42</v>
      </c>
      <c r="BF257" s="15">
        <v>-92.150130522056415</v>
      </c>
      <c r="BG257" s="15">
        <v>49.855217446182351</v>
      </c>
      <c r="BH257" s="15">
        <v>806.43949759317707</v>
      </c>
    </row>
    <row r="258" spans="1:60">
      <c r="A258" s="41">
        <v>790</v>
      </c>
      <c r="B258" s="45">
        <v>6</v>
      </c>
      <c r="C258" s="45">
        <v>6</v>
      </c>
      <c r="D258" s="11" t="s">
        <v>270</v>
      </c>
      <c r="E258" s="14">
        <v>23998</v>
      </c>
      <c r="F258" s="14">
        <v>23734</v>
      </c>
      <c r="G258" s="21">
        <v>23515</v>
      </c>
      <c r="H258" s="21">
        <v>23464</v>
      </c>
      <c r="I258" s="21"/>
      <c r="J258" s="15">
        <v>2153689.1027409001</v>
      </c>
      <c r="K258" s="21">
        <v>1172559.5668414736</v>
      </c>
      <c r="L258" s="123">
        <v>3326248.6695823735</v>
      </c>
      <c r="M258" s="123"/>
      <c r="N258" s="21">
        <v>2354296.3529862952</v>
      </c>
      <c r="O258" s="21">
        <v>850819.70653299696</v>
      </c>
      <c r="P258" s="21">
        <v>-2149612.4834534908</v>
      </c>
      <c r="Q258" s="15">
        <v>823499.88099994743</v>
      </c>
      <c r="R258" s="12">
        <v>1879003.457065749</v>
      </c>
      <c r="S258" s="15"/>
      <c r="T258" s="15">
        <v>2354296.3529862952</v>
      </c>
      <c r="U258" s="21">
        <v>435441.84623709676</v>
      </c>
      <c r="V258" s="21">
        <v>-704979.7</v>
      </c>
      <c r="W258" s="21">
        <v>-269952.2</v>
      </c>
      <c r="X258" s="136">
        <v>-2149612.4834534908</v>
      </c>
      <c r="Y258" s="15">
        <v>1168722.8953709735</v>
      </c>
      <c r="Z258" s="12">
        <v>833916.71114087501</v>
      </c>
      <c r="AA258" s="12"/>
      <c r="AB258" s="15">
        <v>2354296.3529862952</v>
      </c>
      <c r="AC258" s="21">
        <v>27573.378897085815</v>
      </c>
      <c r="AD258" s="21">
        <v>-699227.20000000007</v>
      </c>
      <c r="AE258" s="21">
        <v>-267958.88</v>
      </c>
      <c r="AF258" s="136">
        <v>-2149612.4834534908</v>
      </c>
      <c r="AG258" s="15">
        <v>1168722.8953709735</v>
      </c>
      <c r="AH258" s="123">
        <v>433794.06380086369</v>
      </c>
      <c r="AI258" s="156"/>
      <c r="AJ258" s="15">
        <v>89.744524657925666</v>
      </c>
      <c r="AK258" s="15">
        <v>48.860720345090158</v>
      </c>
      <c r="AL258" s="15">
        <v>138.60524500301582</v>
      </c>
      <c r="AN258" s="136">
        <v>99.195093662521913</v>
      </c>
      <c r="AO258" s="136">
        <v>35.848137968020431</v>
      </c>
      <c r="AP258" s="136">
        <v>-90.571015566423313</v>
      </c>
      <c r="AQ258" s="136">
        <v>34.69705405746808</v>
      </c>
      <c r="AR258" s="136">
        <v>79.169270121587132</v>
      </c>
      <c r="AT258" s="136">
        <v>100.118917839094</v>
      </c>
      <c r="AU258" s="136">
        <v>18.517620507637542</v>
      </c>
      <c r="AV258" s="136">
        <v>-29.979999999999997</v>
      </c>
      <c r="AW258" s="136">
        <v>-11.48</v>
      </c>
      <c r="AX258" s="136">
        <v>-91.41452194146251</v>
      </c>
      <c r="AY258" s="136">
        <v>49.701165016839191</v>
      </c>
      <c r="AZ258" s="136">
        <v>35.463181422108228</v>
      </c>
      <c r="BB258" s="15">
        <v>100.33653055686564</v>
      </c>
      <c r="BC258" s="15">
        <v>1.1751354797598796</v>
      </c>
      <c r="BD258" s="15">
        <v>-29.800000000000004</v>
      </c>
      <c r="BE258" s="15">
        <v>-11.42</v>
      </c>
      <c r="BF258" s="15">
        <v>-91.613215285266392</v>
      </c>
      <c r="BG258" s="15">
        <v>49.809192608718611</v>
      </c>
      <c r="BH258" s="15">
        <v>18.487643360077723</v>
      </c>
    </row>
    <row r="259" spans="1:60">
      <c r="A259" s="41">
        <v>791</v>
      </c>
      <c r="B259" s="45">
        <v>17</v>
      </c>
      <c r="C259" s="45">
        <v>17</v>
      </c>
      <c r="D259" s="11" t="s">
        <v>271</v>
      </c>
      <c r="E259" s="14">
        <v>5131</v>
      </c>
      <c r="F259" s="14">
        <v>5029</v>
      </c>
      <c r="G259" s="21">
        <v>4931</v>
      </c>
      <c r="H259" s="21">
        <v>4938</v>
      </c>
      <c r="I259" s="21"/>
      <c r="J259" s="15">
        <v>1140500.0559376774</v>
      </c>
      <c r="K259" s="21">
        <v>312043.85841197806</v>
      </c>
      <c r="L259" s="123">
        <v>1452543.9143496554</v>
      </c>
      <c r="M259" s="123"/>
      <c r="N259" s="21">
        <v>554688.42463979241</v>
      </c>
      <c r="O259" s="21">
        <v>-24350.344094985019</v>
      </c>
      <c r="P259" s="21">
        <v>-455481.63728354283</v>
      </c>
      <c r="Q259" s="15">
        <v>174491.48485500697</v>
      </c>
      <c r="R259" s="12">
        <v>249347.92811627151</v>
      </c>
      <c r="S259" s="15"/>
      <c r="T259" s="15">
        <v>554688.42463979241</v>
      </c>
      <c r="U259" s="15">
        <v>-10267.834112333234</v>
      </c>
      <c r="V259" s="15">
        <v>-147831.38</v>
      </c>
      <c r="W259" s="15">
        <v>-56607.880000000005</v>
      </c>
      <c r="X259" s="136">
        <v>-455481.63728354283</v>
      </c>
      <c r="Y259" s="15">
        <v>245076.44469803403</v>
      </c>
      <c r="Z259" s="12">
        <v>129576.13794195035</v>
      </c>
      <c r="AA259" s="12"/>
      <c r="AB259" s="15">
        <v>554688.42463979241</v>
      </c>
      <c r="AC259" s="21">
        <v>-21256.130743870901</v>
      </c>
      <c r="AD259" s="21">
        <v>-147152.4</v>
      </c>
      <c r="AE259" s="21">
        <v>-56391.96</v>
      </c>
      <c r="AF259" s="136">
        <v>-455481.63728354283</v>
      </c>
      <c r="AG259" s="15">
        <v>245076.44469803403</v>
      </c>
      <c r="AH259" s="123">
        <v>119482.7413104127</v>
      </c>
      <c r="AI259" s="156"/>
      <c r="AJ259" s="15">
        <v>222.27637028604119</v>
      </c>
      <c r="AK259" s="15">
        <v>60.815407992979544</v>
      </c>
      <c r="AL259" s="15">
        <v>283.09177827902073</v>
      </c>
      <c r="AN259" s="136">
        <v>110.29795677864236</v>
      </c>
      <c r="AO259" s="136">
        <v>-4.8419853042324554</v>
      </c>
      <c r="AP259" s="136">
        <v>-90.571015566423313</v>
      </c>
      <c r="AQ259" s="136">
        <v>34.69705405746808</v>
      </c>
      <c r="AR259" s="136">
        <v>49.582009965454667</v>
      </c>
      <c r="AT259" s="136">
        <v>112.49004758462632</v>
      </c>
      <c r="AU259" s="136">
        <v>-2.0823025983235111</v>
      </c>
      <c r="AV259" s="136">
        <v>-29.98</v>
      </c>
      <c r="AW259" s="136">
        <v>-11.48</v>
      </c>
      <c r="AX259" s="136">
        <v>-92.371047917976639</v>
      </c>
      <c r="AY259" s="136">
        <v>49.701165016839184</v>
      </c>
      <c r="AZ259" s="136">
        <v>26.277862085165353</v>
      </c>
      <c r="BB259" s="15">
        <v>112.33058417168741</v>
      </c>
      <c r="BC259" s="15">
        <v>-4.304603228811442</v>
      </c>
      <c r="BD259" s="15">
        <v>-29.799999999999997</v>
      </c>
      <c r="BE259" s="15">
        <v>-11.42</v>
      </c>
      <c r="BF259" s="15">
        <v>-92.240104755678985</v>
      </c>
      <c r="BG259" s="15">
        <v>49.630709740387616</v>
      </c>
      <c r="BH259" s="15">
        <v>24.196585927584589</v>
      </c>
    </row>
    <row r="260" spans="1:60">
      <c r="A260" s="41">
        <v>831</v>
      </c>
      <c r="B260" s="45">
        <v>9</v>
      </c>
      <c r="C260" s="45">
        <v>9</v>
      </c>
      <c r="D260" s="11" t="s">
        <v>272</v>
      </c>
      <c r="E260" s="14">
        <v>4595</v>
      </c>
      <c r="F260" s="14">
        <v>4559</v>
      </c>
      <c r="G260" s="21">
        <v>4625</v>
      </c>
      <c r="H260" s="21">
        <v>4596</v>
      </c>
      <c r="I260" s="21"/>
      <c r="J260" s="15">
        <v>277484.27787702432</v>
      </c>
      <c r="K260" s="21">
        <v>395482.0588390918</v>
      </c>
      <c r="L260" s="123">
        <v>672966.33671611617</v>
      </c>
      <c r="M260" s="123"/>
      <c r="N260" s="21">
        <v>101281.78612818329</v>
      </c>
      <c r="O260" s="21">
        <v>190590.02266757912</v>
      </c>
      <c r="P260" s="21">
        <v>-412913.25996732386</v>
      </c>
      <c r="Q260" s="15">
        <v>158183.86944799699</v>
      </c>
      <c r="R260" s="12">
        <v>37142.41827643555</v>
      </c>
      <c r="S260" s="15"/>
      <c r="T260" s="15">
        <v>101281.78612818329</v>
      </c>
      <c r="U260" s="21">
        <v>110801.21062203226</v>
      </c>
      <c r="V260" s="21">
        <v>-138657.5</v>
      </c>
      <c r="W260" s="21">
        <v>-53095</v>
      </c>
      <c r="X260" s="136">
        <v>-412913.25996732386</v>
      </c>
      <c r="Y260" s="15">
        <v>229867.88820288124</v>
      </c>
      <c r="Z260" s="12">
        <v>-162714.87501422709</v>
      </c>
      <c r="AA260" s="12"/>
      <c r="AB260" s="15">
        <v>101281.78612818329</v>
      </c>
      <c r="AC260" s="21">
        <v>32454.857600918676</v>
      </c>
      <c r="AD260" s="21">
        <v>-136960.80000000002</v>
      </c>
      <c r="AE260" s="21">
        <v>-52486.32</v>
      </c>
      <c r="AF260" s="136">
        <v>-412913.25996732386</v>
      </c>
      <c r="AG260" s="15">
        <v>229867.88820288124</v>
      </c>
      <c r="AH260" s="123">
        <v>-238755.84803534069</v>
      </c>
      <c r="AI260" s="156"/>
      <c r="AJ260" s="15">
        <v>60.388308569537394</v>
      </c>
      <c r="AK260" s="15">
        <v>86.067912696211494</v>
      </c>
      <c r="AL260" s="15">
        <v>146.45622126574889</v>
      </c>
      <c r="AN260" s="136">
        <v>22.215789894315265</v>
      </c>
      <c r="AO260" s="136">
        <v>41.805225415130316</v>
      </c>
      <c r="AP260" s="136">
        <v>-90.571015566423313</v>
      </c>
      <c r="AQ260" s="136">
        <v>34.69705405746808</v>
      </c>
      <c r="AR260" s="136">
        <v>8.1470538004903599</v>
      </c>
      <c r="AT260" s="136">
        <v>21.898764568255846</v>
      </c>
      <c r="AU260" s="136">
        <v>23.957018512871841</v>
      </c>
      <c r="AV260" s="136">
        <v>-29.98</v>
      </c>
      <c r="AW260" s="136">
        <v>-11.48</v>
      </c>
      <c r="AX260" s="136">
        <v>-89.278542695637597</v>
      </c>
      <c r="AY260" s="136">
        <v>49.701165016839184</v>
      </c>
      <c r="AZ260" s="136">
        <v>-35.181594597670724</v>
      </c>
      <c r="BB260" s="15">
        <v>22.036942151475913</v>
      </c>
      <c r="BC260" s="15">
        <v>7.0615442995906603</v>
      </c>
      <c r="BD260" s="15">
        <v>-29.800000000000004</v>
      </c>
      <c r="BE260" s="15">
        <v>-11.42</v>
      </c>
      <c r="BF260" s="15">
        <v>-89.84187553684157</v>
      </c>
      <c r="BG260" s="15">
        <v>50.014771149451967</v>
      </c>
      <c r="BH260" s="15">
        <v>-51.948617936323039</v>
      </c>
    </row>
    <row r="261" spans="1:60">
      <c r="A261" s="41">
        <v>832</v>
      </c>
      <c r="B261" s="45">
        <v>17</v>
      </c>
      <c r="C261" s="45">
        <v>17</v>
      </c>
      <c r="D261" s="11" t="s">
        <v>273</v>
      </c>
      <c r="E261" s="14">
        <v>3913</v>
      </c>
      <c r="F261" s="14">
        <v>3825</v>
      </c>
      <c r="G261" s="21">
        <v>3731</v>
      </c>
      <c r="H261" s="21">
        <v>3657</v>
      </c>
      <c r="I261" s="21"/>
      <c r="J261" s="15">
        <v>1776586.5202539766</v>
      </c>
      <c r="K261" s="21">
        <v>1174352.1721804312</v>
      </c>
      <c r="L261" s="123">
        <v>2950938.6924344078</v>
      </c>
      <c r="M261" s="123"/>
      <c r="N261" s="21">
        <v>1613949.5257217507</v>
      </c>
      <c r="O261" s="21">
        <v>992313.12109336723</v>
      </c>
      <c r="P261" s="21">
        <v>-346434.13454156916</v>
      </c>
      <c r="Q261" s="15">
        <v>132716.23176981541</v>
      </c>
      <c r="R261" s="12">
        <v>2392544.7440433642</v>
      </c>
      <c r="S261" s="15"/>
      <c r="T261" s="15">
        <v>1613949.5257217507</v>
      </c>
      <c r="U261" s="21">
        <v>925370.32528853801</v>
      </c>
      <c r="V261" s="21">
        <v>-111855.38</v>
      </c>
      <c r="W261" s="21">
        <v>-42831.880000000005</v>
      </c>
      <c r="X261" s="136">
        <v>-346434.13454156916</v>
      </c>
      <c r="Y261" s="15">
        <v>185435.04667782702</v>
      </c>
      <c r="Z261" s="12">
        <v>2223633.5031465464</v>
      </c>
      <c r="AA261" s="12"/>
      <c r="AB261" s="15">
        <v>1613949.5257217507</v>
      </c>
      <c r="AC261" s="21">
        <v>859637.75228881021</v>
      </c>
      <c r="AD261" s="21">
        <v>-108978.6</v>
      </c>
      <c r="AE261" s="21">
        <v>-41762.94</v>
      </c>
      <c r="AF261" s="136">
        <v>-346434.13454156916</v>
      </c>
      <c r="AG261" s="15">
        <v>185435.04667782702</v>
      </c>
      <c r="AH261" s="123">
        <v>2161846.6501468187</v>
      </c>
      <c r="AI261" s="156"/>
      <c r="AJ261" s="15">
        <v>454.02159986045911</v>
      </c>
      <c r="AK261" s="15">
        <v>300.11555639673685</v>
      </c>
      <c r="AL261" s="15">
        <v>754.13715625719601</v>
      </c>
      <c r="AN261" s="136">
        <v>421.9475884239871</v>
      </c>
      <c r="AO261" s="136">
        <v>259.42826695251432</v>
      </c>
      <c r="AP261" s="136">
        <v>-90.571015566423313</v>
      </c>
      <c r="AQ261" s="136">
        <v>34.69705405746808</v>
      </c>
      <c r="AR261" s="136">
        <v>625.50189386754619</v>
      </c>
      <c r="AT261" s="136">
        <v>432.57827009427785</v>
      </c>
      <c r="AU261" s="136">
        <v>248.02206520732727</v>
      </c>
      <c r="AV261" s="136">
        <v>-29.98</v>
      </c>
      <c r="AW261" s="136">
        <v>-11.48</v>
      </c>
      <c r="AX261" s="136">
        <v>-92.852890523068652</v>
      </c>
      <c r="AY261" s="136">
        <v>49.701165016839191</v>
      </c>
      <c r="AZ261" s="136">
        <v>595.98860979537562</v>
      </c>
      <c r="BB261" s="15">
        <v>441.33156295371907</v>
      </c>
      <c r="BC261" s="15">
        <v>235.066380171947</v>
      </c>
      <c r="BD261" s="15">
        <v>-29.8</v>
      </c>
      <c r="BE261" s="15">
        <v>-11.42</v>
      </c>
      <c r="BF261" s="15">
        <v>-94.731784124027669</v>
      </c>
      <c r="BG261" s="15">
        <v>50.706876313324315</v>
      </c>
      <c r="BH261" s="15">
        <v>591.15303531496272</v>
      </c>
    </row>
    <row r="262" spans="1:60">
      <c r="A262" s="41">
        <v>833</v>
      </c>
      <c r="B262" s="45">
        <v>2</v>
      </c>
      <c r="C262" s="45">
        <v>2</v>
      </c>
      <c r="D262" s="11" t="s">
        <v>274</v>
      </c>
      <c r="E262" s="14">
        <v>1677</v>
      </c>
      <c r="F262" s="14">
        <v>1691</v>
      </c>
      <c r="G262" s="21">
        <v>1705</v>
      </c>
      <c r="H262" s="21">
        <v>1692</v>
      </c>
      <c r="I262" s="21"/>
      <c r="J262" s="15">
        <v>460471.57373023202</v>
      </c>
      <c r="K262" s="21">
        <v>609663.98082167027</v>
      </c>
      <c r="L262" s="123">
        <v>1070135.5545519022</v>
      </c>
      <c r="M262" s="123"/>
      <c r="N262" s="21">
        <v>446074.66432930698</v>
      </c>
      <c r="O262" s="21">
        <v>567765.05453882145</v>
      </c>
      <c r="P262" s="21">
        <v>-153155.58732282181</v>
      </c>
      <c r="Q262" s="15">
        <v>58672.718411178525</v>
      </c>
      <c r="R262" s="12">
        <v>919356.84995648521</v>
      </c>
      <c r="S262" s="15"/>
      <c r="T262" s="15">
        <v>446074.66432930698</v>
      </c>
      <c r="U262" s="21">
        <v>538170.2133085035</v>
      </c>
      <c r="V262" s="21">
        <v>-51115.9</v>
      </c>
      <c r="W262" s="21">
        <v>-19573.400000000001</v>
      </c>
      <c r="X262" s="136">
        <v>-153155.58732282181</v>
      </c>
      <c r="Y262" s="15">
        <v>84740.486353710818</v>
      </c>
      <c r="Z262" s="12">
        <v>845140.47666869941</v>
      </c>
      <c r="AA262" s="12"/>
      <c r="AB262" s="15">
        <v>446074.66432930698</v>
      </c>
      <c r="AC262" s="21">
        <v>509110.40129738202</v>
      </c>
      <c r="AD262" s="21">
        <v>-50421.599999999999</v>
      </c>
      <c r="AE262" s="21">
        <v>-19322.64</v>
      </c>
      <c r="AF262" s="136">
        <v>-153155.58732282181</v>
      </c>
      <c r="AG262" s="15">
        <v>84740.486353710818</v>
      </c>
      <c r="AH262" s="123">
        <v>817025.72465757793</v>
      </c>
      <c r="AI262" s="156"/>
      <c r="AJ262" s="15">
        <v>274.58054486000719</v>
      </c>
      <c r="AK262" s="15">
        <v>363.54441313158634</v>
      </c>
      <c r="AL262" s="15">
        <v>638.12495799159342</v>
      </c>
      <c r="AN262" s="136">
        <v>263.79341474234593</v>
      </c>
      <c r="AO262" s="136">
        <v>335.75698080356091</v>
      </c>
      <c r="AP262" s="136">
        <v>-90.571015566423313</v>
      </c>
      <c r="AQ262" s="136">
        <v>34.69705405746808</v>
      </c>
      <c r="AR262" s="136">
        <v>543.6764340369516</v>
      </c>
      <c r="AT262" s="136">
        <v>261.62736910809792</v>
      </c>
      <c r="AU262" s="136">
        <v>315.64235384662965</v>
      </c>
      <c r="AV262" s="136">
        <v>-29.98</v>
      </c>
      <c r="AW262" s="136">
        <v>-11.48</v>
      </c>
      <c r="AX262" s="136">
        <v>-89.827323943003989</v>
      </c>
      <c r="AY262" s="136">
        <v>49.701165016839191</v>
      </c>
      <c r="AZ262" s="136">
        <v>495.68356402856273</v>
      </c>
      <c r="BB262" s="15">
        <v>263.63750846885756</v>
      </c>
      <c r="BC262" s="15">
        <v>300.89267216157327</v>
      </c>
      <c r="BD262" s="15">
        <v>-29.8</v>
      </c>
      <c r="BE262" s="15">
        <v>-11.42</v>
      </c>
      <c r="BF262" s="15">
        <v>-90.517486597412415</v>
      </c>
      <c r="BG262" s="15">
        <v>50.083029759876368</v>
      </c>
      <c r="BH262" s="15">
        <v>482.87572379289475</v>
      </c>
    </row>
    <row r="263" spans="1:60">
      <c r="A263" s="41">
        <v>834</v>
      </c>
      <c r="B263" s="45">
        <v>5</v>
      </c>
      <c r="C263" s="45">
        <v>5</v>
      </c>
      <c r="D263" s="11" t="s">
        <v>275</v>
      </c>
      <c r="E263" s="14">
        <v>5967</v>
      </c>
      <c r="F263" s="14">
        <v>5879</v>
      </c>
      <c r="G263" s="21">
        <v>5844</v>
      </c>
      <c r="H263" s="21">
        <v>5832</v>
      </c>
      <c r="I263" s="21"/>
      <c r="J263" s="15">
        <v>1173682.0982292539</v>
      </c>
      <c r="K263" s="21">
        <v>749534.85643869278</v>
      </c>
      <c r="L263" s="123">
        <v>1923216.9546679468</v>
      </c>
      <c r="M263" s="123"/>
      <c r="N263" s="21">
        <v>1625120.9558775544</v>
      </c>
      <c r="O263" s="21">
        <v>937566.64992664231</v>
      </c>
      <c r="P263" s="21">
        <v>-532467.00051500264</v>
      </c>
      <c r="Q263" s="15">
        <v>203983.98080385485</v>
      </c>
      <c r="R263" s="12">
        <v>2234204.5860930486</v>
      </c>
      <c r="S263" s="15"/>
      <c r="T263" s="15">
        <v>1625120.9558775544</v>
      </c>
      <c r="U263" s="21">
        <v>834676.01030923275</v>
      </c>
      <c r="V263" s="21">
        <v>-175203.12</v>
      </c>
      <c r="W263" s="21">
        <v>-67089.119999999995</v>
      </c>
      <c r="X263" s="136">
        <v>-532467.00051500264</v>
      </c>
      <c r="Y263" s="15">
        <v>290453.60835840821</v>
      </c>
      <c r="Z263" s="12">
        <v>1975491.3340301923</v>
      </c>
      <c r="AA263" s="12"/>
      <c r="AB263" s="15">
        <v>1625120.9558775544</v>
      </c>
      <c r="AC263" s="21">
        <v>733645.47523331118</v>
      </c>
      <c r="AD263" s="21">
        <v>-173793.6</v>
      </c>
      <c r="AE263" s="21">
        <v>-66601.440000000002</v>
      </c>
      <c r="AF263" s="136">
        <v>-532467.00051500264</v>
      </c>
      <c r="AG263" s="15">
        <v>290453.60835840821</v>
      </c>
      <c r="AH263" s="123">
        <v>1876357.998954271</v>
      </c>
      <c r="AI263" s="156"/>
      <c r="AJ263" s="15">
        <v>196.69550833404622</v>
      </c>
      <c r="AK263" s="15">
        <v>125.61334949533983</v>
      </c>
      <c r="AL263" s="15">
        <v>322.30885782938611</v>
      </c>
      <c r="AN263" s="136">
        <v>276.4281265313071</v>
      </c>
      <c r="AO263" s="136">
        <v>159.47723251005993</v>
      </c>
      <c r="AP263" s="136">
        <v>-90.571015566423313</v>
      </c>
      <c r="AQ263" s="136">
        <v>34.69705405746808</v>
      </c>
      <c r="AR263" s="136">
        <v>380.03139753241175</v>
      </c>
      <c r="AT263" s="136">
        <v>278.08366801463967</v>
      </c>
      <c r="AU263" s="136">
        <v>142.82614823908841</v>
      </c>
      <c r="AV263" s="136">
        <v>-29.98</v>
      </c>
      <c r="AW263" s="136">
        <v>-11.479999999999999</v>
      </c>
      <c r="AX263" s="136">
        <v>-91.11344978011681</v>
      </c>
      <c r="AY263" s="136">
        <v>49.701165016839184</v>
      </c>
      <c r="AZ263" s="136">
        <v>338.03753149045042</v>
      </c>
      <c r="BB263" s="15">
        <v>278.65585663195378</v>
      </c>
      <c r="BC263" s="15">
        <v>125.79654925125364</v>
      </c>
      <c r="BD263" s="15">
        <v>-29.8</v>
      </c>
      <c r="BE263" s="15">
        <v>-11.42</v>
      </c>
      <c r="BF263" s="15">
        <v>-91.300926014232274</v>
      </c>
      <c r="BG263" s="15">
        <v>49.803430788478771</v>
      </c>
      <c r="BH263" s="15">
        <v>321.7349106574539</v>
      </c>
    </row>
    <row r="264" spans="1:60">
      <c r="A264" s="41">
        <v>837</v>
      </c>
      <c r="B264" s="45">
        <v>6</v>
      </c>
      <c r="C264" s="45">
        <v>6</v>
      </c>
      <c r="D264" s="11" t="s">
        <v>276</v>
      </c>
      <c r="E264" s="14">
        <v>244223</v>
      </c>
      <c r="F264" s="14">
        <v>249009</v>
      </c>
      <c r="G264" s="21">
        <v>255050</v>
      </c>
      <c r="H264" s="21">
        <v>260180</v>
      </c>
      <c r="I264" s="21"/>
      <c r="J264" s="15">
        <v>-53845192.491937794</v>
      </c>
      <c r="K264" s="21">
        <v>-17879235.785679471</v>
      </c>
      <c r="L264" s="123">
        <v>-71724428.277617261</v>
      </c>
      <c r="M264" s="123"/>
      <c r="N264" s="21">
        <v>-34937811.825379469</v>
      </c>
      <c r="O264" s="21">
        <v>-2548022.1881027813</v>
      </c>
      <c r="P264" s="21">
        <v>-22552998.015179504</v>
      </c>
      <c r="Q264" s="15">
        <v>8639878.7337960694</v>
      </c>
      <c r="R264" s="12">
        <v>-51398953.29486569</v>
      </c>
      <c r="S264" s="15"/>
      <c r="T264" s="15">
        <v>-34937811.825379469</v>
      </c>
      <c r="U264" s="21">
        <v>-508407.85533465625</v>
      </c>
      <c r="V264" s="21">
        <v>-7646399</v>
      </c>
      <c r="W264" s="21">
        <v>-2927974</v>
      </c>
      <c r="X264" s="136">
        <v>-22552998.015179504</v>
      </c>
      <c r="Y264" s="15">
        <v>12676282.137544833</v>
      </c>
      <c r="Z264" s="12">
        <v>-55897308.558348797</v>
      </c>
      <c r="AA264" s="12"/>
      <c r="AB264" s="15">
        <v>-34937811.825379469</v>
      </c>
      <c r="AC264" s="21">
        <v>-1052489.13509655</v>
      </c>
      <c r="AD264" s="21">
        <v>-7753364</v>
      </c>
      <c r="AE264" s="21">
        <v>-2971255.6</v>
      </c>
      <c r="AF264" s="136">
        <v>-22552998.015179504</v>
      </c>
      <c r="AG264" s="15">
        <v>12676282.137544833</v>
      </c>
      <c r="AH264" s="123">
        <v>-56591636.438110687</v>
      </c>
      <c r="AI264" s="156"/>
      <c r="AJ264" s="15">
        <v>-220.47551824331777</v>
      </c>
      <c r="AK264" s="15">
        <v>-73.208648594438159</v>
      </c>
      <c r="AL264" s="15">
        <v>-293.68416683775592</v>
      </c>
      <c r="AN264" s="136">
        <v>-140.30742593793585</v>
      </c>
      <c r="AO264" s="136">
        <v>-10.232650980899411</v>
      </c>
      <c r="AP264" s="136">
        <v>-90.571015566423313</v>
      </c>
      <c r="AQ264" s="136">
        <v>34.69705405746808</v>
      </c>
      <c r="AR264" s="136">
        <v>-206.41403842779053</v>
      </c>
      <c r="AT264" s="136">
        <v>-136.98416712558114</v>
      </c>
      <c r="AU264" s="136">
        <v>-1.9933654394615026</v>
      </c>
      <c r="AV264" s="136">
        <v>-29.98</v>
      </c>
      <c r="AW264" s="136">
        <v>-11.48</v>
      </c>
      <c r="AX264" s="136">
        <v>-88.425791080884153</v>
      </c>
      <c r="AY264" s="136">
        <v>49.701165016839184</v>
      </c>
      <c r="AZ264" s="136">
        <v>-219.16215862908763</v>
      </c>
      <c r="BB264" s="15">
        <v>-134.28323401252774</v>
      </c>
      <c r="BC264" s="15">
        <v>-4.0452345879642939</v>
      </c>
      <c r="BD264" s="15">
        <v>-29.8</v>
      </c>
      <c r="BE264" s="15">
        <v>-11.42</v>
      </c>
      <c r="BF264" s="15">
        <v>-86.682289242753114</v>
      </c>
      <c r="BG264" s="15">
        <v>48.721201235855304</v>
      </c>
      <c r="BH264" s="15">
        <v>-217.50955660738984</v>
      </c>
    </row>
    <row r="265" spans="1:60">
      <c r="A265" s="41">
        <v>844</v>
      </c>
      <c r="B265" s="45">
        <v>11</v>
      </c>
      <c r="C265" s="45">
        <v>11</v>
      </c>
      <c r="D265" s="11" t="s">
        <v>277</v>
      </c>
      <c r="E265" s="14">
        <v>1479</v>
      </c>
      <c r="F265" s="14">
        <v>1441</v>
      </c>
      <c r="G265" s="21">
        <v>1412</v>
      </c>
      <c r="H265" s="21">
        <v>1388</v>
      </c>
      <c r="I265" s="21"/>
      <c r="J265" s="15">
        <v>31234.193027492045</v>
      </c>
      <c r="K265" s="21">
        <v>-120860.69158236854</v>
      </c>
      <c r="L265" s="123">
        <v>-89626.498554876496</v>
      </c>
      <c r="M265" s="123"/>
      <c r="N265" s="21">
        <v>155770.66059490759</v>
      </c>
      <c r="O265" s="21">
        <v>-22361.668636851882</v>
      </c>
      <c r="P265" s="21">
        <v>-130512.833431216</v>
      </c>
      <c r="Q265" s="15">
        <v>49998.454896811505</v>
      </c>
      <c r="R265" s="12">
        <v>52894.613423651208</v>
      </c>
      <c r="S265" s="15"/>
      <c r="T265" s="15">
        <v>155770.66059490759</v>
      </c>
      <c r="U265" s="21">
        <v>-4351.163736135285</v>
      </c>
      <c r="V265" s="21">
        <v>-42331.76</v>
      </c>
      <c r="W265" s="21">
        <v>-16209.76</v>
      </c>
      <c r="X265" s="136">
        <v>-130512.833431216</v>
      </c>
      <c r="Y265" s="15">
        <v>70178.045003776933</v>
      </c>
      <c r="Z265" s="12">
        <v>32543.188431333227</v>
      </c>
      <c r="AA265" s="12"/>
      <c r="AB265" s="15">
        <v>155770.66059490759</v>
      </c>
      <c r="AC265" s="21">
        <v>-6090.6908733183473</v>
      </c>
      <c r="AD265" s="21">
        <v>-41362.400000000001</v>
      </c>
      <c r="AE265" s="21">
        <v>-15850.96</v>
      </c>
      <c r="AF265" s="136">
        <v>-130512.833431216</v>
      </c>
      <c r="AG265" s="15">
        <v>70178.045003776933</v>
      </c>
      <c r="AH265" s="123">
        <v>32131.821294150184</v>
      </c>
      <c r="AI265" s="156"/>
      <c r="AJ265" s="15">
        <v>21.118453703510511</v>
      </c>
      <c r="AK265" s="15">
        <v>-81.717844207145731</v>
      </c>
      <c r="AL265" s="15">
        <v>-60.599390503635227</v>
      </c>
      <c r="AN265" s="136">
        <v>108.0990011068061</v>
      </c>
      <c r="AO265" s="136">
        <v>-15.518160053332327</v>
      </c>
      <c r="AP265" s="136">
        <v>-90.571015566423313</v>
      </c>
      <c r="AQ265" s="136">
        <v>34.69705405746808</v>
      </c>
      <c r="AR265" s="136">
        <v>36.706879544518536</v>
      </c>
      <c r="AT265" s="136">
        <v>110.31916472727167</v>
      </c>
      <c r="AU265" s="136">
        <v>-3.0815607196425532</v>
      </c>
      <c r="AV265" s="136">
        <v>-29.98</v>
      </c>
      <c r="AW265" s="136">
        <v>-11.48</v>
      </c>
      <c r="AX265" s="136">
        <v>-92.431185149586398</v>
      </c>
      <c r="AY265" s="136">
        <v>49.701165016839191</v>
      </c>
      <c r="AZ265" s="136">
        <v>23.047583874881887</v>
      </c>
      <c r="BB265" s="15">
        <v>112.22670071679221</v>
      </c>
      <c r="BC265" s="15">
        <v>-4.3881058165117777</v>
      </c>
      <c r="BD265" s="15">
        <v>-29.8</v>
      </c>
      <c r="BE265" s="15">
        <v>-11.42</v>
      </c>
      <c r="BF265" s="15">
        <v>-94.029418898570611</v>
      </c>
      <c r="BG265" s="15">
        <v>50.560551155458889</v>
      </c>
      <c r="BH265" s="15">
        <v>23.149727157168719</v>
      </c>
    </row>
    <row r="266" spans="1:60">
      <c r="A266" s="41">
        <v>845</v>
      </c>
      <c r="B266" s="45">
        <v>19</v>
      </c>
      <c r="C266" s="45">
        <v>19</v>
      </c>
      <c r="D266" s="11" t="s">
        <v>278</v>
      </c>
      <c r="E266" s="14">
        <v>2882</v>
      </c>
      <c r="F266" s="14">
        <v>2863</v>
      </c>
      <c r="G266" s="21">
        <v>2831</v>
      </c>
      <c r="H266" s="21">
        <v>2826</v>
      </c>
      <c r="I266" s="21"/>
      <c r="J266" s="15">
        <v>132327.87187121573</v>
      </c>
      <c r="K266" s="21">
        <v>9805.6424723850105</v>
      </c>
      <c r="L266" s="123">
        <v>142133.51434360075</v>
      </c>
      <c r="M266" s="123"/>
      <c r="N266" s="21">
        <v>211787.08367977914</v>
      </c>
      <c r="O266" s="21">
        <v>7893.8707466464493</v>
      </c>
      <c r="P266" s="21">
        <v>-259304.81756666995</v>
      </c>
      <c r="Q266" s="15">
        <v>99337.665766531107</v>
      </c>
      <c r="R266" s="12">
        <v>59713.80262628675</v>
      </c>
      <c r="S266" s="15"/>
      <c r="T266" s="15">
        <v>211787.08367977914</v>
      </c>
      <c r="U266" s="21">
        <v>-5845.4581554205706</v>
      </c>
      <c r="V266" s="21">
        <v>-84873.38</v>
      </c>
      <c r="W266" s="21">
        <v>-32499.88</v>
      </c>
      <c r="X266" s="136">
        <v>-259304.81756666995</v>
      </c>
      <c r="Y266" s="15">
        <v>140703.99816267175</v>
      </c>
      <c r="Z266" s="12">
        <v>-30032.453879639652</v>
      </c>
      <c r="AA266" s="12"/>
      <c r="AB266" s="15">
        <v>211787.08367977914</v>
      </c>
      <c r="AC266" s="21">
        <v>-12101.074233386835</v>
      </c>
      <c r="AD266" s="21">
        <v>-84214.8</v>
      </c>
      <c r="AE266" s="21">
        <v>-32272.92</v>
      </c>
      <c r="AF266" s="136">
        <v>-259304.81756666995</v>
      </c>
      <c r="AG266" s="15">
        <v>140703.99816267175</v>
      </c>
      <c r="AH266" s="123">
        <v>-35402.529957605904</v>
      </c>
      <c r="AI266" s="156"/>
      <c r="AJ266" s="15">
        <v>45.915292113537724</v>
      </c>
      <c r="AK266" s="15">
        <v>3.4023742097102745</v>
      </c>
      <c r="AL266" s="15">
        <v>49.317666323248005</v>
      </c>
      <c r="AN266" s="136">
        <v>73.973832930415341</v>
      </c>
      <c r="AO266" s="136">
        <v>2.7572024962090289</v>
      </c>
      <c r="AP266" s="136">
        <v>-90.571015566423313</v>
      </c>
      <c r="AQ266" s="136">
        <v>34.69705405746808</v>
      </c>
      <c r="AR266" s="136">
        <v>20.85707391766914</v>
      </c>
      <c r="AT266" s="136">
        <v>74.80999070285381</v>
      </c>
      <c r="AU266" s="136">
        <v>-2.0648033046346064</v>
      </c>
      <c r="AV266" s="136">
        <v>-29.98</v>
      </c>
      <c r="AW266" s="136">
        <v>-11.48</v>
      </c>
      <c r="AX266" s="136">
        <v>-91.594778370423867</v>
      </c>
      <c r="AY266" s="136">
        <v>49.701165016839191</v>
      </c>
      <c r="AZ266" s="136">
        <v>-10.608425955365473</v>
      </c>
      <c r="BB266" s="15">
        <v>74.94235091287301</v>
      </c>
      <c r="BC266" s="15">
        <v>-4.2820503302855037</v>
      </c>
      <c r="BD266" s="15">
        <v>-29.8</v>
      </c>
      <c r="BE266" s="15">
        <v>-11.42</v>
      </c>
      <c r="BF266" s="15">
        <v>-91.756835656995733</v>
      </c>
      <c r="BG266" s="15">
        <v>49.789100552962402</v>
      </c>
      <c r="BH266" s="15">
        <v>-12.527434521445826</v>
      </c>
    </row>
    <row r="267" spans="1:60">
      <c r="A267" s="41">
        <v>846</v>
      </c>
      <c r="B267" s="45">
        <v>14</v>
      </c>
      <c r="C267" s="45">
        <v>14</v>
      </c>
      <c r="D267" s="11" t="s">
        <v>279</v>
      </c>
      <c r="E267" s="14">
        <v>4952</v>
      </c>
      <c r="F267" s="14">
        <v>4862</v>
      </c>
      <c r="G267" s="21">
        <v>4758</v>
      </c>
      <c r="H267" s="21">
        <v>4662</v>
      </c>
      <c r="I267" s="21"/>
      <c r="J267" s="15">
        <v>1754702.8488937281</v>
      </c>
      <c r="K267" s="21">
        <v>726647.81290576479</v>
      </c>
      <c r="L267" s="123">
        <v>2481350.6617994928</v>
      </c>
      <c r="M267" s="123"/>
      <c r="N267" s="21">
        <v>1311932.4279102779</v>
      </c>
      <c r="O267" s="21">
        <v>337995.96269179072</v>
      </c>
      <c r="P267" s="21">
        <v>-440356.27768395015</v>
      </c>
      <c r="Q267" s="15">
        <v>168697.07682740979</v>
      </c>
      <c r="R267" s="12">
        <v>1378269.1897455282</v>
      </c>
      <c r="S267" s="15"/>
      <c r="T267" s="15">
        <v>1311932.4279102779</v>
      </c>
      <c r="U267" s="21">
        <v>252904.23113542993</v>
      </c>
      <c r="V267" s="21">
        <v>-142644.84</v>
      </c>
      <c r="W267" s="21">
        <v>-54621.840000000004</v>
      </c>
      <c r="X267" s="136">
        <v>-440356.27768395015</v>
      </c>
      <c r="Y267" s="15">
        <v>236478.14315012086</v>
      </c>
      <c r="Z267" s="12">
        <v>1163691.8445118784</v>
      </c>
      <c r="AA267" s="12"/>
      <c r="AB267" s="15">
        <v>1311932.4279102779</v>
      </c>
      <c r="AC267" s="21">
        <v>169350.82723355357</v>
      </c>
      <c r="AD267" s="21">
        <v>-138927.6</v>
      </c>
      <c r="AE267" s="21">
        <v>-53240.04</v>
      </c>
      <c r="AF267" s="136">
        <v>-440356.27768395015</v>
      </c>
      <c r="AG267" s="15">
        <v>236478.14315012086</v>
      </c>
      <c r="AH267" s="123">
        <v>1085237.4806100021</v>
      </c>
      <c r="AI267" s="156"/>
      <c r="AJ267" s="15">
        <v>354.34225543088206</v>
      </c>
      <c r="AK267" s="15">
        <v>146.73824977903166</v>
      </c>
      <c r="AL267" s="15">
        <v>501.08050520991372</v>
      </c>
      <c r="AN267" s="136">
        <v>269.83390125674163</v>
      </c>
      <c r="AO267" s="136">
        <v>69.517886197406568</v>
      </c>
      <c r="AP267" s="136">
        <v>-90.571015566423313</v>
      </c>
      <c r="AQ267" s="136">
        <v>34.69705405746808</v>
      </c>
      <c r="AR267" s="136">
        <v>283.47782594519293</v>
      </c>
      <c r="AT267" s="136">
        <v>275.73191002738082</v>
      </c>
      <c r="AU267" s="136">
        <v>53.153474387437981</v>
      </c>
      <c r="AV267" s="136">
        <v>-29.98</v>
      </c>
      <c r="AW267" s="136">
        <v>-11.48</v>
      </c>
      <c r="AX267" s="136">
        <v>-92.550709895744035</v>
      </c>
      <c r="AY267" s="136">
        <v>49.701165016839191</v>
      </c>
      <c r="AZ267" s="136">
        <v>244.57583953591393</v>
      </c>
      <c r="BB267" s="15">
        <v>281.4097871965418</v>
      </c>
      <c r="BC267" s="15">
        <v>36.325788767386008</v>
      </c>
      <c r="BD267" s="15">
        <v>-29.8</v>
      </c>
      <c r="BE267" s="15">
        <v>-11.42</v>
      </c>
      <c r="BF267" s="15">
        <v>-94.456516019723324</v>
      </c>
      <c r="BG267" s="15">
        <v>50.724612430313357</v>
      </c>
      <c r="BH267" s="15">
        <v>232.78367237451781</v>
      </c>
    </row>
    <row r="268" spans="1:60">
      <c r="A268" s="41">
        <v>848</v>
      </c>
      <c r="B268" s="45">
        <v>12</v>
      </c>
      <c r="C268" s="45">
        <v>12</v>
      </c>
      <c r="D268" s="11" t="s">
        <v>280</v>
      </c>
      <c r="E268" s="14">
        <v>4241</v>
      </c>
      <c r="F268" s="14">
        <v>4160</v>
      </c>
      <c r="G268" s="21">
        <v>4066</v>
      </c>
      <c r="H268" s="21">
        <v>3976</v>
      </c>
      <c r="I268" s="21"/>
      <c r="J268" s="15">
        <v>589498.60468085529</v>
      </c>
      <c r="K268" s="21">
        <v>590624.29512437142</v>
      </c>
      <c r="L268" s="123">
        <v>1180122.8998052268</v>
      </c>
      <c r="M268" s="123"/>
      <c r="N268" s="21">
        <v>38291.144048307695</v>
      </c>
      <c r="O268" s="21">
        <v>143158.5342119933</v>
      </c>
      <c r="P268" s="21">
        <v>-376775.42475632101</v>
      </c>
      <c r="Q268" s="15">
        <v>144339.74487906721</v>
      </c>
      <c r="R268" s="12">
        <v>-50986.001616952795</v>
      </c>
      <c r="S268" s="15"/>
      <c r="T268" s="15">
        <v>38291.144048307695</v>
      </c>
      <c r="U268" s="21">
        <v>70352.774591577676</v>
      </c>
      <c r="V268" s="21">
        <v>-121898.68000000001</v>
      </c>
      <c r="W268" s="21">
        <v>-46677.68</v>
      </c>
      <c r="X268" s="136">
        <v>-376775.42475632101</v>
      </c>
      <c r="Y268" s="15">
        <v>202084.93695846811</v>
      </c>
      <c r="Z268" s="12">
        <v>-234622.9291579675</v>
      </c>
      <c r="AA268" s="12"/>
      <c r="AB268" s="15">
        <v>38291.144048307695</v>
      </c>
      <c r="AC268" s="21">
        <v>-1136.7688538780192</v>
      </c>
      <c r="AD268" s="21">
        <v>-118484.8</v>
      </c>
      <c r="AE268" s="21">
        <v>-45405.919999999998</v>
      </c>
      <c r="AF268" s="136">
        <v>-376775.42475632101</v>
      </c>
      <c r="AG268" s="15">
        <v>202084.93695846811</v>
      </c>
      <c r="AH268" s="123">
        <v>-301426.83260342322</v>
      </c>
      <c r="AI268" s="156"/>
      <c r="AJ268" s="15">
        <v>138.99990678633702</v>
      </c>
      <c r="AK268" s="15">
        <v>139.26533721395222</v>
      </c>
      <c r="AL268" s="15">
        <v>278.26524400028927</v>
      </c>
      <c r="AN268" s="136">
        <v>9.2046019346893502</v>
      </c>
      <c r="AO268" s="136">
        <v>34.413109185575316</v>
      </c>
      <c r="AP268" s="136">
        <v>-90.571015566423313</v>
      </c>
      <c r="AQ268" s="136">
        <v>34.69705405746808</v>
      </c>
      <c r="AR268" s="136">
        <v>-12.256250388690576</v>
      </c>
      <c r="AT268" s="136">
        <v>9.4173989297362759</v>
      </c>
      <c r="AU268" s="136">
        <v>17.30269911253755</v>
      </c>
      <c r="AV268" s="136">
        <v>-29.98</v>
      </c>
      <c r="AW268" s="136">
        <v>-11.48</v>
      </c>
      <c r="AX268" s="136">
        <v>-92.664885577058783</v>
      </c>
      <c r="AY268" s="136">
        <v>49.701165016839184</v>
      </c>
      <c r="AZ268" s="136">
        <v>-57.703622517945774</v>
      </c>
      <c r="BB268" s="15">
        <v>9.6305694286488173</v>
      </c>
      <c r="BC268" s="15">
        <v>-0.28590765942606117</v>
      </c>
      <c r="BD268" s="15">
        <v>-29.8</v>
      </c>
      <c r="BE268" s="15">
        <v>-11.42</v>
      </c>
      <c r="BF268" s="15">
        <v>-94.762430773722585</v>
      </c>
      <c r="BG268" s="15">
        <v>50.826191387944696</v>
      </c>
      <c r="BH268" s="15">
        <v>-75.811577616555141</v>
      </c>
    </row>
    <row r="269" spans="1:60">
      <c r="A269" s="41">
        <v>849</v>
      </c>
      <c r="B269" s="45">
        <v>16</v>
      </c>
      <c r="C269" s="45">
        <v>16</v>
      </c>
      <c r="D269" s="11" t="s">
        <v>281</v>
      </c>
      <c r="E269" s="14">
        <v>2938</v>
      </c>
      <c r="F269" s="14">
        <v>2903</v>
      </c>
      <c r="G269" s="21">
        <v>2849</v>
      </c>
      <c r="H269" s="21">
        <v>2799</v>
      </c>
      <c r="I269" s="21"/>
      <c r="J269" s="15">
        <v>704344.65399877948</v>
      </c>
      <c r="K269" s="21">
        <v>190287.47309936062</v>
      </c>
      <c r="L269" s="123">
        <v>894632.12709814007</v>
      </c>
      <c r="M269" s="123"/>
      <c r="N269" s="21">
        <v>699450.09426301043</v>
      </c>
      <c r="O269" s="21">
        <v>131300.81623448204</v>
      </c>
      <c r="P269" s="21">
        <v>-262927.65818932687</v>
      </c>
      <c r="Q269" s="15">
        <v>100725.54792882984</v>
      </c>
      <c r="R269" s="12">
        <v>668548.80023699533</v>
      </c>
      <c r="S269" s="15"/>
      <c r="T269" s="15">
        <v>699450.09426301043</v>
      </c>
      <c r="U269" s="21">
        <v>80494.296960908337</v>
      </c>
      <c r="V269" s="21">
        <v>-85413.02</v>
      </c>
      <c r="W269" s="21">
        <v>-32706.52</v>
      </c>
      <c r="X269" s="136">
        <v>-262927.65818932687</v>
      </c>
      <c r="Y269" s="15">
        <v>141598.61913297485</v>
      </c>
      <c r="Z269" s="12">
        <v>540495.81216756674</v>
      </c>
      <c r="AA269" s="12"/>
      <c r="AB269" s="15">
        <v>699450.09426301043</v>
      </c>
      <c r="AC269" s="21">
        <v>30606.281426735764</v>
      </c>
      <c r="AD269" s="21">
        <v>-83410.2</v>
      </c>
      <c r="AE269" s="21">
        <v>-31964.579999999998</v>
      </c>
      <c r="AF269" s="136">
        <v>-262927.65818932687</v>
      </c>
      <c r="AG269" s="15">
        <v>141598.61913297485</v>
      </c>
      <c r="AH269" s="123">
        <v>493352.55663339433</v>
      </c>
      <c r="AI269" s="156"/>
      <c r="AJ269" s="15">
        <v>239.73609734471731</v>
      </c>
      <c r="AK269" s="15">
        <v>64.767689958938263</v>
      </c>
      <c r="AL269" s="15">
        <v>304.5037873036556</v>
      </c>
      <c r="AN269" s="136">
        <v>240.94043894695503</v>
      </c>
      <c r="AO269" s="136">
        <v>45.229354541674837</v>
      </c>
      <c r="AP269" s="136">
        <v>-90.571015566423313</v>
      </c>
      <c r="AQ269" s="136">
        <v>34.69705405746808</v>
      </c>
      <c r="AR269" s="136">
        <v>230.2958319796746</v>
      </c>
      <c r="AT269" s="136">
        <v>245.50722859354525</v>
      </c>
      <c r="AU269" s="136">
        <v>28.253526486805313</v>
      </c>
      <c r="AV269" s="136">
        <v>-29.98</v>
      </c>
      <c r="AW269" s="136">
        <v>-11.48</v>
      </c>
      <c r="AX269" s="136">
        <v>-92.287700312154044</v>
      </c>
      <c r="AY269" s="136">
        <v>49.701165016839191</v>
      </c>
      <c r="AZ269" s="136">
        <v>189.71421978503571</v>
      </c>
      <c r="BB269" s="15">
        <v>249.89285254126847</v>
      </c>
      <c r="BC269" s="15">
        <v>10.934720052424353</v>
      </c>
      <c r="BD269" s="15">
        <v>-29.8</v>
      </c>
      <c r="BE269" s="15">
        <v>-11.42</v>
      </c>
      <c r="BF269" s="15">
        <v>-93.936283740381157</v>
      </c>
      <c r="BG269" s="15">
        <v>50.589002905671613</v>
      </c>
      <c r="BH269" s="15">
        <v>176.26029175898333</v>
      </c>
    </row>
    <row r="270" spans="1:60">
      <c r="A270" s="41">
        <v>850</v>
      </c>
      <c r="B270" s="45">
        <v>13</v>
      </c>
      <c r="C270" s="45">
        <v>13</v>
      </c>
      <c r="D270" s="11" t="s">
        <v>282</v>
      </c>
      <c r="E270" s="14">
        <v>2387</v>
      </c>
      <c r="F270" s="14">
        <v>2407</v>
      </c>
      <c r="G270" s="21">
        <v>2368</v>
      </c>
      <c r="H270" s="21">
        <v>2349</v>
      </c>
      <c r="I270" s="21"/>
      <c r="J270" s="15">
        <v>284626.20327458519</v>
      </c>
      <c r="K270" s="21">
        <v>293810.16443008865</v>
      </c>
      <c r="L270" s="123">
        <v>578436.3677046739</v>
      </c>
      <c r="M270" s="123"/>
      <c r="N270" s="21">
        <v>254195.90239234566</v>
      </c>
      <c r="O270" s="21">
        <v>227546.05290211181</v>
      </c>
      <c r="P270" s="21">
        <v>-218004.4344683809</v>
      </c>
      <c r="Q270" s="15">
        <v>83515.809116325661</v>
      </c>
      <c r="R270" s="12">
        <v>347253.32994240231</v>
      </c>
      <c r="S270" s="15"/>
      <c r="T270" s="15">
        <v>254195.90239234566</v>
      </c>
      <c r="U270" s="21">
        <v>185420.22035251072</v>
      </c>
      <c r="V270" s="21">
        <v>-70992.639999999999</v>
      </c>
      <c r="W270" s="21">
        <v>-27184.639999999999</v>
      </c>
      <c r="X270" s="136">
        <v>-218004.4344683809</v>
      </c>
      <c r="Y270" s="15">
        <v>117692.35875987519</v>
      </c>
      <c r="Z270" s="12">
        <v>241126.76703635068</v>
      </c>
      <c r="AA270" s="12"/>
      <c r="AB270" s="15">
        <v>254195.90239234566</v>
      </c>
      <c r="AC270" s="21">
        <v>144055.95807529634</v>
      </c>
      <c r="AD270" s="21">
        <v>-70000.2</v>
      </c>
      <c r="AE270" s="21">
        <v>-26825.579999999998</v>
      </c>
      <c r="AF270" s="136">
        <v>-218004.4344683809</v>
      </c>
      <c r="AG270" s="15">
        <v>117692.35875987519</v>
      </c>
      <c r="AH270" s="123">
        <v>201114.00475913624</v>
      </c>
      <c r="AI270" s="156"/>
      <c r="AJ270" s="15">
        <v>119.2401354313302</v>
      </c>
      <c r="AK270" s="15">
        <v>123.08762648935428</v>
      </c>
      <c r="AL270" s="15">
        <v>242.32776192068451</v>
      </c>
      <c r="AN270" s="136">
        <v>105.60693909112823</v>
      </c>
      <c r="AO270" s="136">
        <v>94.5351279194482</v>
      </c>
      <c r="AP270" s="136">
        <v>-90.571015566423313</v>
      </c>
      <c r="AQ270" s="136">
        <v>34.69705405746808</v>
      </c>
      <c r="AR270" s="136">
        <v>144.26810550162122</v>
      </c>
      <c r="AT270" s="136">
        <v>107.34624256433516</v>
      </c>
      <c r="AU270" s="136">
        <v>78.302457919134596</v>
      </c>
      <c r="AV270" s="136">
        <v>-29.98</v>
      </c>
      <c r="AW270" s="136">
        <v>-11.48</v>
      </c>
      <c r="AX270" s="136">
        <v>-92.062683474823018</v>
      </c>
      <c r="AY270" s="136">
        <v>49.701165016839184</v>
      </c>
      <c r="AZ270" s="136">
        <v>101.82718202548593</v>
      </c>
      <c r="BB270" s="15">
        <v>108.21451783411905</v>
      </c>
      <c r="BC270" s="15">
        <v>61.326504076328796</v>
      </c>
      <c r="BD270" s="15">
        <v>-29.799999999999997</v>
      </c>
      <c r="BE270" s="15">
        <v>-11.42</v>
      </c>
      <c r="BF270" s="15">
        <v>-92.807336938433764</v>
      </c>
      <c r="BG270" s="15">
        <v>50.103175291560319</v>
      </c>
      <c r="BH270" s="15">
        <v>85.616860263574395</v>
      </c>
    </row>
    <row r="271" spans="1:60">
      <c r="A271" s="41">
        <v>851</v>
      </c>
      <c r="B271" s="45">
        <v>19</v>
      </c>
      <c r="C271" s="45">
        <v>19</v>
      </c>
      <c r="D271" s="11" t="s">
        <v>283</v>
      </c>
      <c r="E271" s="14">
        <v>21333</v>
      </c>
      <c r="F271" s="14">
        <v>21227</v>
      </c>
      <c r="G271" s="21">
        <v>21018</v>
      </c>
      <c r="H271" s="21">
        <v>20959</v>
      </c>
      <c r="I271" s="21"/>
      <c r="J271" s="15">
        <v>-989765.16527233063</v>
      </c>
      <c r="K271" s="21">
        <v>-951868.8144810478</v>
      </c>
      <c r="L271" s="123">
        <v>-1941633.9797533783</v>
      </c>
      <c r="M271" s="123"/>
      <c r="N271" s="21">
        <v>-3437002.791325904</v>
      </c>
      <c r="O271" s="21">
        <v>-2353317.8196818912</v>
      </c>
      <c r="P271" s="21">
        <v>-1922550.9474284677</v>
      </c>
      <c r="Q271" s="15">
        <v>736514.36647787492</v>
      </c>
      <c r="R271" s="12">
        <v>-6976357.1919583874</v>
      </c>
      <c r="S271" s="15"/>
      <c r="T271" s="15">
        <v>-3437002.791325904</v>
      </c>
      <c r="U271" s="21">
        <v>-2088009.7089757768</v>
      </c>
      <c r="V271" s="21">
        <v>-630119.64</v>
      </c>
      <c r="W271" s="21">
        <v>-241286.64</v>
      </c>
      <c r="X271" s="136">
        <v>-1922550.9474284677</v>
      </c>
      <c r="Y271" s="15">
        <v>1044619.086323926</v>
      </c>
      <c r="Z271" s="12">
        <v>-7274350.6414062213</v>
      </c>
      <c r="AA271" s="12"/>
      <c r="AB271" s="15">
        <v>-3437002.791325904</v>
      </c>
      <c r="AC271" s="21">
        <v>-1815985.4153980576</v>
      </c>
      <c r="AD271" s="21">
        <v>-624578.20000000007</v>
      </c>
      <c r="AE271" s="21">
        <v>-239351.78</v>
      </c>
      <c r="AF271" s="136">
        <v>-1922550.9474284677</v>
      </c>
      <c r="AG271" s="15">
        <v>1044619.086323926</v>
      </c>
      <c r="AH271" s="123">
        <v>-6994850.0478285039</v>
      </c>
      <c r="AI271" s="156"/>
      <c r="AJ271" s="15">
        <v>-46.395967059125795</v>
      </c>
      <c r="AK271" s="15">
        <v>-44.619547859234416</v>
      </c>
      <c r="AL271" s="15">
        <v>-91.015514918360211</v>
      </c>
      <c r="AN271" s="136">
        <v>-161.91655869062532</v>
      </c>
      <c r="AO271" s="136">
        <v>-110.86436235369536</v>
      </c>
      <c r="AP271" s="136">
        <v>-90.571015566423313</v>
      </c>
      <c r="AQ271" s="136">
        <v>34.69705405746808</v>
      </c>
      <c r="AR271" s="136">
        <v>-328.65488255327591</v>
      </c>
      <c r="AT271" s="136">
        <v>-163.52663390074716</v>
      </c>
      <c r="AU271" s="136">
        <v>-99.34388186201241</v>
      </c>
      <c r="AV271" s="136">
        <v>-29.98</v>
      </c>
      <c r="AW271" s="136">
        <v>-11.48</v>
      </c>
      <c r="AX271" s="136">
        <v>-91.471640852053838</v>
      </c>
      <c r="AY271" s="136">
        <v>49.701165016839184</v>
      </c>
      <c r="AZ271" s="136">
        <v>-346.1009915979742</v>
      </c>
      <c r="BB271" s="15">
        <v>-163.9869646130972</v>
      </c>
      <c r="BC271" s="15">
        <v>-86.644659353884137</v>
      </c>
      <c r="BD271" s="15">
        <v>-29.800000000000004</v>
      </c>
      <c r="BE271" s="15">
        <v>-11.42</v>
      </c>
      <c r="BF271" s="15">
        <v>-91.729135332242365</v>
      </c>
      <c r="BG271" s="15">
        <v>49.841074780472638</v>
      </c>
      <c r="BH271" s="15">
        <v>-333.73968451875106</v>
      </c>
    </row>
    <row r="272" spans="1:60">
      <c r="A272" s="41">
        <v>853</v>
      </c>
      <c r="B272" s="45">
        <v>2</v>
      </c>
      <c r="C272" s="45">
        <v>2</v>
      </c>
      <c r="D272" s="11" t="s">
        <v>284</v>
      </c>
      <c r="E272" s="14">
        <v>195137</v>
      </c>
      <c r="F272" s="14">
        <v>197900</v>
      </c>
      <c r="G272" s="21">
        <v>201863</v>
      </c>
      <c r="H272" s="21">
        <v>206073</v>
      </c>
      <c r="I272" s="21"/>
      <c r="J272" s="15">
        <v>-17025421.368802838</v>
      </c>
      <c r="K272" s="21">
        <v>1862510.4308394468</v>
      </c>
      <c r="L272" s="123">
        <v>-15162910.937963391</v>
      </c>
      <c r="M272" s="123"/>
      <c r="N272" s="21">
        <v>-21134452.432889041</v>
      </c>
      <c r="O272" s="21">
        <v>90966.655742028204</v>
      </c>
      <c r="P272" s="21">
        <v>-17924003.980595175</v>
      </c>
      <c r="Q272" s="15">
        <v>6866546.9979729326</v>
      </c>
      <c r="R272" s="12">
        <v>-32100942.759769257</v>
      </c>
      <c r="S272" s="15"/>
      <c r="T272" s="15">
        <v>-21134452.432889041</v>
      </c>
      <c r="U272" s="21">
        <v>-404057.34158495668</v>
      </c>
      <c r="V272" s="21">
        <v>-6051852.7400000002</v>
      </c>
      <c r="W272" s="21">
        <v>-2317387.2400000002</v>
      </c>
      <c r="X272" s="136">
        <v>-17924003.980595175</v>
      </c>
      <c r="Y272" s="15">
        <v>10032826.273794208</v>
      </c>
      <c r="Z272" s="12">
        <v>-37798927.461274967</v>
      </c>
      <c r="AA272" s="12"/>
      <c r="AB272" s="15">
        <v>-21134452.432889041</v>
      </c>
      <c r="AC272" s="21">
        <v>-836466.15116564953</v>
      </c>
      <c r="AD272" s="21">
        <v>-6140975.4000000004</v>
      </c>
      <c r="AE272" s="21">
        <v>-2353353.66</v>
      </c>
      <c r="AF272" s="136">
        <v>-17924003.980595175</v>
      </c>
      <c r="AG272" s="15">
        <v>10032826.273794208</v>
      </c>
      <c r="AH272" s="123">
        <v>-38356425.350855663</v>
      </c>
      <c r="AI272" s="156"/>
      <c r="AJ272" s="15">
        <v>-87.248555470273899</v>
      </c>
      <c r="AK272" s="15">
        <v>9.5446298284766442</v>
      </c>
      <c r="AL272" s="15">
        <v>-77.703925641797255</v>
      </c>
      <c r="AN272" s="136">
        <v>-106.79359491101081</v>
      </c>
      <c r="AO272" s="136">
        <v>0.45965970561914199</v>
      </c>
      <c r="AP272" s="136">
        <v>-90.571015566423327</v>
      </c>
      <c r="AQ272" s="136">
        <v>34.69705405746808</v>
      </c>
      <c r="AR272" s="136">
        <v>-162.20789671434693</v>
      </c>
      <c r="AT272" s="136">
        <v>-104.69700952075932</v>
      </c>
      <c r="AU272" s="136">
        <v>-2.0016414181150419</v>
      </c>
      <c r="AV272" s="136">
        <v>-29.98</v>
      </c>
      <c r="AW272" s="136">
        <v>-11.48</v>
      </c>
      <c r="AX272" s="136">
        <v>-88.79291390990511</v>
      </c>
      <c r="AY272" s="136">
        <v>49.701165016839184</v>
      </c>
      <c r="AZ272" s="136">
        <v>-187.25039983194031</v>
      </c>
      <c r="BB272" s="15">
        <v>-102.55808588650159</v>
      </c>
      <c r="BC272" s="15">
        <v>-4.05907688617941</v>
      </c>
      <c r="BD272" s="15">
        <v>-29.8</v>
      </c>
      <c r="BE272" s="15">
        <v>-11.42</v>
      </c>
      <c r="BF272" s="15">
        <v>-86.978905439311191</v>
      </c>
      <c r="BG272" s="15">
        <v>48.685787433551255</v>
      </c>
      <c r="BH272" s="15">
        <v>-186.13028077844095</v>
      </c>
    </row>
    <row r="273" spans="1:60">
      <c r="A273" s="41">
        <v>854</v>
      </c>
      <c r="B273" s="45">
        <v>19</v>
      </c>
      <c r="C273" s="45">
        <v>19</v>
      </c>
      <c r="D273" s="11" t="s">
        <v>285</v>
      </c>
      <c r="E273" s="14">
        <v>3296</v>
      </c>
      <c r="F273" s="14">
        <v>3262</v>
      </c>
      <c r="G273" s="21">
        <v>3253</v>
      </c>
      <c r="H273" s="21">
        <v>3191</v>
      </c>
      <c r="I273" s="21"/>
      <c r="J273" s="15">
        <v>515586.66422165488</v>
      </c>
      <c r="K273" s="21">
        <v>194282.35786278188</v>
      </c>
      <c r="L273" s="123">
        <v>709869.02208443673</v>
      </c>
      <c r="M273" s="123"/>
      <c r="N273" s="21">
        <v>-258340.35137623077</v>
      </c>
      <c r="O273" s="21">
        <v>-286399.57760608208</v>
      </c>
      <c r="P273" s="21">
        <v>-295442.65277767286</v>
      </c>
      <c r="Q273" s="15">
        <v>113181.79033546087</v>
      </c>
      <c r="R273" s="12">
        <v>-727000.79142452474</v>
      </c>
      <c r="S273" s="15"/>
      <c r="T273" s="15">
        <v>-258340.35137623077</v>
      </c>
      <c r="U273" s="21">
        <v>-245629.09392382149</v>
      </c>
      <c r="V273" s="21">
        <v>-97524.94</v>
      </c>
      <c r="W273" s="21">
        <v>-37344.44</v>
      </c>
      <c r="X273" s="136">
        <v>-295442.65277767286</v>
      </c>
      <c r="Y273" s="15">
        <v>161677.88979977788</v>
      </c>
      <c r="Z273" s="12">
        <v>-772603.58827794727</v>
      </c>
      <c r="AA273" s="12"/>
      <c r="AB273" s="15">
        <v>-258340.35137623077</v>
      </c>
      <c r="AC273" s="21">
        <v>-203826.51957744564</v>
      </c>
      <c r="AD273" s="21">
        <v>-95091.8</v>
      </c>
      <c r="AE273" s="21">
        <v>-36441.22</v>
      </c>
      <c r="AF273" s="136">
        <v>-295442.65277767286</v>
      </c>
      <c r="AG273" s="15">
        <v>161677.88979977788</v>
      </c>
      <c r="AH273" s="123">
        <v>-727464.6539315714</v>
      </c>
      <c r="AI273" s="156"/>
      <c r="AJ273" s="15">
        <v>156.42799278569626</v>
      </c>
      <c r="AK273" s="15">
        <v>58.944890128271204</v>
      </c>
      <c r="AL273" s="15">
        <v>215.37288291396746</v>
      </c>
      <c r="AN273" s="136">
        <v>-79.196919489954254</v>
      </c>
      <c r="AO273" s="136">
        <v>-87.798766893342147</v>
      </c>
      <c r="AP273" s="136">
        <v>-90.571015566423313</v>
      </c>
      <c r="AQ273" s="136">
        <v>34.69705405746808</v>
      </c>
      <c r="AR273" s="136">
        <v>-222.86964789225161</v>
      </c>
      <c r="AT273" s="136">
        <v>-79.416031778736794</v>
      </c>
      <c r="AU273" s="136">
        <v>-75.508482607999227</v>
      </c>
      <c r="AV273" s="136">
        <v>-29.98</v>
      </c>
      <c r="AW273" s="136">
        <v>-11.48</v>
      </c>
      <c r="AX273" s="136">
        <v>-90.821596304233893</v>
      </c>
      <c r="AY273" s="136">
        <v>49.701165016839191</v>
      </c>
      <c r="AZ273" s="136">
        <v>-237.50494567413074</v>
      </c>
      <c r="BB273" s="15">
        <v>-80.959057153315811</v>
      </c>
      <c r="BC273" s="15">
        <v>-63.875437034611608</v>
      </c>
      <c r="BD273" s="15">
        <v>-29.8</v>
      </c>
      <c r="BE273" s="15">
        <v>-11.42</v>
      </c>
      <c r="BF273" s="15">
        <v>-92.586227758593807</v>
      </c>
      <c r="BG273" s="15">
        <v>50.666841052891847</v>
      </c>
      <c r="BH273" s="15">
        <v>-227.9738808936294</v>
      </c>
    </row>
    <row r="274" spans="1:60">
      <c r="A274" s="41">
        <v>857</v>
      </c>
      <c r="B274" s="45">
        <v>11</v>
      </c>
      <c r="C274" s="45">
        <v>11</v>
      </c>
      <c r="D274" s="11" t="s">
        <v>286</v>
      </c>
      <c r="E274" s="14">
        <v>2420</v>
      </c>
      <c r="F274" s="14">
        <v>2394</v>
      </c>
      <c r="G274" s="21">
        <v>2313</v>
      </c>
      <c r="H274" s="21">
        <v>2311</v>
      </c>
      <c r="I274" s="21"/>
      <c r="J274" s="15">
        <v>-1109813.7035469699</v>
      </c>
      <c r="K274" s="21">
        <v>-750493.89775389875</v>
      </c>
      <c r="L274" s="123">
        <v>-1860307.6013008687</v>
      </c>
      <c r="M274" s="123"/>
      <c r="N274" s="21">
        <v>-1022230.9657185172</v>
      </c>
      <c r="O274" s="21">
        <v>-666225.73290081648</v>
      </c>
      <c r="P274" s="21">
        <v>-216827.01126601742</v>
      </c>
      <c r="Q274" s="15">
        <v>83064.747413578589</v>
      </c>
      <c r="R274" s="12">
        <v>-1822218.9624717722</v>
      </c>
      <c r="S274" s="15"/>
      <c r="T274" s="15">
        <v>-1022230.9657185172</v>
      </c>
      <c r="U274" s="21">
        <v>-636304.04745160369</v>
      </c>
      <c r="V274" s="21">
        <v>-69343.740000000005</v>
      </c>
      <c r="W274" s="21">
        <v>-26553.24</v>
      </c>
      <c r="X274" s="136">
        <v>-216827.01126601742</v>
      </c>
      <c r="Y274" s="15">
        <v>114958.79468394903</v>
      </c>
      <c r="Z274" s="12">
        <v>-1856300.209752189</v>
      </c>
      <c r="AA274" s="12"/>
      <c r="AB274" s="15">
        <v>-1022230.9657185172</v>
      </c>
      <c r="AC274" s="21">
        <v>-605624.904905551</v>
      </c>
      <c r="AD274" s="21">
        <v>-68867.8</v>
      </c>
      <c r="AE274" s="21">
        <v>-26391.62</v>
      </c>
      <c r="AF274" s="136">
        <v>-216827.01126601742</v>
      </c>
      <c r="AG274" s="15">
        <v>114958.79468394903</v>
      </c>
      <c r="AH274" s="123">
        <v>-1824983.5072061366</v>
      </c>
      <c r="AI274" s="156"/>
      <c r="AJ274" s="15">
        <v>-458.6007039450289</v>
      </c>
      <c r="AK274" s="15">
        <v>-310.12144535285074</v>
      </c>
      <c r="AL274" s="15">
        <v>-768.72214929787958</v>
      </c>
      <c r="AN274" s="136">
        <v>-426.99706170364129</v>
      </c>
      <c r="AO274" s="136">
        <v>-278.28977982490244</v>
      </c>
      <c r="AP274" s="136">
        <v>-90.571015566423313</v>
      </c>
      <c r="AQ274" s="136">
        <v>34.69705405746808</v>
      </c>
      <c r="AR274" s="136">
        <v>-761.16080303749879</v>
      </c>
      <c r="AT274" s="136">
        <v>-441.95026619909953</v>
      </c>
      <c r="AU274" s="136">
        <v>-275.09902613558307</v>
      </c>
      <c r="AV274" s="136">
        <v>-29.980000000000004</v>
      </c>
      <c r="AW274" s="136">
        <v>-11.48</v>
      </c>
      <c r="AX274" s="136">
        <v>-93.742763193263045</v>
      </c>
      <c r="AY274" s="136">
        <v>49.701165016839184</v>
      </c>
      <c r="AZ274" s="136">
        <v>-802.55089051110633</v>
      </c>
      <c r="BB274" s="15">
        <v>-442.33274154847129</v>
      </c>
      <c r="BC274" s="15">
        <v>-262.06183682628773</v>
      </c>
      <c r="BD274" s="15">
        <v>-29.8</v>
      </c>
      <c r="BE274" s="15">
        <v>-11.42</v>
      </c>
      <c r="BF274" s="15">
        <v>-93.823890638692092</v>
      </c>
      <c r="BG274" s="15">
        <v>49.74417770832931</v>
      </c>
      <c r="BH274" s="15">
        <v>-789.69429130512185</v>
      </c>
    </row>
    <row r="275" spans="1:60">
      <c r="A275" s="41">
        <v>858</v>
      </c>
      <c r="B275" s="45">
        <v>1</v>
      </c>
      <c r="C275" s="129">
        <v>33</v>
      </c>
      <c r="D275" s="11" t="s">
        <v>287</v>
      </c>
      <c r="E275" s="14">
        <v>39718</v>
      </c>
      <c r="F275" s="14">
        <v>40384</v>
      </c>
      <c r="G275" s="21">
        <v>41338</v>
      </c>
      <c r="H275" s="21">
        <v>42225</v>
      </c>
      <c r="I275" s="21"/>
      <c r="J275" s="15">
        <v>4186990.4005118897</v>
      </c>
      <c r="K275" s="21">
        <v>1964928.3638382002</v>
      </c>
      <c r="L275" s="123">
        <v>6151918.7643500902</v>
      </c>
      <c r="M275" s="123"/>
      <c r="N275" s="21">
        <v>6582324.6886532791</v>
      </c>
      <c r="O275" s="21">
        <v>2791942.0737676555</v>
      </c>
      <c r="P275" s="21">
        <v>-3657619.8926344393</v>
      </c>
      <c r="Q275" s="15">
        <v>1401205.8310567909</v>
      </c>
      <c r="R275" s="12">
        <v>7117852.7008432858</v>
      </c>
      <c r="S275" s="15"/>
      <c r="T275" s="15">
        <v>6582324.6886532791</v>
      </c>
      <c r="U275" s="21">
        <v>2085166.161144851</v>
      </c>
      <c r="V275" s="21">
        <v>-1239313.24</v>
      </c>
      <c r="W275" s="21">
        <v>-474560.24</v>
      </c>
      <c r="X275" s="136">
        <v>-3657619.8926344393</v>
      </c>
      <c r="Y275" s="15">
        <v>2054546.7594660984</v>
      </c>
      <c r="Z275" s="12">
        <v>5350544.2366297888</v>
      </c>
      <c r="AA275" s="12"/>
      <c r="AB275" s="15">
        <v>6582324.6886532791</v>
      </c>
      <c r="AC275" s="21">
        <v>1391167.6701589655</v>
      </c>
      <c r="AD275" s="21">
        <v>-1258305</v>
      </c>
      <c r="AE275" s="21">
        <v>-482209.5</v>
      </c>
      <c r="AF275" s="136">
        <v>-3657619.8926344393</v>
      </c>
      <c r="AG275" s="15">
        <v>2054546.7594660984</v>
      </c>
      <c r="AH275" s="123">
        <v>4629904.7256439039</v>
      </c>
      <c r="AI275" s="156"/>
      <c r="AJ275" s="15">
        <v>105.41795660687572</v>
      </c>
      <c r="AK275" s="15">
        <v>49.471986601495551</v>
      </c>
      <c r="AL275" s="15">
        <v>154.88994320837128</v>
      </c>
      <c r="AN275" s="136">
        <v>162.99338076102612</v>
      </c>
      <c r="AO275" s="136">
        <v>69.134857214928076</v>
      </c>
      <c r="AP275" s="136">
        <v>-90.571015566423313</v>
      </c>
      <c r="AQ275" s="136">
        <v>34.69705405746808</v>
      </c>
      <c r="AR275" s="136">
        <v>176.25427646699896</v>
      </c>
      <c r="AT275" s="136">
        <v>159.23181306916831</v>
      </c>
      <c r="AU275" s="136">
        <v>50.441873364576203</v>
      </c>
      <c r="AV275" s="136">
        <v>-29.98</v>
      </c>
      <c r="AW275" s="136">
        <v>-11.48</v>
      </c>
      <c r="AX275" s="136">
        <v>-88.480814084726873</v>
      </c>
      <c r="AY275" s="136">
        <v>49.701165016839191</v>
      </c>
      <c r="AZ275" s="136">
        <v>129.4340373658568</v>
      </c>
      <c r="BB275" s="15">
        <v>155.88690796100127</v>
      </c>
      <c r="BC275" s="15">
        <v>32.946540441893795</v>
      </c>
      <c r="BD275" s="15">
        <v>-29.8</v>
      </c>
      <c r="BE275" s="15">
        <v>-11.42</v>
      </c>
      <c r="BF275" s="15">
        <v>-86.622140737346101</v>
      </c>
      <c r="BG275" s="15">
        <v>48.657116861245669</v>
      </c>
      <c r="BH275" s="15">
        <v>109.64842452679464</v>
      </c>
    </row>
    <row r="276" spans="1:60">
      <c r="A276" s="41">
        <v>859</v>
      </c>
      <c r="B276" s="45">
        <v>17</v>
      </c>
      <c r="C276" s="45">
        <v>17</v>
      </c>
      <c r="D276" s="11" t="s">
        <v>288</v>
      </c>
      <c r="E276" s="14">
        <v>6593</v>
      </c>
      <c r="F276" s="14">
        <v>6562</v>
      </c>
      <c r="G276" s="21">
        <v>6525</v>
      </c>
      <c r="H276" s="21">
        <v>6501</v>
      </c>
      <c r="I276" s="21"/>
      <c r="J276" s="15">
        <v>-1269966.4205834512</v>
      </c>
      <c r="K276" s="21">
        <v>-1602539.1589233917</v>
      </c>
      <c r="L276" s="123">
        <v>-2872505.5795068429</v>
      </c>
      <c r="M276" s="123"/>
      <c r="N276" s="21">
        <v>-1586681.3789111814</v>
      </c>
      <c r="O276" s="21">
        <v>-1742558.7798981487</v>
      </c>
      <c r="P276" s="21">
        <v>-594327.00414686976</v>
      </c>
      <c r="Q276" s="15">
        <v>227682.06872510555</v>
      </c>
      <c r="R276" s="12">
        <v>-3695885.0942310947</v>
      </c>
      <c r="S276" s="15"/>
      <c r="T276" s="15">
        <v>-1586681.3789111814</v>
      </c>
      <c r="U276" s="21">
        <v>-1660542.8651455445</v>
      </c>
      <c r="V276" s="21">
        <v>-195619.5</v>
      </c>
      <c r="W276" s="21">
        <v>-74907</v>
      </c>
      <c r="X276" s="136">
        <v>-594327.00414686976</v>
      </c>
      <c r="Y276" s="15">
        <v>324300.1017348757</v>
      </c>
      <c r="Z276" s="12">
        <v>-3787777.6464687199</v>
      </c>
      <c r="AA276" s="12"/>
      <c r="AB276" s="15">
        <v>-1586681.3789111814</v>
      </c>
      <c r="AC276" s="21">
        <v>-1576450.7459361888</v>
      </c>
      <c r="AD276" s="21">
        <v>-193729.80000000002</v>
      </c>
      <c r="AE276" s="21">
        <v>-74241.42</v>
      </c>
      <c r="AF276" s="136">
        <v>-594327.00414686976</v>
      </c>
      <c r="AG276" s="15">
        <v>324300.1017348757</v>
      </c>
      <c r="AH276" s="123">
        <v>-3701130.247259364</v>
      </c>
      <c r="AI276" s="156"/>
      <c r="AJ276" s="15">
        <v>-192.62345223471124</v>
      </c>
      <c r="AK276" s="15">
        <v>-243.06676155367688</v>
      </c>
      <c r="AL276" s="15">
        <v>-435.69021378838812</v>
      </c>
      <c r="AN276" s="136">
        <v>-241.79844238207579</v>
      </c>
      <c r="AO276" s="136">
        <v>-265.55299907012324</v>
      </c>
      <c r="AP276" s="136">
        <v>-90.571015566423313</v>
      </c>
      <c r="AQ276" s="136">
        <v>34.69705405746808</v>
      </c>
      <c r="AR276" s="136">
        <v>-563.22540296115437</v>
      </c>
      <c r="AT276" s="136">
        <v>-243.16955998638795</v>
      </c>
      <c r="AU276" s="136">
        <v>-254.48932799165433</v>
      </c>
      <c r="AV276" s="136">
        <v>-29.98</v>
      </c>
      <c r="AW276" s="136">
        <v>-11.48</v>
      </c>
      <c r="AX276" s="136">
        <v>-91.084598336685019</v>
      </c>
      <c r="AY276" s="136">
        <v>49.701165016839191</v>
      </c>
      <c r="AZ276" s="136">
        <v>-580.5023212978881</v>
      </c>
      <c r="BB276" s="15">
        <v>-244.06727871268748</v>
      </c>
      <c r="BC276" s="15">
        <v>-242.49357728598505</v>
      </c>
      <c r="BD276" s="15">
        <v>-29.800000000000004</v>
      </c>
      <c r="BE276" s="15">
        <v>-11.42</v>
      </c>
      <c r="BF276" s="15">
        <v>-91.420858967369597</v>
      </c>
      <c r="BG276" s="15">
        <v>49.884648782475878</v>
      </c>
      <c r="BH276" s="15">
        <v>-569.31706618356623</v>
      </c>
    </row>
    <row r="277" spans="1:60">
      <c r="A277" s="41">
        <v>886</v>
      </c>
      <c r="B277" s="45">
        <v>4</v>
      </c>
      <c r="C277" s="45">
        <v>4</v>
      </c>
      <c r="D277" s="11" t="s">
        <v>289</v>
      </c>
      <c r="E277" s="14">
        <v>12669</v>
      </c>
      <c r="F277" s="14">
        <v>12599</v>
      </c>
      <c r="G277" s="21">
        <v>12533</v>
      </c>
      <c r="H277" s="21">
        <v>12382</v>
      </c>
      <c r="I277" s="21"/>
      <c r="J277" s="15">
        <v>-141052.78831426238</v>
      </c>
      <c r="K277" s="21">
        <v>-565052.86245624186</v>
      </c>
      <c r="L277" s="123">
        <v>-706105.65077050426</v>
      </c>
      <c r="M277" s="123"/>
      <c r="N277" s="21">
        <v>-566700.24027050578</v>
      </c>
      <c r="O277" s="21">
        <v>-712311.40490658081</v>
      </c>
      <c r="P277" s="21">
        <v>-1141104.2251213673</v>
      </c>
      <c r="Q277" s="15">
        <v>437148.18407004036</v>
      </c>
      <c r="R277" s="12">
        <v>-1982967.6862284131</v>
      </c>
      <c r="S277" s="15"/>
      <c r="T277" s="15">
        <v>-566700.24027050578</v>
      </c>
      <c r="U277" s="21">
        <v>-554841.34852620016</v>
      </c>
      <c r="V277" s="21">
        <v>-375739.34</v>
      </c>
      <c r="W277" s="21">
        <v>-143878.84</v>
      </c>
      <c r="X277" s="136">
        <v>-1141104.2251213673</v>
      </c>
      <c r="Y277" s="15">
        <v>622904.70115604543</v>
      </c>
      <c r="Z277" s="12">
        <v>-2159359.2927620281</v>
      </c>
      <c r="AA277" s="12"/>
      <c r="AB277" s="15">
        <v>-566700.24027050578</v>
      </c>
      <c r="AC277" s="21">
        <v>-393384.99224478105</v>
      </c>
      <c r="AD277" s="21">
        <v>-368983.60000000003</v>
      </c>
      <c r="AE277" s="21">
        <v>-141402.44</v>
      </c>
      <c r="AF277" s="136">
        <v>-1141104.2251213673</v>
      </c>
      <c r="AG277" s="15">
        <v>622904.70115604543</v>
      </c>
      <c r="AH277" s="123">
        <v>-1988670.7964806091</v>
      </c>
      <c r="AI277" s="156"/>
      <c r="AJ277" s="15">
        <v>-11.133695501954564</v>
      </c>
      <c r="AK277" s="15">
        <v>-44.60122049540152</v>
      </c>
      <c r="AL277" s="15">
        <v>-55.734915997356083</v>
      </c>
      <c r="AN277" s="136">
        <v>-44.979779369037686</v>
      </c>
      <c r="AO277" s="136">
        <v>-56.537138257526848</v>
      </c>
      <c r="AP277" s="136">
        <v>-90.571015566423313</v>
      </c>
      <c r="AQ277" s="136">
        <v>34.69705405746808</v>
      </c>
      <c r="AR277" s="136">
        <v>-157.39087913551973</v>
      </c>
      <c r="AT277" s="136">
        <v>-45.216647272840163</v>
      </c>
      <c r="AU277" s="136">
        <v>-44.270433936503643</v>
      </c>
      <c r="AV277" s="136">
        <v>-29.98</v>
      </c>
      <c r="AW277" s="136">
        <v>-11.48</v>
      </c>
      <c r="AX277" s="136">
        <v>-91.047971365304974</v>
      </c>
      <c r="AY277" s="136">
        <v>49.701165016839177</v>
      </c>
      <c r="AZ277" s="136">
        <v>-172.29388755780963</v>
      </c>
      <c r="BB277" s="15">
        <v>-45.768069800557726</v>
      </c>
      <c r="BC277" s="15">
        <v>-31.770714928507594</v>
      </c>
      <c r="BD277" s="15">
        <v>-29.800000000000004</v>
      </c>
      <c r="BE277" s="15">
        <v>-11.42</v>
      </c>
      <c r="BF277" s="15">
        <v>-92.158312479516013</v>
      </c>
      <c r="BG277" s="15">
        <v>50.307276785337216</v>
      </c>
      <c r="BH277" s="15">
        <v>-160.60982042324414</v>
      </c>
    </row>
    <row r="278" spans="1:60">
      <c r="A278" s="41">
        <v>887</v>
      </c>
      <c r="B278" s="45">
        <v>6</v>
      </c>
      <c r="C278" s="45">
        <v>6</v>
      </c>
      <c r="D278" s="11" t="s">
        <v>290</v>
      </c>
      <c r="E278" s="14">
        <v>4669</v>
      </c>
      <c r="F278" s="14">
        <v>4569</v>
      </c>
      <c r="G278" s="21">
        <v>4568</v>
      </c>
      <c r="H278" s="21">
        <v>4493</v>
      </c>
      <c r="I278" s="21"/>
      <c r="J278" s="15">
        <v>-413029.62838200323</v>
      </c>
      <c r="K278" s="21">
        <v>-194736.86893043312</v>
      </c>
      <c r="L278" s="123">
        <v>-607766.49731243635</v>
      </c>
      <c r="M278" s="123"/>
      <c r="N278" s="21">
        <v>-584514.75388125516</v>
      </c>
      <c r="O278" s="21">
        <v>-259900.02118778325</v>
      </c>
      <c r="P278" s="21">
        <v>-413818.9701229881</v>
      </c>
      <c r="Q278" s="15">
        <v>158530.83998857165</v>
      </c>
      <c r="R278" s="12">
        <v>-1099702.9052034549</v>
      </c>
      <c r="S278" s="15"/>
      <c r="T278" s="15">
        <v>-584514.75388125516</v>
      </c>
      <c r="U278" s="21">
        <v>-202793.84707857147</v>
      </c>
      <c r="V278" s="21">
        <v>-136948.64000000001</v>
      </c>
      <c r="W278" s="21">
        <v>-52440.639999999999</v>
      </c>
      <c r="X278" s="136">
        <v>-413818.9701229881</v>
      </c>
      <c r="Y278" s="15">
        <v>227034.92179692141</v>
      </c>
      <c r="Z278" s="12">
        <v>-1163481.9292858934</v>
      </c>
      <c r="AA278" s="12"/>
      <c r="AB278" s="15">
        <v>-584514.75388125516</v>
      </c>
      <c r="AC278" s="21">
        <v>-144242.04996373664</v>
      </c>
      <c r="AD278" s="21">
        <v>-133891.4</v>
      </c>
      <c r="AE278" s="21">
        <v>-51310.06</v>
      </c>
      <c r="AF278" s="136">
        <v>-413818.9701229881</v>
      </c>
      <c r="AG278" s="15">
        <v>227034.92179692141</v>
      </c>
      <c r="AH278" s="123">
        <v>-1100742.3121710585</v>
      </c>
      <c r="AI278" s="156"/>
      <c r="AJ278" s="15">
        <v>-88.46211788006066</v>
      </c>
      <c r="AK278" s="15">
        <v>-41.708474819111828</v>
      </c>
      <c r="AL278" s="15">
        <v>-130.17059269917249</v>
      </c>
      <c r="AN278" s="136">
        <v>-127.93056552445944</v>
      </c>
      <c r="AO278" s="136">
        <v>-56.883348913938114</v>
      </c>
      <c r="AP278" s="136">
        <v>-90.571015566423313</v>
      </c>
      <c r="AQ278" s="136">
        <v>34.69705405746808</v>
      </c>
      <c r="AR278" s="136">
        <v>-240.68787594735278</v>
      </c>
      <c r="AT278" s="136">
        <v>-127.95857134002959</v>
      </c>
      <c r="AU278" s="136">
        <v>-44.394449885851898</v>
      </c>
      <c r="AV278" s="136">
        <v>-29.980000000000004</v>
      </c>
      <c r="AW278" s="136">
        <v>-11.48</v>
      </c>
      <c r="AX278" s="136">
        <v>-90.59084284653855</v>
      </c>
      <c r="AY278" s="136">
        <v>49.701165016839184</v>
      </c>
      <c r="AZ278" s="136">
        <v>-254.70269905558087</v>
      </c>
      <c r="BB278" s="15">
        <v>-130.09453680864794</v>
      </c>
      <c r="BC278" s="15">
        <v>-32.103728013295495</v>
      </c>
      <c r="BD278" s="15">
        <v>-29.799999999999997</v>
      </c>
      <c r="BE278" s="15">
        <v>-11.42</v>
      </c>
      <c r="BF278" s="15">
        <v>-92.103042537945271</v>
      </c>
      <c r="BG278" s="15">
        <v>50.530808323374451</v>
      </c>
      <c r="BH278" s="15">
        <v>-244.99049903651425</v>
      </c>
    </row>
    <row r="279" spans="1:60">
      <c r="A279" s="41">
        <v>889</v>
      </c>
      <c r="B279" s="45">
        <v>17</v>
      </c>
      <c r="C279" s="45">
        <v>17</v>
      </c>
      <c r="D279" s="11" t="s">
        <v>291</v>
      </c>
      <c r="E279" s="14">
        <v>2568</v>
      </c>
      <c r="F279" s="14">
        <v>2523</v>
      </c>
      <c r="G279" s="21">
        <v>2491</v>
      </c>
      <c r="H279" s="21">
        <v>2466</v>
      </c>
      <c r="I279" s="21"/>
      <c r="J279" s="15">
        <v>1089285.4322706249</v>
      </c>
      <c r="K279" s="21">
        <v>428441.06138360279</v>
      </c>
      <c r="L279" s="123">
        <v>1517726.4936542278</v>
      </c>
      <c r="M279" s="123"/>
      <c r="N279" s="21">
        <v>1056890.4771927751</v>
      </c>
      <c r="O279" s="21">
        <v>358347.78734368813</v>
      </c>
      <c r="P279" s="21">
        <v>-228510.67227408601</v>
      </c>
      <c r="Q279" s="15">
        <v>87540.667386991961</v>
      </c>
      <c r="R279" s="12">
        <v>1274268.2596493692</v>
      </c>
      <c r="S279" s="15"/>
      <c r="T279" s="15">
        <v>1056890.4771927751</v>
      </c>
      <c r="U279" s="21">
        <v>314191.794189287</v>
      </c>
      <c r="V279" s="21">
        <v>-74680.180000000008</v>
      </c>
      <c r="W279" s="21">
        <v>-28596.68</v>
      </c>
      <c r="X279" s="136">
        <v>-228510.67227408601</v>
      </c>
      <c r="Y279" s="15">
        <v>123805.6020569464</v>
      </c>
      <c r="Z279" s="12">
        <v>1163100.3411649228</v>
      </c>
      <c r="AA279" s="12"/>
      <c r="AB279" s="15">
        <v>1056890.4771927751</v>
      </c>
      <c r="AC279" s="21">
        <v>270834.0734890743</v>
      </c>
      <c r="AD279" s="21">
        <v>-73486.8</v>
      </c>
      <c r="AE279" s="21">
        <v>-28161.72</v>
      </c>
      <c r="AF279" s="136">
        <v>-228510.67227408601</v>
      </c>
      <c r="AG279" s="15">
        <v>123805.6020569464</v>
      </c>
      <c r="AH279" s="123">
        <v>1121370.9604647099</v>
      </c>
      <c r="AI279" s="156"/>
      <c r="AJ279" s="15">
        <v>424.17657019884149</v>
      </c>
      <c r="AK279" s="15">
        <v>166.8384195419014</v>
      </c>
      <c r="AL279" s="15">
        <v>591.01498974074286</v>
      </c>
      <c r="AN279" s="136">
        <v>418.90228981085022</v>
      </c>
      <c r="AO279" s="136">
        <v>142.03241670380029</v>
      </c>
      <c r="AP279" s="136">
        <v>-90.571015566423313</v>
      </c>
      <c r="AQ279" s="136">
        <v>34.69705405746808</v>
      </c>
      <c r="AR279" s="136">
        <v>505.06074500569525</v>
      </c>
      <c r="AT279" s="136">
        <v>424.28361187987758</v>
      </c>
      <c r="AU279" s="136">
        <v>126.13078851436651</v>
      </c>
      <c r="AV279" s="136">
        <v>-29.980000000000004</v>
      </c>
      <c r="AW279" s="136">
        <v>-11.48</v>
      </c>
      <c r="AX279" s="136">
        <v>-91.734513156999597</v>
      </c>
      <c r="AY279" s="136">
        <v>49.701165016839184</v>
      </c>
      <c r="AZ279" s="136">
        <v>466.9210522540838</v>
      </c>
      <c r="BB279" s="15">
        <v>428.58494614467764</v>
      </c>
      <c r="BC279" s="15">
        <v>109.82728040919477</v>
      </c>
      <c r="BD279" s="15">
        <v>-29.8</v>
      </c>
      <c r="BE279" s="15">
        <v>-11.42</v>
      </c>
      <c r="BF279" s="15">
        <v>-92.664506193871048</v>
      </c>
      <c r="BG279" s="15">
        <v>50.205029220172911</v>
      </c>
      <c r="BH279" s="15">
        <v>454.73274958017436</v>
      </c>
    </row>
    <row r="280" spans="1:60">
      <c r="A280" s="41">
        <v>890</v>
      </c>
      <c r="B280" s="45">
        <v>19</v>
      </c>
      <c r="C280" s="45">
        <v>19</v>
      </c>
      <c r="D280" s="11" t="s">
        <v>292</v>
      </c>
      <c r="E280" s="14">
        <v>1176</v>
      </c>
      <c r="F280" s="14">
        <v>1180</v>
      </c>
      <c r="G280" s="21">
        <v>1139</v>
      </c>
      <c r="H280" s="21">
        <v>1137</v>
      </c>
      <c r="I280" s="21"/>
      <c r="J280" s="15">
        <v>119373.96570226965</v>
      </c>
      <c r="K280" s="21">
        <v>577144.85916695406</v>
      </c>
      <c r="L280" s="123">
        <v>696518.82486922375</v>
      </c>
      <c r="M280" s="123"/>
      <c r="N280" s="21">
        <v>-40856.341757125891</v>
      </c>
      <c r="O280" s="21">
        <v>447758.06883411878</v>
      </c>
      <c r="P280" s="21">
        <v>-106873.7983683795</v>
      </c>
      <c r="Q280" s="15">
        <v>40942.523787812337</v>
      </c>
      <c r="R280" s="12">
        <v>340970.45249642571</v>
      </c>
      <c r="S280" s="15"/>
      <c r="T280" s="15">
        <v>-40856.341757125891</v>
      </c>
      <c r="U280" s="21">
        <v>427106.43509563553</v>
      </c>
      <c r="V280" s="21">
        <v>-34147.22</v>
      </c>
      <c r="W280" s="21">
        <v>-13075.720000000001</v>
      </c>
      <c r="X280" s="136">
        <v>-106873.7983683795</v>
      </c>
      <c r="Y280" s="15">
        <v>56609.626954179832</v>
      </c>
      <c r="Z280" s="12">
        <v>288762.98192431004</v>
      </c>
      <c r="AA280" s="12"/>
      <c r="AB280" s="15">
        <v>-40856.341757125891</v>
      </c>
      <c r="AC280" s="21">
        <v>406828.15113754955</v>
      </c>
      <c r="AD280" s="21">
        <v>-33882.6</v>
      </c>
      <c r="AE280" s="21">
        <v>-12984.539999999999</v>
      </c>
      <c r="AF280" s="136">
        <v>-106873.7983683795</v>
      </c>
      <c r="AG280" s="15">
        <v>56609.626954179832</v>
      </c>
      <c r="AH280" s="123">
        <v>268840.49796622398</v>
      </c>
      <c r="AI280" s="156"/>
      <c r="AJ280" s="15">
        <v>101.50847423662385</v>
      </c>
      <c r="AK280" s="15">
        <v>490.7694380671378</v>
      </c>
      <c r="AL280" s="15">
        <v>592.2779123037617</v>
      </c>
      <c r="AN280" s="136">
        <v>-34.624018438242281</v>
      </c>
      <c r="AO280" s="136">
        <v>379.4559905373888</v>
      </c>
      <c r="AP280" s="136">
        <v>-90.571015566423313</v>
      </c>
      <c r="AQ280" s="136">
        <v>34.69705405746808</v>
      </c>
      <c r="AR280" s="136">
        <v>288.95801059019129</v>
      </c>
      <c r="AT280" s="136">
        <v>-35.870361507573215</v>
      </c>
      <c r="AU280" s="136">
        <v>374.98370069853866</v>
      </c>
      <c r="AV280" s="136">
        <v>-29.98</v>
      </c>
      <c r="AW280" s="136">
        <v>-11.48</v>
      </c>
      <c r="AX280" s="136">
        <v>-93.831254054766902</v>
      </c>
      <c r="AY280" s="136">
        <v>49.701165016839184</v>
      </c>
      <c r="AZ280" s="136">
        <v>253.52325015303779</v>
      </c>
      <c r="BB280" s="15">
        <v>-35.933458009785305</v>
      </c>
      <c r="BC280" s="15">
        <v>357.80840029687732</v>
      </c>
      <c r="BD280" s="15">
        <v>-29.799999999999997</v>
      </c>
      <c r="BE280" s="15">
        <v>-11.42</v>
      </c>
      <c r="BF280" s="15">
        <v>-93.996304633579157</v>
      </c>
      <c r="BG280" s="15">
        <v>49.78859010921709</v>
      </c>
      <c r="BH280" s="15">
        <v>236.44722776272997</v>
      </c>
    </row>
    <row r="281" spans="1:60">
      <c r="A281" s="41">
        <v>892</v>
      </c>
      <c r="B281" s="45">
        <v>13</v>
      </c>
      <c r="C281" s="45">
        <v>13</v>
      </c>
      <c r="D281" s="11" t="s">
        <v>293</v>
      </c>
      <c r="E281" s="14">
        <v>3634</v>
      </c>
      <c r="F281" s="14">
        <v>3592</v>
      </c>
      <c r="G281" s="21">
        <v>3615</v>
      </c>
      <c r="H281" s="21">
        <v>3657</v>
      </c>
      <c r="I281" s="21"/>
      <c r="J281" s="15">
        <v>377503.70580947527</v>
      </c>
      <c r="K281" s="21">
        <v>130506.25360763166</v>
      </c>
      <c r="L281" s="123">
        <v>508009.95941710693</v>
      </c>
      <c r="M281" s="123"/>
      <c r="N281" s="21">
        <v>508333.85078588972</v>
      </c>
      <c r="O281" s="21">
        <v>148783.64986940756</v>
      </c>
      <c r="P281" s="21">
        <v>-325331.08791459253</v>
      </c>
      <c r="Q281" s="15">
        <v>124631.81817442534</v>
      </c>
      <c r="R281" s="12">
        <v>456418.23091513012</v>
      </c>
      <c r="S281" s="15"/>
      <c r="T281" s="15">
        <v>508333.85078588972</v>
      </c>
      <c r="U281" s="21">
        <v>85918.676658702519</v>
      </c>
      <c r="V281" s="21">
        <v>-108377.7</v>
      </c>
      <c r="W281" s="21">
        <v>-41500.200000000004</v>
      </c>
      <c r="X281" s="136">
        <v>-325331.08791459253</v>
      </c>
      <c r="Y281" s="15">
        <v>179669.71153587365</v>
      </c>
      <c r="Z281" s="12">
        <v>298713.25106587331</v>
      </c>
      <c r="AA281" s="12"/>
      <c r="AB281" s="15">
        <v>508333.85078588972</v>
      </c>
      <c r="AC281" s="21">
        <v>24190.205491376353</v>
      </c>
      <c r="AD281" s="21">
        <v>-108978.6</v>
      </c>
      <c r="AE281" s="21">
        <v>-41762.94</v>
      </c>
      <c r="AF281" s="136">
        <v>-325331.08791459253</v>
      </c>
      <c r="AG281" s="15">
        <v>179669.71153587365</v>
      </c>
      <c r="AH281" s="123">
        <v>236121.13989854726</v>
      </c>
      <c r="AI281" s="156"/>
      <c r="AJ281" s="15">
        <v>103.8810417747593</v>
      </c>
      <c r="AK281" s="15">
        <v>35.912562907988899</v>
      </c>
      <c r="AL281" s="15">
        <v>139.7936046827482</v>
      </c>
      <c r="AN281" s="136">
        <v>141.5183326241341</v>
      </c>
      <c r="AO281" s="136">
        <v>41.420837936917472</v>
      </c>
      <c r="AP281" s="136">
        <v>-90.571015566423313</v>
      </c>
      <c r="AQ281" s="136">
        <v>34.69705405746808</v>
      </c>
      <c r="AR281" s="136">
        <v>127.06520905209636</v>
      </c>
      <c r="AT281" s="136">
        <v>140.61793935985884</v>
      </c>
      <c r="AU281" s="136">
        <v>23.767268785256576</v>
      </c>
      <c r="AV281" s="136">
        <v>-29.98</v>
      </c>
      <c r="AW281" s="136">
        <v>-11.48</v>
      </c>
      <c r="AX281" s="136">
        <v>-89.994768441104441</v>
      </c>
      <c r="AY281" s="136">
        <v>49.701165016839184</v>
      </c>
      <c r="AZ281" s="136">
        <v>82.631604720850149</v>
      </c>
      <c r="BB281" s="15">
        <v>139.00296712767013</v>
      </c>
      <c r="BC281" s="15">
        <v>6.6147677034116361</v>
      </c>
      <c r="BD281" s="15">
        <v>-29.8</v>
      </c>
      <c r="BE281" s="15">
        <v>-11.42</v>
      </c>
      <c r="BF281" s="15">
        <v>-88.961194398302581</v>
      </c>
      <c r="BG281" s="15">
        <v>49.1303559026179</v>
      </c>
      <c r="BH281" s="15">
        <v>64.566896335397118</v>
      </c>
    </row>
    <row r="282" spans="1:60">
      <c r="A282" s="41">
        <v>893</v>
      </c>
      <c r="B282" s="45">
        <v>15</v>
      </c>
      <c r="C282" s="45">
        <v>15</v>
      </c>
      <c r="D282" s="11" t="s">
        <v>294</v>
      </c>
      <c r="E282" s="14">
        <v>7497</v>
      </c>
      <c r="F282" s="14">
        <v>7434</v>
      </c>
      <c r="G282" s="21">
        <v>7500</v>
      </c>
      <c r="H282" s="21">
        <v>7439</v>
      </c>
      <c r="I282" s="21"/>
      <c r="J282" s="15">
        <v>-632871.37483209744</v>
      </c>
      <c r="K282" s="21">
        <v>-195057.98474964002</v>
      </c>
      <c r="L282" s="123">
        <v>-827929.35958173743</v>
      </c>
      <c r="M282" s="123"/>
      <c r="N282" s="21">
        <v>-485579.53028233338</v>
      </c>
      <c r="O282" s="21">
        <v>-16418.151121805586</v>
      </c>
      <c r="P282" s="21">
        <v>-673304.92972079094</v>
      </c>
      <c r="Q282" s="15">
        <v>257937.8998632177</v>
      </c>
      <c r="R282" s="12">
        <v>-917364.71126171225</v>
      </c>
      <c r="S282" s="15"/>
      <c r="T282" s="15">
        <v>-485579.53028233338</v>
      </c>
      <c r="U282" s="21">
        <v>-15178.182300871997</v>
      </c>
      <c r="V282" s="21">
        <v>-224850</v>
      </c>
      <c r="W282" s="21">
        <v>-86100</v>
      </c>
      <c r="X282" s="136">
        <v>-673304.92972079094</v>
      </c>
      <c r="Y282" s="15">
        <v>372758.73762629385</v>
      </c>
      <c r="Z282" s="12">
        <v>-1112253.9046777023</v>
      </c>
      <c r="AA282" s="12"/>
      <c r="AB282" s="15">
        <v>-485579.53028233338</v>
      </c>
      <c r="AC282" s="21">
        <v>-31421.371236813739</v>
      </c>
      <c r="AD282" s="21">
        <v>-221682.2</v>
      </c>
      <c r="AE282" s="21">
        <v>-84953.38</v>
      </c>
      <c r="AF282" s="136">
        <v>-673304.92972079094</v>
      </c>
      <c r="AG282" s="15">
        <v>372758.73762629385</v>
      </c>
      <c r="AH282" s="123">
        <v>-1124182.6736136442</v>
      </c>
      <c r="AI282" s="156"/>
      <c r="AJ282" s="15">
        <v>-84.416616624262701</v>
      </c>
      <c r="AK282" s="15">
        <v>-26.018138555374151</v>
      </c>
      <c r="AL282" s="15">
        <v>-110.43475517963685</v>
      </c>
      <c r="AN282" s="136">
        <v>-65.318742303246353</v>
      </c>
      <c r="AO282" s="136">
        <v>-2.2085218081524864</v>
      </c>
      <c r="AP282" s="136">
        <v>-90.571015566423313</v>
      </c>
      <c r="AQ282" s="136">
        <v>34.69705405746808</v>
      </c>
      <c r="AR282" s="136">
        <v>-123.40122562035408</v>
      </c>
      <c r="AT282" s="136">
        <v>-64.74393737097779</v>
      </c>
      <c r="AU282" s="136">
        <v>-2.023757640116266</v>
      </c>
      <c r="AV282" s="136">
        <v>-29.98</v>
      </c>
      <c r="AW282" s="136">
        <v>-11.48</v>
      </c>
      <c r="AX282" s="136">
        <v>-89.773990629438785</v>
      </c>
      <c r="AY282" s="136">
        <v>49.701165016839177</v>
      </c>
      <c r="AZ282" s="136">
        <v>-148.30052062369364</v>
      </c>
      <c r="BB282" s="15">
        <v>-65.274839398082179</v>
      </c>
      <c r="BC282" s="15">
        <v>-4.2238703100972899</v>
      </c>
      <c r="BD282" s="15">
        <v>-29.8</v>
      </c>
      <c r="BE282" s="15">
        <v>-11.42</v>
      </c>
      <c r="BF282" s="15">
        <v>-90.51013976620392</v>
      </c>
      <c r="BG282" s="15">
        <v>50.108715906209689</v>
      </c>
      <c r="BH282" s="15">
        <v>-151.12013356817371</v>
      </c>
    </row>
    <row r="283" spans="1:60">
      <c r="A283" s="41">
        <v>895</v>
      </c>
      <c r="B283" s="45">
        <v>2</v>
      </c>
      <c r="C283" s="45">
        <v>2</v>
      </c>
      <c r="D283" s="11" t="s">
        <v>295</v>
      </c>
      <c r="E283" s="14">
        <v>15463</v>
      </c>
      <c r="F283" s="14">
        <v>15092</v>
      </c>
      <c r="G283" s="21">
        <v>14938</v>
      </c>
      <c r="H283" s="21">
        <v>14814</v>
      </c>
      <c r="I283" s="21"/>
      <c r="J283" s="15">
        <v>1087190.5307428802</v>
      </c>
      <c r="K283" s="21">
        <v>1706487.9592344095</v>
      </c>
      <c r="L283" s="123">
        <v>2793678.4899772899</v>
      </c>
      <c r="M283" s="123"/>
      <c r="N283" s="21">
        <v>678745.99915357633</v>
      </c>
      <c r="O283" s="21">
        <v>1143626.9995058598</v>
      </c>
      <c r="P283" s="21">
        <v>-1366897.7669284607</v>
      </c>
      <c r="Q283" s="15">
        <v>523647.93983530824</v>
      </c>
      <c r="R283" s="12">
        <v>979123.17156628368</v>
      </c>
      <c r="S283" s="15"/>
      <c r="T283" s="15">
        <v>678745.99915357633</v>
      </c>
      <c r="U283" s="21">
        <v>879496.10426756344</v>
      </c>
      <c r="V283" s="21">
        <v>-447841.24</v>
      </c>
      <c r="W283" s="21">
        <v>-171488.24000000002</v>
      </c>
      <c r="X283" s="136">
        <v>-1366897.7669284607</v>
      </c>
      <c r="Y283" s="15">
        <v>742436.00302154373</v>
      </c>
      <c r="Z283" s="12">
        <v>314450.85951422283</v>
      </c>
      <c r="AA283" s="12"/>
      <c r="AB283" s="15">
        <v>678745.99915357633</v>
      </c>
      <c r="AC283" s="21">
        <v>620140.28944092453</v>
      </c>
      <c r="AD283" s="21">
        <v>-441457.2</v>
      </c>
      <c r="AE283" s="21">
        <v>-169175.88</v>
      </c>
      <c r="AF283" s="136">
        <v>-1366897.7669284607</v>
      </c>
      <c r="AG283" s="15">
        <v>742436.00302154373</v>
      </c>
      <c r="AH283" s="123">
        <v>63791.444687583949</v>
      </c>
      <c r="AI283" s="156"/>
      <c r="AJ283" s="15">
        <v>70.309159331493248</v>
      </c>
      <c r="AK283" s="15">
        <v>110.35943602369589</v>
      </c>
      <c r="AL283" s="15">
        <v>180.66859535518915</v>
      </c>
      <c r="AN283" s="136">
        <v>44.973893397401028</v>
      </c>
      <c r="AO283" s="136">
        <v>75.777034157557637</v>
      </c>
      <c r="AP283" s="136">
        <v>-90.571015566423313</v>
      </c>
      <c r="AQ283" s="136">
        <v>34.69705405746808</v>
      </c>
      <c r="AR283" s="136">
        <v>64.876966046003417</v>
      </c>
      <c r="AT283" s="136">
        <v>45.437541782941246</v>
      </c>
      <c r="AU283" s="136">
        <v>58.876429526547291</v>
      </c>
      <c r="AV283" s="136">
        <v>-29.98</v>
      </c>
      <c r="AW283" s="136">
        <v>-11.480000000000002</v>
      </c>
      <c r="AX283" s="136">
        <v>-91.504737376386444</v>
      </c>
      <c r="AY283" s="136">
        <v>49.701165016839184</v>
      </c>
      <c r="AZ283" s="136">
        <v>21.050398949941279</v>
      </c>
      <c r="BB283" s="15">
        <v>45.817874925987333</v>
      </c>
      <c r="BC283" s="15">
        <v>41.861771934718817</v>
      </c>
      <c r="BD283" s="15">
        <v>-29.8</v>
      </c>
      <c r="BE283" s="15">
        <v>-11.42</v>
      </c>
      <c r="BF283" s="15">
        <v>-92.270674154749614</v>
      </c>
      <c r="BG283" s="15">
        <v>50.11718664921991</v>
      </c>
      <c r="BH283" s="15">
        <v>4.306159355176451</v>
      </c>
    </row>
    <row r="284" spans="1:60">
      <c r="A284" s="41">
        <v>905</v>
      </c>
      <c r="B284" s="45">
        <v>15</v>
      </c>
      <c r="C284" s="45">
        <v>15</v>
      </c>
      <c r="D284" s="11" t="s">
        <v>296</v>
      </c>
      <c r="E284" s="14">
        <v>67615</v>
      </c>
      <c r="F284" s="14">
        <v>67988</v>
      </c>
      <c r="G284" s="21">
        <v>68956</v>
      </c>
      <c r="H284" s="21">
        <v>70361</v>
      </c>
      <c r="I284" s="21"/>
      <c r="J284" s="15">
        <v>-9982524.3593746722</v>
      </c>
      <c r="K284" s="21">
        <v>-4173467.9497271087</v>
      </c>
      <c r="L284" s="123">
        <v>-14155992.309101781</v>
      </c>
      <c r="M284" s="123"/>
      <c r="N284" s="21">
        <v>-14660741.097493727</v>
      </c>
      <c r="O284" s="21">
        <v>-6552200.7605374176</v>
      </c>
      <c r="P284" s="21">
        <v>-6157742.2063299883</v>
      </c>
      <c r="Q284" s="15">
        <v>2358983.3112591398</v>
      </c>
      <c r="R284" s="12">
        <v>-25011700.753101993</v>
      </c>
      <c r="S284" s="15"/>
      <c r="T284" s="15">
        <v>-14660741.097493727</v>
      </c>
      <c r="U284" s="21">
        <v>-5702444.8915645378</v>
      </c>
      <c r="V284" s="21">
        <v>-2067300.8800000001</v>
      </c>
      <c r="W284" s="21">
        <v>-791614.88</v>
      </c>
      <c r="X284" s="136">
        <v>-6157742.2063299883</v>
      </c>
      <c r="Y284" s="15">
        <v>3427193.5349011631</v>
      </c>
      <c r="Z284" s="12">
        <v>-25952650.420487083</v>
      </c>
      <c r="AA284" s="12"/>
      <c r="AB284" s="15">
        <v>-14660741.097493727</v>
      </c>
      <c r="AC284" s="21">
        <v>-4831177.7472783942</v>
      </c>
      <c r="AD284" s="21">
        <v>-2096757.8</v>
      </c>
      <c r="AE284" s="21">
        <v>-803522.62</v>
      </c>
      <c r="AF284" s="136">
        <v>-6157742.2063299883</v>
      </c>
      <c r="AG284" s="15">
        <v>3427193.5349011631</v>
      </c>
      <c r="AH284" s="123">
        <v>-25122747.936200947</v>
      </c>
      <c r="AI284" s="156"/>
      <c r="AJ284" s="15">
        <v>-147.63771884011939</v>
      </c>
      <c r="AK284" s="15">
        <v>-61.723995411182557</v>
      </c>
      <c r="AL284" s="15">
        <v>-209.36171425130195</v>
      </c>
      <c r="AN284" s="136">
        <v>-215.63718740797975</v>
      </c>
      <c r="AO284" s="136">
        <v>-96.372900519759625</v>
      </c>
      <c r="AP284" s="136">
        <v>-90.571015566423313</v>
      </c>
      <c r="AQ284" s="136">
        <v>34.69705405746808</v>
      </c>
      <c r="AR284" s="136">
        <v>-367.88404943669462</v>
      </c>
      <c r="AT284" s="136">
        <v>-212.6100861055416</v>
      </c>
      <c r="AU284" s="136">
        <v>-82.696863094792874</v>
      </c>
      <c r="AV284" s="136">
        <v>-29.98</v>
      </c>
      <c r="AW284" s="136">
        <v>-11.48</v>
      </c>
      <c r="AX284" s="136">
        <v>-89.299585334561002</v>
      </c>
      <c r="AY284" s="136">
        <v>49.701165016839191</v>
      </c>
      <c r="AZ284" s="136">
        <v>-376.36536951805618</v>
      </c>
      <c r="BB284" s="15">
        <v>-208.36459256539456</v>
      </c>
      <c r="BC284" s="15">
        <v>-68.662721497397627</v>
      </c>
      <c r="BD284" s="15">
        <v>-29.8</v>
      </c>
      <c r="BE284" s="15">
        <v>-11.42</v>
      </c>
      <c r="BF284" s="15">
        <v>-87.516411169966148</v>
      </c>
      <c r="BG284" s="15">
        <v>48.708709866277673</v>
      </c>
      <c r="BH284" s="15">
        <v>-357.05501536648069</v>
      </c>
    </row>
    <row r="285" spans="1:60">
      <c r="A285" s="41">
        <v>908</v>
      </c>
      <c r="B285" s="45">
        <v>6</v>
      </c>
      <c r="C285" s="45">
        <v>6</v>
      </c>
      <c r="D285" s="11" t="s">
        <v>297</v>
      </c>
      <c r="E285" s="14">
        <v>20695</v>
      </c>
      <c r="F285" s="14">
        <v>20703</v>
      </c>
      <c r="G285" s="21">
        <v>20694</v>
      </c>
      <c r="H285" s="21">
        <v>20847</v>
      </c>
      <c r="I285" s="21"/>
      <c r="J285" s="15">
        <v>-196172.36368123142</v>
      </c>
      <c r="K285" s="21">
        <v>261349.39126429276</v>
      </c>
      <c r="L285" s="123">
        <v>65177.027583061339</v>
      </c>
      <c r="M285" s="123"/>
      <c r="N285" s="21">
        <v>-2366758.386520341</v>
      </c>
      <c r="O285" s="21">
        <v>-960831.6600691455</v>
      </c>
      <c r="P285" s="21">
        <v>-1875091.7352716618</v>
      </c>
      <c r="Q285" s="15">
        <v>718333.11015176168</v>
      </c>
      <c r="R285" s="12">
        <v>-4484348.6717093866</v>
      </c>
      <c r="S285" s="15"/>
      <c r="T285" s="15">
        <v>-2366758.386520341</v>
      </c>
      <c r="U285" s="21">
        <v>-702072.82387238229</v>
      </c>
      <c r="V285" s="21">
        <v>-620406.12</v>
      </c>
      <c r="W285" s="21">
        <v>-237567.12</v>
      </c>
      <c r="X285" s="136">
        <v>-1875091.7352716618</v>
      </c>
      <c r="Y285" s="15">
        <v>1028515.90885847</v>
      </c>
      <c r="Z285" s="12">
        <v>-4773380.2768059159</v>
      </c>
      <c r="AA285" s="12"/>
      <c r="AB285" s="15">
        <v>-2366758.386520341</v>
      </c>
      <c r="AC285" s="21">
        <v>-436763.59741836047</v>
      </c>
      <c r="AD285" s="21">
        <v>-621240.6</v>
      </c>
      <c r="AE285" s="21">
        <v>-238072.74</v>
      </c>
      <c r="AF285" s="136">
        <v>-1875091.7352716618</v>
      </c>
      <c r="AG285" s="15">
        <v>1028515.90885847</v>
      </c>
      <c r="AH285" s="123">
        <v>-4509411.1503518932</v>
      </c>
      <c r="AI285" s="156"/>
      <c r="AJ285" s="15">
        <v>-9.4792154472689738</v>
      </c>
      <c r="AK285" s="15">
        <v>12.628624849687981</v>
      </c>
      <c r="AL285" s="15">
        <v>3.1494094024190065</v>
      </c>
      <c r="AN285" s="136">
        <v>-114.31958588225577</v>
      </c>
      <c r="AO285" s="136">
        <v>-46.410262284168745</v>
      </c>
      <c r="AP285" s="136">
        <v>-90.571015566423313</v>
      </c>
      <c r="AQ285" s="136">
        <v>34.69705405746808</v>
      </c>
      <c r="AR285" s="136">
        <v>-216.60380967537972</v>
      </c>
      <c r="AT285" s="136">
        <v>-114.36930446121296</v>
      </c>
      <c r="AU285" s="136">
        <v>-33.926395277490201</v>
      </c>
      <c r="AV285" s="136">
        <v>-29.98</v>
      </c>
      <c r="AW285" s="136">
        <v>-11.48</v>
      </c>
      <c r="AX285" s="136">
        <v>-90.61040568626953</v>
      </c>
      <c r="AY285" s="136">
        <v>49.701165016839184</v>
      </c>
      <c r="AZ285" s="136">
        <v>-230.66494040813356</v>
      </c>
      <c r="BB285" s="15">
        <v>-113.52992692091625</v>
      </c>
      <c r="BC285" s="15">
        <v>-20.950908879856119</v>
      </c>
      <c r="BD285" s="15">
        <v>-29.799999999999997</v>
      </c>
      <c r="BE285" s="15">
        <v>-11.42</v>
      </c>
      <c r="BF285" s="15">
        <v>-89.945399111222798</v>
      </c>
      <c r="BG285" s="15">
        <v>49.336398947497003</v>
      </c>
      <c r="BH285" s="15">
        <v>-216.30983596449815</v>
      </c>
    </row>
    <row r="286" spans="1:60">
      <c r="A286" s="41">
        <v>915</v>
      </c>
      <c r="B286" s="45">
        <v>11</v>
      </c>
      <c r="C286" s="45">
        <v>11</v>
      </c>
      <c r="D286" s="11" t="s">
        <v>298</v>
      </c>
      <c r="E286" s="14">
        <v>19973</v>
      </c>
      <c r="F286" s="14">
        <v>19759</v>
      </c>
      <c r="G286" s="21">
        <v>19727</v>
      </c>
      <c r="H286" s="21">
        <v>19669</v>
      </c>
      <c r="I286" s="21"/>
      <c r="J286" s="15">
        <v>773633.93252304895</v>
      </c>
      <c r="K286" s="21">
        <v>1033412.9961954993</v>
      </c>
      <c r="L286" s="123">
        <v>1807046.9287185483</v>
      </c>
      <c r="M286" s="123"/>
      <c r="N286" s="21">
        <v>-283286.14605132048</v>
      </c>
      <c r="O286" s="21">
        <v>9082.4161233286268</v>
      </c>
      <c r="P286" s="21">
        <v>-1789592.6965769583</v>
      </c>
      <c r="Q286" s="15">
        <v>685579.09112151177</v>
      </c>
      <c r="R286" s="12">
        <v>-1378217.3353834383</v>
      </c>
      <c r="S286" s="15"/>
      <c r="T286" s="15">
        <v>-283286.14605132048</v>
      </c>
      <c r="U286" s="21">
        <v>-40342.440689121569</v>
      </c>
      <c r="V286" s="21">
        <v>-591415.46</v>
      </c>
      <c r="W286" s="21">
        <v>-226465.96000000002</v>
      </c>
      <c r="X286" s="136">
        <v>-1789592.6965769583</v>
      </c>
      <c r="Y286" s="15">
        <v>980454.88228718657</v>
      </c>
      <c r="Z286" s="12">
        <v>-1950647.8210302135</v>
      </c>
      <c r="AA286" s="12"/>
      <c r="AB286" s="15">
        <v>-283286.14605132048</v>
      </c>
      <c r="AC286" s="21">
        <v>-83515.587068630979</v>
      </c>
      <c r="AD286" s="21">
        <v>-586136.20000000007</v>
      </c>
      <c r="AE286" s="21">
        <v>-224619.98</v>
      </c>
      <c r="AF286" s="136">
        <v>-1789592.6965769583</v>
      </c>
      <c r="AG286" s="15">
        <v>980454.88228718657</v>
      </c>
      <c r="AH286" s="123">
        <v>-1986695.7274097232</v>
      </c>
      <c r="AI286" s="156"/>
      <c r="AJ286" s="15">
        <v>38.733987509289989</v>
      </c>
      <c r="AK286" s="15">
        <v>51.74049948407847</v>
      </c>
      <c r="AL286" s="15">
        <v>90.474486993368458</v>
      </c>
      <c r="AN286" s="136">
        <v>-14.337068983821068</v>
      </c>
      <c r="AO286" s="136">
        <v>0.45965970561914199</v>
      </c>
      <c r="AP286" s="136">
        <v>-90.571015566423313</v>
      </c>
      <c r="AQ286" s="136">
        <v>34.69705405746808</v>
      </c>
      <c r="AR286" s="136">
        <v>-69.751370787157157</v>
      </c>
      <c r="AT286" s="136">
        <v>-14.360325749040426</v>
      </c>
      <c r="AU286" s="136">
        <v>-2.0450367865930739</v>
      </c>
      <c r="AV286" s="136">
        <v>-29.979999999999997</v>
      </c>
      <c r="AW286" s="136">
        <v>-11.48</v>
      </c>
      <c r="AX286" s="136">
        <v>-90.71793463663802</v>
      </c>
      <c r="AY286" s="136">
        <v>49.701165016839184</v>
      </c>
      <c r="AZ286" s="136">
        <v>-98.88213215543233</v>
      </c>
      <c r="BB286" s="15">
        <v>-14.402671516158446</v>
      </c>
      <c r="BC286" s="15">
        <v>-4.2460515058534227</v>
      </c>
      <c r="BD286" s="15">
        <v>-29.800000000000004</v>
      </c>
      <c r="BE286" s="15">
        <v>-11.42</v>
      </c>
      <c r="BF286" s="15">
        <v>-90.985443925820235</v>
      </c>
      <c r="BG286" s="15">
        <v>49.84772394566</v>
      </c>
      <c r="BH286" s="15">
        <v>-101.00644300217211</v>
      </c>
    </row>
    <row r="287" spans="1:60">
      <c r="A287" s="41">
        <v>918</v>
      </c>
      <c r="B287" s="45">
        <v>2</v>
      </c>
      <c r="C287" s="45">
        <v>2</v>
      </c>
      <c r="D287" s="11" t="s">
        <v>299</v>
      </c>
      <c r="E287" s="14">
        <v>2271</v>
      </c>
      <c r="F287" s="14">
        <v>2228</v>
      </c>
      <c r="G287" s="21">
        <v>2245</v>
      </c>
      <c r="H287" s="21">
        <v>2246</v>
      </c>
      <c r="I287" s="21"/>
      <c r="J287" s="15">
        <v>-60287.279328028912</v>
      </c>
      <c r="K287" s="21">
        <v>-20092.982377388667</v>
      </c>
      <c r="L287" s="123">
        <v>-80380.261705417579</v>
      </c>
      <c r="M287" s="123"/>
      <c r="N287" s="21">
        <v>-17764.273498652965</v>
      </c>
      <c r="O287" s="21">
        <v>1024.1218241194483</v>
      </c>
      <c r="P287" s="21">
        <v>-201792.22268199114</v>
      </c>
      <c r="Q287" s="15">
        <v>77305.036440038879</v>
      </c>
      <c r="R287" s="12">
        <v>-141227.33791648579</v>
      </c>
      <c r="S287" s="15"/>
      <c r="T287" s="15">
        <v>-17764.273498652965</v>
      </c>
      <c r="U287" s="21">
        <v>-4548.9628956608567</v>
      </c>
      <c r="V287" s="21">
        <v>-67305.100000000006</v>
      </c>
      <c r="W287" s="21">
        <v>-25772.600000000002</v>
      </c>
      <c r="X287" s="136">
        <v>-201792.22268199114</v>
      </c>
      <c r="Y287" s="15">
        <v>111579.11546280397</v>
      </c>
      <c r="Z287" s="12">
        <v>-205604.04361350101</v>
      </c>
      <c r="AA287" s="12"/>
      <c r="AB287" s="15">
        <v>-17764.273498652965</v>
      </c>
      <c r="AC287" s="21">
        <v>-9417.1126063520314</v>
      </c>
      <c r="AD287" s="21">
        <v>-66930.8</v>
      </c>
      <c r="AE287" s="21">
        <v>-25649.32</v>
      </c>
      <c r="AF287" s="136">
        <v>-201792.22268199114</v>
      </c>
      <c r="AG287" s="15">
        <v>111579.11546280397</v>
      </c>
      <c r="AH287" s="123">
        <v>-209974.61332419218</v>
      </c>
      <c r="AI287" s="156"/>
      <c r="AJ287" s="15">
        <v>-26.546578303843642</v>
      </c>
      <c r="AK287" s="15">
        <v>-8.8476364497528266</v>
      </c>
      <c r="AL287" s="15">
        <v>-35.394214753596465</v>
      </c>
      <c r="AN287" s="136">
        <v>-7.9731927731835572</v>
      </c>
      <c r="AO287" s="136">
        <v>0.45965970561914199</v>
      </c>
      <c r="AP287" s="136">
        <v>-90.571015566423313</v>
      </c>
      <c r="AQ287" s="136">
        <v>34.69705405746808</v>
      </c>
      <c r="AR287" s="136">
        <v>-63.387494576519657</v>
      </c>
      <c r="AT287" s="136">
        <v>-7.9128167031861762</v>
      </c>
      <c r="AU287" s="136">
        <v>-2.0262640960627425</v>
      </c>
      <c r="AV287" s="136">
        <v>-29.980000000000004</v>
      </c>
      <c r="AW287" s="136">
        <v>-11.48</v>
      </c>
      <c r="AX287" s="136">
        <v>-89.885177141198724</v>
      </c>
      <c r="AY287" s="136">
        <v>49.701165016839184</v>
      </c>
      <c r="AZ287" s="136">
        <v>-91.583092923608461</v>
      </c>
      <c r="BB287" s="15">
        <v>-7.9092936325258076</v>
      </c>
      <c r="BC287" s="15">
        <v>-4.1928373136028636</v>
      </c>
      <c r="BD287" s="15">
        <v>-29.8</v>
      </c>
      <c r="BE287" s="15">
        <v>-11.42</v>
      </c>
      <c r="BF287" s="15">
        <v>-89.845157026710211</v>
      </c>
      <c r="BG287" s="15">
        <v>49.679036270170954</v>
      </c>
      <c r="BH287" s="15">
        <v>-93.488251702667938</v>
      </c>
    </row>
    <row r="288" spans="1:60">
      <c r="A288" s="41">
        <v>921</v>
      </c>
      <c r="B288" s="45">
        <v>11</v>
      </c>
      <c r="C288" s="45">
        <v>11</v>
      </c>
      <c r="D288" s="11" t="s">
        <v>300</v>
      </c>
      <c r="E288" s="14">
        <v>1941</v>
      </c>
      <c r="F288" s="14">
        <v>1894</v>
      </c>
      <c r="G288" s="21">
        <v>1895</v>
      </c>
      <c r="H288" s="21">
        <v>1851</v>
      </c>
      <c r="I288" s="21"/>
      <c r="J288" s="15">
        <v>750034.47577336105</v>
      </c>
      <c r="K288" s="21">
        <v>114841.058094263</v>
      </c>
      <c r="L288" s="123">
        <v>864875.53386762401</v>
      </c>
      <c r="M288" s="123"/>
      <c r="N288" s="21">
        <v>716461.17453074642</v>
      </c>
      <c r="O288" s="21">
        <v>55991.826789529179</v>
      </c>
      <c r="P288" s="21">
        <v>-171541.50348280577</v>
      </c>
      <c r="Q288" s="15">
        <v>65716.22038484455</v>
      </c>
      <c r="R288" s="12">
        <v>666627.71822231438</v>
      </c>
      <c r="S288" s="15"/>
      <c r="T288" s="15">
        <v>716461.17453074642</v>
      </c>
      <c r="U288" s="21">
        <v>22844.204500811091</v>
      </c>
      <c r="V288" s="21">
        <v>-56812.1</v>
      </c>
      <c r="W288" s="21">
        <v>-21754.600000000002</v>
      </c>
      <c r="X288" s="136">
        <v>-171541.50348280577</v>
      </c>
      <c r="Y288" s="15">
        <v>94183.707706910252</v>
      </c>
      <c r="Z288" s="12">
        <v>583380.88325566193</v>
      </c>
      <c r="AA288" s="12"/>
      <c r="AB288" s="15">
        <v>716461.17453074642</v>
      </c>
      <c r="AC288" s="21">
        <v>-8005.391057643963</v>
      </c>
      <c r="AD288" s="21">
        <v>-55159.8</v>
      </c>
      <c r="AE288" s="21">
        <v>-21138.42</v>
      </c>
      <c r="AF288" s="136">
        <v>-171541.50348280577</v>
      </c>
      <c r="AG288" s="15">
        <v>94183.707706910252</v>
      </c>
      <c r="AH288" s="123">
        <v>554799.76769720681</v>
      </c>
      <c r="AI288" s="156"/>
      <c r="AJ288" s="15">
        <v>386.41652538555439</v>
      </c>
      <c r="AK288" s="15">
        <v>59.165923799208144</v>
      </c>
      <c r="AL288" s="15">
        <v>445.58244918476248</v>
      </c>
      <c r="AN288" s="136">
        <v>378.27939521158731</v>
      </c>
      <c r="AO288" s="136">
        <v>29.562738537238214</v>
      </c>
      <c r="AP288" s="136">
        <v>-90.571015566423327</v>
      </c>
      <c r="AQ288" s="136">
        <v>34.697054057468087</v>
      </c>
      <c r="AR288" s="136">
        <v>351.96817223987034</v>
      </c>
      <c r="AT288" s="136">
        <v>378.07977547796645</v>
      </c>
      <c r="AU288" s="136">
        <v>12.054989182486064</v>
      </c>
      <c r="AV288" s="136">
        <v>-29.98</v>
      </c>
      <c r="AW288" s="136">
        <v>-11.48</v>
      </c>
      <c r="AX288" s="136">
        <v>-90.52322083525371</v>
      </c>
      <c r="AY288" s="136">
        <v>49.701165016839184</v>
      </c>
      <c r="AZ288" s="136">
        <v>307.85270884203794</v>
      </c>
      <c r="BB288" s="15">
        <v>387.06708510575169</v>
      </c>
      <c r="BC288" s="15">
        <v>-4.324900625415431</v>
      </c>
      <c r="BD288" s="15">
        <v>-29.8</v>
      </c>
      <c r="BE288" s="15">
        <v>-11.42</v>
      </c>
      <c r="BF288" s="15">
        <v>-92.675042400219212</v>
      </c>
      <c r="BG288" s="15">
        <v>50.88260816148582</v>
      </c>
      <c r="BH288" s="15">
        <v>299.7297502416028</v>
      </c>
    </row>
    <row r="289" spans="1:60">
      <c r="A289" s="41">
        <v>922</v>
      </c>
      <c r="B289" s="45">
        <v>6</v>
      </c>
      <c r="C289" s="45">
        <v>6</v>
      </c>
      <c r="D289" s="11" t="s">
        <v>301</v>
      </c>
      <c r="E289" s="14">
        <v>4444</v>
      </c>
      <c r="F289" s="14">
        <v>4501</v>
      </c>
      <c r="G289" s="21">
        <v>4469</v>
      </c>
      <c r="H289" s="21">
        <v>4511</v>
      </c>
      <c r="I289" s="21"/>
      <c r="J289" s="15">
        <v>-317848.16307317681</v>
      </c>
      <c r="K289" s="21">
        <v>-336222.06590034679</v>
      </c>
      <c r="L289" s="123">
        <v>-654070.2289735236</v>
      </c>
      <c r="M289" s="123"/>
      <c r="N289" s="21">
        <v>-129757.74247225582</v>
      </c>
      <c r="O289" s="21">
        <v>-161683.98998585957</v>
      </c>
      <c r="P289" s="21">
        <v>-407660.14106447133</v>
      </c>
      <c r="Q289" s="15">
        <v>156171.44031266382</v>
      </c>
      <c r="R289" s="12">
        <v>-542930.43320992286</v>
      </c>
      <c r="S289" s="15"/>
      <c r="T289" s="15">
        <v>-129757.74247225582</v>
      </c>
      <c r="U289" s="21">
        <v>-105427.7217290064</v>
      </c>
      <c r="V289" s="21">
        <v>-133980.62</v>
      </c>
      <c r="W289" s="21">
        <v>-51304.12</v>
      </c>
      <c r="X289" s="136">
        <v>-407660.14106447133</v>
      </c>
      <c r="Y289" s="15">
        <v>222114.50646025431</v>
      </c>
      <c r="Z289" s="12">
        <v>-606015.83880547923</v>
      </c>
      <c r="AA289" s="12"/>
      <c r="AB289" s="15">
        <v>-129757.74247225582</v>
      </c>
      <c r="AC289" s="21">
        <v>-47747.345538620837</v>
      </c>
      <c r="AD289" s="21">
        <v>-134427.80000000002</v>
      </c>
      <c r="AE289" s="21">
        <v>-51515.62</v>
      </c>
      <c r="AF289" s="136">
        <v>-407660.14106447133</v>
      </c>
      <c r="AG289" s="15">
        <v>222114.50646025431</v>
      </c>
      <c r="AH289" s="123">
        <v>-548994.14261509373</v>
      </c>
      <c r="AI289" s="156"/>
      <c r="AJ289" s="15">
        <v>-71.522988990363814</v>
      </c>
      <c r="AK289" s="15">
        <v>-75.657530580636092</v>
      </c>
      <c r="AL289" s="15">
        <v>-147.18051957099991</v>
      </c>
      <c r="AN289" s="136">
        <v>-28.828647516608715</v>
      </c>
      <c r="AO289" s="136">
        <v>-35.921792931761736</v>
      </c>
      <c r="AP289" s="136">
        <v>-90.571015566423313</v>
      </c>
      <c r="AQ289" s="136">
        <v>34.69705405746808</v>
      </c>
      <c r="AR289" s="136">
        <v>-120.62440195732567</v>
      </c>
      <c r="AT289" s="136">
        <v>-29.03507327640542</v>
      </c>
      <c r="AU289" s="136">
        <v>-23.590897679348043</v>
      </c>
      <c r="AV289" s="136">
        <v>-29.98</v>
      </c>
      <c r="AW289" s="136">
        <v>-11.48</v>
      </c>
      <c r="AX289" s="136">
        <v>-91.219543760230778</v>
      </c>
      <c r="AY289" s="136">
        <v>49.701165016839184</v>
      </c>
      <c r="AZ289" s="136">
        <v>-135.60434969914505</v>
      </c>
      <c r="BB289" s="15">
        <v>-28.764740073654583</v>
      </c>
      <c r="BC289" s="15">
        <v>-10.584647647665891</v>
      </c>
      <c r="BD289" s="15">
        <v>-29.800000000000004</v>
      </c>
      <c r="BE289" s="15">
        <v>-11.42</v>
      </c>
      <c r="BF289" s="15">
        <v>-90.3702374339329</v>
      </c>
      <c r="BG289" s="15">
        <v>49.2384186345055</v>
      </c>
      <c r="BH289" s="15">
        <v>-121.70120652074789</v>
      </c>
    </row>
    <row r="290" spans="1:60">
      <c r="A290" s="41">
        <v>924</v>
      </c>
      <c r="B290" s="45">
        <v>16</v>
      </c>
      <c r="C290" s="45">
        <v>16</v>
      </c>
      <c r="D290" s="11" t="s">
        <v>302</v>
      </c>
      <c r="E290" s="14">
        <v>3004</v>
      </c>
      <c r="F290" s="14">
        <v>2946</v>
      </c>
      <c r="G290" s="21">
        <v>2936</v>
      </c>
      <c r="H290" s="21">
        <v>2931</v>
      </c>
      <c r="I290" s="21"/>
      <c r="J290" s="15">
        <v>-112246.7554178655</v>
      </c>
      <c r="K290" s="21">
        <v>-306884.62210322125</v>
      </c>
      <c r="L290" s="123">
        <v>-419131.37752108672</v>
      </c>
      <c r="M290" s="123"/>
      <c r="N290" s="21">
        <v>142262.69591691537</v>
      </c>
      <c r="O290" s="21">
        <v>-105484.10937441041</v>
      </c>
      <c r="P290" s="21">
        <v>-266822.21185868309</v>
      </c>
      <c r="Q290" s="15">
        <v>102217.52125330096</v>
      </c>
      <c r="R290" s="12">
        <v>-127826.10406287717</v>
      </c>
      <c r="S290" s="15"/>
      <c r="T290" s="15">
        <v>142262.69591691537</v>
      </c>
      <c r="U290" s="21">
        <v>-68663.188182522063</v>
      </c>
      <c r="V290" s="21">
        <v>-88021.28</v>
      </c>
      <c r="W290" s="21">
        <v>-33705.279999999999</v>
      </c>
      <c r="X290" s="136">
        <v>-266822.21185868309</v>
      </c>
      <c r="Y290" s="15">
        <v>145922.62048943984</v>
      </c>
      <c r="Z290" s="12">
        <v>-169026.64363484996</v>
      </c>
      <c r="AA290" s="12"/>
      <c r="AB290" s="15">
        <v>142262.69591691537</v>
      </c>
      <c r="AC290" s="21">
        <v>-30910.158132116412</v>
      </c>
      <c r="AD290" s="21">
        <v>-87343.8</v>
      </c>
      <c r="AE290" s="21">
        <v>-33472.019999999997</v>
      </c>
      <c r="AF290" s="136">
        <v>-266822.21185868309</v>
      </c>
      <c r="AG290" s="15">
        <v>145922.62048943984</v>
      </c>
      <c r="AH290" s="123">
        <v>-130362.87358444431</v>
      </c>
      <c r="AI290" s="156"/>
      <c r="AJ290" s="15">
        <v>-37.365764120461215</v>
      </c>
      <c r="AK290" s="15">
        <v>-102.15866248442785</v>
      </c>
      <c r="AL290" s="15">
        <v>-139.52442660488904</v>
      </c>
      <c r="AN290" s="136">
        <v>48.290120813616895</v>
      </c>
      <c r="AO290" s="136">
        <v>-35.805875551395253</v>
      </c>
      <c r="AP290" s="136">
        <v>-90.571015566423313</v>
      </c>
      <c r="AQ290" s="136">
        <v>34.69705405746808</v>
      </c>
      <c r="AR290" s="136">
        <v>-43.389716246733599</v>
      </c>
      <c r="AT290" s="136">
        <v>48.454596701946649</v>
      </c>
      <c r="AU290" s="136">
        <v>-23.386644476335853</v>
      </c>
      <c r="AV290" s="136">
        <v>-29.98</v>
      </c>
      <c r="AW290" s="136">
        <v>-11.48</v>
      </c>
      <c r="AX290" s="136">
        <v>-90.879499951867544</v>
      </c>
      <c r="AY290" s="136">
        <v>49.701165016839184</v>
      </c>
      <c r="AZ290" s="136">
        <v>-57.570382709417558</v>
      </c>
      <c r="BB290" s="15">
        <v>48.537255515836016</v>
      </c>
      <c r="BC290" s="15">
        <v>-10.54594272675415</v>
      </c>
      <c r="BD290" s="15">
        <v>-29.8</v>
      </c>
      <c r="BE290" s="15">
        <v>-11.419999999999998</v>
      </c>
      <c r="BF290" s="15">
        <v>-91.034531510980244</v>
      </c>
      <c r="BG290" s="15">
        <v>49.78595035463659</v>
      </c>
      <c r="BH290" s="15">
        <v>-44.477268367261793</v>
      </c>
    </row>
    <row r="291" spans="1:60">
      <c r="A291" s="41">
        <v>925</v>
      </c>
      <c r="B291" s="45">
        <v>11</v>
      </c>
      <c r="C291" s="45">
        <v>11</v>
      </c>
      <c r="D291" s="11" t="s">
        <v>303</v>
      </c>
      <c r="E291" s="14">
        <v>3490</v>
      </c>
      <c r="F291" s="14">
        <v>3427</v>
      </c>
      <c r="G291" s="21">
        <v>3387</v>
      </c>
      <c r="H291" s="21">
        <v>3352</v>
      </c>
      <c r="I291" s="21"/>
      <c r="J291" s="15">
        <v>1179051.7818548291</v>
      </c>
      <c r="K291" s="21">
        <v>899243.5286729018</v>
      </c>
      <c r="L291" s="123">
        <v>2078295.3105277307</v>
      </c>
      <c r="M291" s="123"/>
      <c r="N291" s="21">
        <v>1247974.7162913063</v>
      </c>
      <c r="O291" s="21">
        <v>879310.28616030735</v>
      </c>
      <c r="P291" s="21">
        <v>-310386.87034613267</v>
      </c>
      <c r="Q291" s="15">
        <v>118906.80425494311</v>
      </c>
      <c r="R291" s="12">
        <v>1935804.9363604239</v>
      </c>
      <c r="S291" s="15"/>
      <c r="T291" s="15">
        <v>1247974.7162913063</v>
      </c>
      <c r="U291" s="21">
        <v>819333.04139608517</v>
      </c>
      <c r="V291" s="21">
        <v>-101542.26</v>
      </c>
      <c r="W291" s="21">
        <v>-38882.76</v>
      </c>
      <c r="X291" s="136">
        <v>-310386.87034613267</v>
      </c>
      <c r="Y291" s="15">
        <v>168337.84591203433</v>
      </c>
      <c r="Z291" s="12">
        <v>1784833.7132532932</v>
      </c>
      <c r="AA291" s="12"/>
      <c r="AB291" s="15">
        <v>1247974.7162913063</v>
      </c>
      <c r="AC291" s="21">
        <v>760440.09298561001</v>
      </c>
      <c r="AD291" s="21">
        <v>-99889.600000000006</v>
      </c>
      <c r="AE291" s="21">
        <v>-38279.839999999997</v>
      </c>
      <c r="AF291" s="136">
        <v>-310386.87034613267</v>
      </c>
      <c r="AG291" s="15">
        <v>168337.84591203433</v>
      </c>
      <c r="AH291" s="123">
        <v>1728196.3448428179</v>
      </c>
      <c r="AI291" s="156"/>
      <c r="AJ291" s="15">
        <v>337.83718677788801</v>
      </c>
      <c r="AK291" s="15">
        <v>257.6629021985392</v>
      </c>
      <c r="AL291" s="15">
        <v>595.50008897642715</v>
      </c>
      <c r="AN291" s="136">
        <v>364.15953203714804</v>
      </c>
      <c r="AO291" s="136">
        <v>256.58310071791868</v>
      </c>
      <c r="AP291" s="136">
        <v>-90.571015566423299</v>
      </c>
      <c r="AQ291" s="136">
        <v>34.69705405746808</v>
      </c>
      <c r="AR291" s="136">
        <v>564.86867124611149</v>
      </c>
      <c r="AT291" s="136">
        <v>368.46020557759266</v>
      </c>
      <c r="AU291" s="136">
        <v>241.90523808564663</v>
      </c>
      <c r="AV291" s="136">
        <v>-29.979999999999997</v>
      </c>
      <c r="AW291" s="136">
        <v>-11.48</v>
      </c>
      <c r="AX291" s="136">
        <v>-91.640646692097036</v>
      </c>
      <c r="AY291" s="136">
        <v>49.701165016839191</v>
      </c>
      <c r="AZ291" s="136">
        <v>526.96596198798147</v>
      </c>
      <c r="BB291" s="15">
        <v>372.30749292700068</v>
      </c>
      <c r="BC291" s="15">
        <v>226.86160291933473</v>
      </c>
      <c r="BD291" s="15">
        <v>-29.8</v>
      </c>
      <c r="BE291" s="15">
        <v>-11.419999999999998</v>
      </c>
      <c r="BF291" s="15">
        <v>-92.597515019729315</v>
      </c>
      <c r="BG291" s="15">
        <v>50.220121095475633</v>
      </c>
      <c r="BH291" s="15">
        <v>515.57170192208173</v>
      </c>
    </row>
    <row r="292" spans="1:60">
      <c r="A292" s="41">
        <v>927</v>
      </c>
      <c r="B292" s="45">
        <v>1</v>
      </c>
      <c r="C292" s="129">
        <v>34</v>
      </c>
      <c r="D292" s="11" t="s">
        <v>304</v>
      </c>
      <c r="E292" s="14">
        <v>29239</v>
      </c>
      <c r="F292" s="14">
        <v>28913</v>
      </c>
      <c r="G292" s="21">
        <v>28811</v>
      </c>
      <c r="H292" s="21">
        <v>28799</v>
      </c>
      <c r="I292" s="21"/>
      <c r="J292" s="15">
        <v>-5557.1046756499763</v>
      </c>
      <c r="K292" s="21">
        <v>888842.21028579981</v>
      </c>
      <c r="L292" s="123">
        <v>883285.1056101498</v>
      </c>
      <c r="M292" s="123"/>
      <c r="N292" s="21">
        <v>1377674.5288266833</v>
      </c>
      <c r="O292" s="21">
        <v>1256110.5394529135</v>
      </c>
      <c r="P292" s="21">
        <v>-2618679.7730719973</v>
      </c>
      <c r="Q292" s="15">
        <v>1003195.9239635746</v>
      </c>
      <c r="R292" s="12">
        <v>1018301.2191711742</v>
      </c>
      <c r="S292" s="15"/>
      <c r="T292" s="15">
        <v>1377674.5288266833</v>
      </c>
      <c r="U292" s="21">
        <v>750093.00870650064</v>
      </c>
      <c r="V292" s="21">
        <v>-863753.78</v>
      </c>
      <c r="W292" s="21">
        <v>-330750.28000000003</v>
      </c>
      <c r="X292" s="136">
        <v>-2618679.7730719973</v>
      </c>
      <c r="Y292" s="15">
        <v>1431940.2653001538</v>
      </c>
      <c r="Z292" s="12">
        <v>-253476.03023865959</v>
      </c>
      <c r="AA292" s="12"/>
      <c r="AB292" s="15">
        <v>1377674.5288266833</v>
      </c>
      <c r="AC292" s="21">
        <v>253223.49677417843</v>
      </c>
      <c r="AD292" s="21">
        <v>-858210.20000000007</v>
      </c>
      <c r="AE292" s="21">
        <v>-328884.58</v>
      </c>
      <c r="AF292" s="136">
        <v>-2618679.7730719973</v>
      </c>
      <c r="AG292" s="15">
        <v>1431940.2653001538</v>
      </c>
      <c r="AH292" s="123">
        <v>-742936.26217098208</v>
      </c>
      <c r="AI292" s="156"/>
      <c r="AJ292" s="15">
        <v>-0.19005795942576614</v>
      </c>
      <c r="AK292" s="15">
        <v>30.399200050815686</v>
      </c>
      <c r="AL292" s="15">
        <v>30.209142091389918</v>
      </c>
      <c r="AN292" s="136">
        <v>47.648965130795261</v>
      </c>
      <c r="AO292" s="136">
        <v>43.444490002867688</v>
      </c>
      <c r="AP292" s="136">
        <v>-90.571015566423313</v>
      </c>
      <c r="AQ292" s="136">
        <v>34.69705405746808</v>
      </c>
      <c r="AR292" s="136">
        <v>35.219493624707717</v>
      </c>
      <c r="AT292" s="136">
        <v>47.817657451205555</v>
      </c>
      <c r="AU292" s="136">
        <v>26.034952230276652</v>
      </c>
      <c r="AV292" s="136">
        <v>-29.98</v>
      </c>
      <c r="AW292" s="136">
        <v>-11.48</v>
      </c>
      <c r="AX292" s="136">
        <v>-90.891665442782184</v>
      </c>
      <c r="AY292" s="136">
        <v>49.701165016839184</v>
      </c>
      <c r="AZ292" s="136">
        <v>-8.7978907444607817</v>
      </c>
      <c r="BB292" s="15">
        <v>47.837582166973966</v>
      </c>
      <c r="BC292" s="15">
        <v>8.7927878320142518</v>
      </c>
      <c r="BD292" s="15">
        <v>-29.8</v>
      </c>
      <c r="BE292" s="15">
        <v>-11.42</v>
      </c>
      <c r="BF292" s="15">
        <v>-90.929538285079246</v>
      </c>
      <c r="BG292" s="15">
        <v>49.721874554677377</v>
      </c>
      <c r="BH292" s="15">
        <v>-25.797293731413664</v>
      </c>
    </row>
    <row r="293" spans="1:60">
      <c r="A293" s="41">
        <v>931</v>
      </c>
      <c r="B293" s="45">
        <v>13</v>
      </c>
      <c r="C293" s="45">
        <v>13</v>
      </c>
      <c r="D293" s="11" t="s">
        <v>305</v>
      </c>
      <c r="E293" s="14">
        <v>6070</v>
      </c>
      <c r="F293" s="14">
        <v>5951</v>
      </c>
      <c r="G293" s="21">
        <v>5877</v>
      </c>
      <c r="H293" s="21">
        <v>5764</v>
      </c>
      <c r="I293" s="21"/>
      <c r="J293" s="15">
        <v>3485528.4450906515</v>
      </c>
      <c r="K293" s="21">
        <v>2415658.0169623923</v>
      </c>
      <c r="L293" s="123">
        <v>5901186.4620530438</v>
      </c>
      <c r="M293" s="123"/>
      <c r="N293" s="21">
        <v>2423456.0997318863</v>
      </c>
      <c r="O293" s="21">
        <v>1593161.3055082881</v>
      </c>
      <c r="P293" s="21">
        <v>-538988.11363578518</v>
      </c>
      <c r="Q293" s="15">
        <v>206482.16869599253</v>
      </c>
      <c r="R293" s="12">
        <v>3684111.4603003818</v>
      </c>
      <c r="S293" s="15"/>
      <c r="T293" s="15">
        <v>2423456.0997318863</v>
      </c>
      <c r="U293" s="21">
        <v>1489010.5662051407</v>
      </c>
      <c r="V293" s="21">
        <v>-176192.46</v>
      </c>
      <c r="W293" s="21">
        <v>-67467.960000000006</v>
      </c>
      <c r="X293" s="136">
        <v>-538988.11363578518</v>
      </c>
      <c r="Y293" s="15">
        <v>292093.74680396385</v>
      </c>
      <c r="Z293" s="12">
        <v>3421911.8791052061</v>
      </c>
      <c r="AA293" s="12"/>
      <c r="AB293" s="15">
        <v>2423456.0997318863</v>
      </c>
      <c r="AC293" s="21">
        <v>1386742.7121080477</v>
      </c>
      <c r="AD293" s="21">
        <v>-171767.2</v>
      </c>
      <c r="AE293" s="21">
        <v>-65824.88</v>
      </c>
      <c r="AF293" s="136">
        <v>-538988.11363578518</v>
      </c>
      <c r="AG293" s="15">
        <v>292093.74680396385</v>
      </c>
      <c r="AH293" s="123">
        <v>3325712.3650081125</v>
      </c>
      <c r="AI293" s="156"/>
      <c r="AJ293" s="15">
        <v>574.22214910883883</v>
      </c>
      <c r="AK293" s="15">
        <v>397.96672437601188</v>
      </c>
      <c r="AL293" s="15">
        <v>972.18887348485066</v>
      </c>
      <c r="AN293" s="136">
        <v>407.23510329892224</v>
      </c>
      <c r="AO293" s="136">
        <v>267.71320878983164</v>
      </c>
      <c r="AP293" s="136">
        <v>-90.571015566423327</v>
      </c>
      <c r="AQ293" s="136">
        <v>34.69705405746808</v>
      </c>
      <c r="AR293" s="136">
        <v>619.07435057979865</v>
      </c>
      <c r="AT293" s="136">
        <v>412.36278709067318</v>
      </c>
      <c r="AU293" s="136">
        <v>253.36235599883284</v>
      </c>
      <c r="AV293" s="136">
        <v>-29.979999999999997</v>
      </c>
      <c r="AW293" s="136">
        <v>-11.48</v>
      </c>
      <c r="AX293" s="136">
        <v>-91.711436725503688</v>
      </c>
      <c r="AY293" s="136">
        <v>49.701165016839177</v>
      </c>
      <c r="AZ293" s="136">
        <v>582.25487138084156</v>
      </c>
      <c r="BB293" s="15">
        <v>420.44692916930711</v>
      </c>
      <c r="BC293" s="15">
        <v>240.58686885982783</v>
      </c>
      <c r="BD293" s="15">
        <v>-29.8</v>
      </c>
      <c r="BE293" s="15">
        <v>-11.42</v>
      </c>
      <c r="BF293" s="15">
        <v>-93.509388208845451</v>
      </c>
      <c r="BG293" s="15">
        <v>50.67552859194376</v>
      </c>
      <c r="BH293" s="15">
        <v>576.97993841223331</v>
      </c>
    </row>
    <row r="294" spans="1:60">
      <c r="A294" s="41">
        <v>934</v>
      </c>
      <c r="B294" s="45">
        <v>14</v>
      </c>
      <c r="C294" s="45">
        <v>14</v>
      </c>
      <c r="D294" s="11" t="s">
        <v>306</v>
      </c>
      <c r="E294" s="14">
        <v>2756</v>
      </c>
      <c r="F294" s="14">
        <v>2671</v>
      </c>
      <c r="G294" s="21">
        <v>2656</v>
      </c>
      <c r="H294" s="21">
        <v>2607</v>
      </c>
      <c r="I294" s="21"/>
      <c r="J294" s="15">
        <v>336309.764575137</v>
      </c>
      <c r="K294" s="21">
        <v>41941.985497061847</v>
      </c>
      <c r="L294" s="123">
        <v>378251.75007219886</v>
      </c>
      <c r="M294" s="123"/>
      <c r="N294" s="21">
        <v>387817.17312497686</v>
      </c>
      <c r="O294" s="21">
        <v>24766.956265841585</v>
      </c>
      <c r="P294" s="21">
        <v>-241915.18257791665</v>
      </c>
      <c r="Q294" s="15">
        <v>92675.831387497237</v>
      </c>
      <c r="R294" s="12">
        <v>263344.77820039907</v>
      </c>
      <c r="S294" s="15"/>
      <c r="T294" s="15">
        <v>387817.17312497686</v>
      </c>
      <c r="U294" s="21">
        <v>-5453.446990264878</v>
      </c>
      <c r="V294" s="21">
        <v>-79626.880000000005</v>
      </c>
      <c r="W294" s="21">
        <v>-30490.880000000001</v>
      </c>
      <c r="X294" s="136">
        <v>-241915.18257791665</v>
      </c>
      <c r="Y294" s="15">
        <v>132006.29428472489</v>
      </c>
      <c r="Z294" s="12">
        <v>162337.07784152022</v>
      </c>
      <c r="AA294" s="12"/>
      <c r="AB294" s="15">
        <v>387817.17312497686</v>
      </c>
      <c r="AC294" s="21">
        <v>-11289.54567844088</v>
      </c>
      <c r="AD294" s="21">
        <v>-77688.600000000006</v>
      </c>
      <c r="AE294" s="21">
        <v>-29771.94</v>
      </c>
      <c r="AF294" s="136">
        <v>-241915.18257791665</v>
      </c>
      <c r="AG294" s="15">
        <v>132006.29428472489</v>
      </c>
      <c r="AH294" s="123">
        <v>159158.19915334423</v>
      </c>
      <c r="AI294" s="156"/>
      <c r="AJ294" s="15">
        <v>122.02821646412808</v>
      </c>
      <c r="AK294" s="15">
        <v>15.218427248571063</v>
      </c>
      <c r="AL294" s="15">
        <v>137.24664371269915</v>
      </c>
      <c r="AN294" s="136">
        <v>145.19549723885319</v>
      </c>
      <c r="AO294" s="136">
        <v>9.2725407210189381</v>
      </c>
      <c r="AP294" s="136">
        <v>-90.571015566423313</v>
      </c>
      <c r="AQ294" s="136">
        <v>34.69705405746808</v>
      </c>
      <c r="AR294" s="136">
        <v>98.594076450916916</v>
      </c>
      <c r="AT294" s="136">
        <v>146.01550192958467</v>
      </c>
      <c r="AU294" s="136">
        <v>-2.0532556439250294</v>
      </c>
      <c r="AV294" s="136">
        <v>-29.98</v>
      </c>
      <c r="AW294" s="136">
        <v>-11.48</v>
      </c>
      <c r="AX294" s="136">
        <v>-91.082523560962599</v>
      </c>
      <c r="AY294" s="136">
        <v>49.701165016839191</v>
      </c>
      <c r="AZ294" s="136">
        <v>61.120887741536229</v>
      </c>
      <c r="BB294" s="15">
        <v>148.75994366128762</v>
      </c>
      <c r="BC294" s="15">
        <v>-4.3304739848258071</v>
      </c>
      <c r="BD294" s="15">
        <v>-29.8</v>
      </c>
      <c r="BE294" s="15">
        <v>-11.42</v>
      </c>
      <c r="BF294" s="15">
        <v>-92.794469726857173</v>
      </c>
      <c r="BG294" s="15">
        <v>50.635325770895626</v>
      </c>
      <c r="BH294" s="15">
        <v>61.050325720500283</v>
      </c>
    </row>
    <row r="295" spans="1:60">
      <c r="A295" s="41">
        <v>935</v>
      </c>
      <c r="B295" s="45">
        <v>8</v>
      </c>
      <c r="C295" s="45">
        <v>8</v>
      </c>
      <c r="D295" s="11" t="s">
        <v>307</v>
      </c>
      <c r="E295" s="14">
        <v>3040</v>
      </c>
      <c r="F295" s="14">
        <v>2985</v>
      </c>
      <c r="G295" s="21">
        <v>2927</v>
      </c>
      <c r="H295" s="21">
        <v>2831</v>
      </c>
      <c r="I295" s="21"/>
      <c r="J295" s="15">
        <v>168608.49134791258</v>
      </c>
      <c r="K295" s="21">
        <v>254581.80028331411</v>
      </c>
      <c r="L295" s="123">
        <v>423190.29163122666</v>
      </c>
      <c r="M295" s="123"/>
      <c r="N295" s="21">
        <v>51133.37343081351</v>
      </c>
      <c r="O295" s="21">
        <v>118879.73521033525</v>
      </c>
      <c r="P295" s="21">
        <v>-270354.4814657736</v>
      </c>
      <c r="Q295" s="15">
        <v>103570.70636154222</v>
      </c>
      <c r="R295" s="12">
        <v>3229.3335369173728</v>
      </c>
      <c r="S295" s="15"/>
      <c r="T295" s="15">
        <v>51133.37343081351</v>
      </c>
      <c r="U295" s="21">
        <v>66638.102405782192</v>
      </c>
      <c r="V295" s="21">
        <v>-87751.46</v>
      </c>
      <c r="W295" s="21">
        <v>-33601.96</v>
      </c>
      <c r="X295" s="136">
        <v>-270354.4814657736</v>
      </c>
      <c r="Y295" s="15">
        <v>145475.3100042883</v>
      </c>
      <c r="Z295" s="12">
        <v>-128461.11562488959</v>
      </c>
      <c r="AA295" s="12"/>
      <c r="AB295" s="15">
        <v>51133.37343081351</v>
      </c>
      <c r="AC295" s="21">
        <v>15340.917986386703</v>
      </c>
      <c r="AD295" s="21">
        <v>-84363.8</v>
      </c>
      <c r="AE295" s="21">
        <v>-32330.02</v>
      </c>
      <c r="AF295" s="136">
        <v>-270354.4814657736</v>
      </c>
      <c r="AG295" s="15">
        <v>145475.3100042883</v>
      </c>
      <c r="AH295" s="123">
        <v>-175098.70004428507</v>
      </c>
      <c r="AI295" s="156"/>
      <c r="AJ295" s="15">
        <v>55.463319522339667</v>
      </c>
      <c r="AK295" s="15">
        <v>83.744013251090166</v>
      </c>
      <c r="AL295" s="15">
        <v>139.20733277342981</v>
      </c>
      <c r="AN295" s="136">
        <v>17.130108352031325</v>
      </c>
      <c r="AO295" s="136">
        <v>39.82570693813576</v>
      </c>
      <c r="AP295" s="136">
        <v>-90.571015566423313</v>
      </c>
      <c r="AQ295" s="136">
        <v>34.69705405746808</v>
      </c>
      <c r="AR295" s="136">
        <v>1.0818537812118503</v>
      </c>
      <c r="AT295" s="136">
        <v>17.469550198433041</v>
      </c>
      <c r="AU295" s="136">
        <v>22.766690265043454</v>
      </c>
      <c r="AV295" s="136">
        <v>-29.98</v>
      </c>
      <c r="AW295" s="136">
        <v>-11.48</v>
      </c>
      <c r="AX295" s="136">
        <v>-92.365726500093473</v>
      </c>
      <c r="AY295" s="136">
        <v>49.701165016839184</v>
      </c>
      <c r="AZ295" s="136">
        <v>-43.888321019777791</v>
      </c>
      <c r="BB295" s="15">
        <v>18.061947520598203</v>
      </c>
      <c r="BC295" s="15">
        <v>5.4189042692994356</v>
      </c>
      <c r="BD295" s="15">
        <v>-29.8</v>
      </c>
      <c r="BE295" s="15">
        <v>-11.42</v>
      </c>
      <c r="BF295" s="15">
        <v>-95.49787406067594</v>
      </c>
      <c r="BG295" s="15">
        <v>51.386545391836208</v>
      </c>
      <c r="BH295" s="15">
        <v>-61.850476878942096</v>
      </c>
    </row>
    <row r="296" spans="1:60">
      <c r="A296" s="41">
        <v>936</v>
      </c>
      <c r="B296" s="45">
        <v>6</v>
      </c>
      <c r="C296" s="45">
        <v>6</v>
      </c>
      <c r="D296" s="11" t="s">
        <v>308</v>
      </c>
      <c r="E296" s="14">
        <v>6465</v>
      </c>
      <c r="F296" s="14">
        <v>6395</v>
      </c>
      <c r="G296" s="21">
        <v>6275</v>
      </c>
      <c r="H296" s="21">
        <v>6190</v>
      </c>
      <c r="I296" s="21"/>
      <c r="J296" s="15">
        <v>2153809.1112912162</v>
      </c>
      <c r="K296" s="21">
        <v>1117123.4764624948</v>
      </c>
      <c r="L296" s="123">
        <v>3270932.5877537113</v>
      </c>
      <c r="M296" s="123"/>
      <c r="N296" s="21">
        <v>2013081.7288322644</v>
      </c>
      <c r="O296" s="21">
        <v>900584.11592877656</v>
      </c>
      <c r="P296" s="21">
        <v>-579201.64454727713</v>
      </c>
      <c r="Q296" s="15">
        <v>221887.66069750837</v>
      </c>
      <c r="R296" s="12">
        <v>2556351.8609112725</v>
      </c>
      <c r="S296" s="15"/>
      <c r="T296" s="15">
        <v>2013081.7288322644</v>
      </c>
      <c r="U296" s="21">
        <v>788662.76189691154</v>
      </c>
      <c r="V296" s="21">
        <v>-188124.5</v>
      </c>
      <c r="W296" s="21">
        <v>-72037</v>
      </c>
      <c r="X296" s="136">
        <v>-579201.64454727713</v>
      </c>
      <c r="Y296" s="15">
        <v>311874.81048066588</v>
      </c>
      <c r="Z296" s="12">
        <v>2274256.1566625647</v>
      </c>
      <c r="AA296" s="12"/>
      <c r="AB296" s="15">
        <v>2013081.7288322644</v>
      </c>
      <c r="AC296" s="21">
        <v>678764.77383592864</v>
      </c>
      <c r="AD296" s="21">
        <v>-184462</v>
      </c>
      <c r="AE296" s="21">
        <v>-70689.8</v>
      </c>
      <c r="AF296" s="136">
        <v>-579201.64454727713</v>
      </c>
      <c r="AG296" s="15">
        <v>311874.81048066588</v>
      </c>
      <c r="AH296" s="123">
        <v>2169367.868601582</v>
      </c>
      <c r="AI296" s="156"/>
      <c r="AJ296" s="15">
        <v>333.14912780993291</v>
      </c>
      <c r="AK296" s="15">
        <v>172.79558800657307</v>
      </c>
      <c r="AL296" s="15">
        <v>505.944715816506</v>
      </c>
      <c r="AN296" s="136">
        <v>314.78994977830564</v>
      </c>
      <c r="AO296" s="136">
        <v>140.82628865188062</v>
      </c>
      <c r="AP296" s="136">
        <v>-90.571015566423313</v>
      </c>
      <c r="AQ296" s="136">
        <v>34.69705405746808</v>
      </c>
      <c r="AR296" s="136">
        <v>399.74227692123105</v>
      </c>
      <c r="AT296" s="136">
        <v>320.80983726410591</v>
      </c>
      <c r="AU296" s="136">
        <v>125.68330866883052</v>
      </c>
      <c r="AV296" s="136">
        <v>-29.98</v>
      </c>
      <c r="AW296" s="136">
        <v>-11.48</v>
      </c>
      <c r="AX296" s="136">
        <v>-92.303050923868867</v>
      </c>
      <c r="AY296" s="136">
        <v>49.701165016839184</v>
      </c>
      <c r="AZ296" s="136">
        <v>362.43126002590674</v>
      </c>
      <c r="BB296" s="15">
        <v>325.21514197613317</v>
      </c>
      <c r="BC296" s="15">
        <v>109.655052315982</v>
      </c>
      <c r="BD296" s="15">
        <v>-29.8</v>
      </c>
      <c r="BE296" s="15">
        <v>-11.42</v>
      </c>
      <c r="BF296" s="15">
        <v>-93.570540314584349</v>
      </c>
      <c r="BG296" s="15">
        <v>50.383652743241662</v>
      </c>
      <c r="BH296" s="15">
        <v>350.46330672077255</v>
      </c>
    </row>
    <row r="297" spans="1:60">
      <c r="A297" s="41">
        <v>946</v>
      </c>
      <c r="B297" s="45">
        <v>15</v>
      </c>
      <c r="C297" s="45">
        <v>15</v>
      </c>
      <c r="D297" s="11" t="s">
        <v>309</v>
      </c>
      <c r="E297" s="14">
        <v>6376</v>
      </c>
      <c r="F297" s="14">
        <v>6287</v>
      </c>
      <c r="G297" s="21">
        <v>6291</v>
      </c>
      <c r="H297" s="21">
        <v>6210</v>
      </c>
      <c r="I297" s="21"/>
      <c r="J297" s="15">
        <v>-129119.71376491245</v>
      </c>
      <c r="K297" s="21">
        <v>208628.18064327849</v>
      </c>
      <c r="L297" s="123">
        <v>79508.466878366045</v>
      </c>
      <c r="M297" s="123"/>
      <c r="N297" s="21">
        <v>-143352.98486907966</v>
      </c>
      <c r="O297" s="21">
        <v>78398.348915778624</v>
      </c>
      <c r="P297" s="21">
        <v>-569419.97486610338</v>
      </c>
      <c r="Q297" s="15">
        <v>218140.37885930183</v>
      </c>
      <c r="R297" s="12">
        <v>-416234.23196010268</v>
      </c>
      <c r="S297" s="15"/>
      <c r="T297" s="15">
        <v>-143352.98486907966</v>
      </c>
      <c r="U297" s="21">
        <v>-12836.323934030434</v>
      </c>
      <c r="V297" s="21">
        <v>-188604.18</v>
      </c>
      <c r="W297" s="21">
        <v>-72220.680000000008</v>
      </c>
      <c r="X297" s="136">
        <v>-569419.97486610338</v>
      </c>
      <c r="Y297" s="15">
        <v>312670.0291209353</v>
      </c>
      <c r="Z297" s="12">
        <v>-673764.11454827804</v>
      </c>
      <c r="AA297" s="12"/>
      <c r="AB297" s="15">
        <v>-143352.98486907966</v>
      </c>
      <c r="AC297" s="21">
        <v>-26573.333463256386</v>
      </c>
      <c r="AD297" s="21">
        <v>-185058</v>
      </c>
      <c r="AE297" s="21">
        <v>-70918.2</v>
      </c>
      <c r="AF297" s="136">
        <v>-569419.97486610338</v>
      </c>
      <c r="AG297" s="15">
        <v>312670.0291209353</v>
      </c>
      <c r="AH297" s="123">
        <v>-682652.46407750412</v>
      </c>
      <c r="AI297" s="156"/>
      <c r="AJ297" s="15">
        <v>-20.250896136278616</v>
      </c>
      <c r="AK297" s="15">
        <v>32.720856437151582</v>
      </c>
      <c r="AL297" s="15">
        <v>12.469960300872968</v>
      </c>
      <c r="AN297" s="136">
        <v>-22.801492742019988</v>
      </c>
      <c r="AO297" s="136">
        <v>12.469913936023321</v>
      </c>
      <c r="AP297" s="136">
        <v>-90.571015566423313</v>
      </c>
      <c r="AQ297" s="136">
        <v>34.69705405746808</v>
      </c>
      <c r="AR297" s="136">
        <v>-66.205540314951918</v>
      </c>
      <c r="AT297" s="136">
        <v>-22.786994892557569</v>
      </c>
      <c r="AU297" s="136">
        <v>-2.0404266307471679</v>
      </c>
      <c r="AV297" s="136">
        <v>-29.98</v>
      </c>
      <c r="AW297" s="136">
        <v>-11.48</v>
      </c>
      <c r="AX297" s="136">
        <v>-90.513427891607591</v>
      </c>
      <c r="AY297" s="136">
        <v>49.701165016839184</v>
      </c>
      <c r="AZ297" s="136">
        <v>-107.09968439807312</v>
      </c>
      <c r="BB297" s="15">
        <v>-23.084216565069188</v>
      </c>
      <c r="BC297" s="15">
        <v>-4.2791197203311411</v>
      </c>
      <c r="BD297" s="15">
        <v>-29.8</v>
      </c>
      <c r="BE297" s="15">
        <v>-11.42</v>
      </c>
      <c r="BF297" s="15">
        <v>-91.694037820628566</v>
      </c>
      <c r="BG297" s="15">
        <v>50.349441082276215</v>
      </c>
      <c r="BH297" s="15">
        <v>-109.92793302375267</v>
      </c>
    </row>
    <row r="298" spans="1:60">
      <c r="A298" s="41">
        <v>976</v>
      </c>
      <c r="B298" s="45">
        <v>19</v>
      </c>
      <c r="C298" s="45">
        <v>19</v>
      </c>
      <c r="D298" s="11" t="s">
        <v>310</v>
      </c>
      <c r="E298" s="14">
        <v>3830</v>
      </c>
      <c r="F298" s="14">
        <v>3788</v>
      </c>
      <c r="G298" s="21">
        <v>3765</v>
      </c>
      <c r="H298" s="21">
        <v>3721</v>
      </c>
      <c r="I298" s="21"/>
      <c r="J298" s="15">
        <v>714989.39707910444</v>
      </c>
      <c r="K298" s="21">
        <v>385554.64346689451</v>
      </c>
      <c r="L298" s="123">
        <v>1100544.0405459991</v>
      </c>
      <c r="M298" s="123"/>
      <c r="N298" s="21">
        <v>-127900.7688860496</v>
      </c>
      <c r="O298" s="21">
        <v>-135426.97762742435</v>
      </c>
      <c r="P298" s="21">
        <v>-343083.00696561154</v>
      </c>
      <c r="Q298" s="15">
        <v>131432.4407696891</v>
      </c>
      <c r="R298" s="12">
        <v>-474978.3127093963</v>
      </c>
      <c r="S298" s="15"/>
      <c r="T298" s="15">
        <v>-127900.7688860496</v>
      </c>
      <c r="U298" s="21">
        <v>-88082.222204860518</v>
      </c>
      <c r="V298" s="21">
        <v>-112874.7</v>
      </c>
      <c r="W298" s="21">
        <v>-43222.200000000004</v>
      </c>
      <c r="X298" s="136">
        <v>-343083.00696561154</v>
      </c>
      <c r="Y298" s="15">
        <v>187124.88628839955</v>
      </c>
      <c r="Z298" s="12">
        <v>-528038.01176812209</v>
      </c>
      <c r="AA298" s="12"/>
      <c r="AB298" s="15">
        <v>-127900.7688860496</v>
      </c>
      <c r="AC298" s="21">
        <v>-39538.950707597585</v>
      </c>
      <c r="AD298" s="21">
        <v>-110885.8</v>
      </c>
      <c r="AE298" s="21">
        <v>-42493.82</v>
      </c>
      <c r="AF298" s="136">
        <v>-343083.00696561154</v>
      </c>
      <c r="AG298" s="15">
        <v>187124.88628839955</v>
      </c>
      <c r="AH298" s="123">
        <v>-476777.46027085907</v>
      </c>
      <c r="AI298" s="156"/>
      <c r="AJ298" s="15">
        <v>186.6813047203928</v>
      </c>
      <c r="AK298" s="15">
        <v>100.66700873809256</v>
      </c>
      <c r="AL298" s="15">
        <v>287.34831345848539</v>
      </c>
      <c r="AN298" s="136">
        <v>-33.764722514796624</v>
      </c>
      <c r="AO298" s="136">
        <v>-35.751578043142651</v>
      </c>
      <c r="AP298" s="136">
        <v>-90.571015566423327</v>
      </c>
      <c r="AQ298" s="136">
        <v>34.697054057468087</v>
      </c>
      <c r="AR298" s="136">
        <v>-125.39026206689448</v>
      </c>
      <c r="AT298" s="136">
        <v>-33.970987751938807</v>
      </c>
      <c r="AU298" s="136">
        <v>-23.39501253781156</v>
      </c>
      <c r="AV298" s="136">
        <v>-29.98</v>
      </c>
      <c r="AW298" s="136">
        <v>-11.48</v>
      </c>
      <c r="AX298" s="136">
        <v>-91.124304638940643</v>
      </c>
      <c r="AY298" s="136">
        <v>49.701165016839191</v>
      </c>
      <c r="AZ298" s="136">
        <v>-140.24913991185181</v>
      </c>
      <c r="BB298" s="15">
        <v>-34.372687150241759</v>
      </c>
      <c r="BC298" s="15">
        <v>-10.625893767158717</v>
      </c>
      <c r="BD298" s="15">
        <v>-29.8</v>
      </c>
      <c r="BE298" s="15">
        <v>-11.42</v>
      </c>
      <c r="BF298" s="15">
        <v>-92.20182933770802</v>
      </c>
      <c r="BG298" s="15">
        <v>50.288870273689746</v>
      </c>
      <c r="BH298" s="15">
        <v>-128.13153998141871</v>
      </c>
    </row>
    <row r="299" spans="1:60">
      <c r="A299" s="41">
        <v>977</v>
      </c>
      <c r="B299" s="45">
        <v>17</v>
      </c>
      <c r="C299" s="45">
        <v>17</v>
      </c>
      <c r="D299" s="11" t="s">
        <v>311</v>
      </c>
      <c r="E299" s="14">
        <v>15357</v>
      </c>
      <c r="F299" s="14">
        <v>15293</v>
      </c>
      <c r="G299" s="21">
        <v>15369</v>
      </c>
      <c r="H299" s="21">
        <v>15406</v>
      </c>
      <c r="I299" s="21"/>
      <c r="J299" s="15">
        <v>20025.058790852534</v>
      </c>
      <c r="K299" s="21">
        <v>-354600.10826635326</v>
      </c>
      <c r="L299" s="123">
        <v>-334575.04947550071</v>
      </c>
      <c r="M299" s="123"/>
      <c r="N299" s="21">
        <v>-576692.41300287575</v>
      </c>
      <c r="O299" s="21">
        <v>-586619.98732657521</v>
      </c>
      <c r="P299" s="21">
        <v>-1385102.5410573117</v>
      </c>
      <c r="Q299" s="15">
        <v>530622.04770085937</v>
      </c>
      <c r="R299" s="12">
        <v>-2017792.8936859036</v>
      </c>
      <c r="S299" s="15"/>
      <c r="T299" s="15">
        <v>-576692.41300287575</v>
      </c>
      <c r="U299" s="21">
        <v>-395478.66085422336</v>
      </c>
      <c r="V299" s="21">
        <v>-460762.62</v>
      </c>
      <c r="W299" s="21">
        <v>-176436.12</v>
      </c>
      <c r="X299" s="136">
        <v>-1385102.5410573117</v>
      </c>
      <c r="Y299" s="15">
        <v>763857.2051438014</v>
      </c>
      <c r="Z299" s="12">
        <v>-2230615.1497706096</v>
      </c>
      <c r="AA299" s="12"/>
      <c r="AB299" s="15">
        <v>-576692.41300287575</v>
      </c>
      <c r="AC299" s="21">
        <v>-199498.65794829887</v>
      </c>
      <c r="AD299" s="21">
        <v>-459098.8</v>
      </c>
      <c r="AE299" s="21">
        <v>-175936.52</v>
      </c>
      <c r="AF299" s="136">
        <v>-1385102.5410573117</v>
      </c>
      <c r="AG299" s="15">
        <v>763857.2051438014</v>
      </c>
      <c r="AH299" s="123">
        <v>-2032471.7268646848</v>
      </c>
      <c r="AI299" s="156"/>
      <c r="AJ299" s="15">
        <v>1.3039694465619935</v>
      </c>
      <c r="AK299" s="15">
        <v>-23.090454402966287</v>
      </c>
      <c r="AL299" s="15">
        <v>-21.786484956404291</v>
      </c>
      <c r="AN299" s="136">
        <v>-37.709567318569</v>
      </c>
      <c r="AO299" s="136">
        <v>-38.358725385900428</v>
      </c>
      <c r="AP299" s="136">
        <v>-90.571015566423313</v>
      </c>
      <c r="AQ299" s="136">
        <v>34.69705405746808</v>
      </c>
      <c r="AR299" s="136">
        <v>-131.94225421342469</v>
      </c>
      <c r="AT299" s="136">
        <v>-37.523092784363051</v>
      </c>
      <c r="AU299" s="136">
        <v>-25.732231170162233</v>
      </c>
      <c r="AV299" s="136">
        <v>-29.98</v>
      </c>
      <c r="AW299" s="136">
        <v>-11.48</v>
      </c>
      <c r="AX299" s="136">
        <v>-90.123140155983577</v>
      </c>
      <c r="AY299" s="136">
        <v>49.701165016839184</v>
      </c>
      <c r="AZ299" s="136">
        <v>-145.1372990936697</v>
      </c>
      <c r="BB299" s="15">
        <v>-37.432975009923133</v>
      </c>
      <c r="BC299" s="15">
        <v>-12.949413082454814</v>
      </c>
      <c r="BD299" s="15">
        <v>-29.8</v>
      </c>
      <c r="BE299" s="15">
        <v>-11.42</v>
      </c>
      <c r="BF299" s="15">
        <v>-89.906694862865876</v>
      </c>
      <c r="BG299" s="15">
        <v>49.581799632857418</v>
      </c>
      <c r="BH299" s="15">
        <v>-131.92728332238639</v>
      </c>
    </row>
    <row r="300" spans="1:60">
      <c r="A300" s="41">
        <v>980</v>
      </c>
      <c r="B300" s="45">
        <v>6</v>
      </c>
      <c r="C300" s="45">
        <v>6</v>
      </c>
      <c r="D300" s="11" t="s">
        <v>312</v>
      </c>
      <c r="E300" s="14">
        <v>33533</v>
      </c>
      <c r="F300" s="14">
        <v>33607</v>
      </c>
      <c r="G300" s="21">
        <v>33677</v>
      </c>
      <c r="H300" s="21">
        <v>33704</v>
      </c>
      <c r="I300" s="21"/>
      <c r="J300" s="15">
        <v>-434704.46374581836</v>
      </c>
      <c r="K300" s="21">
        <v>-1195571.6348365312</v>
      </c>
      <c r="L300" s="123">
        <v>-1630276.0985823497</v>
      </c>
      <c r="M300" s="123"/>
      <c r="N300" s="21">
        <v>333869.35435929714</v>
      </c>
      <c r="O300" s="21">
        <v>-317866.56004470051</v>
      </c>
      <c r="P300" s="21">
        <v>-3043820.1201407881</v>
      </c>
      <c r="Q300" s="15">
        <v>1166063.8957093298</v>
      </c>
      <c r="R300" s="12">
        <v>-1861753.4301168616</v>
      </c>
      <c r="S300" s="15"/>
      <c r="T300" s="15">
        <v>333869.35435929714</v>
      </c>
      <c r="U300" s="21">
        <v>-68616.245975975937</v>
      </c>
      <c r="V300" s="21">
        <v>-1009636.46</v>
      </c>
      <c r="W300" s="21">
        <v>-386611.96</v>
      </c>
      <c r="X300" s="136">
        <v>-3043820.1201407881</v>
      </c>
      <c r="Y300" s="15">
        <v>1673786.1342720934</v>
      </c>
      <c r="Z300" s="12">
        <v>-2501029.2974853734</v>
      </c>
      <c r="AA300" s="12"/>
      <c r="AB300" s="15">
        <v>333869.35435929714</v>
      </c>
      <c r="AC300" s="21">
        <v>-142047.08409410805</v>
      </c>
      <c r="AD300" s="21">
        <v>-1004379.2000000001</v>
      </c>
      <c r="AE300" s="21">
        <v>-384899.68</v>
      </c>
      <c r="AF300" s="136">
        <v>-3043820.1201407881</v>
      </c>
      <c r="AG300" s="15">
        <v>1673786.1342720934</v>
      </c>
      <c r="AH300" s="123">
        <v>-2567490.5956035056</v>
      </c>
      <c r="AI300" s="156"/>
      <c r="AJ300" s="15">
        <v>-12.963482651293305</v>
      </c>
      <c r="AK300" s="15">
        <v>-35.653584076477834</v>
      </c>
      <c r="AL300" s="15">
        <v>-48.617066727771146</v>
      </c>
      <c r="AN300" s="136">
        <v>9.934518236060855</v>
      </c>
      <c r="AO300" s="136">
        <v>-9.4583437987532513</v>
      </c>
      <c r="AP300" s="136">
        <v>-90.571015566423313</v>
      </c>
      <c r="AQ300" s="136">
        <v>34.69705405746808</v>
      </c>
      <c r="AR300" s="136">
        <v>-55.39778707164762</v>
      </c>
      <c r="AT300" s="136">
        <v>9.9138686450484652</v>
      </c>
      <c r="AU300" s="136">
        <v>-2.0374809506777902</v>
      </c>
      <c r="AV300" s="136">
        <v>-29.98</v>
      </c>
      <c r="AW300" s="136">
        <v>-11.48</v>
      </c>
      <c r="AX300" s="136">
        <v>-90.382757375680384</v>
      </c>
      <c r="AY300" s="136">
        <v>49.701165016839191</v>
      </c>
      <c r="AZ300" s="136">
        <v>-74.265204664470517</v>
      </c>
      <c r="BB300" s="15">
        <v>9.9059267255903496</v>
      </c>
      <c r="BC300" s="15">
        <v>-4.2145467628206754</v>
      </c>
      <c r="BD300" s="15">
        <v>-29.8</v>
      </c>
      <c r="BE300" s="15">
        <v>-11.42</v>
      </c>
      <c r="BF300" s="15">
        <v>-90.310352484594944</v>
      </c>
      <c r="BG300" s="15">
        <v>49.66134981818459</v>
      </c>
      <c r="BH300" s="15">
        <v>-76.177622703640679</v>
      </c>
    </row>
    <row r="301" spans="1:60">
      <c r="A301" s="41">
        <v>981</v>
      </c>
      <c r="B301" s="45">
        <v>5</v>
      </c>
      <c r="C301" s="45">
        <v>5</v>
      </c>
      <c r="D301" s="11" t="s">
        <v>313</v>
      </c>
      <c r="E301" s="14">
        <v>2282</v>
      </c>
      <c r="F301" s="14">
        <v>2237</v>
      </c>
      <c r="G301" s="21">
        <v>2207</v>
      </c>
      <c r="H301" s="21">
        <v>2193</v>
      </c>
      <c r="I301" s="21"/>
      <c r="J301" s="15">
        <v>455638.53422491642</v>
      </c>
      <c r="K301" s="21">
        <v>231866.46627345079</v>
      </c>
      <c r="L301" s="123">
        <v>687505.00049836724</v>
      </c>
      <c r="M301" s="123"/>
      <c r="N301" s="21">
        <v>660669.82322699786</v>
      </c>
      <c r="O301" s="21">
        <v>325531.30138366378</v>
      </c>
      <c r="P301" s="21">
        <v>-202607.36182208895</v>
      </c>
      <c r="Q301" s="15">
        <v>77617.309926556089</v>
      </c>
      <c r="R301" s="12">
        <v>861211.07271512877</v>
      </c>
      <c r="S301" s="15"/>
      <c r="T301" s="15">
        <v>660669.82322699786</v>
      </c>
      <c r="U301" s="21">
        <v>286380.70420316624</v>
      </c>
      <c r="V301" s="21">
        <v>-66165.86</v>
      </c>
      <c r="W301" s="21">
        <v>-25336.36</v>
      </c>
      <c r="X301" s="136">
        <v>-202607.36182208895</v>
      </c>
      <c r="Y301" s="15">
        <v>109690.47119216408</v>
      </c>
      <c r="Z301" s="12">
        <v>762631.41680023936</v>
      </c>
      <c r="AA301" s="12"/>
      <c r="AB301" s="15">
        <v>660669.82322699786</v>
      </c>
      <c r="AC301" s="21">
        <v>247937.88961482866</v>
      </c>
      <c r="AD301" s="21">
        <v>-65351.4</v>
      </c>
      <c r="AE301" s="21">
        <v>-25044.06</v>
      </c>
      <c r="AF301" s="136">
        <v>-202607.36182208895</v>
      </c>
      <c r="AG301" s="15">
        <v>109690.47119216408</v>
      </c>
      <c r="AH301" s="123">
        <v>725295.36221190158</v>
      </c>
      <c r="AI301" s="156"/>
      <c r="AJ301" s="15">
        <v>199.66631648769345</v>
      </c>
      <c r="AK301" s="15">
        <v>101.60668986566643</v>
      </c>
      <c r="AL301" s="15">
        <v>301.2730063533599</v>
      </c>
      <c r="AN301" s="136">
        <v>295.33742656548856</v>
      </c>
      <c r="AO301" s="136">
        <v>145.52136852197756</v>
      </c>
      <c r="AP301" s="136">
        <v>-90.571015566423313</v>
      </c>
      <c r="AQ301" s="136">
        <v>34.69705405746808</v>
      </c>
      <c r="AR301" s="136">
        <v>384.98483357851086</v>
      </c>
      <c r="AT301" s="136">
        <v>299.3519815255994</v>
      </c>
      <c r="AU301" s="136">
        <v>129.76017408389953</v>
      </c>
      <c r="AV301" s="136">
        <v>-29.98</v>
      </c>
      <c r="AW301" s="136">
        <v>-11.48</v>
      </c>
      <c r="AX301" s="136">
        <v>-91.802157599496581</v>
      </c>
      <c r="AY301" s="136">
        <v>49.701165016839184</v>
      </c>
      <c r="AZ301" s="136">
        <v>345.55116302684155</v>
      </c>
      <c r="BB301" s="15">
        <v>301.26302928727671</v>
      </c>
      <c r="BC301" s="15">
        <v>113.05877319417631</v>
      </c>
      <c r="BD301" s="15">
        <v>-29.8</v>
      </c>
      <c r="BE301" s="15">
        <v>-11.42</v>
      </c>
      <c r="BF301" s="15">
        <v>-92.388217885129478</v>
      </c>
      <c r="BG301" s="15">
        <v>50.018454715989094</v>
      </c>
      <c r="BH301" s="15">
        <v>330.73203931231262</v>
      </c>
    </row>
    <row r="302" spans="1:60">
      <c r="A302" s="41">
        <v>989</v>
      </c>
      <c r="B302" s="45">
        <v>14</v>
      </c>
      <c r="C302" s="45">
        <v>14</v>
      </c>
      <c r="D302" s="11" t="s">
        <v>314</v>
      </c>
      <c r="E302" s="14">
        <v>5484</v>
      </c>
      <c r="F302" s="14">
        <v>5406</v>
      </c>
      <c r="G302" s="21">
        <v>5316</v>
      </c>
      <c r="H302" s="21">
        <v>5220</v>
      </c>
      <c r="I302" s="21"/>
      <c r="J302" s="15">
        <v>-856359.96821526811</v>
      </c>
      <c r="K302" s="21">
        <v>-513703.6001898286</v>
      </c>
      <c r="L302" s="123">
        <v>-1370063.5684050967</v>
      </c>
      <c r="M302" s="123"/>
      <c r="N302" s="21">
        <v>-955924.69870101451</v>
      </c>
      <c r="O302" s="21">
        <v>-521728.60846079641</v>
      </c>
      <c r="P302" s="21">
        <v>-489626.91015208443</v>
      </c>
      <c r="Q302" s="15">
        <v>187572.27423467243</v>
      </c>
      <c r="R302" s="12">
        <v>-1779707.9430792229</v>
      </c>
      <c r="S302" s="15"/>
      <c r="T302" s="15">
        <v>-955924.69870101451</v>
      </c>
      <c r="U302" s="21">
        <v>-454161.09319828858</v>
      </c>
      <c r="V302" s="21">
        <v>-159373.68</v>
      </c>
      <c r="W302" s="21">
        <v>-61027.68</v>
      </c>
      <c r="X302" s="136">
        <v>-489626.91015208443</v>
      </c>
      <c r="Y302" s="15">
        <v>264211.3932295171</v>
      </c>
      <c r="Z302" s="12">
        <v>-1855902.6688218703</v>
      </c>
      <c r="AA302" s="12"/>
      <c r="AB302" s="15">
        <v>-955924.69870101451</v>
      </c>
      <c r="AC302" s="21">
        <v>-384883.12970457063</v>
      </c>
      <c r="AD302" s="21">
        <v>-155556</v>
      </c>
      <c r="AE302" s="21">
        <v>-59612.4</v>
      </c>
      <c r="AF302" s="136">
        <v>-489626.91015208443</v>
      </c>
      <c r="AG302" s="15">
        <v>264211.3932295171</v>
      </c>
      <c r="AH302" s="123">
        <v>-1781391.7453281523</v>
      </c>
      <c r="AI302" s="156"/>
      <c r="AJ302" s="15">
        <v>-156.15608464902775</v>
      </c>
      <c r="AK302" s="15">
        <v>-93.673158313243732</v>
      </c>
      <c r="AL302" s="15">
        <v>-249.82924296227145</v>
      </c>
      <c r="AN302" s="136">
        <v>-176.8266183316712</v>
      </c>
      <c r="AO302" s="136">
        <v>-96.509176555826201</v>
      </c>
      <c r="AP302" s="136">
        <v>-90.571015566423313</v>
      </c>
      <c r="AQ302" s="136">
        <v>34.69705405746808</v>
      </c>
      <c r="AR302" s="136">
        <v>-329.20975639645263</v>
      </c>
      <c r="AT302" s="136">
        <v>-179.82029697159791</v>
      </c>
      <c r="AU302" s="136">
        <v>-85.432861775449325</v>
      </c>
      <c r="AV302" s="136">
        <v>-29.98</v>
      </c>
      <c r="AW302" s="136">
        <v>-11.48</v>
      </c>
      <c r="AX302" s="136">
        <v>-92.104384904455316</v>
      </c>
      <c r="AY302" s="136">
        <v>49.701165016839184</v>
      </c>
      <c r="AZ302" s="136">
        <v>-349.11637863466336</v>
      </c>
      <c r="BB302" s="15">
        <v>-183.12733691590316</v>
      </c>
      <c r="BC302" s="15">
        <v>-73.732400326546099</v>
      </c>
      <c r="BD302" s="15">
        <v>-29.8</v>
      </c>
      <c r="BE302" s="15">
        <v>-11.42</v>
      </c>
      <c r="BF302" s="15">
        <v>-93.798258649824604</v>
      </c>
      <c r="BG302" s="15">
        <v>50.615209430941974</v>
      </c>
      <c r="BH302" s="15">
        <v>-341.26278646133187</v>
      </c>
    </row>
    <row r="303" spans="1:60">
      <c r="A303" s="41">
        <v>992</v>
      </c>
      <c r="B303" s="45">
        <v>13</v>
      </c>
      <c r="C303" s="45">
        <v>13</v>
      </c>
      <c r="D303" s="11" t="s">
        <v>315</v>
      </c>
      <c r="E303" s="14">
        <v>18318</v>
      </c>
      <c r="F303" s="14">
        <v>18120</v>
      </c>
      <c r="G303" s="21">
        <v>17971</v>
      </c>
      <c r="H303" s="21">
        <v>17740</v>
      </c>
      <c r="I303" s="21"/>
      <c r="J303" s="15">
        <v>3464287.3897799039</v>
      </c>
      <c r="K303" s="21">
        <v>3425570.8857296463</v>
      </c>
      <c r="L303" s="123">
        <v>6889858.2755095502</v>
      </c>
      <c r="M303" s="123"/>
      <c r="N303" s="21">
        <v>-217370.51605603099</v>
      </c>
      <c r="O303" s="21">
        <v>623408.774349752</v>
      </c>
      <c r="P303" s="21">
        <v>-1641146.8020635904</v>
      </c>
      <c r="Q303" s="15">
        <v>628710.61952132161</v>
      </c>
      <c r="R303" s="12">
        <v>-606397.92424854788</v>
      </c>
      <c r="S303" s="15"/>
      <c r="T303" s="15">
        <v>-217370.51605603099</v>
      </c>
      <c r="U303" s="21">
        <v>306283.6867723646</v>
      </c>
      <c r="V303" s="21">
        <v>-538770.57999999996</v>
      </c>
      <c r="W303" s="21">
        <v>-206307.08000000002</v>
      </c>
      <c r="X303" s="136">
        <v>-1641146.8020635904</v>
      </c>
      <c r="Y303" s="15">
        <v>893179.63651761704</v>
      </c>
      <c r="Z303" s="12">
        <v>-1404131.6548296399</v>
      </c>
      <c r="AA303" s="12"/>
      <c r="AB303" s="15">
        <v>-217370.51605603099</v>
      </c>
      <c r="AC303" s="21">
        <v>-5108.2668890914465</v>
      </c>
      <c r="AD303" s="21">
        <v>-528652</v>
      </c>
      <c r="AE303" s="21">
        <v>-202590.8</v>
      </c>
      <c r="AF303" s="136">
        <v>-1641146.8020635904</v>
      </c>
      <c r="AG303" s="15">
        <v>893179.63651761704</v>
      </c>
      <c r="AH303" s="123">
        <v>-1701688.7484910958</v>
      </c>
      <c r="AI303" s="156"/>
      <c r="AJ303" s="15">
        <v>189.11930285947724</v>
      </c>
      <c r="AK303" s="15">
        <v>187.00572582867377</v>
      </c>
      <c r="AL303" s="15">
        <v>376.12502868815102</v>
      </c>
      <c r="AN303" s="136">
        <v>-11.996165345255573</v>
      </c>
      <c r="AO303" s="136">
        <v>34.4044577455713</v>
      </c>
      <c r="AP303" s="136">
        <v>-90.571015566423313</v>
      </c>
      <c r="AQ303" s="136">
        <v>34.69705405746808</v>
      </c>
      <c r="AR303" s="136">
        <v>-33.46566910863951</v>
      </c>
      <c r="AT303" s="136">
        <v>-12.095627180236548</v>
      </c>
      <c r="AU303" s="136">
        <v>17.043218895574235</v>
      </c>
      <c r="AV303" s="136">
        <v>-29.979999999999997</v>
      </c>
      <c r="AW303" s="136">
        <v>-11.48</v>
      </c>
      <c r="AX303" s="136">
        <v>-91.321952148661197</v>
      </c>
      <c r="AY303" s="136">
        <v>49.701165016839184</v>
      </c>
      <c r="AZ303" s="136">
        <v>-78.133195416484327</v>
      </c>
      <c r="BB303" s="15">
        <v>-12.253129428186639</v>
      </c>
      <c r="BC303" s="15">
        <v>-0.28795191032082562</v>
      </c>
      <c r="BD303" s="15">
        <v>-29.8</v>
      </c>
      <c r="BE303" s="15">
        <v>-11.42</v>
      </c>
      <c r="BF303" s="15">
        <v>-92.511093690168565</v>
      </c>
      <c r="BG303" s="15">
        <v>50.348344786787884</v>
      </c>
      <c r="BH303" s="15">
        <v>-95.923830241888155</v>
      </c>
    </row>
    <row r="304" spans="1:60">
      <c r="F304" s="17"/>
      <c r="T304" s="15"/>
      <c r="U304" s="21"/>
      <c r="V304" s="21"/>
      <c r="W304" s="21"/>
      <c r="AH304" s="12"/>
      <c r="BB304" s="20"/>
      <c r="BC304" s="20"/>
      <c r="BD304" s="20"/>
      <c r="BE304" s="20"/>
      <c r="BF304" s="20"/>
      <c r="BG304" s="20"/>
      <c r="BH304" s="20"/>
    </row>
    <row r="305" spans="6:31">
      <c r="F305" s="17"/>
      <c r="T305" s="15"/>
      <c r="U305" s="21"/>
      <c r="V305" s="21"/>
      <c r="W305" s="21"/>
    </row>
    <row r="306" spans="6:31">
      <c r="F306" s="17"/>
    </row>
    <row r="307" spans="6:31">
      <c r="F307" s="17"/>
    </row>
    <row r="319" spans="6:31">
      <c r="S319" s="20"/>
      <c r="AB319" s="20"/>
      <c r="AC319" s="20"/>
      <c r="AD319" s="20"/>
      <c r="AE319" s="20"/>
    </row>
    <row r="320" spans="6:31">
      <c r="S320" s="20"/>
      <c r="AB320" s="20"/>
      <c r="AC320" s="20"/>
      <c r="AD320" s="20"/>
      <c r="AE320" s="20"/>
    </row>
    <row r="321" spans="19:31">
      <c r="S321" s="20"/>
      <c r="T321" s="20"/>
      <c r="U321" s="20"/>
      <c r="V321" s="20"/>
      <c r="W321" s="20"/>
      <c r="AB321" s="20"/>
      <c r="AC321" s="20"/>
      <c r="AD321" s="20"/>
      <c r="AE321" s="20"/>
    </row>
    <row r="322" spans="19:31">
      <c r="S322" s="20"/>
      <c r="T322" s="20"/>
      <c r="U322" s="20"/>
      <c r="V322" s="20"/>
      <c r="W322" s="20"/>
      <c r="AB322" s="20"/>
      <c r="AC322" s="20"/>
      <c r="AD322" s="20"/>
      <c r="AE322" s="20"/>
    </row>
    <row r="323" spans="19:31">
      <c r="S323" s="20"/>
      <c r="T323" s="20"/>
      <c r="U323" s="20"/>
      <c r="V323" s="20"/>
      <c r="W323" s="20"/>
      <c r="AB323" s="20"/>
      <c r="AC323" s="20"/>
      <c r="AD323" s="20"/>
      <c r="AE323" s="20"/>
    </row>
    <row r="324" spans="19:31">
      <c r="S324" s="20"/>
      <c r="T324" s="20"/>
      <c r="U324" s="20"/>
      <c r="V324" s="20"/>
      <c r="W324" s="20"/>
      <c r="AB324" s="20"/>
      <c r="AC324" s="20"/>
      <c r="AD324" s="20"/>
      <c r="AE324" s="20"/>
    </row>
    <row r="325" spans="19:31">
      <c r="T325" s="20"/>
      <c r="U325" s="20"/>
      <c r="V325" s="20"/>
      <c r="W325" s="20"/>
    </row>
    <row r="326" spans="19:31">
      <c r="T326" s="20"/>
      <c r="U326" s="20"/>
      <c r="V326" s="20"/>
      <c r="W326" s="20"/>
    </row>
  </sheetData>
  <autoFilter ref="A10:BH10" xr:uid="{89FA2009-52EA-47E3-9231-A8884B148C6D}"/>
  <phoneticPr fontId="38" type="noConversion"/>
  <conditionalFormatting sqref="G11:I302">
    <cfRule type="cellIs" dxfId="0" priority="2" operator="lessThan">
      <formula>0</formula>
    </cfRule>
  </conditionalFormatting>
  <pageMargins left="0.7" right="0.7" top="0.75" bottom="0.75" header="0.3" footer="0.3"/>
  <pageSetup paperSize="0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894D9-F40C-4D4B-A6DD-2BD2E7E6E0FD}">
  <dimension ref="A1:H383"/>
  <sheetViews>
    <sheetView workbookViewId="0">
      <pane ySplit="9" topLeftCell="A10" activePane="bottomLeft" state="frozen"/>
      <selection pane="bottomLeft" activeCell="N12" sqref="N12"/>
    </sheetView>
  </sheetViews>
  <sheetFormatPr defaultRowHeight="13.5"/>
  <cols>
    <col min="1" max="1" width="10.7109375" style="19" customWidth="1"/>
    <col min="2" max="2" width="37.7109375" style="19" bestFit="1" customWidth="1"/>
    <col min="3" max="4" width="10.85546875" style="19" bestFit="1" customWidth="1"/>
    <col min="5" max="5" width="11.85546875" style="19" bestFit="1" customWidth="1"/>
    <col min="6" max="6" width="11.85546875" bestFit="1" customWidth="1"/>
    <col min="7" max="7" width="10" bestFit="1" customWidth="1"/>
  </cols>
  <sheetData>
    <row r="1" spans="1:8" ht="30.75">
      <c r="A1" s="160" t="s">
        <v>581</v>
      </c>
    </row>
    <row r="2" spans="1:8" ht="15">
      <c r="A2" s="340" t="s">
        <v>598</v>
      </c>
      <c r="B2" s="35"/>
    </row>
    <row r="3" spans="1:8" ht="15">
      <c r="A3" s="361" t="s">
        <v>599</v>
      </c>
      <c r="B3" s="35"/>
    </row>
    <row r="5" spans="1:8" ht="15.75">
      <c r="A5" s="73"/>
      <c r="B5" s="336"/>
    </row>
    <row r="6" spans="1:8" ht="19.5">
      <c r="A6" s="162"/>
    </row>
    <row r="7" spans="1:8" ht="18.75">
      <c r="A7" s="163"/>
    </row>
    <row r="9" spans="1:8" ht="16.5">
      <c r="A9" s="32" t="s">
        <v>473</v>
      </c>
      <c r="B9" s="29" t="s">
        <v>11</v>
      </c>
      <c r="C9" s="168" t="s">
        <v>474</v>
      </c>
      <c r="D9" s="168" t="s">
        <v>396</v>
      </c>
      <c r="E9" s="168" t="s">
        <v>475</v>
      </c>
      <c r="F9" s="168" t="s">
        <v>476</v>
      </c>
    </row>
    <row r="10" spans="1:8" ht="16.5">
      <c r="A10" s="18"/>
      <c r="B10" s="9" t="s">
        <v>397</v>
      </c>
      <c r="C10" s="20"/>
      <c r="D10" s="20"/>
      <c r="E10" s="20"/>
      <c r="F10" s="21">
        <v>20130216.110375702</v>
      </c>
    </row>
    <row r="11" spans="1:8" ht="16.5">
      <c r="A11" s="13">
        <v>5</v>
      </c>
      <c r="B11" s="9" t="s">
        <v>23</v>
      </c>
      <c r="C11" s="20">
        <v>270312.75</v>
      </c>
      <c r="D11" s="20">
        <v>0</v>
      </c>
      <c r="E11" s="14">
        <v>669774.92500000005</v>
      </c>
      <c r="F11" s="164">
        <v>-399462.17500000005</v>
      </c>
      <c r="G11" s="550"/>
      <c r="H11" s="550"/>
    </row>
    <row r="12" spans="1:8" ht="16.5">
      <c r="A12" s="13">
        <v>9</v>
      </c>
      <c r="B12" s="9" t="s">
        <v>24</v>
      </c>
      <c r="C12" s="20">
        <v>153795.58749999999</v>
      </c>
      <c r="D12" s="20">
        <v>0</v>
      </c>
      <c r="E12" s="14">
        <v>40723.587500000001</v>
      </c>
      <c r="F12" s="164">
        <v>113072</v>
      </c>
      <c r="G12" s="550"/>
      <c r="H12" s="550"/>
    </row>
    <row r="13" spans="1:8" ht="16.5">
      <c r="A13" s="13">
        <v>10</v>
      </c>
      <c r="B13" s="9" t="s">
        <v>25</v>
      </c>
      <c r="C13" s="20">
        <v>208564.83749999999</v>
      </c>
      <c r="D13" s="20">
        <v>0</v>
      </c>
      <c r="E13" s="14">
        <v>199642.75</v>
      </c>
      <c r="F13" s="164">
        <v>8922.0874999999942</v>
      </c>
      <c r="G13" s="550"/>
      <c r="H13" s="550"/>
    </row>
    <row r="14" spans="1:8" ht="16.5">
      <c r="A14" s="13">
        <v>16</v>
      </c>
      <c r="B14" s="9" t="s">
        <v>26</v>
      </c>
      <c r="C14" s="20">
        <v>743978.42500000005</v>
      </c>
      <c r="D14" s="20">
        <v>0</v>
      </c>
      <c r="E14" s="14">
        <v>260630.96</v>
      </c>
      <c r="F14" s="164">
        <v>483347.46500000008</v>
      </c>
      <c r="G14" s="550"/>
      <c r="H14" s="550"/>
    </row>
    <row r="15" spans="1:8" ht="16.5">
      <c r="A15" s="13">
        <v>18</v>
      </c>
      <c r="B15" s="9" t="s">
        <v>27</v>
      </c>
      <c r="C15" s="20">
        <v>977277.76250000007</v>
      </c>
      <c r="D15" s="20">
        <v>0</v>
      </c>
      <c r="E15" s="14">
        <v>335682.5</v>
      </c>
      <c r="F15" s="164">
        <v>641595.26250000007</v>
      </c>
      <c r="G15" s="550"/>
      <c r="H15" s="550"/>
    </row>
    <row r="16" spans="1:8" ht="16.5">
      <c r="A16" s="13">
        <v>19</v>
      </c>
      <c r="B16" s="9" t="s">
        <v>28</v>
      </c>
      <c r="C16" s="20">
        <v>231620.92499999999</v>
      </c>
      <c r="D16" s="20">
        <v>0</v>
      </c>
      <c r="E16" s="14">
        <v>152028.83749999999</v>
      </c>
      <c r="F16" s="164">
        <v>79592.087499999994</v>
      </c>
      <c r="G16" s="550"/>
      <c r="H16" s="550"/>
    </row>
    <row r="17" spans="1:8" ht="16.5">
      <c r="A17" s="13">
        <v>20</v>
      </c>
      <c r="B17" s="9" t="s">
        <v>29</v>
      </c>
      <c r="C17" s="20">
        <v>341071.08750000002</v>
      </c>
      <c r="D17" s="20">
        <v>0</v>
      </c>
      <c r="E17" s="14">
        <v>699633</v>
      </c>
      <c r="F17" s="164">
        <v>-358561.91249999998</v>
      </c>
      <c r="G17" s="550"/>
      <c r="H17" s="550"/>
    </row>
    <row r="18" spans="1:8" ht="16.5">
      <c r="A18" s="13">
        <v>46</v>
      </c>
      <c r="B18" s="9" t="s">
        <v>30</v>
      </c>
      <c r="C18" s="20">
        <v>542745.60000000009</v>
      </c>
      <c r="D18" s="20">
        <v>0</v>
      </c>
      <c r="E18" s="14">
        <v>31801.5</v>
      </c>
      <c r="F18" s="164">
        <v>510944.10000000009</v>
      </c>
      <c r="G18" s="550"/>
      <c r="H18" s="550"/>
    </row>
    <row r="19" spans="1:8" ht="16.5">
      <c r="A19" s="13">
        <v>47</v>
      </c>
      <c r="B19" s="9" t="s">
        <v>31</v>
      </c>
      <c r="C19" s="20">
        <v>0</v>
      </c>
      <c r="D19" s="20">
        <v>0</v>
      </c>
      <c r="E19" s="14">
        <v>68903.25</v>
      </c>
      <c r="F19" s="164">
        <v>-68903.25</v>
      </c>
      <c r="G19" s="550"/>
      <c r="H19" s="550"/>
    </row>
    <row r="20" spans="1:8" ht="16.5">
      <c r="A20" s="13">
        <v>49</v>
      </c>
      <c r="B20" s="9" t="s">
        <v>32</v>
      </c>
      <c r="C20" s="20">
        <v>3706464.8250000002</v>
      </c>
      <c r="D20" s="20">
        <v>0</v>
      </c>
      <c r="E20" s="14">
        <v>22763566.702499997</v>
      </c>
      <c r="F20" s="164">
        <v>-19057101.877499998</v>
      </c>
      <c r="G20" s="550"/>
      <c r="H20" s="550"/>
    </row>
    <row r="21" spans="1:8" ht="16.5">
      <c r="A21" s="13">
        <v>50</v>
      </c>
      <c r="B21" s="9" t="s">
        <v>33</v>
      </c>
      <c r="C21" s="20">
        <v>459443.33750000002</v>
      </c>
      <c r="D21" s="20">
        <v>0</v>
      </c>
      <c r="E21" s="14">
        <v>186427.46</v>
      </c>
      <c r="F21" s="164">
        <v>273015.87750000006</v>
      </c>
      <c r="G21" s="550"/>
      <c r="H21" s="550"/>
    </row>
    <row r="22" spans="1:8" ht="16.5">
      <c r="A22" s="13">
        <v>51</v>
      </c>
      <c r="B22" s="9" t="s">
        <v>34</v>
      </c>
      <c r="C22" s="20">
        <v>401140.58750000002</v>
      </c>
      <c r="D22" s="20">
        <v>0</v>
      </c>
      <c r="E22" s="14">
        <v>408119.25</v>
      </c>
      <c r="F22" s="164">
        <v>-6978.6624999999767</v>
      </c>
      <c r="G22" s="550"/>
      <c r="H22" s="550"/>
    </row>
    <row r="23" spans="1:8" ht="16.5">
      <c r="A23" s="13">
        <v>52</v>
      </c>
      <c r="B23" s="9" t="s">
        <v>35</v>
      </c>
      <c r="C23" s="20">
        <v>100793.08749999999</v>
      </c>
      <c r="D23" s="20">
        <v>0</v>
      </c>
      <c r="E23" s="14">
        <v>88425.837499999994</v>
      </c>
      <c r="F23" s="164">
        <v>12367.25</v>
      </c>
      <c r="G23" s="550"/>
      <c r="H23" s="550"/>
    </row>
    <row r="24" spans="1:8" ht="16.5">
      <c r="A24" s="13">
        <v>61</v>
      </c>
      <c r="B24" s="9" t="s">
        <v>36</v>
      </c>
      <c r="C24" s="20">
        <v>828782.42500000005</v>
      </c>
      <c r="D24" s="20">
        <v>0</v>
      </c>
      <c r="E24" s="14">
        <v>468365.42499999999</v>
      </c>
      <c r="F24" s="164">
        <v>360417.00000000006</v>
      </c>
      <c r="G24" s="550"/>
      <c r="H24" s="550"/>
    </row>
    <row r="25" spans="1:8" ht="16.5">
      <c r="A25" s="13">
        <v>69</v>
      </c>
      <c r="B25" s="9" t="s">
        <v>37</v>
      </c>
      <c r="C25" s="20">
        <v>137806.5</v>
      </c>
      <c r="D25" s="20">
        <v>0</v>
      </c>
      <c r="E25" s="14">
        <v>160950.92499999999</v>
      </c>
      <c r="F25" s="164">
        <v>-23144.424999999988</v>
      </c>
      <c r="G25" s="550"/>
      <c r="H25" s="550"/>
    </row>
    <row r="26" spans="1:8" ht="16.5">
      <c r="A26" s="13">
        <v>71</v>
      </c>
      <c r="B26" s="9" t="s">
        <v>38</v>
      </c>
      <c r="C26" s="20">
        <v>268546</v>
      </c>
      <c r="D26" s="20">
        <v>0</v>
      </c>
      <c r="E26" s="14">
        <v>236921.17499999999</v>
      </c>
      <c r="F26" s="164">
        <v>31624.825000000012</v>
      </c>
      <c r="G26" s="550"/>
      <c r="H26" s="550"/>
    </row>
    <row r="27" spans="1:8" ht="16.5">
      <c r="A27" s="13">
        <v>72</v>
      </c>
      <c r="B27" s="9" t="s">
        <v>39</v>
      </c>
      <c r="C27" s="20">
        <v>0</v>
      </c>
      <c r="D27" s="20">
        <v>0</v>
      </c>
      <c r="E27" s="14">
        <v>28268</v>
      </c>
      <c r="F27" s="164">
        <v>-28268</v>
      </c>
      <c r="G27" s="550"/>
      <c r="H27" s="550"/>
    </row>
    <row r="28" spans="1:8" ht="16.5">
      <c r="A28" s="13">
        <v>74</v>
      </c>
      <c r="B28" s="9" t="s">
        <v>40</v>
      </c>
      <c r="C28" s="20">
        <v>72436.75</v>
      </c>
      <c r="D28" s="20">
        <v>0</v>
      </c>
      <c r="E28" s="14">
        <v>0</v>
      </c>
      <c r="F28" s="164">
        <v>72436.75</v>
      </c>
      <c r="G28" s="550"/>
      <c r="H28" s="550"/>
    </row>
    <row r="29" spans="1:8" ht="16.5">
      <c r="A29" s="13">
        <v>75</v>
      </c>
      <c r="B29" s="9" t="s">
        <v>41</v>
      </c>
      <c r="C29" s="20">
        <v>408472.60000000003</v>
      </c>
      <c r="D29" s="20">
        <v>0</v>
      </c>
      <c r="E29" s="14">
        <v>356512.48249999998</v>
      </c>
      <c r="F29" s="164">
        <v>51960.117500000051</v>
      </c>
      <c r="G29" s="550"/>
      <c r="H29" s="550"/>
    </row>
    <row r="30" spans="1:8" ht="16.5">
      <c r="A30" s="13">
        <v>77</v>
      </c>
      <c r="B30" s="9" t="s">
        <v>42</v>
      </c>
      <c r="C30" s="20">
        <v>141340</v>
      </c>
      <c r="D30" s="20">
        <v>0</v>
      </c>
      <c r="E30" s="14">
        <v>126675.97500000001</v>
      </c>
      <c r="F30" s="164">
        <v>14664.024999999994</v>
      </c>
      <c r="G30" s="550"/>
      <c r="H30" s="550"/>
    </row>
    <row r="31" spans="1:8" ht="16.5">
      <c r="A31" s="13">
        <v>78</v>
      </c>
      <c r="B31" s="9" t="s">
        <v>43</v>
      </c>
      <c r="C31" s="20">
        <v>153707.25</v>
      </c>
      <c r="D31" s="20">
        <v>0</v>
      </c>
      <c r="E31" s="14">
        <v>116605.5</v>
      </c>
      <c r="F31" s="164">
        <v>37101.75</v>
      </c>
      <c r="G31" s="550"/>
      <c r="H31" s="550"/>
    </row>
    <row r="32" spans="1:8" ht="16.5">
      <c r="A32" s="13">
        <v>79</v>
      </c>
      <c r="B32" s="9" t="s">
        <v>44</v>
      </c>
      <c r="C32" s="20">
        <v>356971.83750000002</v>
      </c>
      <c r="D32" s="20">
        <v>0</v>
      </c>
      <c r="E32" s="14">
        <v>307414.5</v>
      </c>
      <c r="F32" s="164">
        <v>49557.337500000023</v>
      </c>
      <c r="G32" s="550"/>
      <c r="H32" s="550"/>
    </row>
    <row r="33" spans="1:8" ht="16.5">
      <c r="A33" s="13">
        <v>81</v>
      </c>
      <c r="B33" s="9" t="s">
        <v>45</v>
      </c>
      <c r="C33" s="20">
        <v>17667.5</v>
      </c>
      <c r="D33" s="20">
        <v>0</v>
      </c>
      <c r="E33" s="14">
        <v>189042.25</v>
      </c>
      <c r="F33" s="164">
        <v>-171374.75</v>
      </c>
      <c r="G33" s="550"/>
      <c r="H33" s="550"/>
    </row>
    <row r="34" spans="1:8" ht="16.5">
      <c r="A34" s="13">
        <v>82</v>
      </c>
      <c r="B34" s="9" t="s">
        <v>46</v>
      </c>
      <c r="C34" s="20">
        <v>227910.75</v>
      </c>
      <c r="D34" s="20">
        <v>0</v>
      </c>
      <c r="E34" s="14">
        <v>227151.04749999999</v>
      </c>
      <c r="F34" s="164">
        <v>759.70250000001397</v>
      </c>
      <c r="G34" s="550"/>
      <c r="H34" s="550"/>
    </row>
    <row r="35" spans="1:8" ht="16.5">
      <c r="A35" s="13">
        <v>86</v>
      </c>
      <c r="B35" s="9" t="s">
        <v>47</v>
      </c>
      <c r="C35" s="20">
        <v>668096.51250000007</v>
      </c>
      <c r="D35" s="20">
        <v>0</v>
      </c>
      <c r="E35" s="14">
        <v>644952.08750000002</v>
      </c>
      <c r="F35" s="164">
        <v>23144.425000000047</v>
      </c>
      <c r="G35" s="550"/>
      <c r="H35" s="550"/>
    </row>
    <row r="36" spans="1:8" ht="16.5">
      <c r="A36" s="13">
        <v>90</v>
      </c>
      <c r="B36" s="9" t="s">
        <v>48</v>
      </c>
      <c r="C36" s="20">
        <v>42402</v>
      </c>
      <c r="D36" s="20">
        <v>0</v>
      </c>
      <c r="E36" s="14">
        <v>68903.25</v>
      </c>
      <c r="F36" s="164">
        <v>-26501.25</v>
      </c>
      <c r="G36" s="550"/>
      <c r="H36" s="550"/>
    </row>
    <row r="37" spans="1:8" ht="16.5">
      <c r="A37" s="13">
        <v>91</v>
      </c>
      <c r="B37" s="9" t="s">
        <v>49</v>
      </c>
      <c r="C37" s="20">
        <v>5590085.3375000022</v>
      </c>
      <c r="D37" s="20">
        <v>0</v>
      </c>
      <c r="E37" s="14">
        <v>126021293.42025006</v>
      </c>
      <c r="F37" s="164">
        <v>-120431208.08275005</v>
      </c>
      <c r="G37" s="550"/>
      <c r="H37" s="550"/>
    </row>
    <row r="38" spans="1:8" ht="16.5">
      <c r="A38" s="13">
        <v>92</v>
      </c>
      <c r="B38" s="9" t="s">
        <v>50</v>
      </c>
      <c r="C38" s="20">
        <v>4336311.1999999993</v>
      </c>
      <c r="D38" s="20">
        <v>0</v>
      </c>
      <c r="E38" s="14">
        <v>11823331.278000001</v>
      </c>
      <c r="F38" s="164">
        <v>-7487020.0780000016</v>
      </c>
      <c r="G38" s="550"/>
      <c r="H38" s="550"/>
    </row>
    <row r="39" spans="1:8" ht="16.5">
      <c r="A39" s="13">
        <v>97</v>
      </c>
      <c r="B39" s="9" t="s">
        <v>51</v>
      </c>
      <c r="C39" s="20">
        <v>169608</v>
      </c>
      <c r="D39" s="20">
        <v>0</v>
      </c>
      <c r="E39" s="14">
        <v>155862.685</v>
      </c>
      <c r="F39" s="164">
        <v>13745.315000000002</v>
      </c>
      <c r="G39" s="550"/>
      <c r="H39" s="550"/>
    </row>
    <row r="40" spans="1:8" ht="16.5">
      <c r="A40" s="13">
        <v>98</v>
      </c>
      <c r="B40" s="9" t="s">
        <v>52</v>
      </c>
      <c r="C40" s="20">
        <v>1383718.6</v>
      </c>
      <c r="D40" s="20">
        <v>0</v>
      </c>
      <c r="E40" s="14">
        <v>4018949.8975</v>
      </c>
      <c r="F40" s="164">
        <v>-2635231.2974999999</v>
      </c>
      <c r="G40" s="550"/>
      <c r="H40" s="550"/>
    </row>
    <row r="41" spans="1:8" ht="16.5">
      <c r="A41" s="13">
        <v>102</v>
      </c>
      <c r="B41" s="9" t="s">
        <v>53</v>
      </c>
      <c r="C41" s="20">
        <v>350081.51249999995</v>
      </c>
      <c r="D41" s="20">
        <v>0</v>
      </c>
      <c r="E41" s="14">
        <v>159007.5</v>
      </c>
      <c r="F41" s="164">
        <v>191074.01249999995</v>
      </c>
      <c r="G41" s="550"/>
      <c r="H41" s="550"/>
    </row>
    <row r="42" spans="1:8" ht="16.5">
      <c r="A42" s="13">
        <v>103</v>
      </c>
      <c r="B42" s="9" t="s">
        <v>54</v>
      </c>
      <c r="C42" s="20">
        <v>98938</v>
      </c>
      <c r="D42" s="20">
        <v>0</v>
      </c>
      <c r="E42" s="14">
        <v>51235.75</v>
      </c>
      <c r="F42" s="164">
        <v>47702.25</v>
      </c>
      <c r="G42" s="550"/>
      <c r="H42" s="550"/>
    </row>
    <row r="43" spans="1:8" ht="16.5">
      <c r="A43" s="13">
        <v>105</v>
      </c>
      <c r="B43" s="9" t="s">
        <v>55</v>
      </c>
      <c r="C43" s="20">
        <v>8833.75</v>
      </c>
      <c r="D43" s="20">
        <v>0</v>
      </c>
      <c r="E43" s="14">
        <v>28268</v>
      </c>
      <c r="F43" s="164">
        <v>-19434.25</v>
      </c>
      <c r="G43" s="550"/>
      <c r="H43" s="550"/>
    </row>
    <row r="44" spans="1:8" ht="16.5">
      <c r="A44" s="13">
        <v>106</v>
      </c>
      <c r="B44" s="9" t="s">
        <v>56</v>
      </c>
      <c r="C44" s="20">
        <v>1079837.6000000001</v>
      </c>
      <c r="D44" s="20">
        <v>0</v>
      </c>
      <c r="E44" s="14">
        <v>1305292.5674999999</v>
      </c>
      <c r="F44" s="164">
        <v>-225454.9674999998</v>
      </c>
      <c r="G44" s="550"/>
      <c r="H44" s="550"/>
    </row>
    <row r="45" spans="1:8" ht="16.5">
      <c r="A45" s="13">
        <v>108</v>
      </c>
      <c r="B45" s="9" t="s">
        <v>57</v>
      </c>
      <c r="C45" s="20">
        <v>342749.5</v>
      </c>
      <c r="D45" s="20">
        <v>0</v>
      </c>
      <c r="E45" s="14">
        <v>302202.58750000002</v>
      </c>
      <c r="F45" s="164">
        <v>40546.912499999977</v>
      </c>
      <c r="G45" s="550"/>
      <c r="H45" s="550"/>
    </row>
    <row r="46" spans="1:8" ht="16.5">
      <c r="A46" s="13">
        <v>109</v>
      </c>
      <c r="B46" s="9" t="s">
        <v>58</v>
      </c>
      <c r="C46" s="20">
        <v>1468964.2875000001</v>
      </c>
      <c r="D46" s="20">
        <v>0</v>
      </c>
      <c r="E46" s="14">
        <v>1331175.4550000001</v>
      </c>
      <c r="F46" s="164">
        <v>137788.83250000002</v>
      </c>
      <c r="G46" s="550"/>
      <c r="H46" s="550"/>
    </row>
    <row r="47" spans="1:8" ht="16.5">
      <c r="A47" s="13">
        <v>111</v>
      </c>
      <c r="B47" s="9" t="s">
        <v>59</v>
      </c>
      <c r="C47" s="20">
        <v>487799.67499999999</v>
      </c>
      <c r="D47" s="20">
        <v>0</v>
      </c>
      <c r="E47" s="14">
        <v>336777.88500000001</v>
      </c>
      <c r="F47" s="164">
        <v>151021.78999999998</v>
      </c>
      <c r="G47" s="550"/>
      <c r="H47" s="550"/>
    </row>
    <row r="48" spans="1:8" ht="16.5">
      <c r="A48" s="13">
        <v>139</v>
      </c>
      <c r="B48" s="9" t="s">
        <v>60</v>
      </c>
      <c r="C48" s="20">
        <v>318103.33750000002</v>
      </c>
      <c r="D48" s="20">
        <v>0</v>
      </c>
      <c r="E48" s="14">
        <v>169696.33749999999</v>
      </c>
      <c r="F48" s="164">
        <v>148407.00000000003</v>
      </c>
      <c r="G48" s="550"/>
      <c r="H48" s="550"/>
    </row>
    <row r="49" spans="1:8" ht="16.5">
      <c r="A49" s="13">
        <v>140</v>
      </c>
      <c r="B49" s="9" t="s">
        <v>61</v>
      </c>
      <c r="C49" s="20">
        <v>585059.26250000007</v>
      </c>
      <c r="D49" s="20">
        <v>0</v>
      </c>
      <c r="E49" s="14">
        <v>676170.56</v>
      </c>
      <c r="F49" s="164">
        <v>-91111.297499999986</v>
      </c>
      <c r="G49" s="550"/>
      <c r="H49" s="550"/>
    </row>
    <row r="50" spans="1:8" ht="16.5">
      <c r="A50" s="13">
        <v>142</v>
      </c>
      <c r="B50" s="9" t="s">
        <v>62</v>
      </c>
      <c r="C50" s="20">
        <v>731611.17500000005</v>
      </c>
      <c r="D50" s="20">
        <v>0</v>
      </c>
      <c r="E50" s="14">
        <v>144113.79749999999</v>
      </c>
      <c r="F50" s="164">
        <v>587497.37750000006</v>
      </c>
      <c r="G50" s="550"/>
      <c r="H50" s="550"/>
    </row>
    <row r="51" spans="1:8" ht="16.5">
      <c r="A51" s="13">
        <v>143</v>
      </c>
      <c r="B51" s="9" t="s">
        <v>63</v>
      </c>
      <c r="C51" s="20">
        <v>321636.83750000002</v>
      </c>
      <c r="D51" s="20">
        <v>0</v>
      </c>
      <c r="E51" s="14">
        <v>161869.63499999998</v>
      </c>
      <c r="F51" s="164">
        <v>159767.20250000004</v>
      </c>
      <c r="G51" s="550"/>
      <c r="H51" s="550"/>
    </row>
    <row r="52" spans="1:8" ht="16.5">
      <c r="A52" s="13">
        <v>145</v>
      </c>
      <c r="B52" s="9" t="s">
        <v>64</v>
      </c>
      <c r="C52" s="20">
        <v>542833.9375</v>
      </c>
      <c r="D52" s="20">
        <v>0</v>
      </c>
      <c r="E52" s="14">
        <v>263334.08750000002</v>
      </c>
      <c r="F52" s="164">
        <v>279499.84999999998</v>
      </c>
      <c r="G52" s="550"/>
      <c r="H52" s="550"/>
    </row>
    <row r="53" spans="1:8" ht="16.5">
      <c r="A53" s="13">
        <v>146</v>
      </c>
      <c r="B53" s="9" t="s">
        <v>65</v>
      </c>
      <c r="C53" s="20">
        <v>214041.76250000001</v>
      </c>
      <c r="D53" s="20">
        <v>0</v>
      </c>
      <c r="E53" s="14">
        <v>68991.587499999994</v>
      </c>
      <c r="F53" s="164">
        <v>145050.17500000002</v>
      </c>
      <c r="G53" s="550"/>
      <c r="H53" s="550"/>
    </row>
    <row r="54" spans="1:8" ht="16.5">
      <c r="A54" s="13">
        <v>148</v>
      </c>
      <c r="B54" s="9" t="s">
        <v>66</v>
      </c>
      <c r="C54" s="20">
        <v>125615.925</v>
      </c>
      <c r="D54" s="20">
        <v>0</v>
      </c>
      <c r="E54" s="14">
        <v>197876</v>
      </c>
      <c r="F54" s="164">
        <v>-72260.074999999997</v>
      </c>
      <c r="G54" s="550"/>
      <c r="H54" s="550"/>
    </row>
    <row r="55" spans="1:8" ht="16.5">
      <c r="A55" s="13">
        <v>149</v>
      </c>
      <c r="B55" s="9" t="s">
        <v>67</v>
      </c>
      <c r="C55" s="20">
        <v>58302.75</v>
      </c>
      <c r="D55" s="20">
        <v>0</v>
      </c>
      <c r="E55" s="14">
        <v>2793496.7624999997</v>
      </c>
      <c r="F55" s="164">
        <v>-2735194.0124999997</v>
      </c>
      <c r="G55" s="550"/>
      <c r="H55" s="550"/>
    </row>
    <row r="56" spans="1:8" ht="16.5">
      <c r="A56" s="13">
        <v>151</v>
      </c>
      <c r="B56" s="9" t="s">
        <v>68</v>
      </c>
      <c r="C56" s="20">
        <v>45935.5</v>
      </c>
      <c r="D56" s="20">
        <v>0</v>
      </c>
      <c r="E56" s="14">
        <v>33656.587500000001</v>
      </c>
      <c r="F56" s="164">
        <v>12278.912499999999</v>
      </c>
      <c r="G56" s="550"/>
      <c r="H56" s="550"/>
    </row>
    <row r="57" spans="1:8" ht="16.5">
      <c r="A57" s="13">
        <v>152</v>
      </c>
      <c r="B57" s="9" t="s">
        <v>69</v>
      </c>
      <c r="C57" s="20">
        <v>560148.08750000002</v>
      </c>
      <c r="D57" s="20">
        <v>0</v>
      </c>
      <c r="E57" s="14">
        <v>139661.58749999999</v>
      </c>
      <c r="F57" s="164">
        <v>420486.5</v>
      </c>
      <c r="G57" s="550"/>
      <c r="H57" s="550"/>
    </row>
    <row r="58" spans="1:8" ht="16.5">
      <c r="A58" s="13">
        <v>153</v>
      </c>
      <c r="B58" s="9" t="s">
        <v>70</v>
      </c>
      <c r="C58" s="20">
        <v>597426.51249999995</v>
      </c>
      <c r="D58" s="20">
        <v>0</v>
      </c>
      <c r="E58" s="14">
        <v>1582937.3299999998</v>
      </c>
      <c r="F58" s="164">
        <v>-985510.81749999989</v>
      </c>
      <c r="G58" s="550"/>
      <c r="H58" s="550"/>
    </row>
    <row r="59" spans="1:8" ht="16.5">
      <c r="A59" s="13">
        <v>165</v>
      </c>
      <c r="B59" s="9" t="s">
        <v>71</v>
      </c>
      <c r="C59" s="20">
        <v>908197.83750000002</v>
      </c>
      <c r="D59" s="20">
        <v>0</v>
      </c>
      <c r="E59" s="14">
        <v>533558.5</v>
      </c>
      <c r="F59" s="164">
        <v>374639.33750000002</v>
      </c>
      <c r="G59" s="550"/>
      <c r="H59" s="550"/>
    </row>
    <row r="60" spans="1:8" ht="16.5">
      <c r="A60" s="13">
        <v>167</v>
      </c>
      <c r="B60" s="9" t="s">
        <v>72</v>
      </c>
      <c r="C60" s="20">
        <v>1074979.0375000001</v>
      </c>
      <c r="D60" s="20">
        <v>0</v>
      </c>
      <c r="E60" s="14">
        <v>12873918.564999999</v>
      </c>
      <c r="F60" s="164">
        <v>-11798939.5275</v>
      </c>
      <c r="G60" s="550"/>
      <c r="H60" s="550"/>
    </row>
    <row r="61" spans="1:8" ht="16.5">
      <c r="A61" s="13">
        <v>169</v>
      </c>
      <c r="B61" s="9" t="s">
        <v>73</v>
      </c>
      <c r="C61" s="20">
        <v>178530.08749999999</v>
      </c>
      <c r="D61" s="20">
        <v>0</v>
      </c>
      <c r="E61" s="14">
        <v>252645.25</v>
      </c>
      <c r="F61" s="164">
        <v>-74115.162500000006</v>
      </c>
      <c r="G61" s="550"/>
      <c r="H61" s="550"/>
    </row>
    <row r="62" spans="1:8" ht="16.5">
      <c r="A62" s="13">
        <v>171</v>
      </c>
      <c r="B62" s="9" t="s">
        <v>74</v>
      </c>
      <c r="C62" s="20">
        <v>114838.75</v>
      </c>
      <c r="D62" s="20">
        <v>0</v>
      </c>
      <c r="E62" s="14">
        <v>77737</v>
      </c>
      <c r="F62" s="164">
        <v>37101.75</v>
      </c>
      <c r="G62" s="550"/>
      <c r="H62" s="550"/>
    </row>
    <row r="63" spans="1:8" ht="16.5">
      <c r="A63" s="13">
        <v>172</v>
      </c>
      <c r="B63" s="9" t="s">
        <v>75</v>
      </c>
      <c r="C63" s="20">
        <v>540802.17500000005</v>
      </c>
      <c r="D63" s="20">
        <v>0</v>
      </c>
      <c r="E63" s="14">
        <v>398225.45</v>
      </c>
      <c r="F63" s="164">
        <v>142576.72500000003</v>
      </c>
      <c r="G63" s="550"/>
      <c r="H63" s="550"/>
    </row>
    <row r="64" spans="1:8" ht="16.5">
      <c r="A64" s="13">
        <v>176</v>
      </c>
      <c r="B64" s="9" t="s">
        <v>76</v>
      </c>
      <c r="C64" s="20">
        <v>56536</v>
      </c>
      <c r="D64" s="20">
        <v>0</v>
      </c>
      <c r="E64" s="14">
        <v>311124.67499999999</v>
      </c>
      <c r="F64" s="164">
        <v>-254588.67499999999</v>
      </c>
      <c r="G64" s="550"/>
      <c r="H64" s="550"/>
    </row>
    <row r="65" spans="1:8" ht="16.5">
      <c r="A65" s="13">
        <v>177</v>
      </c>
      <c r="B65" s="9" t="s">
        <v>77</v>
      </c>
      <c r="C65" s="20">
        <v>325347.01250000001</v>
      </c>
      <c r="D65" s="20">
        <v>0</v>
      </c>
      <c r="E65" s="14">
        <v>56536</v>
      </c>
      <c r="F65" s="164">
        <v>268811.01250000001</v>
      </c>
      <c r="G65" s="550"/>
      <c r="H65" s="550"/>
    </row>
    <row r="66" spans="1:8" ht="16.5">
      <c r="A66" s="13">
        <v>178</v>
      </c>
      <c r="B66" s="9" t="s">
        <v>78</v>
      </c>
      <c r="C66" s="20">
        <v>185597.08749999999</v>
      </c>
      <c r="D66" s="20">
        <v>0</v>
      </c>
      <c r="E66" s="14">
        <v>167841.25</v>
      </c>
      <c r="F66" s="164">
        <v>17755.837499999994</v>
      </c>
      <c r="G66" s="550"/>
      <c r="H66" s="550"/>
    </row>
    <row r="67" spans="1:8" ht="16.5">
      <c r="A67" s="13">
        <v>179</v>
      </c>
      <c r="B67" s="9" t="s">
        <v>79</v>
      </c>
      <c r="C67" s="20">
        <v>1490253.6249999998</v>
      </c>
      <c r="D67" s="20">
        <v>0</v>
      </c>
      <c r="E67" s="14">
        <v>15054918.437500002</v>
      </c>
      <c r="F67" s="164">
        <v>-13564664.812500002</v>
      </c>
      <c r="G67" s="550"/>
      <c r="H67" s="550"/>
    </row>
    <row r="68" spans="1:8" ht="16.5">
      <c r="A68" s="13">
        <v>181</v>
      </c>
      <c r="B68" s="9" t="s">
        <v>80</v>
      </c>
      <c r="C68" s="20">
        <v>22967.75</v>
      </c>
      <c r="D68" s="20">
        <v>0</v>
      </c>
      <c r="E68" s="14">
        <v>56536</v>
      </c>
      <c r="F68" s="164">
        <v>-33568.25</v>
      </c>
      <c r="G68" s="550"/>
      <c r="H68" s="550"/>
    </row>
    <row r="69" spans="1:8" ht="16.5">
      <c r="A69" s="13">
        <v>182</v>
      </c>
      <c r="B69" s="9" t="s">
        <v>81</v>
      </c>
      <c r="C69" s="20">
        <v>512799.18750000006</v>
      </c>
      <c r="D69" s="20">
        <v>0</v>
      </c>
      <c r="E69" s="14">
        <v>575766.15749999997</v>
      </c>
      <c r="F69" s="164">
        <v>-62966.969999999914</v>
      </c>
      <c r="G69" s="550"/>
      <c r="H69" s="550"/>
    </row>
    <row r="70" spans="1:8" ht="16.5">
      <c r="A70" s="13">
        <v>186</v>
      </c>
      <c r="B70" s="9" t="s">
        <v>82</v>
      </c>
      <c r="C70" s="20">
        <v>996800.35</v>
      </c>
      <c r="D70" s="20">
        <v>0</v>
      </c>
      <c r="E70" s="14">
        <v>4385974.5425000004</v>
      </c>
      <c r="F70" s="164">
        <v>-3389174.1925000004</v>
      </c>
      <c r="G70" s="550"/>
      <c r="H70" s="550"/>
    </row>
    <row r="71" spans="1:8" ht="16.5">
      <c r="A71" s="13">
        <v>202</v>
      </c>
      <c r="B71" s="9" t="s">
        <v>83</v>
      </c>
      <c r="C71" s="20">
        <v>1159518.0249999999</v>
      </c>
      <c r="D71" s="20">
        <v>0</v>
      </c>
      <c r="E71" s="14">
        <v>5011686.7225000001</v>
      </c>
      <c r="F71" s="164">
        <v>-3852168.6975000002</v>
      </c>
      <c r="G71" s="550"/>
      <c r="H71" s="550"/>
    </row>
    <row r="72" spans="1:8" ht="16.5">
      <c r="A72" s="13">
        <v>204</v>
      </c>
      <c r="B72" s="9" t="s">
        <v>84</v>
      </c>
      <c r="C72" s="20">
        <v>58302.75</v>
      </c>
      <c r="D72" s="20">
        <v>0</v>
      </c>
      <c r="E72" s="14">
        <v>937614.22499999998</v>
      </c>
      <c r="F72" s="164">
        <v>-879311.47499999998</v>
      </c>
      <c r="G72" s="550"/>
      <c r="H72" s="550"/>
    </row>
    <row r="73" spans="1:8" ht="16.5">
      <c r="A73" s="13">
        <v>205</v>
      </c>
      <c r="B73" s="9" t="s">
        <v>85</v>
      </c>
      <c r="C73" s="20">
        <v>509530.7</v>
      </c>
      <c r="D73" s="20">
        <v>0</v>
      </c>
      <c r="E73" s="14">
        <v>420486.5</v>
      </c>
      <c r="F73" s="164">
        <v>89044.200000000012</v>
      </c>
      <c r="G73" s="550"/>
      <c r="H73" s="550"/>
    </row>
    <row r="74" spans="1:8" ht="16.5">
      <c r="A74" s="13">
        <v>208</v>
      </c>
      <c r="B74" s="9" t="s">
        <v>86</v>
      </c>
      <c r="C74" s="20">
        <v>187363.83749999999</v>
      </c>
      <c r="D74" s="20">
        <v>0</v>
      </c>
      <c r="E74" s="14">
        <v>144961.83749999999</v>
      </c>
      <c r="F74" s="164">
        <v>42402</v>
      </c>
      <c r="G74" s="550"/>
      <c r="H74" s="550"/>
    </row>
    <row r="75" spans="1:8" ht="16.5">
      <c r="A75" s="13">
        <v>211</v>
      </c>
      <c r="B75" s="9" t="s">
        <v>87</v>
      </c>
      <c r="C75" s="20">
        <v>744155.10000000009</v>
      </c>
      <c r="D75" s="20">
        <v>0</v>
      </c>
      <c r="E75" s="14">
        <v>1922930.7000000002</v>
      </c>
      <c r="F75" s="164">
        <v>-1178775.6000000001</v>
      </c>
      <c r="G75" s="550"/>
      <c r="H75" s="550"/>
    </row>
    <row r="76" spans="1:8" ht="16.5">
      <c r="A76" s="13">
        <v>213</v>
      </c>
      <c r="B76" s="9" t="s">
        <v>88</v>
      </c>
      <c r="C76" s="20">
        <v>81270.5</v>
      </c>
      <c r="D76" s="20">
        <v>0</v>
      </c>
      <c r="E76" s="14">
        <v>151410.47500000001</v>
      </c>
      <c r="F76" s="164">
        <v>-70139.975000000006</v>
      </c>
      <c r="G76" s="550"/>
      <c r="H76" s="550"/>
    </row>
    <row r="77" spans="1:8" ht="16.5">
      <c r="A77" s="13">
        <v>214</v>
      </c>
      <c r="B77" s="9" t="s">
        <v>89</v>
      </c>
      <c r="C77" s="20">
        <v>528523.26249999995</v>
      </c>
      <c r="D77" s="20">
        <v>0</v>
      </c>
      <c r="E77" s="14">
        <v>155562.33749999999</v>
      </c>
      <c r="F77" s="164">
        <v>372960.92499999993</v>
      </c>
      <c r="G77" s="550"/>
      <c r="H77" s="550"/>
    </row>
    <row r="78" spans="1:8" ht="16.5">
      <c r="A78" s="13">
        <v>216</v>
      </c>
      <c r="B78" s="9" t="s">
        <v>90</v>
      </c>
      <c r="C78" s="20">
        <v>65458.087500000001</v>
      </c>
      <c r="D78" s="20">
        <v>0</v>
      </c>
      <c r="E78" s="14">
        <v>46023.837500000001</v>
      </c>
      <c r="F78" s="164">
        <v>19434.25</v>
      </c>
      <c r="G78" s="550"/>
      <c r="H78" s="550"/>
    </row>
    <row r="79" spans="1:8" ht="16.5">
      <c r="A79" s="13">
        <v>217</v>
      </c>
      <c r="B79" s="9" t="s">
        <v>91</v>
      </c>
      <c r="C79" s="20">
        <v>58302.75</v>
      </c>
      <c r="D79" s="20">
        <v>0</v>
      </c>
      <c r="E79" s="14">
        <v>102736.5125</v>
      </c>
      <c r="F79" s="164">
        <v>-44433.762499999997</v>
      </c>
      <c r="G79" s="550"/>
      <c r="H79" s="550"/>
    </row>
    <row r="80" spans="1:8" ht="16.5">
      <c r="A80" s="13">
        <v>218</v>
      </c>
      <c r="B80" s="9" t="s">
        <v>92</v>
      </c>
      <c r="C80" s="20">
        <v>46112.175000000003</v>
      </c>
      <c r="D80" s="20">
        <v>0</v>
      </c>
      <c r="E80" s="14">
        <v>351583.25</v>
      </c>
      <c r="F80" s="164">
        <v>-305471.07500000001</v>
      </c>
      <c r="G80" s="550"/>
      <c r="H80" s="550"/>
    </row>
    <row r="81" spans="1:8" ht="16.5">
      <c r="A81" s="13">
        <v>224</v>
      </c>
      <c r="B81" s="9" t="s">
        <v>93</v>
      </c>
      <c r="C81" s="20">
        <v>468188.75</v>
      </c>
      <c r="D81" s="20">
        <v>0</v>
      </c>
      <c r="E81" s="14">
        <v>134273</v>
      </c>
      <c r="F81" s="164">
        <v>333915.75</v>
      </c>
      <c r="G81" s="550"/>
      <c r="H81" s="550"/>
    </row>
    <row r="82" spans="1:8" ht="16.5">
      <c r="A82" s="13">
        <v>226</v>
      </c>
      <c r="B82" s="9" t="s">
        <v>94</v>
      </c>
      <c r="C82" s="20">
        <v>93726.087499999994</v>
      </c>
      <c r="D82" s="20">
        <v>0</v>
      </c>
      <c r="E82" s="14">
        <v>40635.25</v>
      </c>
      <c r="F82" s="164">
        <v>53090.837499999994</v>
      </c>
      <c r="G82" s="550"/>
      <c r="H82" s="550"/>
    </row>
    <row r="83" spans="1:8" ht="16.5">
      <c r="A83" s="13">
        <v>230</v>
      </c>
      <c r="B83" s="9" t="s">
        <v>95</v>
      </c>
      <c r="C83" s="20">
        <v>65369.75</v>
      </c>
      <c r="D83" s="20">
        <v>0</v>
      </c>
      <c r="E83" s="14">
        <v>58302.75</v>
      </c>
      <c r="F83" s="164">
        <v>7067</v>
      </c>
      <c r="G83" s="550"/>
      <c r="H83" s="550"/>
    </row>
    <row r="84" spans="1:8" ht="16.5">
      <c r="A84" s="13">
        <v>231</v>
      </c>
      <c r="B84" s="9" t="s">
        <v>96</v>
      </c>
      <c r="C84" s="20">
        <v>102471.5</v>
      </c>
      <c r="D84" s="20">
        <v>0</v>
      </c>
      <c r="E84" s="14">
        <v>507057.25</v>
      </c>
      <c r="F84" s="164">
        <v>-404585.75</v>
      </c>
      <c r="G84" s="550"/>
      <c r="H84" s="550"/>
    </row>
    <row r="85" spans="1:8" ht="16.5">
      <c r="A85" s="13">
        <v>232</v>
      </c>
      <c r="B85" s="9" t="s">
        <v>97</v>
      </c>
      <c r="C85" s="20">
        <v>295135.58750000002</v>
      </c>
      <c r="D85" s="20">
        <v>0</v>
      </c>
      <c r="E85" s="14">
        <v>284535.08750000002</v>
      </c>
      <c r="F85" s="164">
        <v>10600.5</v>
      </c>
      <c r="G85" s="550"/>
      <c r="H85" s="550"/>
    </row>
    <row r="86" spans="1:8" ht="16.5">
      <c r="A86" s="13">
        <v>233</v>
      </c>
      <c r="B86" s="9" t="s">
        <v>98</v>
      </c>
      <c r="C86" s="20">
        <v>489743.1</v>
      </c>
      <c r="D86" s="20">
        <v>0</v>
      </c>
      <c r="E86" s="14">
        <v>328085.47499999998</v>
      </c>
      <c r="F86" s="164">
        <v>161657.625</v>
      </c>
      <c r="G86" s="550"/>
      <c r="H86" s="550"/>
    </row>
    <row r="87" spans="1:8" ht="16.5">
      <c r="A87" s="13">
        <v>235</v>
      </c>
      <c r="B87" s="9" t="s">
        <v>99</v>
      </c>
      <c r="C87" s="20">
        <v>3906372.5874999999</v>
      </c>
      <c r="D87" s="20">
        <v>0</v>
      </c>
      <c r="E87" s="14">
        <v>1041534.46</v>
      </c>
      <c r="F87" s="164">
        <v>2864838.1274999999</v>
      </c>
      <c r="G87" s="550"/>
      <c r="H87" s="550"/>
    </row>
    <row r="88" spans="1:8" ht="16.5">
      <c r="A88" s="13">
        <v>236</v>
      </c>
      <c r="B88" s="9" t="s">
        <v>100</v>
      </c>
      <c r="C88" s="20">
        <v>349993.17500000005</v>
      </c>
      <c r="D88" s="20">
        <v>0</v>
      </c>
      <c r="E88" s="14">
        <v>31801.5</v>
      </c>
      <c r="F88" s="164">
        <v>318191.67500000005</v>
      </c>
      <c r="G88" s="550"/>
      <c r="H88" s="550"/>
    </row>
    <row r="89" spans="1:8" ht="16.5">
      <c r="A89" s="13">
        <v>239</v>
      </c>
      <c r="B89" s="9" t="s">
        <v>101</v>
      </c>
      <c r="C89" s="20">
        <v>35335</v>
      </c>
      <c r="D89" s="20">
        <v>0</v>
      </c>
      <c r="E89" s="14">
        <v>49469</v>
      </c>
      <c r="F89" s="164">
        <v>-14134</v>
      </c>
      <c r="G89" s="550"/>
      <c r="H89" s="550"/>
    </row>
    <row r="90" spans="1:8" ht="16.5">
      <c r="A90" s="13">
        <v>240</v>
      </c>
      <c r="B90" s="9" t="s">
        <v>102</v>
      </c>
      <c r="C90" s="20">
        <v>378084.5</v>
      </c>
      <c r="D90" s="20">
        <v>0</v>
      </c>
      <c r="E90" s="14">
        <v>595748.10000000009</v>
      </c>
      <c r="F90" s="164">
        <v>-217663.60000000009</v>
      </c>
      <c r="G90" s="550"/>
      <c r="H90" s="550"/>
    </row>
    <row r="91" spans="1:8" ht="16.5">
      <c r="A91" s="13">
        <v>241</v>
      </c>
      <c r="B91" s="9" t="s">
        <v>103</v>
      </c>
      <c r="C91" s="20">
        <v>475344.08750000002</v>
      </c>
      <c r="D91" s="20">
        <v>0</v>
      </c>
      <c r="E91" s="14">
        <v>120139</v>
      </c>
      <c r="F91" s="164">
        <v>355205.08750000002</v>
      </c>
      <c r="G91" s="550"/>
      <c r="H91" s="550"/>
    </row>
    <row r="92" spans="1:8" ht="16.5">
      <c r="A92" s="13">
        <v>244</v>
      </c>
      <c r="B92" s="9" t="s">
        <v>104</v>
      </c>
      <c r="C92" s="20">
        <v>791680.67500000005</v>
      </c>
      <c r="D92" s="20">
        <v>0</v>
      </c>
      <c r="E92" s="14">
        <v>489796.10250000004</v>
      </c>
      <c r="F92" s="164">
        <v>301884.57250000001</v>
      </c>
      <c r="G92" s="550"/>
      <c r="H92" s="550"/>
    </row>
    <row r="93" spans="1:8" ht="16.5">
      <c r="A93" s="13">
        <v>245</v>
      </c>
      <c r="B93" s="9" t="s">
        <v>105</v>
      </c>
      <c r="C93" s="20">
        <v>738059.8125</v>
      </c>
      <c r="D93" s="20">
        <v>0</v>
      </c>
      <c r="E93" s="14">
        <v>2355024.7474999996</v>
      </c>
      <c r="F93" s="164">
        <v>-1616964.9349999996</v>
      </c>
      <c r="G93" s="550"/>
      <c r="H93" s="550"/>
    </row>
    <row r="94" spans="1:8" ht="16.5">
      <c r="A94" s="13">
        <v>249</v>
      </c>
      <c r="B94" s="9" t="s">
        <v>106</v>
      </c>
      <c r="C94" s="20">
        <v>145050.17499999999</v>
      </c>
      <c r="D94" s="20">
        <v>0</v>
      </c>
      <c r="E94" s="14">
        <v>151940.5</v>
      </c>
      <c r="F94" s="164">
        <v>-6890.3250000000116</v>
      </c>
      <c r="G94" s="550"/>
      <c r="H94" s="550"/>
    </row>
    <row r="95" spans="1:8" ht="16.5">
      <c r="A95" s="13">
        <v>250</v>
      </c>
      <c r="B95" s="9" t="s">
        <v>107</v>
      </c>
      <c r="C95" s="20">
        <v>106093.33749999999</v>
      </c>
      <c r="D95" s="20">
        <v>0</v>
      </c>
      <c r="E95" s="14">
        <v>51324.087500000001</v>
      </c>
      <c r="F95" s="164">
        <v>54769.249999999993</v>
      </c>
      <c r="G95" s="550"/>
      <c r="H95" s="550"/>
    </row>
    <row r="96" spans="1:8" ht="16.5">
      <c r="A96" s="13">
        <v>256</v>
      </c>
      <c r="B96" s="9" t="s">
        <v>108</v>
      </c>
      <c r="C96" s="20">
        <v>137806.5</v>
      </c>
      <c r="D96" s="20">
        <v>0</v>
      </c>
      <c r="E96" s="14">
        <v>22967.75</v>
      </c>
      <c r="F96" s="164">
        <v>114838.75</v>
      </c>
      <c r="G96" s="550"/>
      <c r="H96" s="550"/>
    </row>
    <row r="97" spans="1:8" ht="16.5">
      <c r="A97" s="13">
        <v>257</v>
      </c>
      <c r="B97" s="9" t="s">
        <v>109</v>
      </c>
      <c r="C97" s="20">
        <v>1254834.1875</v>
      </c>
      <c r="D97" s="20">
        <v>0</v>
      </c>
      <c r="E97" s="14">
        <v>1829322.9847500001</v>
      </c>
      <c r="F97" s="164">
        <v>-574488.79725000006</v>
      </c>
      <c r="G97" s="550"/>
      <c r="H97" s="550"/>
    </row>
    <row r="98" spans="1:8" ht="16.5">
      <c r="A98" s="13">
        <v>260</v>
      </c>
      <c r="B98" s="9" t="s">
        <v>110</v>
      </c>
      <c r="C98" s="20">
        <v>300435.83750000002</v>
      </c>
      <c r="D98" s="20">
        <v>0</v>
      </c>
      <c r="E98" s="14">
        <v>376317.75</v>
      </c>
      <c r="F98" s="164">
        <v>-75881.912499999977</v>
      </c>
      <c r="G98" s="550"/>
      <c r="H98" s="550"/>
    </row>
    <row r="99" spans="1:8" ht="16.5">
      <c r="A99" s="13">
        <v>261</v>
      </c>
      <c r="B99" s="9" t="s">
        <v>111</v>
      </c>
      <c r="C99" s="20">
        <v>167929.58749999999</v>
      </c>
      <c r="D99" s="20">
        <v>0</v>
      </c>
      <c r="E99" s="14">
        <v>339392.67500000005</v>
      </c>
      <c r="F99" s="164">
        <v>-171463.08750000005</v>
      </c>
      <c r="G99" s="550"/>
      <c r="H99" s="550"/>
    </row>
    <row r="100" spans="1:8" ht="16.5">
      <c r="A100" s="13">
        <v>263</v>
      </c>
      <c r="B100" s="9" t="s">
        <v>112</v>
      </c>
      <c r="C100" s="20">
        <v>408295.92499999999</v>
      </c>
      <c r="D100" s="20">
        <v>0</v>
      </c>
      <c r="E100" s="14">
        <v>160774.25</v>
      </c>
      <c r="F100" s="164">
        <v>247521.67499999999</v>
      </c>
      <c r="G100" s="550"/>
      <c r="H100" s="550"/>
    </row>
    <row r="101" spans="1:8" ht="16.5">
      <c r="A101" s="13">
        <v>265</v>
      </c>
      <c r="B101" s="9" t="s">
        <v>113</v>
      </c>
      <c r="C101" s="20">
        <v>0</v>
      </c>
      <c r="D101" s="20">
        <v>0</v>
      </c>
      <c r="E101" s="14">
        <v>51324.087500000001</v>
      </c>
      <c r="F101" s="164">
        <v>-51324.087500000001</v>
      </c>
      <c r="G101" s="550"/>
      <c r="H101" s="550"/>
    </row>
    <row r="102" spans="1:8" ht="16.5">
      <c r="A102" s="13">
        <v>271</v>
      </c>
      <c r="B102" s="9" t="s">
        <v>114</v>
      </c>
      <c r="C102" s="20">
        <v>420486.5</v>
      </c>
      <c r="D102" s="20">
        <v>0</v>
      </c>
      <c r="E102" s="14">
        <v>217486.92499999999</v>
      </c>
      <c r="F102" s="164">
        <v>202999.57500000001</v>
      </c>
      <c r="G102" s="550"/>
      <c r="H102" s="550"/>
    </row>
    <row r="103" spans="1:8" ht="16.5">
      <c r="A103" s="13">
        <v>272</v>
      </c>
      <c r="B103" s="9" t="s">
        <v>115</v>
      </c>
      <c r="C103" s="20">
        <v>1036375.55</v>
      </c>
      <c r="D103" s="20">
        <v>0</v>
      </c>
      <c r="E103" s="14">
        <v>884382.04749999999</v>
      </c>
      <c r="F103" s="164">
        <v>151993.50250000006</v>
      </c>
      <c r="G103" s="550"/>
      <c r="H103" s="550"/>
    </row>
    <row r="104" spans="1:8" ht="16.5">
      <c r="A104" s="13">
        <v>273</v>
      </c>
      <c r="B104" s="9" t="s">
        <v>116</v>
      </c>
      <c r="C104" s="20">
        <v>182063.58749999999</v>
      </c>
      <c r="D104" s="20">
        <v>0</v>
      </c>
      <c r="E104" s="14">
        <v>97171.25</v>
      </c>
      <c r="F104" s="164">
        <v>84892.337499999994</v>
      </c>
      <c r="G104" s="550"/>
      <c r="H104" s="550"/>
    </row>
    <row r="105" spans="1:8" ht="16.5">
      <c r="A105" s="13">
        <v>275</v>
      </c>
      <c r="B105" s="9" t="s">
        <v>117</v>
      </c>
      <c r="C105" s="20">
        <v>31801.5</v>
      </c>
      <c r="D105" s="20">
        <v>0</v>
      </c>
      <c r="E105" s="14">
        <v>33656.587500000001</v>
      </c>
      <c r="F105" s="164">
        <v>-1855.0875000000015</v>
      </c>
      <c r="G105" s="550"/>
      <c r="H105" s="550"/>
    </row>
    <row r="106" spans="1:8" ht="16.5">
      <c r="A106" s="13">
        <v>276</v>
      </c>
      <c r="B106" s="9" t="s">
        <v>118</v>
      </c>
      <c r="C106" s="20">
        <v>535590.26250000007</v>
      </c>
      <c r="D106" s="20">
        <v>0</v>
      </c>
      <c r="E106" s="14">
        <v>830284.16249999998</v>
      </c>
      <c r="F106" s="164">
        <v>-294693.89999999991</v>
      </c>
      <c r="G106" s="550"/>
      <c r="H106" s="550"/>
    </row>
    <row r="107" spans="1:8" ht="16.5">
      <c r="A107" s="13">
        <v>280</v>
      </c>
      <c r="B107" s="9" t="s">
        <v>119</v>
      </c>
      <c r="C107" s="20">
        <v>22967.75</v>
      </c>
      <c r="D107" s="20">
        <v>0</v>
      </c>
      <c r="E107" s="14">
        <v>1017648</v>
      </c>
      <c r="F107" s="164">
        <v>-994680.25</v>
      </c>
      <c r="G107" s="550"/>
      <c r="H107" s="550"/>
    </row>
    <row r="108" spans="1:8" ht="16.5">
      <c r="A108" s="13">
        <v>284</v>
      </c>
      <c r="B108" s="9" t="s">
        <v>120</v>
      </c>
      <c r="C108" s="20">
        <v>1505359.3374999999</v>
      </c>
      <c r="D108" s="20">
        <v>0</v>
      </c>
      <c r="E108" s="14">
        <v>54769.25</v>
      </c>
      <c r="F108" s="164">
        <v>1450590.0874999999</v>
      </c>
      <c r="G108" s="550"/>
      <c r="H108" s="550"/>
    </row>
    <row r="109" spans="1:8" ht="16.5">
      <c r="A109" s="13">
        <v>285</v>
      </c>
      <c r="B109" s="9" t="s">
        <v>121</v>
      </c>
      <c r="C109" s="20">
        <v>567391.76249999995</v>
      </c>
      <c r="D109" s="20">
        <v>0</v>
      </c>
      <c r="E109" s="14">
        <v>1748782.1524999999</v>
      </c>
      <c r="F109" s="164">
        <v>-1181390.3899999999</v>
      </c>
      <c r="G109" s="550"/>
      <c r="H109" s="550"/>
    </row>
    <row r="110" spans="1:8" ht="16.5">
      <c r="A110" s="13">
        <v>286</v>
      </c>
      <c r="B110" s="9" t="s">
        <v>122</v>
      </c>
      <c r="C110" s="20">
        <v>1369407.9249999998</v>
      </c>
      <c r="D110" s="20">
        <v>0</v>
      </c>
      <c r="E110" s="14">
        <v>1602618.9249999998</v>
      </c>
      <c r="F110" s="164">
        <v>-233211</v>
      </c>
      <c r="G110" s="550"/>
      <c r="H110" s="550"/>
    </row>
    <row r="111" spans="1:8" ht="16.5">
      <c r="A111" s="13">
        <v>287</v>
      </c>
      <c r="B111" s="9" t="s">
        <v>123</v>
      </c>
      <c r="C111" s="20">
        <v>1288225.7625000002</v>
      </c>
      <c r="D111" s="20">
        <v>0</v>
      </c>
      <c r="E111" s="14">
        <v>65369.75</v>
      </c>
      <c r="F111" s="164">
        <v>1222856.0125000002</v>
      </c>
      <c r="G111" s="550"/>
      <c r="H111" s="550"/>
    </row>
    <row r="112" spans="1:8" ht="16.5">
      <c r="A112" s="13">
        <v>288</v>
      </c>
      <c r="B112" s="9" t="s">
        <v>124</v>
      </c>
      <c r="C112" s="20">
        <v>79592.087499999994</v>
      </c>
      <c r="D112" s="20">
        <v>0</v>
      </c>
      <c r="E112" s="14">
        <v>710410.17500000005</v>
      </c>
      <c r="F112" s="164">
        <v>-630818.08750000002</v>
      </c>
      <c r="G112" s="550"/>
      <c r="H112" s="550"/>
    </row>
    <row r="113" spans="1:8" ht="16.5">
      <c r="A113" s="13">
        <v>290</v>
      </c>
      <c r="B113" s="9" t="s">
        <v>125</v>
      </c>
      <c r="C113" s="20">
        <v>49469</v>
      </c>
      <c r="D113" s="20">
        <v>0</v>
      </c>
      <c r="E113" s="14">
        <v>88337.5</v>
      </c>
      <c r="F113" s="164">
        <v>-38868.5</v>
      </c>
      <c r="G113" s="550"/>
      <c r="H113" s="550"/>
    </row>
    <row r="114" spans="1:8" ht="16.5">
      <c r="A114" s="13">
        <v>291</v>
      </c>
      <c r="B114" s="9" t="s">
        <v>126</v>
      </c>
      <c r="C114" s="20">
        <v>17667.5</v>
      </c>
      <c r="D114" s="20">
        <v>0</v>
      </c>
      <c r="E114" s="14">
        <v>8833.75</v>
      </c>
      <c r="F114" s="164">
        <v>8833.75</v>
      </c>
      <c r="G114" s="550"/>
      <c r="H114" s="550"/>
    </row>
    <row r="115" spans="1:8" ht="16.5">
      <c r="A115" s="13">
        <v>297</v>
      </c>
      <c r="B115" s="9" t="s">
        <v>127</v>
      </c>
      <c r="C115" s="20">
        <v>1809593.6875</v>
      </c>
      <c r="D115" s="20">
        <v>0</v>
      </c>
      <c r="E115" s="14">
        <v>5614201.4750000006</v>
      </c>
      <c r="F115" s="164">
        <v>-3804607.7875000006</v>
      </c>
      <c r="G115" s="550"/>
      <c r="H115" s="550"/>
    </row>
    <row r="116" spans="1:8" ht="16.5">
      <c r="A116" s="13">
        <v>300</v>
      </c>
      <c r="B116" s="9" t="s">
        <v>128</v>
      </c>
      <c r="C116" s="20">
        <v>519601.17500000005</v>
      </c>
      <c r="D116" s="20">
        <v>0</v>
      </c>
      <c r="E116" s="14">
        <v>22967.75</v>
      </c>
      <c r="F116" s="164">
        <v>496633.42500000005</v>
      </c>
      <c r="G116" s="550"/>
      <c r="H116" s="550"/>
    </row>
    <row r="117" spans="1:8" ht="16.5">
      <c r="A117" s="13">
        <v>301</v>
      </c>
      <c r="B117" s="9" t="s">
        <v>129</v>
      </c>
      <c r="C117" s="20">
        <v>802192.83750000002</v>
      </c>
      <c r="D117" s="20">
        <v>0</v>
      </c>
      <c r="E117" s="14">
        <v>510767.42500000005</v>
      </c>
      <c r="F117" s="164">
        <v>291425.41249999998</v>
      </c>
      <c r="G117" s="550"/>
      <c r="H117" s="550"/>
    </row>
    <row r="118" spans="1:8" ht="16.5">
      <c r="A118" s="13">
        <v>304</v>
      </c>
      <c r="B118" s="9" t="s">
        <v>130</v>
      </c>
      <c r="C118" s="20">
        <v>0</v>
      </c>
      <c r="D118" s="20">
        <v>0</v>
      </c>
      <c r="E118" s="14">
        <v>257945.5</v>
      </c>
      <c r="F118" s="164">
        <v>-257945.5</v>
      </c>
      <c r="G118" s="550"/>
      <c r="H118" s="550"/>
    </row>
    <row r="119" spans="1:8" ht="16.5">
      <c r="A119" s="13">
        <v>305</v>
      </c>
      <c r="B119" s="9" t="s">
        <v>131</v>
      </c>
      <c r="C119" s="20">
        <v>114838.75</v>
      </c>
      <c r="D119" s="20">
        <v>0</v>
      </c>
      <c r="E119" s="14">
        <v>325082</v>
      </c>
      <c r="F119" s="164">
        <v>-210243.25</v>
      </c>
      <c r="G119" s="550"/>
      <c r="H119" s="550"/>
    </row>
    <row r="120" spans="1:8" ht="16.5">
      <c r="A120" s="13">
        <v>309</v>
      </c>
      <c r="B120" s="9" t="s">
        <v>132</v>
      </c>
      <c r="C120" s="20">
        <v>169608</v>
      </c>
      <c r="D120" s="20">
        <v>0</v>
      </c>
      <c r="E120" s="14">
        <v>151940.5</v>
      </c>
      <c r="F120" s="164">
        <v>17667.5</v>
      </c>
      <c r="G120" s="550"/>
      <c r="H120" s="550"/>
    </row>
    <row r="121" spans="1:8" ht="16.5">
      <c r="A121" s="13">
        <v>312</v>
      </c>
      <c r="B121" s="9" t="s">
        <v>133</v>
      </c>
      <c r="C121" s="20">
        <v>14222.3375</v>
      </c>
      <c r="D121" s="20">
        <v>0</v>
      </c>
      <c r="E121" s="14">
        <v>14134</v>
      </c>
      <c r="F121" s="164">
        <v>88.337499999999636</v>
      </c>
      <c r="G121" s="550"/>
      <c r="H121" s="550"/>
    </row>
    <row r="122" spans="1:8" ht="16.5">
      <c r="A122" s="13">
        <v>316</v>
      </c>
      <c r="B122" s="9" t="s">
        <v>134</v>
      </c>
      <c r="C122" s="20">
        <v>206798.08749999999</v>
      </c>
      <c r="D122" s="20">
        <v>0</v>
      </c>
      <c r="E122" s="14">
        <v>168017.92499999999</v>
      </c>
      <c r="F122" s="164">
        <v>38780.162500000006</v>
      </c>
      <c r="G122" s="550"/>
      <c r="H122" s="550"/>
    </row>
    <row r="123" spans="1:8" ht="16.5">
      <c r="A123" s="13">
        <v>317</v>
      </c>
      <c r="B123" s="9" t="s">
        <v>135</v>
      </c>
      <c r="C123" s="20">
        <v>22967.75</v>
      </c>
      <c r="D123" s="20">
        <v>0</v>
      </c>
      <c r="E123" s="14">
        <v>51235.75</v>
      </c>
      <c r="F123" s="164">
        <v>-28268</v>
      </c>
      <c r="G123" s="550"/>
      <c r="H123" s="550"/>
    </row>
    <row r="124" spans="1:8" ht="16.5">
      <c r="A124" s="13">
        <v>320</v>
      </c>
      <c r="B124" s="9" t="s">
        <v>136</v>
      </c>
      <c r="C124" s="20">
        <v>201586.17499999999</v>
      </c>
      <c r="D124" s="20">
        <v>0</v>
      </c>
      <c r="E124" s="14">
        <v>201497.83749999999</v>
      </c>
      <c r="F124" s="164">
        <v>88.337499999994179</v>
      </c>
      <c r="G124" s="550"/>
      <c r="H124" s="550"/>
    </row>
    <row r="125" spans="1:8" ht="16.5">
      <c r="A125" s="13">
        <v>322</v>
      </c>
      <c r="B125" s="9" t="s">
        <v>137</v>
      </c>
      <c r="C125" s="20">
        <v>289923.67500000005</v>
      </c>
      <c r="D125" s="20">
        <v>0</v>
      </c>
      <c r="E125" s="14">
        <v>182982.29749999999</v>
      </c>
      <c r="F125" s="164">
        <v>106941.37750000006</v>
      </c>
      <c r="G125" s="550"/>
      <c r="H125" s="550"/>
    </row>
    <row r="126" spans="1:8" ht="16.5">
      <c r="A126" s="13">
        <v>398</v>
      </c>
      <c r="B126" s="9" t="s">
        <v>138</v>
      </c>
      <c r="C126" s="20">
        <v>4080750.8125</v>
      </c>
      <c r="D126" s="20">
        <v>0</v>
      </c>
      <c r="E126" s="14">
        <v>14240393.685000002</v>
      </c>
      <c r="F126" s="164">
        <v>-10159642.872500002</v>
      </c>
      <c r="G126" s="550"/>
      <c r="H126" s="550"/>
    </row>
    <row r="127" spans="1:8" ht="16.5">
      <c r="A127" s="13">
        <v>399</v>
      </c>
      <c r="B127" s="9" t="s">
        <v>139</v>
      </c>
      <c r="C127" s="20">
        <v>81270.5</v>
      </c>
      <c r="D127" s="20">
        <v>0</v>
      </c>
      <c r="E127" s="14">
        <v>120845.7</v>
      </c>
      <c r="F127" s="164">
        <v>-39575.199999999997</v>
      </c>
      <c r="G127" s="550"/>
      <c r="H127" s="550"/>
    </row>
    <row r="128" spans="1:8" ht="16.5">
      <c r="A128" s="13">
        <v>400</v>
      </c>
      <c r="B128" s="9" t="s">
        <v>140</v>
      </c>
      <c r="C128" s="20">
        <v>249288.42499999999</v>
      </c>
      <c r="D128" s="20">
        <v>0</v>
      </c>
      <c r="E128" s="14">
        <v>249200.08749999999</v>
      </c>
      <c r="F128" s="164">
        <v>88.337499999994179</v>
      </c>
      <c r="G128" s="550"/>
      <c r="H128" s="550"/>
    </row>
    <row r="129" spans="1:8" ht="16.5">
      <c r="A129" s="13">
        <v>402</v>
      </c>
      <c r="B129" s="9" t="s">
        <v>141</v>
      </c>
      <c r="C129" s="20">
        <v>715710.42500000005</v>
      </c>
      <c r="D129" s="20">
        <v>0</v>
      </c>
      <c r="E129" s="14">
        <v>290665.71000000002</v>
      </c>
      <c r="F129" s="164">
        <v>425044.71500000003</v>
      </c>
      <c r="G129" s="550"/>
      <c r="H129" s="550"/>
    </row>
    <row r="130" spans="1:8" ht="16.5">
      <c r="A130" s="13">
        <v>403</v>
      </c>
      <c r="B130" s="9" t="s">
        <v>142</v>
      </c>
      <c r="C130" s="20">
        <v>8833.75</v>
      </c>
      <c r="D130" s="20">
        <v>0</v>
      </c>
      <c r="E130" s="14">
        <v>86570.75</v>
      </c>
      <c r="F130" s="164">
        <v>-77737</v>
      </c>
      <c r="G130" s="550"/>
      <c r="H130" s="550"/>
    </row>
    <row r="131" spans="1:8" ht="16.5">
      <c r="A131" s="13">
        <v>405</v>
      </c>
      <c r="B131" s="9" t="s">
        <v>143</v>
      </c>
      <c r="C131" s="20">
        <v>1288225.7625000002</v>
      </c>
      <c r="D131" s="20">
        <v>0</v>
      </c>
      <c r="E131" s="14">
        <v>3200467.625</v>
      </c>
      <c r="F131" s="164">
        <v>-1912241.8624999998</v>
      </c>
      <c r="G131" s="550"/>
      <c r="H131" s="550"/>
    </row>
    <row r="132" spans="1:8" ht="16.5">
      <c r="A132" s="13">
        <v>407</v>
      </c>
      <c r="B132" s="9" t="s">
        <v>144</v>
      </c>
      <c r="C132" s="20">
        <v>139749.92499999999</v>
      </c>
      <c r="D132" s="20">
        <v>0</v>
      </c>
      <c r="E132" s="14">
        <v>1044237.5875</v>
      </c>
      <c r="F132" s="164">
        <v>-904487.66250000009</v>
      </c>
      <c r="G132" s="550"/>
      <c r="H132" s="550"/>
    </row>
    <row r="133" spans="1:8" ht="16.5">
      <c r="A133" s="13">
        <v>408</v>
      </c>
      <c r="B133" s="9" t="s">
        <v>145</v>
      </c>
      <c r="C133" s="20">
        <v>314834.84999999998</v>
      </c>
      <c r="D133" s="20">
        <v>0</v>
      </c>
      <c r="E133" s="14">
        <v>459531.67499999999</v>
      </c>
      <c r="F133" s="164">
        <v>-144696.82500000001</v>
      </c>
      <c r="G133" s="550"/>
      <c r="H133" s="550"/>
    </row>
    <row r="134" spans="1:8" ht="16.5">
      <c r="A134" s="13">
        <v>410</v>
      </c>
      <c r="B134" s="9" t="s">
        <v>146</v>
      </c>
      <c r="C134" s="20">
        <v>698042.92500000005</v>
      </c>
      <c r="D134" s="20">
        <v>0</v>
      </c>
      <c r="E134" s="14">
        <v>549176.57000000007</v>
      </c>
      <c r="F134" s="164">
        <v>148866.35499999998</v>
      </c>
      <c r="G134" s="550"/>
      <c r="H134" s="550"/>
    </row>
    <row r="135" spans="1:8" ht="16.5">
      <c r="A135" s="13">
        <v>416</v>
      </c>
      <c r="B135" s="9" t="s">
        <v>147</v>
      </c>
      <c r="C135" s="20">
        <v>63603</v>
      </c>
      <c r="D135" s="20">
        <v>0</v>
      </c>
      <c r="E135" s="14">
        <v>147647.29749999999</v>
      </c>
      <c r="F135" s="164">
        <v>-84044.297499999986</v>
      </c>
      <c r="G135" s="550"/>
      <c r="H135" s="550"/>
    </row>
    <row r="136" spans="1:8" ht="16.5">
      <c r="A136" s="13">
        <v>418</v>
      </c>
      <c r="B136" s="9" t="s">
        <v>148</v>
      </c>
      <c r="C136" s="20">
        <v>668008.17500000005</v>
      </c>
      <c r="D136" s="20">
        <v>0</v>
      </c>
      <c r="E136" s="14">
        <v>1327447.6125</v>
      </c>
      <c r="F136" s="164">
        <v>-659439.4375</v>
      </c>
      <c r="G136" s="550"/>
      <c r="H136" s="550"/>
    </row>
    <row r="137" spans="1:8" ht="16.5">
      <c r="A137" s="13">
        <v>420</v>
      </c>
      <c r="B137" s="9" t="s">
        <v>149</v>
      </c>
      <c r="C137" s="20">
        <v>226320.67499999999</v>
      </c>
      <c r="D137" s="20">
        <v>0</v>
      </c>
      <c r="E137" s="14">
        <v>364957.54749999999</v>
      </c>
      <c r="F137" s="164">
        <v>-138636.8725</v>
      </c>
      <c r="G137" s="550"/>
      <c r="H137" s="550"/>
    </row>
    <row r="138" spans="1:8" ht="16.5">
      <c r="A138" s="13">
        <v>421</v>
      </c>
      <c r="B138" s="9" t="s">
        <v>150</v>
      </c>
      <c r="C138" s="20">
        <v>0</v>
      </c>
      <c r="D138" s="20">
        <v>0</v>
      </c>
      <c r="E138" s="14">
        <v>8833.75</v>
      </c>
      <c r="F138" s="164">
        <v>-8833.75</v>
      </c>
      <c r="G138" s="550"/>
      <c r="H138" s="550"/>
    </row>
    <row r="139" spans="1:8" ht="16.5">
      <c r="A139" s="13">
        <v>422</v>
      </c>
      <c r="B139" s="9" t="s">
        <v>151</v>
      </c>
      <c r="C139" s="20">
        <v>365982.26249999995</v>
      </c>
      <c r="D139" s="20">
        <v>0</v>
      </c>
      <c r="E139" s="14">
        <v>296814</v>
      </c>
      <c r="F139" s="164">
        <v>69168.262499999953</v>
      </c>
      <c r="G139" s="550"/>
      <c r="H139" s="550"/>
    </row>
    <row r="140" spans="1:8" ht="16.5">
      <c r="A140" s="13">
        <v>423</v>
      </c>
      <c r="B140" s="9" t="s">
        <v>152</v>
      </c>
      <c r="C140" s="20">
        <v>901837.53750000009</v>
      </c>
      <c r="D140" s="20">
        <v>0</v>
      </c>
      <c r="E140" s="14">
        <v>1457515.7475000001</v>
      </c>
      <c r="F140" s="164">
        <v>-555678.21</v>
      </c>
      <c r="G140" s="550"/>
      <c r="H140" s="550"/>
    </row>
    <row r="141" spans="1:8" ht="16.5">
      <c r="A141" s="13">
        <v>425</v>
      </c>
      <c r="B141" s="9" t="s">
        <v>153</v>
      </c>
      <c r="C141" s="20">
        <v>416953</v>
      </c>
      <c r="D141" s="20">
        <v>0</v>
      </c>
      <c r="E141" s="14">
        <v>170526.71</v>
      </c>
      <c r="F141" s="164">
        <v>246426.29</v>
      </c>
      <c r="G141" s="550"/>
      <c r="H141" s="550"/>
    </row>
    <row r="142" spans="1:8" ht="16.5">
      <c r="A142" s="13">
        <v>426</v>
      </c>
      <c r="B142" s="9" t="s">
        <v>154</v>
      </c>
      <c r="C142" s="20">
        <v>574193.75</v>
      </c>
      <c r="D142" s="20">
        <v>0</v>
      </c>
      <c r="E142" s="14">
        <v>1441049.6375000002</v>
      </c>
      <c r="F142" s="164">
        <v>-866855.88750000019</v>
      </c>
      <c r="G142" s="550"/>
      <c r="H142" s="550"/>
    </row>
    <row r="143" spans="1:8" ht="16.5">
      <c r="A143" s="13">
        <v>430</v>
      </c>
      <c r="B143" s="9" t="s">
        <v>155</v>
      </c>
      <c r="C143" s="20">
        <v>869506.01250000007</v>
      </c>
      <c r="D143" s="20">
        <v>0</v>
      </c>
      <c r="E143" s="14">
        <v>720250.97250000003</v>
      </c>
      <c r="F143" s="164">
        <v>149255.04000000004</v>
      </c>
      <c r="G143" s="550"/>
      <c r="H143" s="550"/>
    </row>
    <row r="144" spans="1:8" ht="16.5">
      <c r="A144" s="13">
        <v>433</v>
      </c>
      <c r="B144" s="9" t="s">
        <v>156</v>
      </c>
      <c r="C144" s="20">
        <v>277379.75</v>
      </c>
      <c r="D144" s="20">
        <v>0</v>
      </c>
      <c r="E144" s="14">
        <v>151940.5</v>
      </c>
      <c r="F144" s="164">
        <v>125439.25</v>
      </c>
      <c r="G144" s="550"/>
      <c r="H144" s="550"/>
    </row>
    <row r="145" spans="1:8" ht="16.5">
      <c r="A145" s="13">
        <v>434</v>
      </c>
      <c r="B145" s="9" t="s">
        <v>157</v>
      </c>
      <c r="C145" s="20">
        <v>1402887.8374999999</v>
      </c>
      <c r="D145" s="20">
        <v>0</v>
      </c>
      <c r="E145" s="14">
        <v>353438.33750000002</v>
      </c>
      <c r="F145" s="164">
        <v>1049449.5</v>
      </c>
      <c r="G145" s="550"/>
      <c r="H145" s="550"/>
    </row>
    <row r="146" spans="1:8" ht="16.5">
      <c r="A146" s="13">
        <v>435</v>
      </c>
      <c r="B146" s="9" t="s">
        <v>158</v>
      </c>
      <c r="C146" s="20">
        <v>79503.75</v>
      </c>
      <c r="D146" s="20">
        <v>0</v>
      </c>
      <c r="E146" s="14">
        <v>296814</v>
      </c>
      <c r="F146" s="164">
        <v>-217310.25</v>
      </c>
      <c r="G146" s="550"/>
      <c r="H146" s="550"/>
    </row>
    <row r="147" spans="1:8" ht="16.5">
      <c r="A147" s="13">
        <v>436</v>
      </c>
      <c r="B147" s="9" t="s">
        <v>159</v>
      </c>
      <c r="C147" s="20">
        <v>136039.75</v>
      </c>
      <c r="D147" s="20">
        <v>0</v>
      </c>
      <c r="E147" s="14">
        <v>71588.709999999992</v>
      </c>
      <c r="F147" s="164">
        <v>64451.040000000008</v>
      </c>
      <c r="G147" s="550"/>
      <c r="H147" s="550"/>
    </row>
    <row r="148" spans="1:8" ht="16.5">
      <c r="A148" s="13">
        <v>440</v>
      </c>
      <c r="B148" s="9" t="s">
        <v>160</v>
      </c>
      <c r="C148" s="20">
        <v>106005</v>
      </c>
      <c r="D148" s="20">
        <v>0</v>
      </c>
      <c r="E148" s="14">
        <v>144873.5</v>
      </c>
      <c r="F148" s="164">
        <v>-38868.5</v>
      </c>
      <c r="G148" s="550"/>
      <c r="H148" s="550"/>
    </row>
    <row r="149" spans="1:8" ht="16.5">
      <c r="A149" s="13">
        <v>441</v>
      </c>
      <c r="B149" s="9" t="s">
        <v>161</v>
      </c>
      <c r="C149" s="20">
        <v>40635.25</v>
      </c>
      <c r="D149" s="20">
        <v>0</v>
      </c>
      <c r="E149" s="14">
        <v>116605.5</v>
      </c>
      <c r="F149" s="164">
        <v>-75970.25</v>
      </c>
      <c r="G149" s="550"/>
      <c r="H149" s="550"/>
    </row>
    <row r="150" spans="1:8" ht="16.5">
      <c r="A150" s="13">
        <v>444</v>
      </c>
      <c r="B150" s="9" t="s">
        <v>162</v>
      </c>
      <c r="C150" s="20">
        <v>4539310.7750000004</v>
      </c>
      <c r="D150" s="20">
        <v>0</v>
      </c>
      <c r="E150" s="14">
        <v>1721203.1850000001</v>
      </c>
      <c r="F150" s="164">
        <v>2818107.5900000003</v>
      </c>
      <c r="G150" s="550"/>
      <c r="H150" s="550"/>
    </row>
    <row r="151" spans="1:8" ht="16.5">
      <c r="A151" s="13">
        <v>445</v>
      </c>
      <c r="B151" s="9" t="s">
        <v>163</v>
      </c>
      <c r="C151" s="20">
        <v>365893.92499999999</v>
      </c>
      <c r="D151" s="20">
        <v>0</v>
      </c>
      <c r="E151" s="14">
        <v>116693.83749999999</v>
      </c>
      <c r="F151" s="164">
        <v>249200.08749999999</v>
      </c>
      <c r="G151" s="550"/>
      <c r="H151" s="550"/>
    </row>
    <row r="152" spans="1:8" ht="16.5">
      <c r="A152" s="13">
        <v>475</v>
      </c>
      <c r="B152" s="9" t="s">
        <v>164</v>
      </c>
      <c r="C152" s="20">
        <v>998302.08750000002</v>
      </c>
      <c r="D152" s="20">
        <v>0</v>
      </c>
      <c r="E152" s="14">
        <v>157240.75</v>
      </c>
      <c r="F152" s="164">
        <v>841061.33750000002</v>
      </c>
      <c r="G152" s="550"/>
      <c r="H152" s="550"/>
    </row>
    <row r="153" spans="1:8" ht="16.5">
      <c r="A153" s="13">
        <v>480</v>
      </c>
      <c r="B153" s="9" t="s">
        <v>165</v>
      </c>
      <c r="C153" s="20">
        <v>107948.425</v>
      </c>
      <c r="D153" s="20">
        <v>0</v>
      </c>
      <c r="E153" s="14">
        <v>978779.5</v>
      </c>
      <c r="F153" s="164">
        <v>-870831.07499999995</v>
      </c>
      <c r="G153" s="550"/>
      <c r="H153" s="550"/>
    </row>
    <row r="154" spans="1:8" ht="16.5">
      <c r="A154" s="13">
        <v>481</v>
      </c>
      <c r="B154" s="9" t="s">
        <v>166</v>
      </c>
      <c r="C154" s="20">
        <v>330558.92499999999</v>
      </c>
      <c r="D154" s="20">
        <v>0</v>
      </c>
      <c r="E154" s="14">
        <v>622249.35000000009</v>
      </c>
      <c r="F154" s="164">
        <v>-291690.4250000001</v>
      </c>
      <c r="G154" s="550"/>
      <c r="H154" s="550"/>
    </row>
    <row r="155" spans="1:8" ht="16.5">
      <c r="A155" s="13">
        <v>483</v>
      </c>
      <c r="B155" s="9" t="s">
        <v>167</v>
      </c>
      <c r="C155" s="20">
        <v>54769.25</v>
      </c>
      <c r="D155" s="20">
        <v>0</v>
      </c>
      <c r="E155" s="14">
        <v>8303.7250000000004</v>
      </c>
      <c r="F155" s="164">
        <v>46465.525000000001</v>
      </c>
      <c r="G155" s="550"/>
      <c r="H155" s="550"/>
    </row>
    <row r="156" spans="1:8" ht="16.5">
      <c r="A156" s="13">
        <v>484</v>
      </c>
      <c r="B156" s="9" t="s">
        <v>168</v>
      </c>
      <c r="C156" s="20">
        <v>130827.83749999999</v>
      </c>
      <c r="D156" s="20">
        <v>0</v>
      </c>
      <c r="E156" s="14">
        <v>22967.75</v>
      </c>
      <c r="F156" s="164">
        <v>107860.08749999999</v>
      </c>
      <c r="G156" s="550"/>
      <c r="H156" s="550"/>
    </row>
    <row r="157" spans="1:8" ht="16.5">
      <c r="A157" s="13">
        <v>489</v>
      </c>
      <c r="B157" s="9" t="s">
        <v>169</v>
      </c>
      <c r="C157" s="20">
        <v>8833.75</v>
      </c>
      <c r="D157" s="20">
        <v>0</v>
      </c>
      <c r="E157" s="14">
        <v>715622.08750000002</v>
      </c>
      <c r="F157" s="164">
        <v>-706788.33750000002</v>
      </c>
      <c r="G157" s="550"/>
      <c r="H157" s="550"/>
    </row>
    <row r="158" spans="1:8" ht="16.5">
      <c r="A158" s="13">
        <v>491</v>
      </c>
      <c r="B158" s="9" t="s">
        <v>170</v>
      </c>
      <c r="C158" s="20">
        <v>1122857.9624999999</v>
      </c>
      <c r="D158" s="20">
        <v>0</v>
      </c>
      <c r="E158" s="14">
        <v>830301.83000000007</v>
      </c>
      <c r="F158" s="164">
        <v>292556.13249999983</v>
      </c>
      <c r="G158" s="550"/>
      <c r="H158" s="550"/>
    </row>
    <row r="159" spans="1:8" ht="16.5">
      <c r="A159" s="13">
        <v>494</v>
      </c>
      <c r="B159" s="9" t="s">
        <v>171</v>
      </c>
      <c r="C159" s="20">
        <v>346459.67499999999</v>
      </c>
      <c r="D159" s="20">
        <v>0</v>
      </c>
      <c r="E159" s="14">
        <v>291584.42</v>
      </c>
      <c r="F159" s="164">
        <v>54875.255000000005</v>
      </c>
      <c r="G159" s="550"/>
      <c r="H159" s="550"/>
    </row>
    <row r="160" spans="1:8" ht="16.5">
      <c r="A160" s="13">
        <v>495</v>
      </c>
      <c r="B160" s="9" t="s">
        <v>172</v>
      </c>
      <c r="C160" s="20">
        <v>8833.75</v>
      </c>
      <c r="D160" s="20">
        <v>0</v>
      </c>
      <c r="E160" s="14">
        <v>27419.96</v>
      </c>
      <c r="F160" s="164">
        <v>-18586.21</v>
      </c>
      <c r="G160" s="550"/>
      <c r="H160" s="550"/>
    </row>
    <row r="161" spans="1:8" ht="16.5">
      <c r="A161" s="13">
        <v>498</v>
      </c>
      <c r="B161" s="9" t="s">
        <v>173</v>
      </c>
      <c r="C161" s="20">
        <v>217398.58749999999</v>
      </c>
      <c r="D161" s="20">
        <v>0</v>
      </c>
      <c r="E161" s="14">
        <v>65369.75</v>
      </c>
      <c r="F161" s="164">
        <v>152028.83749999999</v>
      </c>
      <c r="G161" s="550"/>
      <c r="H161" s="550"/>
    </row>
    <row r="162" spans="1:8" ht="16.5">
      <c r="A162" s="13">
        <v>499</v>
      </c>
      <c r="B162" s="9" t="s">
        <v>174</v>
      </c>
      <c r="C162" s="20">
        <v>1433010.925</v>
      </c>
      <c r="D162" s="20">
        <v>0</v>
      </c>
      <c r="E162" s="14">
        <v>853181.24249999993</v>
      </c>
      <c r="F162" s="164">
        <v>579829.68250000011</v>
      </c>
      <c r="G162" s="550"/>
      <c r="H162" s="550"/>
    </row>
    <row r="163" spans="1:8" ht="16.5">
      <c r="A163" s="13">
        <v>500</v>
      </c>
      <c r="B163" s="9" t="s">
        <v>175</v>
      </c>
      <c r="C163" s="20">
        <v>212186.67499999999</v>
      </c>
      <c r="D163" s="20">
        <v>0</v>
      </c>
      <c r="E163" s="14">
        <v>419267.44250000006</v>
      </c>
      <c r="F163" s="164">
        <v>-207080.76750000007</v>
      </c>
      <c r="G163" s="550"/>
      <c r="H163" s="550"/>
    </row>
    <row r="164" spans="1:8" ht="16.5">
      <c r="A164" s="13">
        <v>503</v>
      </c>
      <c r="B164" s="9" t="s">
        <v>176</v>
      </c>
      <c r="C164" s="20">
        <v>427730.17500000005</v>
      </c>
      <c r="D164" s="20">
        <v>0</v>
      </c>
      <c r="E164" s="14">
        <v>151940.5</v>
      </c>
      <c r="F164" s="164">
        <v>275789.67500000005</v>
      </c>
      <c r="G164" s="550"/>
      <c r="H164" s="550"/>
    </row>
    <row r="165" spans="1:8" ht="16.5">
      <c r="A165" s="13">
        <v>504</v>
      </c>
      <c r="B165" s="9" t="s">
        <v>177</v>
      </c>
      <c r="C165" s="20">
        <v>116782.17499999999</v>
      </c>
      <c r="D165" s="20">
        <v>0</v>
      </c>
      <c r="E165" s="14">
        <v>885141.75</v>
      </c>
      <c r="F165" s="164">
        <v>-768359.57499999995</v>
      </c>
      <c r="G165" s="550"/>
      <c r="H165" s="550"/>
    </row>
    <row r="166" spans="1:8" ht="16.5">
      <c r="A166" s="13">
        <v>505</v>
      </c>
      <c r="B166" s="9" t="s">
        <v>178</v>
      </c>
      <c r="C166" s="20">
        <v>1088318</v>
      </c>
      <c r="D166" s="20">
        <v>0</v>
      </c>
      <c r="E166" s="14">
        <v>3150150.585</v>
      </c>
      <c r="F166" s="164">
        <v>-2061832.585</v>
      </c>
      <c r="G166" s="550"/>
      <c r="H166" s="550"/>
    </row>
    <row r="167" spans="1:8" ht="16.5">
      <c r="A167" s="13">
        <v>507</v>
      </c>
      <c r="B167" s="9" t="s">
        <v>179</v>
      </c>
      <c r="C167" s="20">
        <v>227999.08749999999</v>
      </c>
      <c r="D167" s="20">
        <v>0</v>
      </c>
      <c r="E167" s="14">
        <v>246885.64499999999</v>
      </c>
      <c r="F167" s="164">
        <v>-18886.557499999995</v>
      </c>
      <c r="G167" s="550"/>
      <c r="H167" s="550"/>
    </row>
    <row r="168" spans="1:8" ht="16.5">
      <c r="A168" s="13">
        <v>508</v>
      </c>
      <c r="B168" s="9" t="s">
        <v>180</v>
      </c>
      <c r="C168" s="20">
        <v>199642.75</v>
      </c>
      <c r="D168" s="20">
        <v>0</v>
      </c>
      <c r="E168" s="14">
        <v>236832.83749999999</v>
      </c>
      <c r="F168" s="164">
        <v>-37190.087499999994</v>
      </c>
      <c r="G168" s="550"/>
      <c r="H168" s="550"/>
    </row>
    <row r="169" spans="1:8" ht="16.5">
      <c r="A169" s="13">
        <v>529</v>
      </c>
      <c r="B169" s="9" t="s">
        <v>181</v>
      </c>
      <c r="C169" s="20">
        <v>646895.51250000007</v>
      </c>
      <c r="D169" s="20">
        <v>0</v>
      </c>
      <c r="E169" s="14">
        <v>635853.32500000007</v>
      </c>
      <c r="F169" s="164">
        <v>11042.1875</v>
      </c>
      <c r="G169" s="550"/>
      <c r="H169" s="550"/>
    </row>
    <row r="170" spans="1:8" ht="16.5">
      <c r="A170" s="13">
        <v>531</v>
      </c>
      <c r="B170" s="9" t="s">
        <v>182</v>
      </c>
      <c r="C170" s="20">
        <v>167841.25</v>
      </c>
      <c r="D170" s="20">
        <v>0</v>
      </c>
      <c r="E170" s="14">
        <v>265931.21000000002</v>
      </c>
      <c r="F170" s="164">
        <v>-98089.960000000021</v>
      </c>
      <c r="G170" s="550"/>
      <c r="H170" s="550"/>
    </row>
    <row r="171" spans="1:8" ht="16.5">
      <c r="A171" s="13">
        <v>535</v>
      </c>
      <c r="B171" s="9" t="s">
        <v>183</v>
      </c>
      <c r="C171" s="20">
        <v>289835.33750000002</v>
      </c>
      <c r="D171" s="20">
        <v>0</v>
      </c>
      <c r="E171" s="14">
        <v>481563.04749999999</v>
      </c>
      <c r="F171" s="164">
        <v>-191727.70999999996</v>
      </c>
      <c r="G171" s="550"/>
      <c r="H171" s="550"/>
    </row>
    <row r="172" spans="1:8" ht="16.5">
      <c r="A172" s="13">
        <v>536</v>
      </c>
      <c r="B172" s="9" t="s">
        <v>184</v>
      </c>
      <c r="C172" s="20">
        <v>1389195.5249999999</v>
      </c>
      <c r="D172" s="20">
        <v>0</v>
      </c>
      <c r="E172" s="14">
        <v>1141921.1949999998</v>
      </c>
      <c r="F172" s="164">
        <v>247274.33000000007</v>
      </c>
      <c r="G172" s="550"/>
      <c r="H172" s="550"/>
    </row>
    <row r="173" spans="1:8" ht="16.5">
      <c r="A173" s="13">
        <v>538</v>
      </c>
      <c r="B173" s="9" t="s">
        <v>185</v>
      </c>
      <c r="C173" s="20">
        <v>164307.75</v>
      </c>
      <c r="D173" s="20">
        <v>0</v>
      </c>
      <c r="E173" s="14">
        <v>156569.38499999998</v>
      </c>
      <c r="F173" s="164">
        <v>7738.3650000000198</v>
      </c>
      <c r="G173" s="550"/>
      <c r="H173" s="550"/>
    </row>
    <row r="174" spans="1:8" ht="16.5">
      <c r="A174" s="13">
        <v>541</v>
      </c>
      <c r="B174" s="9" t="s">
        <v>186</v>
      </c>
      <c r="C174" s="20">
        <v>75970.25</v>
      </c>
      <c r="D174" s="20">
        <v>0</v>
      </c>
      <c r="E174" s="14">
        <v>152117.17499999999</v>
      </c>
      <c r="F174" s="164">
        <v>-76146.924999999988</v>
      </c>
      <c r="G174" s="550"/>
      <c r="H174" s="550"/>
    </row>
    <row r="175" spans="1:8" ht="16.5">
      <c r="A175" s="13">
        <v>543</v>
      </c>
      <c r="B175" s="9" t="s">
        <v>187</v>
      </c>
      <c r="C175" s="20">
        <v>788147.17500000005</v>
      </c>
      <c r="D175" s="20">
        <v>0</v>
      </c>
      <c r="E175" s="14">
        <v>985528.4850000001</v>
      </c>
      <c r="F175" s="164">
        <v>-197381.31000000006</v>
      </c>
      <c r="G175" s="550"/>
      <c r="H175" s="550"/>
    </row>
    <row r="176" spans="1:8" ht="16.5">
      <c r="A176" s="13">
        <v>545</v>
      </c>
      <c r="B176" s="9" t="s">
        <v>188</v>
      </c>
      <c r="C176" s="20">
        <v>266867.58750000002</v>
      </c>
      <c r="D176" s="20">
        <v>0</v>
      </c>
      <c r="E176" s="14">
        <v>129061.08749999999</v>
      </c>
      <c r="F176" s="164">
        <v>137806.50000000003</v>
      </c>
      <c r="G176" s="550"/>
      <c r="H176" s="550"/>
    </row>
    <row r="177" spans="1:8" ht="16.5">
      <c r="A177" s="13">
        <v>560</v>
      </c>
      <c r="B177" s="9" t="s">
        <v>189</v>
      </c>
      <c r="C177" s="20">
        <v>1442109.6874999998</v>
      </c>
      <c r="D177" s="20">
        <v>0</v>
      </c>
      <c r="E177" s="14">
        <v>1067558.6875</v>
      </c>
      <c r="F177" s="164">
        <v>374550.99999999977</v>
      </c>
      <c r="G177" s="550"/>
      <c r="H177" s="550"/>
    </row>
    <row r="178" spans="1:8" ht="16.5">
      <c r="A178" s="13">
        <v>561</v>
      </c>
      <c r="B178" s="9" t="s">
        <v>190</v>
      </c>
      <c r="C178" s="20">
        <v>49557.337500000001</v>
      </c>
      <c r="D178" s="20">
        <v>0</v>
      </c>
      <c r="E178" s="14">
        <v>722600.75</v>
      </c>
      <c r="F178" s="164">
        <v>-673043.41249999998</v>
      </c>
      <c r="G178" s="550"/>
      <c r="H178" s="550"/>
    </row>
    <row r="179" spans="1:8" ht="16.5">
      <c r="A179" s="13">
        <v>562</v>
      </c>
      <c r="B179" s="9" t="s">
        <v>191</v>
      </c>
      <c r="C179" s="20">
        <v>358826.92499999999</v>
      </c>
      <c r="D179" s="20">
        <v>0</v>
      </c>
      <c r="E179" s="14">
        <v>608027.01249999995</v>
      </c>
      <c r="F179" s="164">
        <v>-249200.08749999997</v>
      </c>
      <c r="G179" s="550"/>
      <c r="H179" s="550"/>
    </row>
    <row r="180" spans="1:8" ht="16.5">
      <c r="A180" s="13">
        <v>563</v>
      </c>
      <c r="B180" s="9" t="s">
        <v>192</v>
      </c>
      <c r="C180" s="20">
        <v>369339.08750000002</v>
      </c>
      <c r="D180" s="20">
        <v>0</v>
      </c>
      <c r="E180" s="14">
        <v>250966.83749999999</v>
      </c>
      <c r="F180" s="164">
        <v>118372.25000000003</v>
      </c>
      <c r="G180" s="550"/>
      <c r="H180" s="550"/>
    </row>
    <row r="181" spans="1:8" ht="16.5">
      <c r="A181" s="13">
        <v>564</v>
      </c>
      <c r="B181" s="9" t="s">
        <v>193</v>
      </c>
      <c r="C181" s="20">
        <v>1875405.125</v>
      </c>
      <c r="D181" s="20">
        <v>0</v>
      </c>
      <c r="E181" s="14">
        <v>17760201.372499999</v>
      </c>
      <c r="F181" s="164">
        <v>-15884796.247499999</v>
      </c>
      <c r="G181" s="550"/>
      <c r="H181" s="550"/>
    </row>
    <row r="182" spans="1:8" ht="16.5">
      <c r="A182" s="13">
        <v>576</v>
      </c>
      <c r="B182" s="9" t="s">
        <v>194</v>
      </c>
      <c r="C182" s="20">
        <v>8833.75</v>
      </c>
      <c r="D182" s="20">
        <v>0</v>
      </c>
      <c r="E182" s="14">
        <v>83037.25</v>
      </c>
      <c r="F182" s="164">
        <v>-74203.5</v>
      </c>
      <c r="G182" s="550"/>
      <c r="H182" s="550"/>
    </row>
    <row r="183" spans="1:8" ht="16.5">
      <c r="A183" s="13">
        <v>577</v>
      </c>
      <c r="B183" s="9" t="s">
        <v>195</v>
      </c>
      <c r="C183" s="20">
        <v>482322.75</v>
      </c>
      <c r="D183" s="20">
        <v>0</v>
      </c>
      <c r="E183" s="14">
        <v>468453.76249999995</v>
      </c>
      <c r="F183" s="164">
        <v>13868.987500000047</v>
      </c>
      <c r="G183" s="550"/>
      <c r="H183" s="550"/>
    </row>
    <row r="184" spans="1:8" ht="16.5">
      <c r="A184" s="13">
        <v>578</v>
      </c>
      <c r="B184" s="9" t="s">
        <v>196</v>
      </c>
      <c r="C184" s="20">
        <v>68991.587499999994</v>
      </c>
      <c r="D184" s="20">
        <v>0</v>
      </c>
      <c r="E184" s="14">
        <v>84804</v>
      </c>
      <c r="F184" s="164">
        <v>-15812.412500000006</v>
      </c>
      <c r="G184" s="550"/>
      <c r="H184" s="550"/>
    </row>
    <row r="185" spans="1:8" ht="16.5">
      <c r="A185" s="13">
        <v>580</v>
      </c>
      <c r="B185" s="9" t="s">
        <v>197</v>
      </c>
      <c r="C185" s="20">
        <v>281001.58750000002</v>
      </c>
      <c r="D185" s="20">
        <v>0</v>
      </c>
      <c r="E185" s="14">
        <v>17667.5</v>
      </c>
      <c r="F185" s="164">
        <v>263334.08750000002</v>
      </c>
      <c r="G185" s="550"/>
      <c r="H185" s="550"/>
    </row>
    <row r="186" spans="1:8" ht="16.5">
      <c r="A186" s="13">
        <v>581</v>
      </c>
      <c r="B186" s="9" t="s">
        <v>198</v>
      </c>
      <c r="C186" s="20">
        <v>166074.5</v>
      </c>
      <c r="D186" s="20">
        <v>0</v>
      </c>
      <c r="E186" s="14">
        <v>198971.38499999998</v>
      </c>
      <c r="F186" s="164">
        <v>-32896.88499999998</v>
      </c>
      <c r="G186" s="550"/>
      <c r="H186" s="550"/>
    </row>
    <row r="187" spans="1:8" ht="16.5">
      <c r="A187" s="13">
        <v>583</v>
      </c>
      <c r="B187" s="9" t="s">
        <v>199</v>
      </c>
      <c r="C187" s="20">
        <v>132682.92499999999</v>
      </c>
      <c r="D187" s="20">
        <v>0</v>
      </c>
      <c r="E187" s="14">
        <v>0</v>
      </c>
      <c r="F187" s="164">
        <v>132682.92499999999</v>
      </c>
      <c r="G187" s="550"/>
      <c r="H187" s="550"/>
    </row>
    <row r="188" spans="1:8" ht="16.5">
      <c r="A188" s="13">
        <v>584</v>
      </c>
      <c r="B188" s="9" t="s">
        <v>200</v>
      </c>
      <c r="C188" s="20">
        <v>14134</v>
      </c>
      <c r="D188" s="20">
        <v>0</v>
      </c>
      <c r="E188" s="14">
        <v>17667.5</v>
      </c>
      <c r="F188" s="164">
        <v>-3533.5</v>
      </c>
      <c r="G188" s="550"/>
      <c r="H188" s="550"/>
    </row>
    <row r="189" spans="1:8" ht="16.5">
      <c r="A189" s="13">
        <v>592</v>
      </c>
      <c r="B189" s="9" t="s">
        <v>202</v>
      </c>
      <c r="C189" s="20">
        <v>224377.25</v>
      </c>
      <c r="D189" s="20">
        <v>0</v>
      </c>
      <c r="E189" s="14">
        <v>84132.634999999995</v>
      </c>
      <c r="F189" s="164">
        <v>140244.61499999999</v>
      </c>
      <c r="G189" s="550"/>
      <c r="H189" s="550"/>
    </row>
    <row r="190" spans="1:8" ht="16.5">
      <c r="A190" s="13">
        <v>593</v>
      </c>
      <c r="B190" s="9" t="s">
        <v>203</v>
      </c>
      <c r="C190" s="20">
        <v>433207.10000000003</v>
      </c>
      <c r="D190" s="20">
        <v>0</v>
      </c>
      <c r="E190" s="14">
        <v>655640.92500000005</v>
      </c>
      <c r="F190" s="164">
        <v>-222433.82500000001</v>
      </c>
      <c r="G190" s="550"/>
      <c r="H190" s="550"/>
    </row>
    <row r="191" spans="1:8" ht="16.5">
      <c r="A191" s="13">
        <v>595</v>
      </c>
      <c r="B191" s="9" t="s">
        <v>204</v>
      </c>
      <c r="C191" s="20">
        <v>224465.58749999999</v>
      </c>
      <c r="D191" s="20">
        <v>0</v>
      </c>
      <c r="E191" s="14">
        <v>142435.38500000001</v>
      </c>
      <c r="F191" s="164">
        <v>82030.202499999985</v>
      </c>
      <c r="G191" s="550"/>
      <c r="H191" s="550"/>
    </row>
    <row r="192" spans="1:8" ht="16.5">
      <c r="A192" s="13">
        <v>598</v>
      </c>
      <c r="B192" s="9" t="s">
        <v>205</v>
      </c>
      <c r="C192" s="20">
        <v>1291759.2625</v>
      </c>
      <c r="D192" s="20">
        <v>0</v>
      </c>
      <c r="E192" s="14">
        <v>360505.33750000002</v>
      </c>
      <c r="F192" s="164">
        <v>931253.92499999993</v>
      </c>
      <c r="G192" s="550"/>
      <c r="H192" s="550"/>
    </row>
    <row r="193" spans="1:8" ht="16.5">
      <c r="A193" s="13">
        <v>599</v>
      </c>
      <c r="B193" s="9" t="s">
        <v>206</v>
      </c>
      <c r="C193" s="20">
        <v>307591.17500000005</v>
      </c>
      <c r="D193" s="20">
        <v>0</v>
      </c>
      <c r="E193" s="14">
        <v>736823.08750000002</v>
      </c>
      <c r="F193" s="164">
        <v>-429231.91249999998</v>
      </c>
      <c r="G193" s="550"/>
      <c r="H193" s="550"/>
    </row>
    <row r="194" spans="1:8" ht="16.5">
      <c r="A194" s="13">
        <v>601</v>
      </c>
      <c r="B194" s="9" t="s">
        <v>207</v>
      </c>
      <c r="C194" s="20">
        <v>92047.675000000003</v>
      </c>
      <c r="D194" s="20">
        <v>0</v>
      </c>
      <c r="E194" s="14">
        <v>91022.959999999992</v>
      </c>
      <c r="F194" s="164">
        <v>1024.7150000000111</v>
      </c>
      <c r="G194" s="550"/>
      <c r="H194" s="550"/>
    </row>
    <row r="195" spans="1:8" ht="16.5">
      <c r="A195" s="13">
        <v>604</v>
      </c>
      <c r="B195" s="9" t="s">
        <v>208</v>
      </c>
      <c r="C195" s="20">
        <v>235066.08749999999</v>
      </c>
      <c r="D195" s="20">
        <v>0</v>
      </c>
      <c r="E195" s="14">
        <v>922897.19750000001</v>
      </c>
      <c r="F195" s="164">
        <v>-687831.11</v>
      </c>
      <c r="G195" s="550"/>
      <c r="H195" s="550"/>
    </row>
    <row r="196" spans="1:8" ht="16.5">
      <c r="A196" s="13">
        <v>607</v>
      </c>
      <c r="B196" s="9" t="s">
        <v>209</v>
      </c>
      <c r="C196" s="20">
        <v>56536</v>
      </c>
      <c r="D196" s="20">
        <v>0</v>
      </c>
      <c r="E196" s="14">
        <v>188441.55499999999</v>
      </c>
      <c r="F196" s="164">
        <v>-131905.55499999999</v>
      </c>
      <c r="G196" s="550"/>
      <c r="H196" s="550"/>
    </row>
    <row r="197" spans="1:8" ht="16.5">
      <c r="A197" s="13">
        <v>608</v>
      </c>
      <c r="B197" s="9" t="s">
        <v>210</v>
      </c>
      <c r="C197" s="20">
        <v>28268</v>
      </c>
      <c r="D197" s="20">
        <v>0</v>
      </c>
      <c r="E197" s="14">
        <v>51235.75</v>
      </c>
      <c r="F197" s="164">
        <v>-22967.75</v>
      </c>
      <c r="G197" s="550"/>
      <c r="H197" s="550"/>
    </row>
    <row r="198" spans="1:8" ht="16.5">
      <c r="A198" s="13">
        <v>609</v>
      </c>
      <c r="B198" s="9" t="s">
        <v>211</v>
      </c>
      <c r="C198" s="20">
        <v>1852525.7124999999</v>
      </c>
      <c r="D198" s="20">
        <v>0</v>
      </c>
      <c r="E198" s="14">
        <v>5524132.5599999996</v>
      </c>
      <c r="F198" s="164">
        <v>-3671606.8474999997</v>
      </c>
      <c r="G198" s="550"/>
      <c r="H198" s="550"/>
    </row>
    <row r="199" spans="1:8" ht="16.5">
      <c r="A199" s="13">
        <v>611</v>
      </c>
      <c r="B199" s="9" t="s">
        <v>212</v>
      </c>
      <c r="C199" s="20">
        <v>311036.33750000002</v>
      </c>
      <c r="D199" s="20">
        <v>0</v>
      </c>
      <c r="E199" s="14">
        <v>304888.04750000004</v>
      </c>
      <c r="F199" s="164">
        <v>6148.289999999979</v>
      </c>
      <c r="G199" s="550"/>
      <c r="H199" s="550"/>
    </row>
    <row r="200" spans="1:8" ht="16.5">
      <c r="A200" s="13">
        <v>614</v>
      </c>
      <c r="B200" s="9" t="s">
        <v>213</v>
      </c>
      <c r="C200" s="20">
        <v>0</v>
      </c>
      <c r="D200" s="20">
        <v>0</v>
      </c>
      <c r="E200" s="14">
        <v>68903.25</v>
      </c>
      <c r="F200" s="164">
        <v>-68903.25</v>
      </c>
      <c r="G200" s="550"/>
      <c r="H200" s="550"/>
    </row>
    <row r="201" spans="1:8" ht="16.5">
      <c r="A201" s="13">
        <v>615</v>
      </c>
      <c r="B201" s="9" t="s">
        <v>214</v>
      </c>
      <c r="C201" s="20">
        <v>132771.26250000001</v>
      </c>
      <c r="D201" s="20">
        <v>0</v>
      </c>
      <c r="E201" s="14">
        <v>83037.25</v>
      </c>
      <c r="F201" s="164">
        <v>49734.012500000012</v>
      </c>
      <c r="G201" s="550"/>
      <c r="H201" s="550"/>
    </row>
    <row r="202" spans="1:8" ht="16.5">
      <c r="A202" s="13">
        <v>616</v>
      </c>
      <c r="B202" s="9" t="s">
        <v>215</v>
      </c>
      <c r="C202" s="20">
        <v>40635.25</v>
      </c>
      <c r="D202" s="20">
        <v>0</v>
      </c>
      <c r="E202" s="14">
        <v>955811.75</v>
      </c>
      <c r="F202" s="164">
        <v>-915176.5</v>
      </c>
      <c r="G202" s="550"/>
      <c r="H202" s="550"/>
    </row>
    <row r="203" spans="1:8" ht="16.5">
      <c r="A203" s="13">
        <v>619</v>
      </c>
      <c r="B203" s="9" t="s">
        <v>216</v>
      </c>
      <c r="C203" s="20">
        <v>176763.33749999999</v>
      </c>
      <c r="D203" s="20">
        <v>0</v>
      </c>
      <c r="E203" s="14">
        <v>28268</v>
      </c>
      <c r="F203" s="164">
        <v>148495.33749999999</v>
      </c>
      <c r="G203" s="550"/>
      <c r="H203" s="550"/>
    </row>
    <row r="204" spans="1:8" ht="16.5">
      <c r="A204" s="13">
        <v>620</v>
      </c>
      <c r="B204" s="9" t="s">
        <v>217</v>
      </c>
      <c r="C204" s="20">
        <v>37101.75</v>
      </c>
      <c r="D204" s="20">
        <v>0</v>
      </c>
      <c r="E204" s="14">
        <v>42402</v>
      </c>
      <c r="F204" s="164">
        <v>-5300.25</v>
      </c>
      <c r="G204" s="550"/>
      <c r="H204" s="550"/>
    </row>
    <row r="205" spans="1:8" ht="16.5">
      <c r="A205" s="13">
        <v>623</v>
      </c>
      <c r="B205" s="9" t="s">
        <v>218</v>
      </c>
      <c r="C205" s="20">
        <v>54857.587500000001</v>
      </c>
      <c r="D205" s="20">
        <v>0</v>
      </c>
      <c r="E205" s="14">
        <v>76977.297500000001</v>
      </c>
      <c r="F205" s="164">
        <v>-22119.71</v>
      </c>
      <c r="G205" s="550"/>
      <c r="H205" s="550"/>
    </row>
    <row r="206" spans="1:8" ht="16.5">
      <c r="A206" s="13">
        <v>624</v>
      </c>
      <c r="B206" s="9" t="s">
        <v>219</v>
      </c>
      <c r="C206" s="20">
        <v>175084.92499999999</v>
      </c>
      <c r="D206" s="20">
        <v>0</v>
      </c>
      <c r="E206" s="14">
        <v>411652.75</v>
      </c>
      <c r="F206" s="164">
        <v>-236567.82500000001</v>
      </c>
      <c r="G206" s="550"/>
      <c r="H206" s="550"/>
    </row>
    <row r="207" spans="1:8" ht="16.5">
      <c r="A207" s="13">
        <v>625</v>
      </c>
      <c r="B207" s="9" t="s">
        <v>220</v>
      </c>
      <c r="C207" s="20">
        <v>127294.33749999999</v>
      </c>
      <c r="D207" s="20">
        <v>0</v>
      </c>
      <c r="E207" s="14">
        <v>180296.83749999999</v>
      </c>
      <c r="F207" s="164">
        <v>-53002.5</v>
      </c>
      <c r="G207" s="550"/>
      <c r="H207" s="550"/>
    </row>
    <row r="208" spans="1:8" ht="16.5">
      <c r="A208" s="13">
        <v>626</v>
      </c>
      <c r="B208" s="9" t="s">
        <v>221</v>
      </c>
      <c r="C208" s="20">
        <v>49469</v>
      </c>
      <c r="D208" s="20">
        <v>0</v>
      </c>
      <c r="E208" s="14">
        <v>134361.33749999999</v>
      </c>
      <c r="F208" s="164">
        <v>-84892.337499999994</v>
      </c>
      <c r="G208" s="550"/>
      <c r="H208" s="550"/>
    </row>
    <row r="209" spans="1:8" ht="16.5">
      <c r="A209" s="13">
        <v>630</v>
      </c>
      <c r="B209" s="9" t="s">
        <v>222</v>
      </c>
      <c r="C209" s="20">
        <v>272344.51250000001</v>
      </c>
      <c r="D209" s="20">
        <v>0</v>
      </c>
      <c r="E209" s="14">
        <v>14134</v>
      </c>
      <c r="F209" s="164">
        <v>258210.51250000001</v>
      </c>
      <c r="G209" s="550"/>
      <c r="H209" s="550"/>
    </row>
    <row r="210" spans="1:8" ht="16.5">
      <c r="A210" s="13">
        <v>631</v>
      </c>
      <c r="B210" s="9" t="s">
        <v>223</v>
      </c>
      <c r="C210" s="20">
        <v>58391.087500000001</v>
      </c>
      <c r="D210" s="20">
        <v>0</v>
      </c>
      <c r="E210" s="14">
        <v>1038849</v>
      </c>
      <c r="F210" s="164">
        <v>-980457.91249999998</v>
      </c>
      <c r="G210" s="550"/>
      <c r="H210" s="550"/>
    </row>
    <row r="211" spans="1:8" ht="16.5">
      <c r="A211" s="13">
        <v>635</v>
      </c>
      <c r="B211" s="9" t="s">
        <v>224</v>
      </c>
      <c r="C211" s="20">
        <v>385239.83750000002</v>
      </c>
      <c r="D211" s="20">
        <v>0</v>
      </c>
      <c r="E211" s="14">
        <v>691064.26250000007</v>
      </c>
      <c r="F211" s="164">
        <v>-305824.42500000005</v>
      </c>
      <c r="G211" s="550"/>
      <c r="H211" s="550"/>
    </row>
    <row r="212" spans="1:8" ht="16.5">
      <c r="A212" s="13">
        <v>636</v>
      </c>
      <c r="B212" s="9" t="s">
        <v>225</v>
      </c>
      <c r="C212" s="20">
        <v>855283.67500000005</v>
      </c>
      <c r="D212" s="20">
        <v>0</v>
      </c>
      <c r="E212" s="14">
        <v>152028.83749999999</v>
      </c>
      <c r="F212" s="164">
        <v>703254.83750000002</v>
      </c>
      <c r="G212" s="550"/>
      <c r="H212" s="550"/>
    </row>
    <row r="213" spans="1:8" ht="16.5">
      <c r="A213" s="13">
        <v>638</v>
      </c>
      <c r="B213" s="9" t="s">
        <v>226</v>
      </c>
      <c r="C213" s="20">
        <v>1092116.5125000002</v>
      </c>
      <c r="D213" s="20">
        <v>0</v>
      </c>
      <c r="E213" s="14">
        <v>1717210.33</v>
      </c>
      <c r="F213" s="164">
        <v>-625093.81749999989</v>
      </c>
      <c r="G213" s="550"/>
      <c r="H213" s="550"/>
    </row>
    <row r="214" spans="1:8" ht="16.5">
      <c r="A214" s="13">
        <v>678</v>
      </c>
      <c r="B214" s="9" t="s">
        <v>227</v>
      </c>
      <c r="C214" s="20">
        <v>571013.6</v>
      </c>
      <c r="D214" s="20">
        <v>0</v>
      </c>
      <c r="E214" s="14">
        <v>519936.85750000004</v>
      </c>
      <c r="F214" s="164">
        <v>51076.742499999935</v>
      </c>
      <c r="G214" s="550"/>
      <c r="H214" s="550"/>
    </row>
    <row r="215" spans="1:8" ht="16.5">
      <c r="A215" s="13">
        <v>680</v>
      </c>
      <c r="B215" s="9" t="s">
        <v>228</v>
      </c>
      <c r="C215" s="20">
        <v>1207043.6000000001</v>
      </c>
      <c r="D215" s="20">
        <v>0</v>
      </c>
      <c r="E215" s="14">
        <v>1963459.9450000001</v>
      </c>
      <c r="F215" s="164">
        <v>-756416.34499999997</v>
      </c>
      <c r="G215" s="550"/>
      <c r="H215" s="550"/>
    </row>
    <row r="216" spans="1:8" ht="16.5">
      <c r="A216" s="13">
        <v>681</v>
      </c>
      <c r="B216" s="9" t="s">
        <v>229</v>
      </c>
      <c r="C216" s="20">
        <v>70935.012499999997</v>
      </c>
      <c r="D216" s="20">
        <v>0</v>
      </c>
      <c r="E216" s="14">
        <v>37101.75</v>
      </c>
      <c r="F216" s="164">
        <v>33833.262499999997</v>
      </c>
      <c r="G216" s="550"/>
      <c r="H216" s="550"/>
    </row>
    <row r="217" spans="1:8" ht="16.5">
      <c r="A217" s="13">
        <v>683</v>
      </c>
      <c r="B217" s="9" t="s">
        <v>230</v>
      </c>
      <c r="C217" s="20">
        <v>171463.08749999999</v>
      </c>
      <c r="D217" s="20">
        <v>0</v>
      </c>
      <c r="E217" s="14">
        <v>139661.58749999999</v>
      </c>
      <c r="F217" s="164">
        <v>31801.5</v>
      </c>
      <c r="G217" s="550"/>
      <c r="H217" s="550"/>
    </row>
    <row r="218" spans="1:8" ht="16.5">
      <c r="A218" s="13">
        <v>684</v>
      </c>
      <c r="B218" s="9" t="s">
        <v>231</v>
      </c>
      <c r="C218" s="20">
        <v>1567813.95</v>
      </c>
      <c r="D218" s="20">
        <v>0</v>
      </c>
      <c r="E218" s="14">
        <v>4639079.1475</v>
      </c>
      <c r="F218" s="164">
        <v>-3071265.1974999998</v>
      </c>
      <c r="G218" s="550"/>
      <c r="H218" s="550"/>
    </row>
    <row r="219" spans="1:8" ht="16.5">
      <c r="A219" s="13">
        <v>686</v>
      </c>
      <c r="B219" s="9" t="s">
        <v>232</v>
      </c>
      <c r="C219" s="20">
        <v>81358.837499999994</v>
      </c>
      <c r="D219" s="20">
        <v>0</v>
      </c>
      <c r="E219" s="14">
        <v>102559.83749999999</v>
      </c>
      <c r="F219" s="164">
        <v>-21201</v>
      </c>
      <c r="G219" s="550"/>
      <c r="H219" s="550"/>
    </row>
    <row r="220" spans="1:8" ht="16.5">
      <c r="A220" s="13">
        <v>687</v>
      </c>
      <c r="B220" s="9" t="s">
        <v>233</v>
      </c>
      <c r="C220" s="20">
        <v>178530.08749999999</v>
      </c>
      <c r="D220" s="20">
        <v>0</v>
      </c>
      <c r="E220" s="14">
        <v>17667.5</v>
      </c>
      <c r="F220" s="164">
        <v>160862.58749999999</v>
      </c>
      <c r="G220" s="550"/>
      <c r="H220" s="550"/>
    </row>
    <row r="221" spans="1:8" ht="16.5">
      <c r="A221" s="13">
        <v>689</v>
      </c>
      <c r="B221" s="9" t="s">
        <v>234</v>
      </c>
      <c r="C221" s="20">
        <v>23056.087500000001</v>
      </c>
      <c r="D221" s="20">
        <v>0</v>
      </c>
      <c r="E221" s="14">
        <v>40635.25</v>
      </c>
      <c r="F221" s="164">
        <v>-17579.162499999999</v>
      </c>
      <c r="G221" s="550"/>
      <c r="H221" s="550"/>
    </row>
    <row r="222" spans="1:8" ht="16.5">
      <c r="A222" s="13">
        <v>691</v>
      </c>
      <c r="B222" s="9" t="s">
        <v>235</v>
      </c>
      <c r="C222" s="20">
        <v>68903.25</v>
      </c>
      <c r="D222" s="20">
        <v>0</v>
      </c>
      <c r="E222" s="14">
        <v>45935.5</v>
      </c>
      <c r="F222" s="164">
        <v>22967.75</v>
      </c>
      <c r="G222" s="550"/>
      <c r="H222" s="550"/>
    </row>
    <row r="223" spans="1:8" ht="16.5">
      <c r="A223" s="13">
        <v>694</v>
      </c>
      <c r="B223" s="9" t="s">
        <v>236</v>
      </c>
      <c r="C223" s="20">
        <v>744243.43750000012</v>
      </c>
      <c r="D223" s="20">
        <v>0</v>
      </c>
      <c r="E223" s="14">
        <v>607002.29749999999</v>
      </c>
      <c r="F223" s="164">
        <v>137241.14000000013</v>
      </c>
      <c r="G223" s="550"/>
      <c r="H223" s="550"/>
    </row>
    <row r="224" spans="1:8" ht="16.5">
      <c r="A224" s="13">
        <v>697</v>
      </c>
      <c r="B224" s="9" t="s">
        <v>237</v>
      </c>
      <c r="C224" s="20">
        <v>42402</v>
      </c>
      <c r="D224" s="20">
        <v>0</v>
      </c>
      <c r="E224" s="14">
        <v>14134</v>
      </c>
      <c r="F224" s="164">
        <v>28268</v>
      </c>
      <c r="G224" s="550"/>
      <c r="H224" s="550"/>
    </row>
    <row r="225" spans="1:8" ht="16.5">
      <c r="A225" s="13">
        <v>698</v>
      </c>
      <c r="B225" s="9" t="s">
        <v>238</v>
      </c>
      <c r="C225" s="20">
        <v>1244322.0249999999</v>
      </c>
      <c r="D225" s="20">
        <v>0</v>
      </c>
      <c r="E225" s="14">
        <v>7082830.080000001</v>
      </c>
      <c r="F225" s="164">
        <v>-5838508.0550000016</v>
      </c>
      <c r="G225" s="550"/>
      <c r="H225" s="550"/>
    </row>
    <row r="226" spans="1:8" ht="16.5">
      <c r="A226" s="13">
        <v>700</v>
      </c>
      <c r="B226" s="9" t="s">
        <v>239</v>
      </c>
      <c r="C226" s="20">
        <v>114927.08749999999</v>
      </c>
      <c r="D226" s="20">
        <v>0</v>
      </c>
      <c r="E226" s="14">
        <v>220843.75</v>
      </c>
      <c r="F226" s="164">
        <v>-105916.66250000001</v>
      </c>
      <c r="G226" s="550"/>
      <c r="H226" s="550"/>
    </row>
    <row r="227" spans="1:8" ht="16.5">
      <c r="A227" s="13">
        <v>702</v>
      </c>
      <c r="B227" s="9" t="s">
        <v>240</v>
      </c>
      <c r="C227" s="20">
        <v>120227.33749999999</v>
      </c>
      <c r="D227" s="20">
        <v>0</v>
      </c>
      <c r="E227" s="14">
        <v>130827.83749999999</v>
      </c>
      <c r="F227" s="164">
        <v>-10600.5</v>
      </c>
      <c r="G227" s="550"/>
      <c r="H227" s="550"/>
    </row>
    <row r="228" spans="1:8" ht="16.5">
      <c r="A228" s="13">
        <v>704</v>
      </c>
      <c r="B228" s="9" t="s">
        <v>241</v>
      </c>
      <c r="C228" s="20">
        <v>369339.08750000002</v>
      </c>
      <c r="D228" s="20">
        <v>0</v>
      </c>
      <c r="E228" s="14">
        <v>327202.09999999998</v>
      </c>
      <c r="F228" s="164">
        <v>42136.987500000047</v>
      </c>
      <c r="G228" s="550"/>
      <c r="H228" s="550"/>
    </row>
    <row r="229" spans="1:8" ht="16.5">
      <c r="A229" s="13">
        <v>707</v>
      </c>
      <c r="B229" s="9" t="s">
        <v>242</v>
      </c>
      <c r="C229" s="20">
        <v>28444.674999999999</v>
      </c>
      <c r="D229" s="20">
        <v>0</v>
      </c>
      <c r="E229" s="14">
        <v>59309.797500000001</v>
      </c>
      <c r="F229" s="164">
        <v>-30865.122500000001</v>
      </c>
      <c r="G229" s="550"/>
      <c r="H229" s="550"/>
    </row>
    <row r="230" spans="1:8" ht="16.5">
      <c r="A230" s="13">
        <v>710</v>
      </c>
      <c r="B230" s="9" t="s">
        <v>243</v>
      </c>
      <c r="C230" s="20">
        <v>480997.6875</v>
      </c>
      <c r="D230" s="20">
        <v>0</v>
      </c>
      <c r="E230" s="14">
        <v>1832826.45</v>
      </c>
      <c r="F230" s="164">
        <v>-1351828.7625</v>
      </c>
      <c r="G230" s="550"/>
      <c r="H230" s="550"/>
    </row>
    <row r="231" spans="1:8" ht="16.5">
      <c r="A231" s="13">
        <v>729</v>
      </c>
      <c r="B231" s="9" t="s">
        <v>244</v>
      </c>
      <c r="C231" s="20">
        <v>215631.83749999999</v>
      </c>
      <c r="D231" s="20">
        <v>0</v>
      </c>
      <c r="E231" s="14">
        <v>193671.13499999998</v>
      </c>
      <c r="F231" s="164">
        <v>21960.702500000014</v>
      </c>
      <c r="G231" s="550"/>
      <c r="H231" s="550"/>
    </row>
    <row r="232" spans="1:8" ht="16.5">
      <c r="A232" s="13">
        <v>732</v>
      </c>
      <c r="B232" s="9" t="s">
        <v>245</v>
      </c>
      <c r="C232" s="20">
        <v>0</v>
      </c>
      <c r="D232" s="20">
        <v>0</v>
      </c>
      <c r="E232" s="14">
        <v>113072</v>
      </c>
      <c r="F232" s="164">
        <v>-113072</v>
      </c>
      <c r="G232" s="550"/>
      <c r="H232" s="550"/>
    </row>
    <row r="233" spans="1:8" ht="16.5">
      <c r="A233" s="13">
        <v>734</v>
      </c>
      <c r="B233" s="9" t="s">
        <v>246</v>
      </c>
      <c r="C233" s="20">
        <v>892915.45</v>
      </c>
      <c r="D233" s="20">
        <v>0</v>
      </c>
      <c r="E233" s="14">
        <v>1473151.4849999999</v>
      </c>
      <c r="F233" s="164">
        <v>-580236.03499999992</v>
      </c>
      <c r="G233" s="550"/>
      <c r="H233" s="550"/>
    </row>
    <row r="234" spans="1:8" ht="16.5">
      <c r="A234" s="13">
        <v>738</v>
      </c>
      <c r="B234" s="9" t="s">
        <v>247</v>
      </c>
      <c r="C234" s="20">
        <v>302114.25</v>
      </c>
      <c r="D234" s="20">
        <v>0</v>
      </c>
      <c r="E234" s="14">
        <v>213865.08749999999</v>
      </c>
      <c r="F234" s="164">
        <v>88249.162500000006</v>
      </c>
      <c r="G234" s="550"/>
      <c r="H234" s="550"/>
    </row>
    <row r="235" spans="1:8" ht="16.5">
      <c r="A235" s="13">
        <v>739</v>
      </c>
      <c r="B235" s="9" t="s">
        <v>248</v>
      </c>
      <c r="C235" s="20">
        <v>104238.25</v>
      </c>
      <c r="D235" s="20">
        <v>0</v>
      </c>
      <c r="E235" s="14">
        <v>45935.5</v>
      </c>
      <c r="F235" s="164">
        <v>58302.75</v>
      </c>
      <c r="G235" s="550"/>
      <c r="H235" s="550"/>
    </row>
    <row r="236" spans="1:8" ht="16.5">
      <c r="A236" s="13">
        <v>740</v>
      </c>
      <c r="B236" s="9" t="s">
        <v>249</v>
      </c>
      <c r="C236" s="20">
        <v>408295.92500000005</v>
      </c>
      <c r="D236" s="20">
        <v>0</v>
      </c>
      <c r="E236" s="14">
        <v>1122327.9375</v>
      </c>
      <c r="F236" s="164">
        <v>-714032.01249999995</v>
      </c>
      <c r="G236" s="550"/>
      <c r="H236" s="550"/>
    </row>
    <row r="237" spans="1:8" ht="16.5">
      <c r="A237" s="13">
        <v>742</v>
      </c>
      <c r="B237" s="9" t="s">
        <v>250</v>
      </c>
      <c r="C237" s="20">
        <v>60069.5</v>
      </c>
      <c r="D237" s="20">
        <v>0</v>
      </c>
      <c r="E237" s="14">
        <v>14222.3375</v>
      </c>
      <c r="F237" s="164">
        <v>45847.162499999999</v>
      </c>
      <c r="G237" s="550"/>
      <c r="H237" s="550"/>
    </row>
    <row r="238" spans="1:8" ht="16.5">
      <c r="A238" s="13">
        <v>743</v>
      </c>
      <c r="B238" s="9" t="s">
        <v>251</v>
      </c>
      <c r="C238" s="20">
        <v>1634950.45</v>
      </c>
      <c r="D238" s="20">
        <v>0</v>
      </c>
      <c r="E238" s="14">
        <v>2025207.8574999997</v>
      </c>
      <c r="F238" s="164">
        <v>-390257.40749999974</v>
      </c>
      <c r="G238" s="550"/>
      <c r="H238" s="550"/>
    </row>
    <row r="239" spans="1:8" ht="16.5">
      <c r="A239" s="13">
        <v>746</v>
      </c>
      <c r="B239" s="9" t="s">
        <v>252</v>
      </c>
      <c r="C239" s="20">
        <v>127294.33749999999</v>
      </c>
      <c r="D239" s="20">
        <v>0</v>
      </c>
      <c r="E239" s="14">
        <v>76888.959999999992</v>
      </c>
      <c r="F239" s="164">
        <v>50405.377500000002</v>
      </c>
      <c r="G239" s="550"/>
      <c r="H239" s="550"/>
    </row>
    <row r="240" spans="1:8" ht="16.5">
      <c r="A240" s="13">
        <v>747</v>
      </c>
      <c r="B240" s="9" t="s">
        <v>253</v>
      </c>
      <c r="C240" s="20">
        <v>173229.83749999999</v>
      </c>
      <c r="D240" s="20">
        <v>0</v>
      </c>
      <c r="E240" s="14">
        <v>116605.5</v>
      </c>
      <c r="F240" s="164">
        <v>56624.337499999994</v>
      </c>
      <c r="G240" s="550"/>
      <c r="H240" s="550"/>
    </row>
    <row r="241" spans="1:8" ht="16.5">
      <c r="A241" s="13">
        <v>748</v>
      </c>
      <c r="B241" s="9" t="s">
        <v>254</v>
      </c>
      <c r="C241" s="20">
        <v>335682.5</v>
      </c>
      <c r="D241" s="20">
        <v>0</v>
      </c>
      <c r="E241" s="14">
        <v>83037.25</v>
      </c>
      <c r="F241" s="164">
        <v>252645.25</v>
      </c>
      <c r="G241" s="550"/>
      <c r="H241" s="550"/>
    </row>
    <row r="242" spans="1:8" ht="16.5">
      <c r="A242" s="13">
        <v>749</v>
      </c>
      <c r="B242" s="9" t="s">
        <v>255</v>
      </c>
      <c r="C242" s="20">
        <v>966853.9375</v>
      </c>
      <c r="D242" s="20">
        <v>0</v>
      </c>
      <c r="E242" s="14">
        <v>682212.84499999997</v>
      </c>
      <c r="F242" s="164">
        <v>284641.09250000003</v>
      </c>
      <c r="G242" s="550"/>
      <c r="H242" s="550"/>
    </row>
    <row r="243" spans="1:8" ht="16.5">
      <c r="A243" s="13">
        <v>751</v>
      </c>
      <c r="B243" s="9" t="s">
        <v>256</v>
      </c>
      <c r="C243" s="20">
        <v>68903.25</v>
      </c>
      <c r="D243" s="20">
        <v>0</v>
      </c>
      <c r="E243" s="14">
        <v>51324.087500000001</v>
      </c>
      <c r="F243" s="164">
        <v>17579.162499999999</v>
      </c>
      <c r="G243" s="550"/>
      <c r="H243" s="550"/>
    </row>
    <row r="244" spans="1:8" ht="16.5">
      <c r="A244" s="13">
        <v>753</v>
      </c>
      <c r="B244" s="9" t="s">
        <v>257</v>
      </c>
      <c r="C244" s="20">
        <v>1450855.1</v>
      </c>
      <c r="D244" s="20">
        <v>0</v>
      </c>
      <c r="E244" s="14">
        <v>1531118.5524999998</v>
      </c>
      <c r="F244" s="164">
        <v>-80263.452499999665</v>
      </c>
      <c r="G244" s="550"/>
      <c r="H244" s="550"/>
    </row>
    <row r="245" spans="1:8" ht="16.5">
      <c r="A245" s="13">
        <v>755</v>
      </c>
      <c r="B245" s="9" t="s">
        <v>258</v>
      </c>
      <c r="C245" s="20">
        <v>369339.08750000002</v>
      </c>
      <c r="D245" s="20">
        <v>0</v>
      </c>
      <c r="E245" s="14">
        <v>1574633.605</v>
      </c>
      <c r="F245" s="164">
        <v>-1205294.5175000001</v>
      </c>
      <c r="G245" s="550"/>
      <c r="H245" s="550"/>
    </row>
    <row r="246" spans="1:8" ht="16.5">
      <c r="A246" s="13">
        <v>758</v>
      </c>
      <c r="B246" s="9" t="s">
        <v>259</v>
      </c>
      <c r="C246" s="20">
        <v>51500.762500000004</v>
      </c>
      <c r="D246" s="20">
        <v>0</v>
      </c>
      <c r="E246" s="14">
        <v>155562.33749999999</v>
      </c>
      <c r="F246" s="164">
        <v>-104061.57499999998</v>
      </c>
      <c r="G246" s="550"/>
      <c r="H246" s="550"/>
    </row>
    <row r="247" spans="1:8" ht="16.5">
      <c r="A247" s="13">
        <v>759</v>
      </c>
      <c r="B247" s="9" t="s">
        <v>260</v>
      </c>
      <c r="C247" s="20">
        <v>402907.33750000002</v>
      </c>
      <c r="D247" s="20">
        <v>0</v>
      </c>
      <c r="E247" s="14">
        <v>22967.75</v>
      </c>
      <c r="F247" s="164">
        <v>379939.58750000002</v>
      </c>
      <c r="G247" s="550"/>
      <c r="H247" s="550"/>
    </row>
    <row r="248" spans="1:8" ht="16.5">
      <c r="A248" s="13">
        <v>761</v>
      </c>
      <c r="B248" s="9" t="s">
        <v>261</v>
      </c>
      <c r="C248" s="20">
        <v>701488.08750000002</v>
      </c>
      <c r="D248" s="20">
        <v>0</v>
      </c>
      <c r="E248" s="14">
        <v>123760.83749999999</v>
      </c>
      <c r="F248" s="164">
        <v>577727.25</v>
      </c>
      <c r="G248" s="550"/>
      <c r="H248" s="550"/>
    </row>
    <row r="249" spans="1:8" ht="16.5">
      <c r="A249" s="13">
        <v>762</v>
      </c>
      <c r="B249" s="9" t="s">
        <v>262</v>
      </c>
      <c r="C249" s="20">
        <v>93726.087499999994</v>
      </c>
      <c r="D249" s="20">
        <v>0</v>
      </c>
      <c r="E249" s="14">
        <v>105156.95999999999</v>
      </c>
      <c r="F249" s="164">
        <v>-11430.872499999998</v>
      </c>
      <c r="G249" s="550"/>
      <c r="H249" s="550"/>
    </row>
    <row r="250" spans="1:8" ht="16.5">
      <c r="A250" s="13">
        <v>765</v>
      </c>
      <c r="B250" s="9" t="s">
        <v>263</v>
      </c>
      <c r="C250" s="20">
        <v>224465.58749999999</v>
      </c>
      <c r="D250" s="20">
        <v>0</v>
      </c>
      <c r="E250" s="14">
        <v>251797.21</v>
      </c>
      <c r="F250" s="164">
        <v>-27331.622499999998</v>
      </c>
      <c r="G250" s="550"/>
      <c r="H250" s="550"/>
    </row>
    <row r="251" spans="1:8" ht="16.5">
      <c r="A251" s="13">
        <v>768</v>
      </c>
      <c r="B251" s="9" t="s">
        <v>264</v>
      </c>
      <c r="C251" s="20">
        <v>222698.83749999999</v>
      </c>
      <c r="D251" s="20">
        <v>0</v>
      </c>
      <c r="E251" s="14">
        <v>102471.5</v>
      </c>
      <c r="F251" s="164">
        <v>120227.33749999999</v>
      </c>
      <c r="G251" s="550"/>
      <c r="H251" s="550"/>
    </row>
    <row r="252" spans="1:8" ht="16.5">
      <c r="A252" s="13">
        <v>777</v>
      </c>
      <c r="B252" s="9" t="s">
        <v>265</v>
      </c>
      <c r="C252" s="20">
        <v>88337.5</v>
      </c>
      <c r="D252" s="20">
        <v>0</v>
      </c>
      <c r="E252" s="14">
        <v>111305.25</v>
      </c>
      <c r="F252" s="164">
        <v>-22967.75</v>
      </c>
      <c r="G252" s="550"/>
      <c r="H252" s="550"/>
    </row>
    <row r="253" spans="1:8" ht="16.5">
      <c r="A253" s="13">
        <v>778</v>
      </c>
      <c r="B253" s="9" t="s">
        <v>266</v>
      </c>
      <c r="C253" s="20">
        <v>394073.58750000002</v>
      </c>
      <c r="D253" s="20">
        <v>0</v>
      </c>
      <c r="E253" s="14">
        <v>178441.75</v>
      </c>
      <c r="F253" s="164">
        <v>215631.83750000002</v>
      </c>
      <c r="G253" s="550"/>
      <c r="H253" s="550"/>
    </row>
    <row r="254" spans="1:8" ht="16.5">
      <c r="A254" s="13">
        <v>781</v>
      </c>
      <c r="B254" s="9" t="s">
        <v>267</v>
      </c>
      <c r="C254" s="20">
        <v>70670</v>
      </c>
      <c r="D254" s="20">
        <v>0</v>
      </c>
      <c r="E254" s="14">
        <v>63603</v>
      </c>
      <c r="F254" s="164">
        <v>7067</v>
      </c>
      <c r="G254" s="550"/>
      <c r="H254" s="550"/>
    </row>
    <row r="255" spans="1:8" ht="16.5">
      <c r="A255" s="13">
        <v>783</v>
      </c>
      <c r="B255" s="9" t="s">
        <v>268</v>
      </c>
      <c r="C255" s="20">
        <v>91871</v>
      </c>
      <c r="D255" s="20">
        <v>0</v>
      </c>
      <c r="E255" s="14">
        <v>183830.33749999999</v>
      </c>
      <c r="F255" s="164">
        <v>-91959.337499999994</v>
      </c>
      <c r="G255" s="550"/>
      <c r="H255" s="550"/>
    </row>
    <row r="256" spans="1:8" ht="16.5">
      <c r="A256" s="13">
        <v>785</v>
      </c>
      <c r="B256" s="9" t="s">
        <v>269</v>
      </c>
      <c r="C256" s="20">
        <v>88425.837499999994</v>
      </c>
      <c r="D256" s="20">
        <v>0</v>
      </c>
      <c r="E256" s="14">
        <v>143283.42499999999</v>
      </c>
      <c r="F256" s="164">
        <v>-54857.587499999994</v>
      </c>
      <c r="G256" s="550"/>
      <c r="H256" s="550"/>
    </row>
    <row r="257" spans="1:8" ht="16.5">
      <c r="A257" s="13">
        <v>790</v>
      </c>
      <c r="B257" s="9" t="s">
        <v>270</v>
      </c>
      <c r="C257" s="20">
        <v>816768.52500000002</v>
      </c>
      <c r="D257" s="20">
        <v>0</v>
      </c>
      <c r="E257" s="14">
        <v>325258.67499999999</v>
      </c>
      <c r="F257" s="164">
        <v>491509.85000000003</v>
      </c>
      <c r="G257" s="550"/>
      <c r="H257" s="550"/>
    </row>
    <row r="258" spans="1:8" ht="16.5">
      <c r="A258" s="13">
        <v>791</v>
      </c>
      <c r="B258" s="9" t="s">
        <v>271</v>
      </c>
      <c r="C258" s="20">
        <v>220843.75</v>
      </c>
      <c r="D258" s="20">
        <v>0</v>
      </c>
      <c r="E258" s="14">
        <v>284623.42499999999</v>
      </c>
      <c r="F258" s="164">
        <v>-63779.674999999988</v>
      </c>
      <c r="G258" s="550"/>
      <c r="H258" s="550"/>
    </row>
    <row r="259" spans="1:8" ht="16.5">
      <c r="A259" s="13">
        <v>831</v>
      </c>
      <c r="B259" s="9" t="s">
        <v>272</v>
      </c>
      <c r="C259" s="20">
        <v>139573.25</v>
      </c>
      <c r="D259" s="20">
        <v>0</v>
      </c>
      <c r="E259" s="14">
        <v>293280.5</v>
      </c>
      <c r="F259" s="164">
        <v>-153707.25</v>
      </c>
      <c r="G259" s="550"/>
      <c r="H259" s="550"/>
    </row>
    <row r="260" spans="1:8" ht="16.5">
      <c r="A260" s="13">
        <v>832</v>
      </c>
      <c r="B260" s="9" t="s">
        <v>273</v>
      </c>
      <c r="C260" s="20">
        <v>65369.75</v>
      </c>
      <c r="D260" s="20">
        <v>0</v>
      </c>
      <c r="E260" s="14">
        <v>37101.75</v>
      </c>
      <c r="F260" s="164">
        <v>28268</v>
      </c>
      <c r="G260" s="550"/>
      <c r="H260" s="550"/>
    </row>
    <row r="261" spans="1:8" ht="16.5">
      <c r="A261" s="13">
        <v>833</v>
      </c>
      <c r="B261" s="9" t="s">
        <v>274</v>
      </c>
      <c r="C261" s="20">
        <v>295135.58750000002</v>
      </c>
      <c r="D261" s="20">
        <v>0</v>
      </c>
      <c r="E261" s="14">
        <v>19522.587500000001</v>
      </c>
      <c r="F261" s="164">
        <v>275613</v>
      </c>
      <c r="G261" s="550"/>
      <c r="H261" s="550"/>
    </row>
    <row r="262" spans="1:8" ht="16.5">
      <c r="A262" s="13">
        <v>834</v>
      </c>
      <c r="B262" s="9" t="s">
        <v>275</v>
      </c>
      <c r="C262" s="20">
        <v>171374.75</v>
      </c>
      <c r="D262" s="20">
        <v>0</v>
      </c>
      <c r="E262" s="14">
        <v>452376.33750000002</v>
      </c>
      <c r="F262" s="164">
        <v>-281001.58750000002</v>
      </c>
      <c r="G262" s="550"/>
      <c r="H262" s="550"/>
    </row>
    <row r="263" spans="1:8" ht="16.5">
      <c r="A263" s="13">
        <v>837</v>
      </c>
      <c r="B263" s="9" t="s">
        <v>276</v>
      </c>
      <c r="C263" s="20">
        <v>4523321.6875</v>
      </c>
      <c r="D263" s="20">
        <v>0</v>
      </c>
      <c r="E263" s="14">
        <v>19920530.27</v>
      </c>
      <c r="F263" s="164">
        <v>-15397208.5825</v>
      </c>
      <c r="G263" s="550"/>
      <c r="H263" s="550"/>
    </row>
    <row r="264" spans="1:8" ht="16.5">
      <c r="A264" s="13">
        <v>844</v>
      </c>
      <c r="B264" s="9" t="s">
        <v>277</v>
      </c>
      <c r="C264" s="20">
        <v>45935.5</v>
      </c>
      <c r="D264" s="20">
        <v>0</v>
      </c>
      <c r="E264" s="14">
        <v>166074.5</v>
      </c>
      <c r="F264" s="164">
        <v>-120139</v>
      </c>
      <c r="G264" s="550"/>
      <c r="H264" s="550"/>
    </row>
    <row r="265" spans="1:8" ht="16.5">
      <c r="A265" s="13">
        <v>845</v>
      </c>
      <c r="B265" s="9" t="s">
        <v>278</v>
      </c>
      <c r="C265" s="20">
        <v>72525.087499999994</v>
      </c>
      <c r="D265" s="20">
        <v>0</v>
      </c>
      <c r="E265" s="14">
        <v>46023.837500000001</v>
      </c>
      <c r="F265" s="164">
        <v>26501.249999999993</v>
      </c>
      <c r="G265" s="550"/>
      <c r="H265" s="550"/>
    </row>
    <row r="266" spans="1:8" ht="16.5">
      <c r="A266" s="13">
        <v>846</v>
      </c>
      <c r="B266" s="9" t="s">
        <v>279</v>
      </c>
      <c r="C266" s="20">
        <v>88337.5</v>
      </c>
      <c r="D266" s="20">
        <v>0</v>
      </c>
      <c r="E266" s="14">
        <v>180296.83749999999</v>
      </c>
      <c r="F266" s="164">
        <v>-91959.337499999994</v>
      </c>
      <c r="G266" s="550"/>
      <c r="H266" s="550"/>
    </row>
    <row r="267" spans="1:8" ht="16.5">
      <c r="A267" s="13">
        <v>848</v>
      </c>
      <c r="B267" s="9" t="s">
        <v>280</v>
      </c>
      <c r="C267" s="20">
        <v>102471.5</v>
      </c>
      <c r="D267" s="20">
        <v>0</v>
      </c>
      <c r="E267" s="14">
        <v>141428.33749999999</v>
      </c>
      <c r="F267" s="164">
        <v>-38956.837499999994</v>
      </c>
      <c r="G267" s="550"/>
      <c r="H267" s="550"/>
    </row>
    <row r="268" spans="1:8" ht="16.5">
      <c r="A268" s="13">
        <v>849</v>
      </c>
      <c r="B268" s="9" t="s">
        <v>281</v>
      </c>
      <c r="C268" s="20">
        <v>365717.25</v>
      </c>
      <c r="D268" s="20">
        <v>0</v>
      </c>
      <c r="E268" s="14">
        <v>8833.75</v>
      </c>
      <c r="F268" s="164">
        <v>356883.5</v>
      </c>
      <c r="G268" s="550"/>
      <c r="H268" s="550"/>
    </row>
    <row r="269" spans="1:8" ht="16.5">
      <c r="A269" s="13">
        <v>850</v>
      </c>
      <c r="B269" s="9" t="s">
        <v>282</v>
      </c>
      <c r="C269" s="20">
        <v>346283</v>
      </c>
      <c r="D269" s="20">
        <v>0</v>
      </c>
      <c r="E269" s="14">
        <v>161021.595</v>
      </c>
      <c r="F269" s="164">
        <v>185261.405</v>
      </c>
      <c r="G269" s="550"/>
      <c r="H269" s="550"/>
    </row>
    <row r="270" spans="1:8" ht="16.5">
      <c r="A270" s="13">
        <v>851</v>
      </c>
      <c r="B270" s="9" t="s">
        <v>283</v>
      </c>
      <c r="C270" s="20">
        <v>497163.45</v>
      </c>
      <c r="D270" s="20">
        <v>0</v>
      </c>
      <c r="E270" s="14">
        <v>485856.25</v>
      </c>
      <c r="F270" s="164">
        <v>11307.200000000012</v>
      </c>
      <c r="G270" s="550"/>
      <c r="H270" s="550"/>
    </row>
    <row r="271" spans="1:8" ht="16.5">
      <c r="A271" s="13">
        <v>853</v>
      </c>
      <c r="B271" s="9" t="s">
        <v>284</v>
      </c>
      <c r="C271" s="20">
        <v>7732181.375</v>
      </c>
      <c r="D271" s="20">
        <v>0</v>
      </c>
      <c r="E271" s="14">
        <v>11788727.7125</v>
      </c>
      <c r="F271" s="164">
        <v>-4056546.3375000004</v>
      </c>
      <c r="G271" s="550"/>
      <c r="H271" s="550"/>
    </row>
    <row r="272" spans="1:8" ht="16.5">
      <c r="A272" s="13">
        <v>854</v>
      </c>
      <c r="B272" s="9" t="s">
        <v>285</v>
      </c>
      <c r="C272" s="20">
        <v>0</v>
      </c>
      <c r="D272" s="20">
        <v>0</v>
      </c>
      <c r="E272" s="14">
        <v>72507.42</v>
      </c>
      <c r="F272" s="164">
        <v>-72507.42</v>
      </c>
      <c r="G272" s="550"/>
      <c r="H272" s="550"/>
    </row>
    <row r="273" spans="1:8" ht="16.5">
      <c r="A273" s="13">
        <v>857</v>
      </c>
      <c r="B273" s="9" t="s">
        <v>286</v>
      </c>
      <c r="C273" s="20">
        <v>996447</v>
      </c>
      <c r="D273" s="20">
        <v>0</v>
      </c>
      <c r="E273" s="14">
        <v>164307.75</v>
      </c>
      <c r="F273" s="164">
        <v>832139.25</v>
      </c>
      <c r="G273" s="550"/>
      <c r="H273" s="550"/>
    </row>
    <row r="274" spans="1:8" ht="16.5">
      <c r="A274" s="13">
        <v>858</v>
      </c>
      <c r="B274" s="9" t="s">
        <v>287</v>
      </c>
      <c r="C274" s="20">
        <v>4760949.5625</v>
      </c>
      <c r="D274" s="20">
        <v>0</v>
      </c>
      <c r="E274" s="14">
        <v>1862762.2619999999</v>
      </c>
      <c r="F274" s="164">
        <v>2898187.3004999999</v>
      </c>
      <c r="G274" s="550"/>
      <c r="H274" s="550"/>
    </row>
    <row r="275" spans="1:8" ht="16.5">
      <c r="A275" s="13">
        <v>859</v>
      </c>
      <c r="B275" s="9" t="s">
        <v>288</v>
      </c>
      <c r="C275" s="20">
        <v>222875.51249999998</v>
      </c>
      <c r="D275" s="20">
        <v>0</v>
      </c>
      <c r="E275" s="14">
        <v>184130.685</v>
      </c>
      <c r="F275" s="164">
        <v>38744.827499999985</v>
      </c>
      <c r="G275" s="550"/>
      <c r="H275" s="550"/>
    </row>
    <row r="276" spans="1:8" ht="16.5">
      <c r="A276" s="13">
        <v>886</v>
      </c>
      <c r="B276" s="9" t="s">
        <v>289</v>
      </c>
      <c r="C276" s="20">
        <v>1009167.6000000001</v>
      </c>
      <c r="D276" s="20">
        <v>0</v>
      </c>
      <c r="E276" s="14">
        <v>784702.01249999995</v>
      </c>
      <c r="F276" s="164">
        <v>224465.58750000014</v>
      </c>
      <c r="G276" s="550"/>
      <c r="H276" s="550"/>
    </row>
    <row r="277" spans="1:8" ht="16.5">
      <c r="A277" s="13">
        <v>887</v>
      </c>
      <c r="B277" s="9" t="s">
        <v>290</v>
      </c>
      <c r="C277" s="20">
        <v>445221</v>
      </c>
      <c r="D277" s="20">
        <v>0</v>
      </c>
      <c r="E277" s="14">
        <v>180208.5</v>
      </c>
      <c r="F277" s="164">
        <v>265012.5</v>
      </c>
      <c r="G277" s="550"/>
      <c r="H277" s="550"/>
    </row>
    <row r="278" spans="1:8" ht="16.5">
      <c r="A278" s="13">
        <v>889</v>
      </c>
      <c r="B278" s="9" t="s">
        <v>291</v>
      </c>
      <c r="C278" s="20">
        <v>224377.25</v>
      </c>
      <c r="D278" s="20">
        <v>0</v>
      </c>
      <c r="E278" s="14">
        <v>31801.5</v>
      </c>
      <c r="F278" s="164">
        <v>192575.75</v>
      </c>
      <c r="G278" s="550"/>
      <c r="H278" s="550"/>
    </row>
    <row r="279" spans="1:8" ht="16.5">
      <c r="A279" s="13">
        <v>890</v>
      </c>
      <c r="B279" s="9" t="s">
        <v>292</v>
      </c>
      <c r="C279" s="20">
        <v>37101.75</v>
      </c>
      <c r="D279" s="20">
        <v>0</v>
      </c>
      <c r="E279" s="14">
        <v>65458.087500000001</v>
      </c>
      <c r="F279" s="164">
        <v>-28356.337500000001</v>
      </c>
      <c r="G279" s="550"/>
      <c r="H279" s="550"/>
    </row>
    <row r="280" spans="1:8" ht="16.5">
      <c r="A280" s="13">
        <v>892</v>
      </c>
      <c r="B280" s="9" t="s">
        <v>293</v>
      </c>
      <c r="C280" s="20">
        <v>46023.837500000001</v>
      </c>
      <c r="D280" s="20">
        <v>0</v>
      </c>
      <c r="E280" s="14">
        <v>110545.5475</v>
      </c>
      <c r="F280" s="164">
        <v>-64521.71</v>
      </c>
      <c r="G280" s="550"/>
      <c r="H280" s="550"/>
    </row>
    <row r="281" spans="1:8" ht="16.5">
      <c r="A281" s="13">
        <v>893</v>
      </c>
      <c r="B281" s="9" t="s">
        <v>294</v>
      </c>
      <c r="C281" s="20">
        <v>238511.25</v>
      </c>
      <c r="D281" s="20">
        <v>0</v>
      </c>
      <c r="E281" s="14">
        <v>224465.58749999999</v>
      </c>
      <c r="F281" s="164">
        <v>14045.662500000006</v>
      </c>
      <c r="G281" s="550"/>
      <c r="H281" s="550"/>
    </row>
    <row r="282" spans="1:8" ht="16.5">
      <c r="A282" s="13">
        <v>895</v>
      </c>
      <c r="B282" s="9" t="s">
        <v>295</v>
      </c>
      <c r="C282" s="20">
        <v>527286.53750000009</v>
      </c>
      <c r="D282" s="20">
        <v>0</v>
      </c>
      <c r="E282" s="14">
        <v>206709.75</v>
      </c>
      <c r="F282" s="164">
        <v>320576.78750000009</v>
      </c>
      <c r="G282" s="550"/>
      <c r="H282" s="550"/>
    </row>
    <row r="283" spans="1:8" ht="16.5">
      <c r="A283" s="13">
        <v>905</v>
      </c>
      <c r="B283" s="9" t="s">
        <v>296</v>
      </c>
      <c r="C283" s="20">
        <v>1754559.4249999998</v>
      </c>
      <c r="D283" s="20">
        <v>0</v>
      </c>
      <c r="E283" s="14">
        <v>8373723.6349999998</v>
      </c>
      <c r="F283" s="164">
        <v>-6619164.21</v>
      </c>
      <c r="G283" s="550"/>
      <c r="H283" s="550"/>
    </row>
    <row r="284" spans="1:8" ht="16.5">
      <c r="A284" s="13">
        <v>908</v>
      </c>
      <c r="B284" s="9" t="s">
        <v>297</v>
      </c>
      <c r="C284" s="20">
        <v>687707.4375</v>
      </c>
      <c r="D284" s="20">
        <v>0</v>
      </c>
      <c r="E284" s="14">
        <v>506686.23250000004</v>
      </c>
      <c r="F284" s="164">
        <v>181021.20499999996</v>
      </c>
      <c r="G284" s="550"/>
      <c r="H284" s="550"/>
    </row>
    <row r="285" spans="1:8" ht="16.5">
      <c r="A285" s="13">
        <v>915</v>
      </c>
      <c r="B285" s="9" t="s">
        <v>298</v>
      </c>
      <c r="C285" s="20">
        <v>510767.42500000005</v>
      </c>
      <c r="D285" s="20">
        <v>0</v>
      </c>
      <c r="E285" s="14">
        <v>340982.75</v>
      </c>
      <c r="F285" s="164">
        <v>169784.67500000005</v>
      </c>
      <c r="G285" s="550"/>
      <c r="H285" s="550"/>
    </row>
    <row r="286" spans="1:8" ht="16.5">
      <c r="A286" s="13">
        <v>918</v>
      </c>
      <c r="B286" s="9" t="s">
        <v>299</v>
      </c>
      <c r="C286" s="20">
        <v>132594.58749999999</v>
      </c>
      <c r="D286" s="20">
        <v>0</v>
      </c>
      <c r="E286" s="14">
        <v>81270.5</v>
      </c>
      <c r="F286" s="164">
        <v>51324.087499999994</v>
      </c>
      <c r="G286" s="550"/>
      <c r="H286" s="550"/>
    </row>
    <row r="287" spans="1:8" ht="16.5">
      <c r="A287" s="13">
        <v>921</v>
      </c>
      <c r="B287" s="9" t="s">
        <v>300</v>
      </c>
      <c r="C287" s="20">
        <v>337714.26250000001</v>
      </c>
      <c r="D287" s="20">
        <v>0</v>
      </c>
      <c r="E287" s="14">
        <v>28268</v>
      </c>
      <c r="F287" s="164">
        <v>309446.26250000001</v>
      </c>
      <c r="G287" s="550"/>
      <c r="H287" s="550"/>
    </row>
    <row r="288" spans="1:8" ht="16.5">
      <c r="A288" s="13">
        <v>922</v>
      </c>
      <c r="B288" s="9" t="s">
        <v>301</v>
      </c>
      <c r="C288" s="20">
        <v>286301.83750000002</v>
      </c>
      <c r="D288" s="20">
        <v>0</v>
      </c>
      <c r="E288" s="14">
        <v>174996.58749999999</v>
      </c>
      <c r="F288" s="164">
        <v>111305.25000000003</v>
      </c>
      <c r="G288" s="550"/>
      <c r="H288" s="550"/>
    </row>
    <row r="289" spans="1:8" ht="16.5">
      <c r="A289" s="13">
        <v>924</v>
      </c>
      <c r="B289" s="9" t="s">
        <v>302</v>
      </c>
      <c r="C289" s="20">
        <v>60069.5</v>
      </c>
      <c r="D289" s="20">
        <v>0</v>
      </c>
      <c r="E289" s="14">
        <v>77737</v>
      </c>
      <c r="F289" s="164">
        <v>-17667.5</v>
      </c>
      <c r="G289" s="550"/>
      <c r="H289" s="550"/>
    </row>
    <row r="290" spans="1:8" ht="16.5">
      <c r="A290" s="13">
        <v>925</v>
      </c>
      <c r="B290" s="9" t="s">
        <v>303</v>
      </c>
      <c r="C290" s="20">
        <v>134273</v>
      </c>
      <c r="D290" s="20">
        <v>0</v>
      </c>
      <c r="E290" s="14">
        <v>97259.587499999994</v>
      </c>
      <c r="F290" s="164">
        <v>37013.412500000006</v>
      </c>
      <c r="G290" s="550"/>
      <c r="H290" s="550"/>
    </row>
    <row r="291" spans="1:8" ht="16.5">
      <c r="A291" s="13">
        <v>927</v>
      </c>
      <c r="B291" s="9" t="s">
        <v>304</v>
      </c>
      <c r="C291" s="20">
        <v>1079660.925</v>
      </c>
      <c r="D291" s="20">
        <v>0</v>
      </c>
      <c r="E291" s="14">
        <v>1129059.2549999999</v>
      </c>
      <c r="F291" s="164">
        <v>-49398.329999999842</v>
      </c>
      <c r="G291" s="550"/>
      <c r="H291" s="550"/>
    </row>
    <row r="292" spans="1:8" ht="16.5">
      <c r="A292" s="13">
        <v>931</v>
      </c>
      <c r="B292" s="9" t="s">
        <v>305</v>
      </c>
      <c r="C292" s="20">
        <v>185597.08749999999</v>
      </c>
      <c r="D292" s="20">
        <v>0</v>
      </c>
      <c r="E292" s="14">
        <v>270342.78474999999</v>
      </c>
      <c r="F292" s="164">
        <v>-84745.697249999997</v>
      </c>
      <c r="G292" s="550"/>
      <c r="H292" s="550"/>
    </row>
    <row r="293" spans="1:8" ht="16.5">
      <c r="A293" s="13">
        <v>934</v>
      </c>
      <c r="B293" s="9" t="s">
        <v>306</v>
      </c>
      <c r="C293" s="20">
        <v>174908.25</v>
      </c>
      <c r="D293" s="20">
        <v>0</v>
      </c>
      <c r="E293" s="14">
        <v>45935.5</v>
      </c>
      <c r="F293" s="164">
        <v>128972.75</v>
      </c>
      <c r="G293" s="550"/>
      <c r="H293" s="550"/>
    </row>
    <row r="294" spans="1:8" ht="16.5">
      <c r="A294" s="13">
        <v>935</v>
      </c>
      <c r="B294" s="9" t="s">
        <v>307</v>
      </c>
      <c r="C294" s="20">
        <v>779136.75</v>
      </c>
      <c r="D294" s="20">
        <v>0</v>
      </c>
      <c r="E294" s="14">
        <v>45087.46</v>
      </c>
      <c r="F294" s="164">
        <v>734049.29</v>
      </c>
      <c r="G294" s="550"/>
      <c r="H294" s="550"/>
    </row>
    <row r="295" spans="1:8" ht="16.5">
      <c r="A295" s="13">
        <v>936</v>
      </c>
      <c r="B295" s="9" t="s">
        <v>308</v>
      </c>
      <c r="C295" s="20">
        <v>279146.5</v>
      </c>
      <c r="D295" s="20">
        <v>0</v>
      </c>
      <c r="E295" s="14">
        <v>121994.08749999999</v>
      </c>
      <c r="F295" s="164">
        <v>157152.41250000001</v>
      </c>
      <c r="G295" s="550"/>
      <c r="H295" s="550"/>
    </row>
    <row r="296" spans="1:8" ht="16.5">
      <c r="A296" s="13">
        <v>946</v>
      </c>
      <c r="B296" s="9" t="s">
        <v>309</v>
      </c>
      <c r="C296" s="20">
        <v>183918.67499999999</v>
      </c>
      <c r="D296" s="20">
        <v>0</v>
      </c>
      <c r="E296" s="14">
        <v>343986.22499999998</v>
      </c>
      <c r="F296" s="164">
        <v>-160067.54999999999</v>
      </c>
      <c r="G296" s="550"/>
      <c r="H296" s="550"/>
    </row>
    <row r="297" spans="1:8" ht="16.5">
      <c r="A297" s="13">
        <v>976</v>
      </c>
      <c r="B297" s="9" t="s">
        <v>310</v>
      </c>
      <c r="C297" s="20">
        <v>88337.5</v>
      </c>
      <c r="D297" s="20">
        <v>0</v>
      </c>
      <c r="E297" s="14">
        <v>297202.685</v>
      </c>
      <c r="F297" s="164">
        <v>-208865.185</v>
      </c>
      <c r="G297" s="550"/>
      <c r="H297" s="550"/>
    </row>
    <row r="298" spans="1:8" ht="16.5">
      <c r="A298" s="13">
        <v>977</v>
      </c>
      <c r="B298" s="9" t="s">
        <v>311</v>
      </c>
      <c r="C298" s="20">
        <v>722777.42500000005</v>
      </c>
      <c r="D298" s="20">
        <v>0</v>
      </c>
      <c r="E298" s="14">
        <v>263334.08750000002</v>
      </c>
      <c r="F298" s="164">
        <v>459443.33750000002</v>
      </c>
      <c r="G298" s="550"/>
      <c r="H298" s="550"/>
    </row>
    <row r="299" spans="1:8" ht="16.5">
      <c r="A299" s="13">
        <v>980</v>
      </c>
      <c r="B299" s="9" t="s">
        <v>312</v>
      </c>
      <c r="C299" s="20">
        <v>916943.25</v>
      </c>
      <c r="D299" s="20">
        <v>0</v>
      </c>
      <c r="E299" s="14">
        <v>1757827.9124999999</v>
      </c>
      <c r="F299" s="164">
        <v>-840884.66249999986</v>
      </c>
      <c r="G299" s="550"/>
      <c r="H299" s="550"/>
    </row>
    <row r="300" spans="1:8" ht="16.5">
      <c r="A300" s="13">
        <v>981</v>
      </c>
      <c r="B300" s="9" t="s">
        <v>313</v>
      </c>
      <c r="C300" s="20">
        <v>58302.75</v>
      </c>
      <c r="D300" s="20">
        <v>0</v>
      </c>
      <c r="E300" s="14">
        <v>65369.75</v>
      </c>
      <c r="F300" s="164">
        <v>-7067</v>
      </c>
      <c r="G300" s="550"/>
      <c r="H300" s="550"/>
    </row>
    <row r="301" spans="1:8" ht="16.5">
      <c r="A301" s="13">
        <v>989</v>
      </c>
      <c r="B301" s="9" t="s">
        <v>314</v>
      </c>
      <c r="C301" s="20">
        <v>286390.17499999999</v>
      </c>
      <c r="D301" s="20">
        <v>0</v>
      </c>
      <c r="E301" s="14">
        <v>59221.46</v>
      </c>
      <c r="F301" s="164">
        <v>227168.715</v>
      </c>
      <c r="G301" s="550"/>
      <c r="H301" s="550"/>
    </row>
    <row r="302" spans="1:8" ht="16.5">
      <c r="A302" s="13">
        <v>992</v>
      </c>
      <c r="B302" s="9" t="s">
        <v>315</v>
      </c>
      <c r="C302" s="20">
        <v>325082</v>
      </c>
      <c r="D302" s="20">
        <v>0</v>
      </c>
      <c r="E302" s="14">
        <v>361424.04750000004</v>
      </c>
      <c r="F302" s="164">
        <v>-36342.047500000044</v>
      </c>
      <c r="G302" s="550"/>
      <c r="H302" s="550"/>
    </row>
    <row r="303" spans="1:8" s="38" customFormat="1" ht="16.5">
      <c r="A303" s="165"/>
      <c r="B303" s="169" t="s">
        <v>479</v>
      </c>
      <c r="C303" s="16">
        <v>155489370.72500023</v>
      </c>
      <c r="D303" s="16"/>
      <c r="E303" s="16">
        <v>408351307.31224954</v>
      </c>
      <c r="F303" s="164">
        <v>-252861936.58724931</v>
      </c>
      <c r="G303" s="550"/>
      <c r="H303" s="550"/>
    </row>
    <row r="304" spans="1:8" s="38" customFormat="1" ht="16.5">
      <c r="A304" s="165"/>
      <c r="B304" s="11"/>
      <c r="C304" s="16"/>
      <c r="D304" s="16"/>
      <c r="E304" s="12"/>
    </row>
    <row r="305" spans="1:6" ht="16.5">
      <c r="A305" s="13"/>
      <c r="B305" s="9"/>
      <c r="C305" s="20"/>
      <c r="D305" s="20"/>
      <c r="E305" s="20"/>
    </row>
    <row r="306" spans="1:6" ht="23.25">
      <c r="A306" s="166"/>
      <c r="B306" s="9"/>
      <c r="C306" s="20"/>
      <c r="D306" s="20"/>
      <c r="E306" s="20"/>
    </row>
    <row r="307" spans="1:6" s="38" customFormat="1" ht="49.5">
      <c r="A307" s="167" t="s">
        <v>477</v>
      </c>
      <c r="B307" s="169" t="s">
        <v>480</v>
      </c>
      <c r="C307" s="170" t="s">
        <v>474</v>
      </c>
      <c r="D307" s="169" t="s">
        <v>396</v>
      </c>
      <c r="E307" s="170" t="s">
        <v>475</v>
      </c>
      <c r="F307" s="170" t="s">
        <v>476</v>
      </c>
    </row>
    <row r="308" spans="1:6" ht="16.5">
      <c r="A308" s="18">
        <v>90000231</v>
      </c>
      <c r="B308" s="9" t="s">
        <v>398</v>
      </c>
      <c r="C308" s="20">
        <v>1961269.175</v>
      </c>
      <c r="D308" s="14">
        <v>77077.8785775</v>
      </c>
      <c r="E308" s="14">
        <v>0</v>
      </c>
      <c r="F308" s="20">
        <v>2038347.0535774999</v>
      </c>
    </row>
    <row r="309" spans="1:6" ht="16.5">
      <c r="A309" s="18">
        <v>90000281</v>
      </c>
      <c r="B309" s="9" t="s">
        <v>399</v>
      </c>
      <c r="C309" s="20">
        <v>2798532</v>
      </c>
      <c r="D309" s="14">
        <v>109982.3076</v>
      </c>
      <c r="E309" s="14">
        <v>0</v>
      </c>
      <c r="F309" s="20">
        <v>2908514.3075999999</v>
      </c>
    </row>
    <row r="310" spans="1:6" ht="16.5">
      <c r="A310" s="18">
        <v>90000381</v>
      </c>
      <c r="B310" s="9" t="s">
        <v>400</v>
      </c>
      <c r="C310" s="20">
        <v>1110490.7124999999</v>
      </c>
      <c r="D310" s="14">
        <v>43642.285001249998</v>
      </c>
      <c r="E310" s="14">
        <v>0</v>
      </c>
      <c r="F310" s="20">
        <v>1154132.9975012499</v>
      </c>
    </row>
    <row r="311" spans="1:6" ht="16.5">
      <c r="A311" s="18">
        <v>90000691</v>
      </c>
      <c r="B311" s="9" t="s">
        <v>401</v>
      </c>
      <c r="C311" s="20">
        <v>3104798.1124999998</v>
      </c>
      <c r="D311" s="14">
        <v>122018.56582125</v>
      </c>
      <c r="E311" s="14">
        <v>0</v>
      </c>
      <c r="F311" s="20">
        <v>3226816.6783212498</v>
      </c>
    </row>
    <row r="312" spans="1:6" ht="16.5">
      <c r="A312" s="18">
        <v>90000851</v>
      </c>
      <c r="B312" s="9" t="s">
        <v>402</v>
      </c>
      <c r="C312" s="20">
        <v>6006591.3497500001</v>
      </c>
      <c r="D312" s="14">
        <v>236059.040045175</v>
      </c>
      <c r="E312" s="14">
        <v>0</v>
      </c>
      <c r="F312" s="20">
        <v>6242650.3897951748</v>
      </c>
    </row>
    <row r="313" spans="1:6" ht="16.5">
      <c r="A313" s="18">
        <v>90000901</v>
      </c>
      <c r="B313" s="9" t="s">
        <v>403</v>
      </c>
      <c r="C313" s="20">
        <v>6006950</v>
      </c>
      <c r="D313" s="14">
        <v>236073.13500000001</v>
      </c>
      <c r="E313" s="14">
        <v>0</v>
      </c>
      <c r="F313" s="20">
        <v>6243023.1349999998</v>
      </c>
    </row>
    <row r="314" spans="1:6" ht="16.5">
      <c r="A314" s="18">
        <v>90001171</v>
      </c>
      <c r="B314" s="9" t="s">
        <v>404</v>
      </c>
      <c r="C314" s="20">
        <v>1616222.9</v>
      </c>
      <c r="D314" s="14">
        <v>63517.559970000002</v>
      </c>
      <c r="E314" s="14">
        <v>0</v>
      </c>
      <c r="F314" s="20">
        <v>1679740.45997</v>
      </c>
    </row>
    <row r="315" spans="1:6" ht="16.5">
      <c r="A315" s="18">
        <v>90001361</v>
      </c>
      <c r="B315" s="20" t="s">
        <v>405</v>
      </c>
      <c r="C315" s="20">
        <v>3250820</v>
      </c>
      <c r="D315" s="14">
        <v>127757.22600000001</v>
      </c>
      <c r="E315" s="14">
        <v>0</v>
      </c>
      <c r="F315" s="20">
        <v>3378577.2259999998</v>
      </c>
    </row>
    <row r="316" spans="1:6" ht="16.5">
      <c r="A316" s="18">
        <v>90001481</v>
      </c>
      <c r="B316" s="20" t="s">
        <v>406</v>
      </c>
      <c r="C316" s="20">
        <v>7906206.25</v>
      </c>
      <c r="D316" s="14">
        <v>310713.90562500001</v>
      </c>
      <c r="E316" s="14">
        <v>0</v>
      </c>
      <c r="F316" s="20">
        <v>8216920.1556249997</v>
      </c>
    </row>
    <row r="317" spans="1:6" ht="16.5">
      <c r="A317" s="18">
        <v>90001791</v>
      </c>
      <c r="B317" s="20" t="s">
        <v>407</v>
      </c>
      <c r="C317" s="20">
        <v>6745451.5</v>
      </c>
      <c r="D317" s="14">
        <v>265096.24395000003</v>
      </c>
      <c r="E317" s="14">
        <v>0</v>
      </c>
      <c r="F317" s="20">
        <v>7010547.74395</v>
      </c>
    </row>
    <row r="318" spans="1:6" ht="16.5">
      <c r="A318" s="18">
        <v>90001801</v>
      </c>
      <c r="B318" s="20" t="s">
        <v>408</v>
      </c>
      <c r="C318" s="20">
        <v>5597064</v>
      </c>
      <c r="D318" s="14">
        <v>219964.6152</v>
      </c>
      <c r="E318" s="14">
        <v>0</v>
      </c>
      <c r="F318" s="20">
        <v>5817028.6151999999</v>
      </c>
    </row>
    <row r="319" spans="1:6" ht="16.5">
      <c r="A319" s="18">
        <v>90002401</v>
      </c>
      <c r="B319" s="20" t="s">
        <v>409</v>
      </c>
      <c r="C319" s="20">
        <v>6651813.75</v>
      </c>
      <c r="D319" s="14">
        <v>261416.280375</v>
      </c>
      <c r="E319" s="14">
        <v>0</v>
      </c>
      <c r="F319" s="20">
        <v>6913230.0303750001</v>
      </c>
    </row>
    <row r="320" spans="1:6" ht="16.5">
      <c r="A320" s="18">
        <v>90003031</v>
      </c>
      <c r="B320" s="20" t="s">
        <v>410</v>
      </c>
      <c r="C320" s="20">
        <v>8248955.75</v>
      </c>
      <c r="D320" s="14">
        <v>324183.96097499999</v>
      </c>
      <c r="E320" s="14">
        <v>0</v>
      </c>
      <c r="F320" s="20">
        <v>8573139.7109750006</v>
      </c>
    </row>
    <row r="321" spans="1:6" ht="16.5">
      <c r="A321" s="18">
        <v>90003941</v>
      </c>
      <c r="B321" s="20" t="s">
        <v>411</v>
      </c>
      <c r="C321" s="20">
        <v>4619079.5375000006</v>
      </c>
      <c r="D321" s="14">
        <v>181529.82582375003</v>
      </c>
      <c r="E321" s="14">
        <v>0</v>
      </c>
      <c r="F321" s="20">
        <v>4800609.3633237509</v>
      </c>
    </row>
    <row r="322" spans="1:6" ht="16.5">
      <c r="A322" s="18">
        <v>90004041</v>
      </c>
      <c r="B322" s="20" t="s">
        <v>412</v>
      </c>
      <c r="C322" s="20">
        <v>9330206.75</v>
      </c>
      <c r="D322" s="14">
        <v>366677.125275</v>
      </c>
      <c r="E322" s="14">
        <v>0</v>
      </c>
      <c r="F322" s="20">
        <v>9696883.8752750009</v>
      </c>
    </row>
    <row r="323" spans="1:6" ht="16.5">
      <c r="A323" s="18">
        <v>90004951</v>
      </c>
      <c r="B323" s="20" t="s">
        <v>413</v>
      </c>
      <c r="C323" s="20">
        <v>2147749.6375000002</v>
      </c>
      <c r="D323" s="14">
        <v>84406.560753750004</v>
      </c>
      <c r="E323" s="14">
        <v>0</v>
      </c>
      <c r="F323" s="20">
        <v>2232156.1982537503</v>
      </c>
    </row>
    <row r="324" spans="1:6" ht="16.5">
      <c r="A324" s="18">
        <v>90004961</v>
      </c>
      <c r="B324" s="20" t="s">
        <v>414</v>
      </c>
      <c r="C324" s="20">
        <v>4399737.5250000004</v>
      </c>
      <c r="D324" s="14">
        <v>172909.68473250003</v>
      </c>
      <c r="E324" s="14">
        <v>0</v>
      </c>
      <c r="F324" s="20">
        <v>4572647.2097325008</v>
      </c>
    </row>
    <row r="325" spans="1:6" ht="16.5">
      <c r="A325" s="18">
        <v>90006471</v>
      </c>
      <c r="B325" s="20" t="s">
        <v>415</v>
      </c>
      <c r="C325" s="20">
        <v>6289630</v>
      </c>
      <c r="D325" s="14">
        <v>247182.459</v>
      </c>
      <c r="E325" s="14">
        <v>0</v>
      </c>
      <c r="F325" s="20">
        <v>6536812.4589999998</v>
      </c>
    </row>
    <row r="326" spans="1:6" ht="16.5">
      <c r="A326" s="18">
        <v>90007291</v>
      </c>
      <c r="B326" s="20" t="s">
        <v>416</v>
      </c>
      <c r="C326" s="20">
        <v>5410318.5249999994</v>
      </c>
      <c r="D326" s="14">
        <v>212625.5180325</v>
      </c>
      <c r="E326" s="14">
        <v>0</v>
      </c>
      <c r="F326" s="20">
        <v>5622944.043032499</v>
      </c>
    </row>
    <row r="327" spans="1:6" ht="16.5">
      <c r="A327" s="18">
        <v>90008441</v>
      </c>
      <c r="B327" s="20" t="s">
        <v>417</v>
      </c>
      <c r="C327" s="20">
        <v>4763158</v>
      </c>
      <c r="D327" s="14">
        <v>187192.10940000002</v>
      </c>
      <c r="E327" s="14">
        <v>0</v>
      </c>
      <c r="F327" s="20">
        <v>4950350.1094000004</v>
      </c>
    </row>
    <row r="328" spans="1:6" ht="16.5">
      <c r="A328" s="18">
        <v>90031161</v>
      </c>
      <c r="B328" s="20" t="s">
        <v>418</v>
      </c>
      <c r="C328" s="20">
        <v>1002277.2749999999</v>
      </c>
      <c r="D328" s="14">
        <v>39389.496907499997</v>
      </c>
      <c r="E328" s="14">
        <v>0</v>
      </c>
      <c r="F328" s="20">
        <v>1041666.7719074999</v>
      </c>
    </row>
    <row r="329" spans="1:6" ht="16.5">
      <c r="A329" s="18">
        <v>90032731</v>
      </c>
      <c r="B329" s="20" t="s">
        <v>419</v>
      </c>
      <c r="C329" s="20">
        <v>689032.5</v>
      </c>
      <c r="D329" s="14">
        <v>27078.97725</v>
      </c>
      <c r="E329" s="14">
        <v>0</v>
      </c>
      <c r="F329" s="20">
        <v>716111.47725</v>
      </c>
    </row>
    <row r="330" spans="1:6" ht="16.5">
      <c r="A330" s="18">
        <v>90033141</v>
      </c>
      <c r="B330" s="20" t="s">
        <v>420</v>
      </c>
      <c r="C330" s="20">
        <v>291513.75</v>
      </c>
      <c r="D330" s="14">
        <v>11456.490375000001</v>
      </c>
      <c r="E330" s="14">
        <v>0</v>
      </c>
      <c r="F330" s="20">
        <v>302970.24037499999</v>
      </c>
    </row>
    <row r="331" spans="1:6" ht="16.5">
      <c r="A331" s="18">
        <v>90034021</v>
      </c>
      <c r="B331" s="20" t="s">
        <v>421</v>
      </c>
      <c r="C331" s="20">
        <v>7081134</v>
      </c>
      <c r="D331" s="14">
        <v>278288.5662</v>
      </c>
      <c r="E331" s="14">
        <v>0</v>
      </c>
      <c r="F331" s="20">
        <v>7359422.5662000002</v>
      </c>
    </row>
    <row r="332" spans="1:6" ht="16.5">
      <c r="A332" s="18">
        <v>90034091</v>
      </c>
      <c r="B332" s="20" t="s">
        <v>422</v>
      </c>
      <c r="C332" s="20">
        <v>431087</v>
      </c>
      <c r="D332" s="14">
        <v>16941.719100000002</v>
      </c>
      <c r="E332" s="14">
        <v>0</v>
      </c>
      <c r="F332" s="20">
        <v>448028.71909999999</v>
      </c>
    </row>
    <row r="333" spans="1:6" ht="16.5">
      <c r="A333" s="18">
        <v>90034101</v>
      </c>
      <c r="B333" s="20" t="s">
        <v>423</v>
      </c>
      <c r="C333" s="20">
        <v>739119.86250000005</v>
      </c>
      <c r="D333" s="14">
        <v>29047.410596250003</v>
      </c>
      <c r="E333" s="14">
        <v>0</v>
      </c>
      <c r="F333" s="20">
        <v>768167.27309625002</v>
      </c>
    </row>
    <row r="334" spans="1:6" ht="16.5">
      <c r="A334" s="18">
        <v>90035101</v>
      </c>
      <c r="B334" s="20" t="s">
        <v>424</v>
      </c>
      <c r="C334" s="20">
        <v>3473941.9741249997</v>
      </c>
      <c r="D334" s="14">
        <v>136525.9195831125</v>
      </c>
      <c r="E334" s="14">
        <v>0</v>
      </c>
      <c r="F334" s="20">
        <v>3610467.8937081122</v>
      </c>
    </row>
    <row r="335" spans="1:6" ht="16.5">
      <c r="A335" s="18">
        <v>90035401</v>
      </c>
      <c r="B335" s="20" t="s">
        <v>425</v>
      </c>
      <c r="C335" s="20">
        <v>2109764.5125000002</v>
      </c>
      <c r="D335" s="14">
        <v>82913.745341250004</v>
      </c>
      <c r="E335" s="14">
        <v>0</v>
      </c>
      <c r="F335" s="20">
        <v>2192678.2578412504</v>
      </c>
    </row>
    <row r="336" spans="1:6" ht="16.5">
      <c r="A336" s="18">
        <v>90035411</v>
      </c>
      <c r="B336" s="20" t="s">
        <v>426</v>
      </c>
      <c r="C336" s="20">
        <v>1601293.8624999998</v>
      </c>
      <c r="D336" s="14">
        <v>62930.848796249993</v>
      </c>
      <c r="E336" s="14">
        <v>0</v>
      </c>
      <c r="F336" s="20">
        <v>1664224.7112962499</v>
      </c>
    </row>
    <row r="337" spans="1:6" ht="16.5">
      <c r="A337" s="18">
        <v>90035421</v>
      </c>
      <c r="B337" s="20" t="s">
        <v>427</v>
      </c>
      <c r="C337" s="20">
        <v>1248385.55</v>
      </c>
      <c r="D337" s="14">
        <v>49061.552114999999</v>
      </c>
      <c r="E337" s="14">
        <v>0</v>
      </c>
      <c r="F337" s="20">
        <v>1297447.1021150001</v>
      </c>
    </row>
    <row r="338" spans="1:6" ht="16.5">
      <c r="A338" s="18">
        <v>90035431</v>
      </c>
      <c r="B338" s="20" t="s">
        <v>428</v>
      </c>
      <c r="C338" s="20">
        <v>1408806.45</v>
      </c>
      <c r="D338" s="14">
        <v>55366.093484999998</v>
      </c>
      <c r="E338" s="14">
        <v>0</v>
      </c>
      <c r="F338" s="20">
        <v>1464172.543485</v>
      </c>
    </row>
    <row r="339" spans="1:6" ht="16.5">
      <c r="A339" s="18">
        <v>90035441</v>
      </c>
      <c r="B339" s="20" t="s">
        <v>429</v>
      </c>
      <c r="C339" s="20">
        <v>1859416.0375000001</v>
      </c>
      <c r="D339" s="14">
        <v>73075.050273750006</v>
      </c>
      <c r="E339" s="14">
        <v>0</v>
      </c>
      <c r="F339" s="20">
        <v>1932491.0877737501</v>
      </c>
    </row>
    <row r="340" spans="1:6" ht="16.5">
      <c r="A340" s="18">
        <v>90035451</v>
      </c>
      <c r="B340" s="20" t="s">
        <v>430</v>
      </c>
      <c r="C340" s="20">
        <v>881608.25</v>
      </c>
      <c r="D340" s="14">
        <v>34647.204225000001</v>
      </c>
      <c r="E340" s="14">
        <v>0</v>
      </c>
      <c r="F340" s="20">
        <v>916255.45422499999</v>
      </c>
    </row>
    <row r="341" spans="1:6" ht="16.5">
      <c r="A341" s="18">
        <v>90035461</v>
      </c>
      <c r="B341" s="20" t="s">
        <v>431</v>
      </c>
      <c r="C341" s="20">
        <v>1076745.7874999999</v>
      </c>
      <c r="D341" s="14">
        <v>42316.109448749994</v>
      </c>
      <c r="E341" s="14">
        <v>0</v>
      </c>
      <c r="F341" s="20">
        <v>1119061.8969487499</v>
      </c>
    </row>
    <row r="342" spans="1:6" ht="16.5">
      <c r="A342" s="18">
        <v>90035471</v>
      </c>
      <c r="B342" s="20" t="s">
        <v>432</v>
      </c>
      <c r="C342" s="20">
        <v>1030015.25</v>
      </c>
      <c r="D342" s="14">
        <v>40479.599325000003</v>
      </c>
      <c r="E342" s="14">
        <v>0</v>
      </c>
      <c r="F342" s="20">
        <v>1070494.8493250001</v>
      </c>
    </row>
    <row r="343" spans="1:6" ht="16.5">
      <c r="A343" s="18">
        <v>90035481</v>
      </c>
      <c r="B343" s="20" t="s">
        <v>433</v>
      </c>
      <c r="C343" s="20">
        <v>2075489.5625</v>
      </c>
      <c r="D343" s="14">
        <v>81566.73980625</v>
      </c>
      <c r="E343" s="14">
        <v>0</v>
      </c>
      <c r="F343" s="20">
        <v>2157056.3023062502</v>
      </c>
    </row>
    <row r="344" spans="1:6" ht="16.5">
      <c r="A344" s="18">
        <v>90035491</v>
      </c>
      <c r="B344" s="20" t="s">
        <v>434</v>
      </c>
      <c r="C344" s="20">
        <v>2103315.875</v>
      </c>
      <c r="D344" s="14">
        <v>82660.3138875</v>
      </c>
      <c r="E344" s="14">
        <v>0</v>
      </c>
      <c r="F344" s="20">
        <v>2185976.1888875002</v>
      </c>
    </row>
    <row r="345" spans="1:6" ht="16.5">
      <c r="A345" s="18">
        <v>90035501</v>
      </c>
      <c r="B345" s="20" t="s">
        <v>435</v>
      </c>
      <c r="C345" s="20">
        <v>821538.75</v>
      </c>
      <c r="D345" s="14">
        <v>32286.472875000003</v>
      </c>
      <c r="E345" s="14">
        <v>0</v>
      </c>
      <c r="F345" s="20">
        <v>853825.22287499998</v>
      </c>
    </row>
    <row r="346" spans="1:6" ht="16.5">
      <c r="A346" s="18">
        <v>90035521</v>
      </c>
      <c r="B346" s="20" t="s">
        <v>436</v>
      </c>
      <c r="C346" s="20">
        <v>5858189.6500000004</v>
      </c>
      <c r="D346" s="14">
        <v>230226.85324500003</v>
      </c>
      <c r="E346" s="14">
        <v>0</v>
      </c>
      <c r="F346" s="20">
        <v>6088416.5032450007</v>
      </c>
    </row>
    <row r="347" spans="1:6" ht="16.5">
      <c r="A347" s="18">
        <v>90035531</v>
      </c>
      <c r="B347" s="20" t="s">
        <v>437</v>
      </c>
      <c r="C347" s="20">
        <v>1051216.25</v>
      </c>
      <c r="D347" s="14">
        <v>41312.798625000003</v>
      </c>
      <c r="E347" s="14">
        <v>0</v>
      </c>
      <c r="F347" s="20">
        <v>1092529.0486250001</v>
      </c>
    </row>
    <row r="348" spans="1:6" ht="16.5">
      <c r="A348" s="18">
        <v>90035541</v>
      </c>
      <c r="B348" s="20" t="s">
        <v>438</v>
      </c>
      <c r="C348" s="20">
        <v>2125488.5874999999</v>
      </c>
      <c r="D348" s="14">
        <v>83531.701488749997</v>
      </c>
      <c r="E348" s="14">
        <v>0</v>
      </c>
      <c r="F348" s="20">
        <v>2209020.28898875</v>
      </c>
    </row>
    <row r="349" spans="1:6" ht="16.5">
      <c r="A349" s="18">
        <v>90035551</v>
      </c>
      <c r="B349" s="20" t="s">
        <v>439</v>
      </c>
      <c r="C349" s="20">
        <v>1447586.6125</v>
      </c>
      <c r="D349" s="14">
        <v>56890.153871250004</v>
      </c>
      <c r="E349" s="14">
        <v>0</v>
      </c>
      <c r="F349" s="20">
        <v>1504476.7663712502</v>
      </c>
    </row>
    <row r="350" spans="1:6" ht="16.5">
      <c r="A350" s="18">
        <v>90036381</v>
      </c>
      <c r="B350" s="20" t="s">
        <v>440</v>
      </c>
      <c r="C350" s="20">
        <v>2187324.8374999999</v>
      </c>
      <c r="D350" s="14">
        <v>85961.866113750002</v>
      </c>
      <c r="E350" s="14">
        <v>0</v>
      </c>
      <c r="F350" s="20">
        <v>2273286.7036137497</v>
      </c>
    </row>
    <row r="351" spans="1:6" ht="16.5">
      <c r="A351" s="18">
        <v>90036811</v>
      </c>
      <c r="B351" s="20" t="s">
        <v>441</v>
      </c>
      <c r="C351" s="20">
        <v>4668813.55</v>
      </c>
      <c r="D351" s="14">
        <v>183484.372515</v>
      </c>
      <c r="E351" s="14">
        <v>0</v>
      </c>
      <c r="F351" s="20">
        <v>4852297.9225150002</v>
      </c>
    </row>
    <row r="352" spans="1:6" ht="16.5">
      <c r="A352" s="18">
        <v>90037151</v>
      </c>
      <c r="B352" s="20" t="s">
        <v>442</v>
      </c>
      <c r="C352" s="20">
        <v>1550941.4875</v>
      </c>
      <c r="D352" s="14">
        <v>60952.000458750001</v>
      </c>
      <c r="E352" s="14">
        <v>0</v>
      </c>
      <c r="F352" s="20">
        <v>1611893.48795875</v>
      </c>
    </row>
    <row r="353" spans="1:6" ht="16.5">
      <c r="A353" s="18">
        <v>90037171</v>
      </c>
      <c r="B353" s="20" t="s">
        <v>443</v>
      </c>
      <c r="C353" s="20">
        <v>980369.57500000007</v>
      </c>
      <c r="D353" s="14">
        <v>38528.524297500007</v>
      </c>
      <c r="E353" s="14">
        <v>0</v>
      </c>
      <c r="F353" s="20">
        <v>1018898.0992975001</v>
      </c>
    </row>
    <row r="354" spans="1:6" ht="16.5">
      <c r="A354" s="18">
        <v>90037181</v>
      </c>
      <c r="B354" s="20" t="s">
        <v>444</v>
      </c>
      <c r="C354" s="20">
        <v>3032008.0125000002</v>
      </c>
      <c r="D354" s="14">
        <v>119157.91489125001</v>
      </c>
      <c r="E354" s="14">
        <v>0</v>
      </c>
      <c r="F354" s="20">
        <v>3151165.9273912502</v>
      </c>
    </row>
    <row r="355" spans="1:6" ht="16.5">
      <c r="A355" s="18">
        <v>90037191</v>
      </c>
      <c r="B355" s="20" t="s">
        <v>445</v>
      </c>
      <c r="C355" s="20">
        <v>1734948.4999999998</v>
      </c>
      <c r="D355" s="14">
        <v>68183.476049999997</v>
      </c>
      <c r="E355" s="14">
        <v>0</v>
      </c>
      <c r="F355" s="20">
        <v>1803131.9760499997</v>
      </c>
    </row>
    <row r="356" spans="1:6" ht="16.5">
      <c r="A356" s="18">
        <v>90037251</v>
      </c>
      <c r="B356" s="20" t="s">
        <v>446</v>
      </c>
      <c r="C356" s="20">
        <v>5252812.7625000002</v>
      </c>
      <c r="D356" s="14">
        <v>206435.54156625</v>
      </c>
      <c r="E356" s="14">
        <v>0</v>
      </c>
      <c r="F356" s="20">
        <v>5459248.3040662501</v>
      </c>
    </row>
    <row r="357" spans="1:6" ht="16.5">
      <c r="A357" s="18">
        <v>90037591</v>
      </c>
      <c r="B357" s="20" t="s">
        <v>447</v>
      </c>
      <c r="C357" s="20">
        <v>3476964</v>
      </c>
      <c r="D357" s="14">
        <v>136644.68520000001</v>
      </c>
      <c r="E357" s="14">
        <v>0</v>
      </c>
      <c r="F357" s="20">
        <v>3613608.6852000002</v>
      </c>
    </row>
    <row r="358" spans="1:6" ht="16.5">
      <c r="A358" s="18">
        <v>90037841</v>
      </c>
      <c r="B358" s="20" t="s">
        <v>448</v>
      </c>
      <c r="C358" s="20">
        <v>857227.1</v>
      </c>
      <c r="D358" s="14">
        <v>33689.025029999997</v>
      </c>
      <c r="E358" s="14">
        <v>0</v>
      </c>
      <c r="F358" s="20">
        <v>890916.12503</v>
      </c>
    </row>
    <row r="359" spans="1:6" ht="16.5">
      <c r="A359" s="18">
        <v>90037851</v>
      </c>
      <c r="B359" s="20" t="s">
        <v>449</v>
      </c>
      <c r="C359" s="20">
        <v>770303</v>
      </c>
      <c r="D359" s="14">
        <v>30272.907900000002</v>
      </c>
      <c r="E359" s="14">
        <v>0</v>
      </c>
      <c r="F359" s="20">
        <v>800575.90789999999</v>
      </c>
    </row>
    <row r="360" spans="1:6" ht="16.5">
      <c r="A360" s="18">
        <v>90037861</v>
      </c>
      <c r="B360" s="20" t="s">
        <v>450</v>
      </c>
      <c r="C360" s="20">
        <v>1665426.8875</v>
      </c>
      <c r="D360" s="14">
        <v>65451.27667875</v>
      </c>
      <c r="E360" s="14">
        <v>0</v>
      </c>
      <c r="F360" s="20">
        <v>1730878.16417875</v>
      </c>
    </row>
    <row r="361" spans="1:6" ht="16.5">
      <c r="A361" s="18">
        <v>90037981</v>
      </c>
      <c r="B361" s="20" t="s">
        <v>451</v>
      </c>
      <c r="C361" s="20">
        <v>2545975.0874999999</v>
      </c>
      <c r="D361" s="14">
        <v>100056.82093875</v>
      </c>
      <c r="E361" s="14">
        <v>0</v>
      </c>
      <c r="F361" s="20">
        <v>2646031.9084387501</v>
      </c>
    </row>
    <row r="362" spans="1:6" ht="16.5">
      <c r="A362" s="18">
        <v>90037991</v>
      </c>
      <c r="B362" s="20" t="s">
        <v>452</v>
      </c>
      <c r="C362" s="20">
        <v>1166585.0249999999</v>
      </c>
      <c r="D362" s="14">
        <v>45846.791482499997</v>
      </c>
      <c r="E362" s="14">
        <v>0</v>
      </c>
      <c r="F362" s="20">
        <v>1212431.8164824999</v>
      </c>
    </row>
    <row r="363" spans="1:6" ht="16.5">
      <c r="A363" s="18">
        <v>90038081</v>
      </c>
      <c r="B363" s="20" t="s">
        <v>453</v>
      </c>
      <c r="C363" s="20">
        <v>1367464.5</v>
      </c>
      <c r="D363" s="14">
        <v>53741.354850000003</v>
      </c>
      <c r="E363" s="14">
        <v>0</v>
      </c>
      <c r="F363" s="20">
        <v>1421205.85485</v>
      </c>
    </row>
    <row r="364" spans="1:6" ht="16.5">
      <c r="A364" s="18">
        <v>90038581</v>
      </c>
      <c r="B364" s="20" t="s">
        <v>454</v>
      </c>
      <c r="C364" s="20">
        <v>344516.25</v>
      </c>
      <c r="D364" s="14">
        <v>13539.488625</v>
      </c>
      <c r="E364" s="14">
        <v>0</v>
      </c>
      <c r="F364" s="20">
        <v>358055.738625</v>
      </c>
    </row>
    <row r="365" spans="1:6" ht="16.5">
      <c r="A365" s="18">
        <v>90038611</v>
      </c>
      <c r="B365" s="20" t="s">
        <v>455</v>
      </c>
      <c r="C365" s="20">
        <v>938144.25</v>
      </c>
      <c r="D365" s="14">
        <v>36869.069025000004</v>
      </c>
      <c r="E365" s="14">
        <v>0</v>
      </c>
      <c r="F365" s="20">
        <v>975013.31902499998</v>
      </c>
    </row>
    <row r="366" spans="1:6" ht="16.5">
      <c r="A366" s="18">
        <v>90038691</v>
      </c>
      <c r="B366" s="20" t="s">
        <v>456</v>
      </c>
      <c r="C366" s="20">
        <v>388685</v>
      </c>
      <c r="D366" s="14">
        <v>15275.3205</v>
      </c>
      <c r="E366" s="14">
        <v>0</v>
      </c>
      <c r="F366" s="20">
        <v>403960.32049999997</v>
      </c>
    </row>
    <row r="367" spans="1:6" ht="16.5">
      <c r="A367" s="18">
        <v>90053421</v>
      </c>
      <c r="B367" s="20" t="s">
        <v>457</v>
      </c>
      <c r="C367" s="20">
        <v>7561690</v>
      </c>
      <c r="D367" s="14">
        <v>297174.41700000002</v>
      </c>
      <c r="E367" s="14">
        <v>0</v>
      </c>
      <c r="F367" s="20">
        <v>7858864.4170000004</v>
      </c>
    </row>
    <row r="368" spans="1:6" ht="16.5">
      <c r="A368" s="18">
        <v>90053431</v>
      </c>
      <c r="B368" s="20" t="s">
        <v>458</v>
      </c>
      <c r="C368" s="20">
        <v>8404429.75</v>
      </c>
      <c r="D368" s="14">
        <v>330294.08917500003</v>
      </c>
      <c r="E368" s="14">
        <v>0</v>
      </c>
      <c r="F368" s="20">
        <v>8734723.8391750008</v>
      </c>
    </row>
    <row r="369" spans="1:6" ht="16.5">
      <c r="A369" s="18">
        <v>90000842</v>
      </c>
      <c r="B369" s="20" t="s">
        <v>459</v>
      </c>
      <c r="C369" s="20">
        <v>6076250.7687499998</v>
      </c>
      <c r="D369" s="14">
        <v>0</v>
      </c>
      <c r="E369" s="14">
        <v>0</v>
      </c>
      <c r="F369" s="20">
        <v>6076250.7687499998</v>
      </c>
    </row>
    <row r="370" spans="1:6" ht="16.5">
      <c r="A370" s="18">
        <v>90000872</v>
      </c>
      <c r="B370" s="20" t="s">
        <v>460</v>
      </c>
      <c r="C370" s="20">
        <v>5491087.2680000002</v>
      </c>
      <c r="D370" s="14">
        <v>0</v>
      </c>
      <c r="E370" s="14">
        <v>0</v>
      </c>
      <c r="F370" s="20">
        <v>5491087.2680000002</v>
      </c>
    </row>
    <row r="371" spans="1:6" ht="16.5">
      <c r="A371" s="18">
        <v>90037822</v>
      </c>
      <c r="B371" s="20" t="s">
        <v>462</v>
      </c>
      <c r="C371" s="20">
        <v>2321804.5472499998</v>
      </c>
      <c r="D371" s="14">
        <v>0</v>
      </c>
      <c r="E371" s="14">
        <v>0</v>
      </c>
      <c r="F371" s="20">
        <v>2321804.5472499998</v>
      </c>
    </row>
    <row r="372" spans="1:6" ht="16.5">
      <c r="A372" s="18">
        <v>90038382</v>
      </c>
      <c r="B372" s="20" t="s">
        <v>463</v>
      </c>
      <c r="C372" s="20">
        <v>3343162.7222499996</v>
      </c>
      <c r="D372" s="14">
        <v>0</v>
      </c>
      <c r="E372" s="14">
        <v>0</v>
      </c>
      <c r="F372" s="20">
        <v>3343162.7222499996</v>
      </c>
    </row>
    <row r="373" spans="1:6" ht="16.5">
      <c r="A373" s="18">
        <v>90053342</v>
      </c>
      <c r="B373" s="20" t="s">
        <v>461</v>
      </c>
      <c r="C373" s="20">
        <v>876873.35999999952</v>
      </c>
      <c r="D373" s="14">
        <v>0</v>
      </c>
      <c r="E373" s="14">
        <v>0</v>
      </c>
      <c r="F373" s="20">
        <v>876873.35999999952</v>
      </c>
    </row>
    <row r="374" spans="1:6" ht="16.5">
      <c r="A374" s="18">
        <v>90053456</v>
      </c>
      <c r="B374" s="20" t="s">
        <v>464</v>
      </c>
      <c r="C374" s="20">
        <v>952366.58750000002</v>
      </c>
      <c r="D374" s="14">
        <v>0</v>
      </c>
      <c r="E374" s="14">
        <v>0</v>
      </c>
      <c r="F374" s="20">
        <v>952366.58750000002</v>
      </c>
    </row>
    <row r="375" spans="1:6" ht="16.5">
      <c r="A375" s="18">
        <v>90000837</v>
      </c>
      <c r="B375" s="20" t="s">
        <v>465</v>
      </c>
      <c r="C375" s="20">
        <v>13923686.080000006</v>
      </c>
      <c r="D375" s="14">
        <v>547200.86294400028</v>
      </c>
      <c r="E375" s="14">
        <v>0</v>
      </c>
      <c r="F375" s="20">
        <v>14470886.942944005</v>
      </c>
    </row>
    <row r="376" spans="1:6" ht="16.5">
      <c r="A376" s="18">
        <v>90002047</v>
      </c>
      <c r="B376" s="20" t="s">
        <v>466</v>
      </c>
      <c r="C376" s="20">
        <v>7725785.7399999993</v>
      </c>
      <c r="D376" s="14">
        <v>303623.37958199997</v>
      </c>
      <c r="E376" s="14">
        <v>0</v>
      </c>
      <c r="F376" s="20">
        <v>8029409.1195819993</v>
      </c>
    </row>
    <row r="377" spans="1:6" ht="16.5">
      <c r="A377" s="18">
        <v>90005997</v>
      </c>
      <c r="B377" s="20" t="s">
        <v>467</v>
      </c>
      <c r="C377" s="20">
        <v>8051291.7599999998</v>
      </c>
      <c r="D377" s="14">
        <v>316415.766168</v>
      </c>
      <c r="E377" s="14">
        <v>0</v>
      </c>
      <c r="F377" s="20">
        <v>8367707.526168</v>
      </c>
    </row>
    <row r="378" spans="1:6" ht="16.5">
      <c r="A378" s="18">
        <v>90008177</v>
      </c>
      <c r="B378" s="20" t="s">
        <v>468</v>
      </c>
      <c r="C378" s="20">
        <v>6931949.629999999</v>
      </c>
      <c r="D378" s="14">
        <v>272425.620459</v>
      </c>
      <c r="E378" s="14">
        <v>0</v>
      </c>
      <c r="F378" s="20">
        <v>7204375.2504589986</v>
      </c>
    </row>
    <row r="379" spans="1:6" ht="16.5">
      <c r="A379" s="18">
        <v>90008367</v>
      </c>
      <c r="B379" s="20" t="s">
        <v>469</v>
      </c>
      <c r="C379" s="20">
        <v>9693768.5649999995</v>
      </c>
      <c r="D379" s="14">
        <v>380965.1046045</v>
      </c>
      <c r="E379" s="14">
        <v>0</v>
      </c>
      <c r="F379" s="20">
        <v>10074733.669604499</v>
      </c>
    </row>
    <row r="380" spans="1:6" ht="16.5">
      <c r="A380" s="18">
        <v>90008987</v>
      </c>
      <c r="B380" s="20" t="s">
        <v>470</v>
      </c>
      <c r="C380" s="20">
        <v>5199792.5949999988</v>
      </c>
      <c r="D380" s="14">
        <v>204351.84898349995</v>
      </c>
      <c r="E380" s="14">
        <v>0</v>
      </c>
      <c r="F380" s="20">
        <v>5404144.443983499</v>
      </c>
    </row>
    <row r="381" spans="1:6" ht="16.5">
      <c r="A381" s="18">
        <v>90038737</v>
      </c>
      <c r="B381" s="20" t="s">
        <v>471</v>
      </c>
      <c r="C381" s="20">
        <v>9843235.6149999984</v>
      </c>
      <c r="D381" s="14">
        <v>386839.15966949996</v>
      </c>
      <c r="E381" s="14">
        <v>0</v>
      </c>
      <c r="F381" s="20">
        <v>10230074.774669498</v>
      </c>
    </row>
    <row r="382" spans="1:6" ht="16.5">
      <c r="A382" s="18">
        <v>90042287</v>
      </c>
      <c r="B382" s="20" t="s">
        <v>472</v>
      </c>
      <c r="C382" s="20">
        <v>5294455.0599999996</v>
      </c>
      <c r="D382" s="14">
        <v>208072.083858</v>
      </c>
      <c r="E382" s="14">
        <v>0</v>
      </c>
      <c r="F382" s="20">
        <v>5502527.1438579997</v>
      </c>
    </row>
    <row r="383" spans="1:6" s="161" customFormat="1" ht="16.5">
      <c r="A383" s="11"/>
      <c r="B383" s="169" t="s">
        <v>478</v>
      </c>
      <c r="C383" s="16">
        <v>272992152.69762504</v>
      </c>
      <c r="D383" s="16">
        <v>9979472.8725442886</v>
      </c>
      <c r="E383" s="16">
        <v>0</v>
      </c>
      <c r="F383" s="16">
        <v>282971625.57016939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F682D-1B4C-42C2-BE71-E615A4B58B2E}">
  <dimension ref="A1:X88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H22" sqref="H22"/>
    </sheetView>
  </sheetViews>
  <sheetFormatPr defaultRowHeight="15.75"/>
  <cols>
    <col min="1" max="1" width="15.85546875" customWidth="1"/>
    <col min="3" max="3" width="57.28515625" bestFit="1" customWidth="1"/>
    <col min="4" max="14" width="11.42578125" customWidth="1"/>
    <col min="15" max="15" width="20.7109375" style="235" bestFit="1" customWidth="1"/>
    <col min="16" max="16" width="17.5703125" style="234" customWidth="1"/>
  </cols>
  <sheetData>
    <row r="1" spans="1:16">
      <c r="A1" s="46">
        <v>45986</v>
      </c>
      <c r="B1" s="31"/>
      <c r="C1" s="31"/>
      <c r="D1" s="47"/>
      <c r="E1" s="31"/>
      <c r="F1" s="31"/>
      <c r="G1" s="31"/>
      <c r="H1" s="31"/>
      <c r="I1" s="31"/>
      <c r="J1" s="31"/>
      <c r="K1" s="48"/>
      <c r="L1" s="48"/>
    </row>
    <row r="2" spans="1:16" ht="18.75">
      <c r="A2" s="49" t="s">
        <v>566</v>
      </c>
      <c r="B2" s="31"/>
      <c r="C2" s="31"/>
      <c r="D2" s="47"/>
      <c r="E2" s="31"/>
      <c r="F2" s="31"/>
      <c r="G2" s="31"/>
      <c r="H2" s="31"/>
      <c r="I2" s="31"/>
      <c r="J2" s="31"/>
      <c r="K2" s="48"/>
      <c r="L2" s="48"/>
    </row>
    <row r="3" spans="1:16">
      <c r="A3" s="33" t="s">
        <v>324</v>
      </c>
      <c r="B3" s="31"/>
      <c r="C3" s="31"/>
      <c r="D3" s="48"/>
      <c r="E3" s="31"/>
      <c r="F3" s="31"/>
      <c r="G3" s="31"/>
      <c r="H3" s="31"/>
      <c r="I3" s="31"/>
      <c r="J3" s="31"/>
      <c r="K3" s="48"/>
      <c r="L3" s="48"/>
    </row>
    <row r="4" spans="1:16">
      <c r="A4" s="33"/>
      <c r="B4" s="31"/>
      <c r="C4" s="31"/>
      <c r="D4" s="48"/>
      <c r="E4" s="50"/>
      <c r="F4" s="50"/>
      <c r="G4" s="50"/>
      <c r="H4" s="50"/>
      <c r="I4" s="50"/>
      <c r="J4" s="50"/>
      <c r="K4" s="31"/>
      <c r="L4" s="31"/>
    </row>
    <row r="5" spans="1:16">
      <c r="A5" s="33"/>
      <c r="B5" s="31"/>
      <c r="C5" s="31"/>
      <c r="D5" s="44">
        <v>2015</v>
      </c>
      <c r="E5" s="44">
        <v>2016</v>
      </c>
      <c r="F5" s="44">
        <v>2017</v>
      </c>
      <c r="G5" s="44">
        <v>2018</v>
      </c>
      <c r="H5" s="44">
        <v>2019</v>
      </c>
      <c r="I5" s="44">
        <v>2020</v>
      </c>
      <c r="J5" s="44">
        <v>2021</v>
      </c>
      <c r="K5" s="44">
        <v>2022</v>
      </c>
      <c r="L5" s="51">
        <v>2023</v>
      </c>
      <c r="M5" s="44">
        <v>2024</v>
      </c>
      <c r="N5" s="51">
        <v>2025</v>
      </c>
      <c r="O5" s="326" t="s">
        <v>537</v>
      </c>
      <c r="P5" s="234" t="s">
        <v>604</v>
      </c>
    </row>
    <row r="6" spans="1:16">
      <c r="A6" s="33"/>
      <c r="B6" s="44" t="s">
        <v>325</v>
      </c>
      <c r="C6" s="31"/>
      <c r="D6" s="52">
        <v>25.44</v>
      </c>
      <c r="E6" s="52">
        <v>25.61</v>
      </c>
      <c r="F6" s="52">
        <v>25.23</v>
      </c>
      <c r="G6" s="52">
        <v>25.34</v>
      </c>
      <c r="H6" s="52">
        <v>25.37</v>
      </c>
      <c r="I6" s="52">
        <v>25.49</v>
      </c>
      <c r="J6" s="52">
        <v>25.67</v>
      </c>
      <c r="K6" s="53">
        <v>23.59</v>
      </c>
      <c r="L6" s="54">
        <v>22.09</v>
      </c>
      <c r="M6" s="55">
        <v>21.92</v>
      </c>
      <c r="N6" s="59">
        <v>25.02</v>
      </c>
      <c r="O6" s="327">
        <v>25.73</v>
      </c>
    </row>
    <row r="7" spans="1:16">
      <c r="A7" s="33"/>
      <c r="B7" s="44" t="s">
        <v>326</v>
      </c>
      <c r="C7" s="31"/>
      <c r="D7" s="52">
        <v>3520.93</v>
      </c>
      <c r="E7" s="52">
        <v>3636.07</v>
      </c>
      <c r="F7" s="52">
        <v>3627.38</v>
      </c>
      <c r="G7" s="52">
        <v>3599.08</v>
      </c>
      <c r="H7" s="52">
        <v>3524.51</v>
      </c>
      <c r="I7" s="52">
        <v>3654.97</v>
      </c>
      <c r="J7" s="52">
        <v>3747.29</v>
      </c>
      <c r="K7" s="53">
        <v>4291.07</v>
      </c>
      <c r="L7" s="54">
        <v>1359.93</v>
      </c>
      <c r="M7" s="55">
        <v>1388.69</v>
      </c>
      <c r="N7" s="59">
        <v>1467.53</v>
      </c>
      <c r="O7" s="327">
        <v>1548.77</v>
      </c>
      <c r="P7" s="364">
        <v>5.5358323168861912E-2</v>
      </c>
    </row>
    <row r="8" spans="1:16" ht="15">
      <c r="A8" s="33"/>
      <c r="B8" s="31"/>
      <c r="C8" s="31"/>
      <c r="D8" s="55"/>
      <c r="E8" s="55"/>
      <c r="F8" s="55"/>
      <c r="G8" s="55"/>
      <c r="H8" s="55"/>
      <c r="I8" s="55"/>
      <c r="J8" s="55"/>
      <c r="K8" s="56"/>
      <c r="L8" s="59"/>
      <c r="M8" s="55"/>
      <c r="N8" s="59"/>
      <c r="O8" s="234"/>
      <c r="P8" s="364"/>
    </row>
    <row r="9" spans="1:16" ht="15">
      <c r="A9" s="57"/>
      <c r="B9" s="57"/>
      <c r="C9" s="57"/>
      <c r="D9" s="52" t="s">
        <v>327</v>
      </c>
      <c r="E9" s="52" t="s">
        <v>327</v>
      </c>
      <c r="F9" s="52" t="s">
        <v>327</v>
      </c>
      <c r="G9" s="52" t="s">
        <v>327</v>
      </c>
      <c r="H9" s="52" t="s">
        <v>327</v>
      </c>
      <c r="I9" s="52" t="s">
        <v>327</v>
      </c>
      <c r="J9" s="52" t="s">
        <v>327</v>
      </c>
      <c r="K9" s="52" t="s">
        <v>327</v>
      </c>
      <c r="L9" s="58" t="s">
        <v>327</v>
      </c>
      <c r="M9" s="52" t="s">
        <v>327</v>
      </c>
      <c r="N9" s="58" t="s">
        <v>327</v>
      </c>
      <c r="O9" s="328" t="s">
        <v>327</v>
      </c>
      <c r="P9" s="364"/>
    </row>
    <row r="10" spans="1:16">
      <c r="A10" s="57"/>
      <c r="B10" s="44" t="s">
        <v>328</v>
      </c>
      <c r="C10" s="57"/>
      <c r="D10" s="55"/>
      <c r="E10" s="55"/>
      <c r="F10" s="55"/>
      <c r="G10" s="55"/>
      <c r="H10" s="55"/>
      <c r="I10" s="55"/>
      <c r="J10" s="55"/>
      <c r="K10" s="57"/>
      <c r="L10" s="59"/>
      <c r="M10" s="55"/>
      <c r="N10" s="59"/>
      <c r="O10" s="329"/>
      <c r="P10" s="364"/>
    </row>
    <row r="11" spans="1:16" ht="15">
      <c r="A11" s="57"/>
      <c r="B11" s="57"/>
      <c r="C11" s="57" t="s">
        <v>329</v>
      </c>
      <c r="D11" s="55">
        <v>8483.82</v>
      </c>
      <c r="E11" s="55">
        <v>8635.58</v>
      </c>
      <c r="F11" s="55">
        <v>8399.0300000000007</v>
      </c>
      <c r="G11" s="55">
        <v>8333.6</v>
      </c>
      <c r="H11" s="55">
        <v>8172.53</v>
      </c>
      <c r="I11" s="55">
        <v>8511.9500000000007</v>
      </c>
      <c r="J11" s="55">
        <v>8761.9500000000007</v>
      </c>
      <c r="K11" s="60">
        <v>9713.2999999999993</v>
      </c>
      <c r="L11" s="61">
        <v>8010.94</v>
      </c>
      <c r="M11" s="55">
        <v>8186.31</v>
      </c>
      <c r="N11" s="62">
        <v>8449.9500000000007</v>
      </c>
      <c r="O11" s="329">
        <v>8970.59</v>
      </c>
      <c r="P11" s="364">
        <v>6.1614565766661356E-2</v>
      </c>
    </row>
    <row r="12" spans="1:16" ht="15">
      <c r="A12" s="57"/>
      <c r="B12" s="57"/>
      <c r="C12" s="57" t="s">
        <v>330</v>
      </c>
      <c r="D12" s="55">
        <v>8947.4699999999993</v>
      </c>
      <c r="E12" s="55">
        <v>9156.2800000000007</v>
      </c>
      <c r="F12" s="55">
        <v>8904.17</v>
      </c>
      <c r="G12" s="55">
        <v>8842.7000000000007</v>
      </c>
      <c r="H12" s="55">
        <v>8677.2800000000007</v>
      </c>
      <c r="I12" s="55">
        <v>9043.6200000000008</v>
      </c>
      <c r="J12" s="55">
        <v>9284.9</v>
      </c>
      <c r="K12" s="60">
        <v>10305.709999999999</v>
      </c>
      <c r="L12" s="61">
        <v>8499.51</v>
      </c>
      <c r="M12" s="55">
        <v>8686.5</v>
      </c>
      <c r="N12" s="62">
        <v>8975.6</v>
      </c>
      <c r="O12" s="329">
        <v>9538.74</v>
      </c>
      <c r="P12" s="364">
        <v>6.2741209501314676E-2</v>
      </c>
    </row>
    <row r="13" spans="1:16" ht="15">
      <c r="A13" s="57"/>
      <c r="B13" s="57"/>
      <c r="C13" s="57" t="s">
        <v>331</v>
      </c>
      <c r="D13" s="55">
        <v>7269.02</v>
      </c>
      <c r="E13" s="55">
        <v>7513.12</v>
      </c>
      <c r="F13" s="55">
        <v>7459.07</v>
      </c>
      <c r="G13" s="55">
        <v>7410.99</v>
      </c>
      <c r="H13" s="55">
        <v>7277.45</v>
      </c>
      <c r="I13" s="55">
        <v>7573.36</v>
      </c>
      <c r="J13" s="55">
        <v>7759.16</v>
      </c>
      <c r="K13" s="60">
        <v>8596.2999999999993</v>
      </c>
      <c r="L13" s="61">
        <v>7071.51</v>
      </c>
      <c r="M13" s="55">
        <v>7231.33</v>
      </c>
      <c r="N13" s="62">
        <v>7564.89</v>
      </c>
      <c r="O13" s="329">
        <v>8172.1</v>
      </c>
      <c r="P13" s="364">
        <v>8.0266864422351203E-2</v>
      </c>
    </row>
    <row r="14" spans="1:16" ht="15">
      <c r="A14" s="57"/>
      <c r="B14" s="57"/>
      <c r="C14" s="57" t="s">
        <v>332</v>
      </c>
      <c r="D14" s="55">
        <v>12478.59</v>
      </c>
      <c r="E14" s="55">
        <v>12895.47</v>
      </c>
      <c r="F14" s="55">
        <v>12805.09</v>
      </c>
      <c r="G14" s="55">
        <v>12728.2</v>
      </c>
      <c r="H14" s="55">
        <v>12502.93</v>
      </c>
      <c r="I14" s="55">
        <v>12981.41</v>
      </c>
      <c r="J14" s="55">
        <v>13287.99</v>
      </c>
      <c r="K14" s="60">
        <v>14733.47</v>
      </c>
      <c r="L14" s="61">
        <v>12129.17</v>
      </c>
      <c r="M14" s="55">
        <v>12434.58</v>
      </c>
      <c r="N14" s="62">
        <v>12944.95</v>
      </c>
      <c r="O14" s="329">
        <v>13849.15</v>
      </c>
      <c r="P14" s="364">
        <v>6.9849632482164692E-2</v>
      </c>
    </row>
    <row r="15" spans="1:16" ht="15">
      <c r="A15" s="57"/>
      <c r="B15" s="57"/>
      <c r="C15" s="57" t="s">
        <v>481</v>
      </c>
      <c r="D15" s="55"/>
      <c r="E15" s="55"/>
      <c r="F15" s="55"/>
      <c r="G15" s="55"/>
      <c r="H15" s="55"/>
      <c r="I15" s="55"/>
      <c r="J15" s="55"/>
      <c r="K15" s="60"/>
      <c r="L15" s="61">
        <v>62.57</v>
      </c>
      <c r="M15" s="55">
        <v>64.06</v>
      </c>
      <c r="N15" s="62">
        <v>66.14</v>
      </c>
      <c r="O15" s="329">
        <v>70.22</v>
      </c>
      <c r="P15" s="364">
        <v>6.1687329906259469E-2</v>
      </c>
    </row>
    <row r="16" spans="1:16" s="154" customFormat="1">
      <c r="A16" s="57"/>
      <c r="B16" s="57"/>
      <c r="C16" s="57" t="s">
        <v>606</v>
      </c>
      <c r="D16" s="55"/>
      <c r="E16" s="55"/>
      <c r="F16" s="55"/>
      <c r="G16" s="55"/>
      <c r="H16" s="55"/>
      <c r="I16" s="55"/>
      <c r="J16" s="55"/>
      <c r="K16" s="60"/>
      <c r="L16" s="61"/>
      <c r="M16" s="55"/>
      <c r="N16" s="62">
        <v>83.48</v>
      </c>
      <c r="O16" s="329">
        <v>86.07</v>
      </c>
      <c r="P16" s="366">
        <v>3.1025395304264292E-2</v>
      </c>
    </row>
    <row r="17" spans="1:24" s="154" customFormat="1">
      <c r="A17" s="57"/>
      <c r="B17" s="57"/>
      <c r="C17" s="57" t="s">
        <v>333</v>
      </c>
      <c r="D17" s="55">
        <v>3981.85</v>
      </c>
      <c r="E17" s="55">
        <v>4114.9699999999993</v>
      </c>
      <c r="F17" s="55">
        <v>4081.91</v>
      </c>
      <c r="G17" s="55">
        <v>4077.09</v>
      </c>
      <c r="H17" s="55">
        <v>3996.54</v>
      </c>
      <c r="I17" s="55">
        <v>4139.3100000000004</v>
      </c>
      <c r="J17" s="55">
        <v>4264.3999999999996</v>
      </c>
      <c r="K17" s="60">
        <v>4728.28</v>
      </c>
      <c r="L17" s="367" t="s">
        <v>605</v>
      </c>
      <c r="M17" s="55"/>
      <c r="N17" s="62"/>
      <c r="O17" s="329"/>
      <c r="P17" s="366"/>
    </row>
    <row r="18" spans="1:24" s="154" customFormat="1">
      <c r="A18" s="57"/>
      <c r="B18" s="57"/>
      <c r="C18" s="57" t="s">
        <v>334</v>
      </c>
      <c r="D18" s="55">
        <v>1033.3800000000001</v>
      </c>
      <c r="E18" s="55">
        <v>1059.4199999999998</v>
      </c>
      <c r="F18" s="55">
        <v>1050.8699999999999</v>
      </c>
      <c r="G18" s="55">
        <v>1026.1300000000001</v>
      </c>
      <c r="H18" s="55">
        <v>993.6</v>
      </c>
      <c r="I18" s="55">
        <v>1022.15</v>
      </c>
      <c r="J18" s="55">
        <v>1039.29</v>
      </c>
      <c r="K18" s="60">
        <v>1157.2</v>
      </c>
      <c r="L18" s="367" t="s">
        <v>605</v>
      </c>
      <c r="M18" s="55"/>
      <c r="N18" s="62"/>
      <c r="O18" s="329"/>
      <c r="P18" s="366"/>
    </row>
    <row r="19" spans="1:24" s="154" customFormat="1">
      <c r="A19" s="57"/>
      <c r="B19" s="57"/>
      <c r="C19" s="57" t="s">
        <v>335</v>
      </c>
      <c r="D19" s="55">
        <v>2122.0300000000002</v>
      </c>
      <c r="E19" s="55">
        <v>2175.69</v>
      </c>
      <c r="F19" s="55">
        <v>2133.0100000000002</v>
      </c>
      <c r="G19" s="55">
        <v>2063.77</v>
      </c>
      <c r="H19" s="55">
        <v>1983.5</v>
      </c>
      <c r="I19" s="55">
        <v>2019.23</v>
      </c>
      <c r="J19" s="55">
        <v>2072.39</v>
      </c>
      <c r="K19" s="60">
        <v>2306.1799999999998</v>
      </c>
      <c r="L19" s="367" t="s">
        <v>605</v>
      </c>
      <c r="M19" s="55"/>
      <c r="N19" s="62"/>
      <c r="O19" s="329"/>
      <c r="P19" s="366"/>
    </row>
    <row r="20" spans="1:24" s="154" customFormat="1">
      <c r="A20" s="57"/>
      <c r="B20" s="57"/>
      <c r="C20" s="57" t="s">
        <v>336</v>
      </c>
      <c r="D20" s="55">
        <v>5715.25</v>
      </c>
      <c r="E20" s="55">
        <v>5880.4500000000007</v>
      </c>
      <c r="F20" s="55">
        <v>5776.4</v>
      </c>
      <c r="G20" s="55">
        <v>5656.61</v>
      </c>
      <c r="H20" s="55">
        <v>5481.33</v>
      </c>
      <c r="I20" s="55">
        <v>5637.84</v>
      </c>
      <c r="J20" s="55">
        <v>5802.73</v>
      </c>
      <c r="K20" s="60">
        <v>6457.36</v>
      </c>
      <c r="L20" s="367" t="s">
        <v>605</v>
      </c>
      <c r="M20" s="55"/>
      <c r="N20" s="62"/>
      <c r="O20" s="329"/>
      <c r="P20" s="366"/>
    </row>
    <row r="21" spans="1:24" s="154" customFormat="1">
      <c r="A21" s="57"/>
      <c r="B21" s="57"/>
      <c r="C21" s="57" t="s">
        <v>337</v>
      </c>
      <c r="D21" s="55">
        <v>19116.73</v>
      </c>
      <c r="E21" s="55">
        <v>19708.329999999998</v>
      </c>
      <c r="F21" s="55">
        <v>19435.73</v>
      </c>
      <c r="G21" s="55">
        <v>19223.189999999999</v>
      </c>
      <c r="H21" s="55">
        <v>18771.79</v>
      </c>
      <c r="I21" s="55">
        <v>19498.650000000001</v>
      </c>
      <c r="J21" s="55">
        <v>20092.53</v>
      </c>
      <c r="K21" s="60">
        <v>22359.22</v>
      </c>
      <c r="L21" s="367" t="s">
        <v>605</v>
      </c>
      <c r="M21" s="55"/>
      <c r="N21" s="62"/>
      <c r="O21" s="329"/>
      <c r="P21" s="366"/>
    </row>
    <row r="22" spans="1:24" s="154" customFormat="1">
      <c r="A22" s="57"/>
      <c r="B22" s="57"/>
      <c r="C22" s="57"/>
      <c r="D22" s="55"/>
      <c r="E22" s="55"/>
      <c r="F22" s="55"/>
      <c r="G22" s="55"/>
      <c r="H22" s="55"/>
      <c r="I22" s="55"/>
      <c r="J22" s="55"/>
      <c r="K22" s="57"/>
      <c r="L22" s="367" t="s">
        <v>605</v>
      </c>
      <c r="M22" s="55"/>
      <c r="N22" s="62"/>
      <c r="O22" s="329"/>
      <c r="P22" s="366"/>
    </row>
    <row r="23" spans="1:24" s="154" customFormat="1">
      <c r="A23" s="57"/>
      <c r="B23" s="44" t="s">
        <v>338</v>
      </c>
      <c r="C23" s="57"/>
      <c r="D23" s="55">
        <v>1125.29</v>
      </c>
      <c r="E23" s="55">
        <v>1162.55</v>
      </c>
      <c r="F23" s="55">
        <v>1159.26</v>
      </c>
      <c r="G23" s="55">
        <v>1154.53</v>
      </c>
      <c r="H23" s="55">
        <v>1133.3699999999999</v>
      </c>
      <c r="I23" s="55">
        <v>1178</v>
      </c>
      <c r="J23" s="55">
        <v>1203.96</v>
      </c>
      <c r="K23" s="60">
        <v>1329.61</v>
      </c>
      <c r="L23" s="367" t="s">
        <v>605</v>
      </c>
      <c r="M23" s="55"/>
      <c r="N23" s="62"/>
      <c r="O23" s="329"/>
      <c r="P23" s="366"/>
    </row>
    <row r="24" spans="1:24" ht="15">
      <c r="A24" s="57"/>
      <c r="B24" s="57"/>
      <c r="C24" s="57"/>
      <c r="D24" s="55"/>
      <c r="E24" s="55"/>
      <c r="F24" s="55"/>
      <c r="G24" s="55"/>
      <c r="H24" s="55"/>
      <c r="I24" s="55"/>
      <c r="J24" s="55"/>
      <c r="K24" s="57"/>
      <c r="L24" s="62"/>
      <c r="M24" s="55"/>
      <c r="N24" s="62"/>
      <c r="O24" s="329"/>
      <c r="P24" s="364"/>
    </row>
    <row r="25" spans="1:24">
      <c r="A25" s="57"/>
      <c r="B25" s="44" t="s">
        <v>339</v>
      </c>
      <c r="C25" s="57"/>
      <c r="D25" s="55"/>
      <c r="E25" s="55"/>
      <c r="F25" s="55"/>
      <c r="G25" s="55"/>
      <c r="H25" s="55"/>
      <c r="I25" s="55"/>
      <c r="J25" s="55"/>
      <c r="K25" s="57"/>
      <c r="L25" s="62"/>
      <c r="M25" s="55"/>
      <c r="N25" s="62"/>
      <c r="O25" s="329"/>
      <c r="P25" s="364"/>
      <c r="Q25" s="245"/>
      <c r="R25" s="245"/>
      <c r="S25" s="245"/>
      <c r="T25" s="245"/>
      <c r="U25" s="245"/>
      <c r="V25" s="245"/>
      <c r="W25" s="245"/>
      <c r="X25" s="245"/>
    </row>
    <row r="26" spans="1:24">
      <c r="A26" s="57"/>
      <c r="B26" s="57"/>
      <c r="C26" s="57" t="s">
        <v>340</v>
      </c>
      <c r="D26" s="55">
        <v>87.44</v>
      </c>
      <c r="E26" s="55">
        <v>90.34</v>
      </c>
      <c r="F26" s="55">
        <v>90.09</v>
      </c>
      <c r="G26" s="55">
        <v>89.72</v>
      </c>
      <c r="H26" s="55">
        <v>88.08</v>
      </c>
      <c r="I26" s="55">
        <v>91.55</v>
      </c>
      <c r="J26" s="55">
        <v>93.57</v>
      </c>
      <c r="K26" s="60">
        <v>103.34</v>
      </c>
      <c r="L26" s="58">
        <v>67.78</v>
      </c>
      <c r="M26" s="55">
        <v>69.27</v>
      </c>
      <c r="N26" s="62">
        <v>71.52</v>
      </c>
      <c r="O26" s="329">
        <v>75.930000000000007</v>
      </c>
      <c r="P26" s="364">
        <v>6.1661073825503454E-2</v>
      </c>
      <c r="Q26" s="246"/>
      <c r="R26" s="246"/>
      <c r="S26" s="246"/>
      <c r="T26" s="246"/>
      <c r="U26" s="246"/>
      <c r="V26" s="246"/>
      <c r="W26" s="246"/>
      <c r="X26" s="246"/>
    </row>
    <row r="27" spans="1:24" ht="15">
      <c r="A27" s="57"/>
      <c r="B27" s="57"/>
      <c r="C27" s="57" t="s">
        <v>341</v>
      </c>
      <c r="D27" s="55">
        <v>269.61</v>
      </c>
      <c r="E27" s="55">
        <v>278.54000000000002</v>
      </c>
      <c r="F27" s="55">
        <v>277.75</v>
      </c>
      <c r="G27" s="55">
        <v>276.62</v>
      </c>
      <c r="H27" s="55">
        <v>271.55</v>
      </c>
      <c r="I27" s="55">
        <v>282.24</v>
      </c>
      <c r="J27" s="55">
        <v>288.45999999999998</v>
      </c>
      <c r="K27" s="60">
        <v>318.56</v>
      </c>
      <c r="L27" s="58">
        <v>287.68</v>
      </c>
      <c r="M27" s="55">
        <v>294.01</v>
      </c>
      <c r="N27" s="62">
        <v>303.56</v>
      </c>
      <c r="O27" s="329">
        <v>322.26</v>
      </c>
      <c r="P27" s="364">
        <v>6.1602319146132567E-2</v>
      </c>
    </row>
    <row r="28" spans="1:24" ht="15">
      <c r="A28" s="57"/>
      <c r="B28" s="57"/>
      <c r="C28" s="57" t="s">
        <v>342</v>
      </c>
      <c r="D28" s="55">
        <v>1893.8</v>
      </c>
      <c r="E28" s="55">
        <v>1956.49</v>
      </c>
      <c r="F28" s="55">
        <v>1950.94</v>
      </c>
      <c r="G28" s="55">
        <v>1942.98</v>
      </c>
      <c r="H28" s="55">
        <v>1907.38</v>
      </c>
      <c r="I28" s="55">
        <v>1982.49</v>
      </c>
      <c r="J28" s="55">
        <v>2026.18</v>
      </c>
      <c r="K28" s="60">
        <v>2237.64</v>
      </c>
      <c r="L28" s="58">
        <v>1680.57</v>
      </c>
      <c r="M28" s="55">
        <v>1717.54</v>
      </c>
      <c r="N28" s="62">
        <v>1887.47</v>
      </c>
      <c r="O28" s="329">
        <v>2003.77</v>
      </c>
      <c r="P28" s="364">
        <v>6.1616873380768933E-2</v>
      </c>
    </row>
    <row r="29" spans="1:24" ht="15">
      <c r="A29" s="57"/>
      <c r="B29" s="57"/>
      <c r="C29" s="57" t="s">
        <v>343</v>
      </c>
      <c r="D29" s="55">
        <v>38.1</v>
      </c>
      <c r="E29" s="55">
        <v>39.36</v>
      </c>
      <c r="F29" s="55">
        <v>39.24</v>
      </c>
      <c r="G29" s="55">
        <v>39.08</v>
      </c>
      <c r="H29" s="55">
        <v>38.36</v>
      </c>
      <c r="I29" s="55">
        <v>39.869999999999997</v>
      </c>
      <c r="J29" s="55">
        <v>40.75</v>
      </c>
      <c r="K29" s="60">
        <v>45</v>
      </c>
      <c r="L29" s="58">
        <v>40.64</v>
      </c>
      <c r="M29" s="55">
        <v>41.53</v>
      </c>
      <c r="N29" s="62">
        <v>42.88</v>
      </c>
      <c r="O29" s="329">
        <v>45.52</v>
      </c>
      <c r="P29" s="364">
        <v>6.1567164179104461E-2</v>
      </c>
    </row>
    <row r="30" spans="1:24" ht="15">
      <c r="A30" s="57"/>
      <c r="B30" s="57"/>
      <c r="C30" s="57" t="s">
        <v>344</v>
      </c>
      <c r="D30" s="55">
        <v>371.08</v>
      </c>
      <c r="E30" s="55">
        <v>383.37</v>
      </c>
      <c r="F30" s="55">
        <v>382.29</v>
      </c>
      <c r="G30" s="55">
        <v>380.73</v>
      </c>
      <c r="H30" s="55">
        <v>373.75</v>
      </c>
      <c r="I30" s="55">
        <v>388.47</v>
      </c>
      <c r="J30" s="55">
        <v>397.03</v>
      </c>
      <c r="K30" s="60">
        <v>438.47</v>
      </c>
      <c r="L30" s="58">
        <v>395.97</v>
      </c>
      <c r="M30" s="55">
        <v>404.68</v>
      </c>
      <c r="N30" s="62">
        <v>417.83</v>
      </c>
      <c r="O30" s="329">
        <v>443.57</v>
      </c>
      <c r="P30" s="364">
        <v>6.1604001627456162E-2</v>
      </c>
    </row>
    <row r="31" spans="1:24" ht="15">
      <c r="A31" s="57"/>
      <c r="B31" s="57"/>
      <c r="C31" s="57" t="s">
        <v>345</v>
      </c>
      <c r="D31" s="55"/>
      <c r="E31" s="55"/>
      <c r="F31" s="55"/>
      <c r="G31" s="55"/>
      <c r="H31" s="55"/>
      <c r="I31" s="55">
        <v>284.18</v>
      </c>
      <c r="J31" s="55">
        <v>290.44</v>
      </c>
      <c r="K31" s="60">
        <v>320.75</v>
      </c>
      <c r="L31" s="58">
        <v>289.64999999999998</v>
      </c>
      <c r="M31" s="55">
        <v>296.02</v>
      </c>
      <c r="N31" s="62">
        <v>305.64</v>
      </c>
      <c r="O31" s="329">
        <v>324.47000000000003</v>
      </c>
      <c r="P31" s="364">
        <v>6.160842821620216E-2</v>
      </c>
    </row>
    <row r="32" spans="1:24" ht="15">
      <c r="A32" s="57"/>
      <c r="B32" s="57"/>
      <c r="C32" s="57" t="s">
        <v>346</v>
      </c>
      <c r="D32" s="55">
        <v>409.82</v>
      </c>
      <c r="E32" s="55">
        <v>423.39</v>
      </c>
      <c r="F32" s="55">
        <v>398.82</v>
      </c>
      <c r="G32" s="55">
        <v>397.19</v>
      </c>
      <c r="H32" s="55">
        <v>389.91</v>
      </c>
      <c r="I32" s="55">
        <v>405.26</v>
      </c>
      <c r="J32" s="55">
        <v>414.19</v>
      </c>
      <c r="K32" s="60">
        <v>457.42</v>
      </c>
      <c r="L32" s="58">
        <v>27.82</v>
      </c>
      <c r="M32" s="55">
        <v>28.43</v>
      </c>
      <c r="N32" s="62">
        <v>29.35</v>
      </c>
      <c r="O32" s="329">
        <v>31.16</v>
      </c>
      <c r="P32" s="364">
        <v>6.1669505962521187E-2</v>
      </c>
    </row>
    <row r="33" spans="1:16" ht="15">
      <c r="A33" s="57"/>
      <c r="B33" s="57"/>
      <c r="C33" s="57" t="s">
        <v>607</v>
      </c>
      <c r="D33" s="55"/>
      <c r="E33" s="55"/>
      <c r="F33" s="55"/>
      <c r="G33" s="55"/>
      <c r="H33" s="55"/>
      <c r="I33" s="55"/>
      <c r="J33" s="55"/>
      <c r="K33" s="60"/>
      <c r="L33" s="58"/>
      <c r="M33" s="55"/>
      <c r="N33" s="62">
        <v>734.32</v>
      </c>
      <c r="O33" s="329">
        <v>754.59</v>
      </c>
      <c r="P33" s="364">
        <v>2.7603769473798945E-2</v>
      </c>
    </row>
    <row r="34" spans="1:16" ht="15">
      <c r="A34" s="57"/>
      <c r="B34" s="57"/>
      <c r="C34" s="57"/>
      <c r="D34" s="55"/>
      <c r="E34" s="55"/>
      <c r="F34" s="55"/>
      <c r="G34" s="55"/>
      <c r="H34" s="55"/>
      <c r="I34" s="55"/>
      <c r="J34" s="55"/>
      <c r="K34" s="57"/>
      <c r="L34" s="62"/>
      <c r="M34" s="55"/>
      <c r="N34" s="62"/>
      <c r="O34" s="329"/>
      <c r="P34" s="364"/>
    </row>
    <row r="35" spans="1:16">
      <c r="A35" s="57"/>
      <c r="B35" s="44" t="s">
        <v>347</v>
      </c>
      <c r="C35" s="57"/>
      <c r="D35" s="55"/>
      <c r="E35" s="55"/>
      <c r="F35" s="55"/>
      <c r="G35" s="55"/>
      <c r="H35" s="55"/>
      <c r="I35" s="55"/>
      <c r="J35" s="55"/>
      <c r="K35" s="63"/>
      <c r="L35" s="64"/>
      <c r="M35" s="55"/>
      <c r="N35" s="62"/>
      <c r="O35" s="329"/>
      <c r="P35" s="364"/>
    </row>
    <row r="36" spans="1:16" ht="15">
      <c r="A36" s="57"/>
      <c r="B36" s="57"/>
      <c r="C36" s="57" t="s">
        <v>320</v>
      </c>
      <c r="D36" s="55">
        <v>207.12</v>
      </c>
      <c r="E36" s="55">
        <v>208.16</v>
      </c>
      <c r="F36" s="55">
        <v>206.7</v>
      </c>
      <c r="G36" s="55">
        <v>207.94</v>
      </c>
      <c r="H36" s="55">
        <v>210.64</v>
      </c>
      <c r="I36" s="55">
        <v>215.7</v>
      </c>
      <c r="J36" s="55">
        <v>220.88</v>
      </c>
      <c r="K36" s="60">
        <v>226.4</v>
      </c>
      <c r="L36" s="62">
        <v>61.24</v>
      </c>
      <c r="M36" s="55">
        <v>62.59</v>
      </c>
      <c r="N36" s="62">
        <v>64.72</v>
      </c>
      <c r="O36" s="330">
        <v>66.989999999999995</v>
      </c>
      <c r="P36" s="364">
        <v>3.5074165636588273E-2</v>
      </c>
    </row>
    <row r="37" spans="1:16" ht="15">
      <c r="A37" s="57"/>
      <c r="B37" s="57"/>
      <c r="C37" s="57" t="s">
        <v>321</v>
      </c>
      <c r="D37" s="55">
        <v>2630.69</v>
      </c>
      <c r="E37" s="55">
        <v>2643.84</v>
      </c>
      <c r="F37" s="55">
        <v>2625.33</v>
      </c>
      <c r="G37" s="55">
        <v>2641.08</v>
      </c>
      <c r="H37" s="55">
        <v>2675.41</v>
      </c>
      <c r="I37" s="55">
        <v>2739.62</v>
      </c>
      <c r="J37" s="55">
        <v>2805.37</v>
      </c>
      <c r="K37" s="60">
        <v>2875.5</v>
      </c>
      <c r="L37" s="62">
        <v>895.43</v>
      </c>
      <c r="M37" s="55">
        <v>915.13</v>
      </c>
      <c r="N37" s="62">
        <v>946.24</v>
      </c>
      <c r="O37" s="330">
        <v>979.36</v>
      </c>
      <c r="P37" s="364">
        <v>3.5001690902942251E-2</v>
      </c>
    </row>
    <row r="38" spans="1:16" ht="15">
      <c r="A38" s="57"/>
      <c r="B38" s="57"/>
      <c r="C38" s="57" t="s">
        <v>348</v>
      </c>
      <c r="D38" s="55">
        <v>62.86</v>
      </c>
      <c r="E38" s="55">
        <v>63.17</v>
      </c>
      <c r="F38" s="55">
        <v>62.73</v>
      </c>
      <c r="G38" s="55">
        <v>63.11</v>
      </c>
      <c r="H38" s="55">
        <v>63.93</v>
      </c>
      <c r="I38" s="55">
        <v>65.459999999999994</v>
      </c>
      <c r="J38" s="55">
        <v>67.03</v>
      </c>
      <c r="K38" s="60">
        <v>68.709999999999994</v>
      </c>
      <c r="L38" s="62">
        <v>12.82</v>
      </c>
      <c r="M38" s="55">
        <v>13.1</v>
      </c>
      <c r="N38" s="62">
        <v>13.55</v>
      </c>
      <c r="O38" s="330">
        <v>14.02</v>
      </c>
      <c r="P38" s="364">
        <v>3.4686346863468609E-2</v>
      </c>
    </row>
    <row r="39" spans="1:16" ht="15">
      <c r="A39" s="57"/>
      <c r="B39" s="57"/>
      <c r="C39" s="65" t="s">
        <v>483</v>
      </c>
      <c r="D39" s="55"/>
      <c r="E39" s="57"/>
      <c r="F39" s="57"/>
      <c r="G39" s="57"/>
      <c r="H39" s="57"/>
      <c r="I39" s="57"/>
      <c r="J39" s="57"/>
      <c r="K39" s="57"/>
      <c r="L39" s="62">
        <v>18.89</v>
      </c>
      <c r="M39" s="55">
        <v>19.309999999999999</v>
      </c>
      <c r="N39" s="62">
        <v>19.97</v>
      </c>
      <c r="O39" s="330">
        <v>20.67</v>
      </c>
      <c r="P39" s="364">
        <v>3.5052578868302708E-2</v>
      </c>
    </row>
    <row r="40" spans="1:16" ht="15">
      <c r="A40" s="57"/>
      <c r="B40" s="57"/>
      <c r="C40" s="65" t="s">
        <v>322</v>
      </c>
      <c r="D40" s="57"/>
      <c r="E40" s="57"/>
      <c r="F40" s="57"/>
      <c r="G40" s="57"/>
      <c r="H40" s="57"/>
      <c r="I40" s="57"/>
      <c r="J40" s="57"/>
      <c r="K40" s="57"/>
      <c r="L40" s="62">
        <v>10.02</v>
      </c>
      <c r="M40" s="55">
        <v>10.24</v>
      </c>
      <c r="N40" s="62">
        <v>10.59</v>
      </c>
      <c r="O40" s="330">
        <v>10.96</v>
      </c>
      <c r="P40" s="364">
        <v>3.4938621340887765E-2</v>
      </c>
    </row>
    <row r="41" spans="1:16" ht="15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9"/>
      <c r="M41" s="55"/>
      <c r="N41" s="62"/>
      <c r="O41" s="329"/>
      <c r="P41" s="364"/>
    </row>
    <row r="42" spans="1:16">
      <c r="A42" s="57"/>
      <c r="B42" s="44" t="s">
        <v>349</v>
      </c>
      <c r="C42" s="57"/>
      <c r="D42" s="57"/>
      <c r="E42" s="57"/>
      <c r="F42" s="57"/>
      <c r="G42" s="57"/>
      <c r="H42" s="57"/>
      <c r="I42" s="57"/>
      <c r="J42" s="57"/>
      <c r="K42" s="57"/>
      <c r="L42" s="64"/>
      <c r="M42" s="55"/>
      <c r="N42" s="62"/>
      <c r="O42" s="329"/>
      <c r="P42" s="364"/>
    </row>
    <row r="43" spans="1:16" ht="15">
      <c r="A43" s="57"/>
      <c r="B43" s="57"/>
      <c r="C43" s="57" t="s">
        <v>350</v>
      </c>
      <c r="D43" s="55">
        <v>6226.21</v>
      </c>
      <c r="E43" s="66">
        <v>6693.89</v>
      </c>
      <c r="F43" s="55">
        <v>6574</v>
      </c>
      <c r="G43" s="55">
        <v>6511.92</v>
      </c>
      <c r="H43" s="55">
        <v>6600.17</v>
      </c>
      <c r="I43" s="55">
        <v>6817</v>
      </c>
      <c r="J43" s="55">
        <v>7112.84</v>
      </c>
      <c r="K43" s="55">
        <v>7452.22</v>
      </c>
      <c r="L43" s="62">
        <v>7436.67</v>
      </c>
      <c r="M43" s="55">
        <v>7880.65</v>
      </c>
      <c r="N43" s="62">
        <v>8334.51</v>
      </c>
      <c r="O43" s="329">
        <v>8833.75</v>
      </c>
      <c r="P43" s="364">
        <v>5.9900342071699475E-2</v>
      </c>
    </row>
    <row r="44" spans="1:16" ht="15">
      <c r="A44" s="57"/>
      <c r="B44" s="57"/>
      <c r="C44" s="57" t="s">
        <v>351</v>
      </c>
      <c r="D44" s="55">
        <v>6065.43</v>
      </c>
      <c r="E44" s="67">
        <v>6499.81</v>
      </c>
      <c r="F44" s="55">
        <v>6379.92</v>
      </c>
      <c r="G44" s="55">
        <v>6275.85</v>
      </c>
      <c r="H44" s="55">
        <v>6279.4</v>
      </c>
      <c r="I44" s="55">
        <v>6496.23</v>
      </c>
      <c r="J44" s="55">
        <v>6792.07</v>
      </c>
      <c r="K44" s="55">
        <v>7131.4500000000007</v>
      </c>
      <c r="L44" s="62">
        <v>7115.9</v>
      </c>
      <c r="M44" s="52">
        <v>7559.8799999999992</v>
      </c>
      <c r="N44" s="331">
        <v>8013.74</v>
      </c>
      <c r="O44" s="331">
        <v>8512.98</v>
      </c>
      <c r="P44" s="364">
        <v>6.2298003179539041E-2</v>
      </c>
    </row>
    <row r="45" spans="1:16" ht="15"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329"/>
      <c r="P45" s="364"/>
    </row>
    <row r="46" spans="1:16" ht="15">
      <c r="A46" s="182"/>
      <c r="B46" s="182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329"/>
      <c r="P46" s="364"/>
    </row>
    <row r="47" spans="1:16" ht="15">
      <c r="A47" s="182"/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329"/>
      <c r="P47" s="364"/>
    </row>
    <row r="48" spans="1:16" ht="15">
      <c r="O48" s="329"/>
      <c r="P48" s="364"/>
    </row>
    <row r="49" spans="1:17" ht="15">
      <c r="A49" s="46">
        <v>45923</v>
      </c>
      <c r="O49" s="329"/>
      <c r="P49" s="364"/>
    </row>
    <row r="50" spans="1:17" ht="18">
      <c r="A50" s="175" t="s">
        <v>567</v>
      </c>
      <c r="O50" s="329"/>
      <c r="P50" s="364"/>
    </row>
    <row r="51" spans="1:17" ht="15">
      <c r="A51" s="43" t="s">
        <v>601</v>
      </c>
      <c r="O51" s="329"/>
      <c r="P51" s="364"/>
    </row>
    <row r="52" spans="1:17" ht="15">
      <c r="C52" s="605"/>
      <c r="D52" s="605"/>
      <c r="E52" s="605"/>
      <c r="F52" s="605"/>
      <c r="G52" s="605"/>
      <c r="H52" s="605"/>
      <c r="I52" s="605"/>
      <c r="J52" s="605"/>
      <c r="K52" s="605"/>
      <c r="L52" s="605"/>
      <c r="M52" s="605"/>
      <c r="N52" s="605"/>
      <c r="O52" s="329"/>
      <c r="P52" s="364"/>
    </row>
    <row r="53" spans="1:17">
      <c r="C53" s="57"/>
      <c r="D53" s="176">
        <v>2015</v>
      </c>
      <c r="E53" s="176">
        <v>2016</v>
      </c>
      <c r="F53" s="176">
        <v>2017</v>
      </c>
      <c r="G53" s="176">
        <v>2018</v>
      </c>
      <c r="H53" s="176">
        <v>2019</v>
      </c>
      <c r="I53" s="176">
        <v>2020</v>
      </c>
      <c r="J53" s="176">
        <v>2021</v>
      </c>
      <c r="K53" s="176">
        <v>2022</v>
      </c>
      <c r="L53" s="176">
        <v>2023</v>
      </c>
      <c r="M53" s="176">
        <v>2024</v>
      </c>
      <c r="N53" s="185">
        <v>2025</v>
      </c>
      <c r="O53" s="332" t="s">
        <v>600</v>
      </c>
      <c r="P53" s="364"/>
    </row>
    <row r="54" spans="1:17" ht="15">
      <c r="C54" s="57" t="s">
        <v>496</v>
      </c>
      <c r="D54" s="55">
        <v>6004.93</v>
      </c>
      <c r="E54" s="55">
        <v>6122.06</v>
      </c>
      <c r="F54" s="55">
        <v>6145.01</v>
      </c>
      <c r="G54" s="55">
        <v>6070.92</v>
      </c>
      <c r="H54" s="55">
        <v>5906.12</v>
      </c>
      <c r="I54" s="55">
        <v>6305.48</v>
      </c>
      <c r="J54" s="55">
        <v>6615.98</v>
      </c>
      <c r="K54" s="55">
        <v>7157.74</v>
      </c>
      <c r="L54" s="55">
        <v>7630.82</v>
      </c>
      <c r="M54" s="55">
        <v>7943</v>
      </c>
      <c r="N54" s="55">
        <v>8433.2999999999993</v>
      </c>
      <c r="O54" s="329">
        <v>8953.4699999999993</v>
      </c>
      <c r="P54" s="364">
        <v>6.1680480950517591E-2</v>
      </c>
    </row>
    <row r="55" spans="1:17" ht="15">
      <c r="C55" s="57" t="s">
        <v>488</v>
      </c>
      <c r="D55" s="55">
        <v>10782.42</v>
      </c>
      <c r="E55" s="55">
        <v>10465.32</v>
      </c>
      <c r="F55" s="55">
        <v>10278.43</v>
      </c>
      <c r="G55" s="55"/>
      <c r="H55" s="55"/>
      <c r="I55" s="55"/>
      <c r="J55" s="55"/>
      <c r="K55" s="55"/>
      <c r="L55" s="55"/>
      <c r="M55" s="55"/>
      <c r="N55" s="55"/>
      <c r="O55" s="333"/>
      <c r="Q55" s="181" t="s">
        <v>484</v>
      </c>
    </row>
    <row r="56" spans="1:17" ht="15">
      <c r="C56" s="57" t="s">
        <v>497</v>
      </c>
      <c r="D56" s="55">
        <v>75.48</v>
      </c>
      <c r="E56" s="55">
        <v>76.16</v>
      </c>
      <c r="F56" s="55">
        <v>76.959999999999994</v>
      </c>
      <c r="G56" s="55">
        <v>77.14</v>
      </c>
      <c r="H56" s="55">
        <v>76.819999999999993</v>
      </c>
      <c r="I56" s="55">
        <v>79.540000000000006</v>
      </c>
      <c r="J56" s="55">
        <v>82.19</v>
      </c>
      <c r="K56" s="55">
        <v>83.96</v>
      </c>
      <c r="L56" s="55">
        <v>87.33</v>
      </c>
      <c r="M56" s="55">
        <v>89.34</v>
      </c>
      <c r="N56" s="55">
        <v>91.69</v>
      </c>
      <c r="O56" s="362">
        <v>96.41</v>
      </c>
      <c r="P56" s="364">
        <v>5.1477805649471131E-2</v>
      </c>
    </row>
    <row r="57" spans="1:17" ht="15">
      <c r="C57" s="57" t="s">
        <v>498</v>
      </c>
      <c r="D57" s="55">
        <v>83.51</v>
      </c>
      <c r="E57" s="55">
        <v>83.6</v>
      </c>
      <c r="F57" s="55">
        <v>82.91</v>
      </c>
      <c r="G57" s="55">
        <v>83.77</v>
      </c>
      <c r="H57" s="55">
        <v>84.65</v>
      </c>
      <c r="I57" s="55">
        <v>84.37</v>
      </c>
      <c r="J57" s="55">
        <v>84.77</v>
      </c>
      <c r="K57" s="55">
        <v>89.48</v>
      </c>
      <c r="L57" s="55">
        <v>93.04</v>
      </c>
      <c r="M57" s="55">
        <v>95.18</v>
      </c>
      <c r="N57" s="55">
        <v>100.48</v>
      </c>
      <c r="O57" s="362">
        <v>103.69</v>
      </c>
      <c r="P57" s="364">
        <v>3.1946656050955369E-2</v>
      </c>
    </row>
    <row r="58" spans="1:17" ht="15"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5"/>
      <c r="O58" s="362"/>
      <c r="P58" s="364"/>
    </row>
    <row r="59" spans="1:17" ht="15">
      <c r="C59" s="57" t="s">
        <v>502</v>
      </c>
      <c r="D59" s="55">
        <v>299.51</v>
      </c>
      <c r="E59" s="55">
        <v>299.51</v>
      </c>
      <c r="F59" s="55">
        <v>297.48</v>
      </c>
      <c r="G59" s="55">
        <v>297.48</v>
      </c>
      <c r="H59" s="55">
        <v>297.48</v>
      </c>
      <c r="I59" s="55">
        <v>297.48</v>
      </c>
      <c r="J59" s="55">
        <v>297.48</v>
      </c>
      <c r="K59" s="55">
        <v>297.48</v>
      </c>
      <c r="L59" s="55">
        <v>298.63</v>
      </c>
      <c r="M59" s="55">
        <v>305.52999999999997</v>
      </c>
      <c r="N59" s="55">
        <v>350.83</v>
      </c>
      <c r="O59" s="362">
        <v>321.20999999999998</v>
      </c>
      <c r="P59" s="365">
        <v>-8.4428355613830108E-2</v>
      </c>
    </row>
    <row r="60" spans="1:17" ht="16.5">
      <c r="C60" s="57" t="s">
        <v>503</v>
      </c>
      <c r="D60" s="55">
        <v>88.85</v>
      </c>
      <c r="E60" s="55">
        <v>88.85</v>
      </c>
      <c r="F60" s="55">
        <v>89.47</v>
      </c>
      <c r="G60" s="55">
        <v>88.2</v>
      </c>
      <c r="H60" s="55">
        <v>88.2</v>
      </c>
      <c r="I60" s="55">
        <v>88.2</v>
      </c>
      <c r="J60" s="55">
        <v>94.11</v>
      </c>
      <c r="K60" s="55">
        <v>88.64</v>
      </c>
      <c r="L60" s="55">
        <v>92.17</v>
      </c>
      <c r="M60" s="55">
        <v>94.3</v>
      </c>
      <c r="N60" s="55">
        <v>90.17</v>
      </c>
      <c r="P60" s="364"/>
    </row>
    <row r="61" spans="1:17" ht="15">
      <c r="C61" s="57" t="s">
        <v>501</v>
      </c>
      <c r="D61" s="55">
        <v>157.96</v>
      </c>
      <c r="E61" s="55">
        <v>157.96</v>
      </c>
      <c r="F61" s="55">
        <v>156.94</v>
      </c>
      <c r="G61" s="55">
        <v>156.94</v>
      </c>
      <c r="H61" s="55">
        <v>156.94</v>
      </c>
      <c r="I61" s="55">
        <v>156.94</v>
      </c>
      <c r="J61" s="55">
        <v>156.94</v>
      </c>
      <c r="K61" s="55">
        <v>156.94</v>
      </c>
      <c r="L61" s="55">
        <v>159.4</v>
      </c>
      <c r="M61" s="55">
        <v>163.08000000000001</v>
      </c>
      <c r="N61" s="55">
        <v>162.62</v>
      </c>
      <c r="O61" s="362">
        <v>156.94</v>
      </c>
      <c r="P61" s="365">
        <v>-3.4928053129996361E-2</v>
      </c>
    </row>
    <row r="62" spans="1:17" ht="15">
      <c r="C62" s="57" t="s">
        <v>489</v>
      </c>
      <c r="D62" s="55">
        <v>108.05</v>
      </c>
      <c r="E62" s="55">
        <v>130.51</v>
      </c>
      <c r="F62" s="55">
        <v>119.2</v>
      </c>
      <c r="G62" s="55">
        <v>123.58</v>
      </c>
      <c r="H62" s="55">
        <v>141.28</v>
      </c>
      <c r="I62" s="55">
        <v>153.65</v>
      </c>
      <c r="J62" s="55">
        <v>165.33</v>
      </c>
      <c r="K62" s="55">
        <v>167.66</v>
      </c>
      <c r="L62" s="55">
        <v>174.25</v>
      </c>
      <c r="M62" s="55">
        <v>166.77</v>
      </c>
      <c r="N62" s="55">
        <v>173.01</v>
      </c>
      <c r="O62" s="362">
        <v>183.56</v>
      </c>
      <c r="P62" s="364">
        <v>6.0979134154095282E-2</v>
      </c>
    </row>
    <row r="63" spans="1:17" ht="15"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5"/>
      <c r="O63" s="362"/>
      <c r="P63" s="364"/>
    </row>
    <row r="64" spans="1:17" ht="15">
      <c r="C64" s="57" t="s">
        <v>499</v>
      </c>
      <c r="D64" s="177">
        <v>67636</v>
      </c>
      <c r="E64" s="177">
        <v>64650</v>
      </c>
      <c r="F64" s="177">
        <v>62920</v>
      </c>
      <c r="G64" s="177">
        <v>64479</v>
      </c>
      <c r="H64" s="177">
        <v>67543</v>
      </c>
      <c r="I64" s="177">
        <v>71761</v>
      </c>
      <c r="J64" s="177">
        <v>75652</v>
      </c>
      <c r="K64" s="177">
        <v>79185</v>
      </c>
      <c r="L64" s="177">
        <v>82861</v>
      </c>
      <c r="M64" s="177">
        <v>85071</v>
      </c>
      <c r="N64" s="177">
        <v>86847</v>
      </c>
      <c r="O64" s="333">
        <v>93394</v>
      </c>
      <c r="P64" s="364">
        <v>7.5385447971720421E-2</v>
      </c>
    </row>
    <row r="65" spans="3:17" ht="15">
      <c r="C65" s="57" t="s">
        <v>495</v>
      </c>
      <c r="D65" s="177">
        <v>54658</v>
      </c>
      <c r="E65" s="177">
        <v>52771</v>
      </c>
      <c r="F65" s="177">
        <v>52439</v>
      </c>
      <c r="G65" s="177">
        <v>53639</v>
      </c>
      <c r="H65" s="177">
        <v>52225</v>
      </c>
      <c r="I65" s="177">
        <v>58248</v>
      </c>
      <c r="J65" s="177">
        <v>60016</v>
      </c>
      <c r="K65" s="177">
        <v>62254</v>
      </c>
      <c r="L65" s="177">
        <v>65058</v>
      </c>
      <c r="M65" s="177">
        <v>66743</v>
      </c>
      <c r="N65" s="177">
        <v>65274</v>
      </c>
      <c r="O65" s="333">
        <v>68199</v>
      </c>
      <c r="P65" s="364">
        <v>4.4811103961761134E-2</v>
      </c>
      <c r="Q65" s="181" t="s">
        <v>485</v>
      </c>
    </row>
    <row r="66" spans="3:17" ht="15">
      <c r="C66" s="57" t="s">
        <v>500</v>
      </c>
      <c r="D66" s="177">
        <v>54178</v>
      </c>
      <c r="E66" s="177">
        <v>52503</v>
      </c>
      <c r="F66" s="177">
        <v>50118</v>
      </c>
      <c r="G66" s="177">
        <v>49550</v>
      </c>
      <c r="H66" s="177">
        <v>49184</v>
      </c>
      <c r="I66" s="177">
        <v>51851</v>
      </c>
      <c r="J66" s="177">
        <v>49763</v>
      </c>
      <c r="K66" s="177">
        <v>54321</v>
      </c>
      <c r="L66" s="177">
        <v>56818</v>
      </c>
      <c r="M66" s="177">
        <v>58318</v>
      </c>
      <c r="N66" s="177">
        <v>58566</v>
      </c>
      <c r="O66" s="333">
        <v>61018</v>
      </c>
      <c r="P66" s="364">
        <v>4.1867295017586903E-2</v>
      </c>
      <c r="Q66" s="181" t="s">
        <v>486</v>
      </c>
    </row>
    <row r="67" spans="3:17" ht="15"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5"/>
      <c r="O67" s="362"/>
      <c r="P67" s="364"/>
    </row>
    <row r="68" spans="3:17" ht="15">
      <c r="C68" s="57" t="s">
        <v>492</v>
      </c>
      <c r="D68" s="55">
        <v>26</v>
      </c>
      <c r="E68" s="55">
        <v>26</v>
      </c>
      <c r="F68" s="55">
        <v>26</v>
      </c>
      <c r="G68" s="55">
        <v>26</v>
      </c>
      <c r="H68" s="55">
        <v>26</v>
      </c>
      <c r="I68" s="55">
        <v>26</v>
      </c>
      <c r="J68" s="55">
        <v>26</v>
      </c>
      <c r="K68" s="55">
        <v>26</v>
      </c>
      <c r="L68" s="55">
        <v>26</v>
      </c>
      <c r="M68" s="55">
        <v>26</v>
      </c>
      <c r="N68" s="55">
        <v>26</v>
      </c>
      <c r="O68" s="362">
        <v>22.37</v>
      </c>
      <c r="P68" s="365">
        <v>-0.13961538461538459</v>
      </c>
    </row>
    <row r="69" spans="3:17" ht="15">
      <c r="C69" s="57" t="s">
        <v>493</v>
      </c>
      <c r="D69" s="55">
        <v>12</v>
      </c>
      <c r="E69" s="55">
        <v>12</v>
      </c>
      <c r="F69" s="55">
        <v>12</v>
      </c>
      <c r="G69" s="55">
        <v>12</v>
      </c>
      <c r="H69" s="55">
        <v>12</v>
      </c>
      <c r="I69" s="55">
        <v>12</v>
      </c>
      <c r="J69" s="55">
        <v>12</v>
      </c>
      <c r="K69" s="55">
        <v>12</v>
      </c>
      <c r="L69" s="55">
        <v>12</v>
      </c>
      <c r="M69" s="55">
        <v>12</v>
      </c>
      <c r="N69" s="55">
        <v>12</v>
      </c>
      <c r="O69" s="362">
        <v>12</v>
      </c>
      <c r="P69" s="364">
        <v>0</v>
      </c>
    </row>
    <row r="70" spans="3:17" ht="15">
      <c r="C70" s="57" t="s">
        <v>494</v>
      </c>
      <c r="D70" s="55">
        <v>15</v>
      </c>
      <c r="E70" s="55">
        <v>15</v>
      </c>
      <c r="F70" s="55">
        <v>15</v>
      </c>
      <c r="G70" s="55">
        <v>15</v>
      </c>
      <c r="H70" s="55">
        <v>15</v>
      </c>
      <c r="I70" s="55">
        <v>15</v>
      </c>
      <c r="J70" s="55">
        <v>15</v>
      </c>
      <c r="K70" s="55">
        <v>15</v>
      </c>
      <c r="L70" s="55">
        <v>15</v>
      </c>
      <c r="M70" s="55">
        <v>15</v>
      </c>
      <c r="N70" s="55">
        <v>15</v>
      </c>
      <c r="O70" s="362">
        <v>15</v>
      </c>
      <c r="P70" s="364">
        <v>0</v>
      </c>
    </row>
    <row r="71" spans="3:17" ht="15"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5"/>
      <c r="O71" s="362"/>
      <c r="P71" s="364"/>
    </row>
    <row r="72" spans="3:17">
      <c r="C72" s="44" t="s">
        <v>490</v>
      </c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5"/>
      <c r="O72" s="362"/>
      <c r="P72" s="364"/>
    </row>
    <row r="73" spans="3:17" ht="15">
      <c r="C73" s="57" t="s">
        <v>487</v>
      </c>
      <c r="G73" s="179">
        <v>78.67</v>
      </c>
      <c r="H73" s="179">
        <v>78.239999999999995</v>
      </c>
      <c r="I73" s="179">
        <v>83.97</v>
      </c>
      <c r="J73" s="179">
        <v>86.8</v>
      </c>
      <c r="K73" s="179">
        <v>89.98</v>
      </c>
      <c r="L73" s="179">
        <v>93.1</v>
      </c>
      <c r="M73" s="179">
        <v>96.03</v>
      </c>
      <c r="N73" s="55">
        <v>100.52</v>
      </c>
      <c r="O73" s="362">
        <v>108.33</v>
      </c>
      <c r="P73" s="364">
        <v>7.7695980899323613E-2</v>
      </c>
    </row>
    <row r="74" spans="3:17" ht="15">
      <c r="C74" s="57" t="s">
        <v>488</v>
      </c>
      <c r="D74" s="179">
        <v>297.99</v>
      </c>
      <c r="E74" s="179">
        <v>291.83</v>
      </c>
      <c r="F74" s="179">
        <v>254.85</v>
      </c>
      <c r="G74" s="179">
        <v>174.56</v>
      </c>
      <c r="H74" s="179">
        <v>174.25</v>
      </c>
      <c r="I74" s="179">
        <v>178.64</v>
      </c>
      <c r="J74" s="179">
        <v>181.97</v>
      </c>
      <c r="K74" s="179">
        <v>186.42</v>
      </c>
      <c r="L74" s="179">
        <v>192.82</v>
      </c>
      <c r="M74" s="179">
        <v>204.22</v>
      </c>
      <c r="N74" s="55">
        <v>196.45</v>
      </c>
      <c r="O74" s="362">
        <v>200.8</v>
      </c>
      <c r="P74" s="364">
        <v>2.2143038941206505E-2</v>
      </c>
    </row>
    <row r="75" spans="3:17" ht="16.5">
      <c r="C75" s="180"/>
      <c r="D75" s="184" t="s">
        <v>491</v>
      </c>
      <c r="E75" s="57"/>
      <c r="F75" s="57"/>
      <c r="G75" s="57"/>
      <c r="H75" s="57"/>
      <c r="I75" s="57"/>
      <c r="J75" s="57"/>
      <c r="K75" s="57"/>
      <c r="L75" s="57"/>
      <c r="M75" s="154"/>
      <c r="N75" s="183"/>
    </row>
    <row r="76" spans="3:17">
      <c r="D76" s="178"/>
      <c r="E76" s="33"/>
      <c r="F76" s="33"/>
      <c r="G76" s="33"/>
      <c r="H76" s="33"/>
      <c r="I76" s="33"/>
      <c r="J76" s="33"/>
      <c r="K76" s="33"/>
      <c r="L76" s="33"/>
    </row>
    <row r="77" spans="3:17">
      <c r="D77" s="174"/>
      <c r="E77" s="174"/>
      <c r="G77" s="33"/>
      <c r="H77" s="33"/>
      <c r="I77" s="33"/>
      <c r="J77" s="33"/>
      <c r="K77" s="33"/>
      <c r="L77" s="33"/>
      <c r="M77" s="33"/>
      <c r="N77" s="33"/>
    </row>
    <row r="78" spans="3:17">
      <c r="D78" s="174"/>
      <c r="E78" s="174"/>
      <c r="G78" s="33"/>
      <c r="H78" s="33"/>
      <c r="I78" s="33"/>
      <c r="J78" s="33"/>
      <c r="K78" s="33"/>
      <c r="L78" s="33"/>
      <c r="M78" s="33"/>
      <c r="N78" s="33"/>
    </row>
    <row r="79" spans="3:17">
      <c r="D79" s="174"/>
      <c r="E79" s="174"/>
      <c r="G79" s="33"/>
      <c r="H79" s="33"/>
      <c r="I79" s="33"/>
      <c r="J79" s="33"/>
      <c r="K79" s="33"/>
      <c r="L79" s="33"/>
      <c r="M79" s="33"/>
      <c r="N79" s="33"/>
    </row>
    <row r="80" spans="3:17">
      <c r="D80" s="174"/>
      <c r="E80" s="174"/>
      <c r="G80" s="33"/>
      <c r="H80" s="33"/>
      <c r="I80" s="33"/>
      <c r="J80" s="33"/>
      <c r="K80" s="33"/>
      <c r="L80" s="33"/>
      <c r="M80" s="33"/>
      <c r="N80" s="33"/>
    </row>
    <row r="81" spans="3:14">
      <c r="D81" s="174"/>
      <c r="E81" s="174"/>
      <c r="G81" s="33"/>
      <c r="H81" s="33"/>
      <c r="I81" s="33"/>
      <c r="J81" s="33"/>
      <c r="K81" s="33"/>
      <c r="L81" s="33"/>
      <c r="M81" s="33"/>
      <c r="N81" s="33"/>
    </row>
    <row r="82" spans="3:14">
      <c r="D82" s="174"/>
      <c r="E82" s="174"/>
      <c r="G82" s="33"/>
      <c r="H82" s="33"/>
      <c r="I82" s="33"/>
      <c r="J82" s="33"/>
      <c r="K82" s="33"/>
      <c r="L82" s="33"/>
      <c r="M82" s="33"/>
      <c r="N82" s="33"/>
    </row>
    <row r="83" spans="3:14">
      <c r="C83" s="178"/>
      <c r="D83" s="174"/>
      <c r="E83" s="174"/>
      <c r="F83" s="178"/>
      <c r="G83" s="33"/>
      <c r="H83" s="33"/>
      <c r="I83" s="33"/>
      <c r="J83" s="33"/>
      <c r="K83" s="33"/>
      <c r="L83" s="33"/>
      <c r="M83" s="33"/>
      <c r="N83" s="33"/>
    </row>
    <row r="84" spans="3:14"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</row>
    <row r="85" spans="3:14"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</row>
    <row r="86" spans="3:14"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</row>
    <row r="87" spans="3:14"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</row>
    <row r="88" spans="3:14">
      <c r="G88" s="33"/>
      <c r="H88" s="33"/>
      <c r="I88" s="33"/>
      <c r="J88" s="33"/>
      <c r="K88" s="33"/>
      <c r="L88" s="33"/>
      <c r="M88" s="33"/>
      <c r="N88" s="33"/>
    </row>
  </sheetData>
  <mergeCells count="1">
    <mergeCell ref="C52:N52"/>
  </mergeCells>
  <hyperlinks>
    <hyperlink ref="A51" r:id="rId1" xr:uid="{3A9E4123-6287-41AA-9A80-4E3B404B24D0}"/>
  </hyperlinks>
  <pageMargins left="0.7" right="0.7" top="0.75" bottom="0.75" header="0.3" footer="0.3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3C87B-0AAA-4B2E-A708-EF6D86DB88D1}">
  <dimension ref="A1:KK115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8" sqref="A8"/>
      <selection pane="bottomRight"/>
    </sheetView>
  </sheetViews>
  <sheetFormatPr defaultColWidth="15.7109375" defaultRowHeight="15"/>
  <cols>
    <col min="1" max="1" width="15.7109375" style="369"/>
    <col min="2" max="2" width="60.42578125" style="368" customWidth="1"/>
    <col min="3" max="3" width="20.140625" style="369" bestFit="1" customWidth="1"/>
    <col min="4" max="5" width="16" style="369" customWidth="1"/>
    <col min="6" max="6" width="16.140625" style="369" bestFit="1" customWidth="1"/>
    <col min="7" max="7" width="16" style="369" bestFit="1" customWidth="1"/>
    <col min="8" max="8" width="16.140625" style="369" bestFit="1" customWidth="1"/>
    <col min="9" max="14" width="16" style="369" bestFit="1" customWidth="1"/>
    <col min="15" max="15" width="17.85546875" style="369" bestFit="1" customWidth="1"/>
    <col min="16" max="18" width="16" style="369" bestFit="1" customWidth="1"/>
    <col min="19" max="19" width="16.140625" style="369" bestFit="1" customWidth="1"/>
    <col min="20" max="31" width="16" style="369" bestFit="1" customWidth="1"/>
    <col min="32" max="33" width="17.85546875" style="369" bestFit="1" customWidth="1"/>
    <col min="34" max="34" width="16" style="369" bestFit="1" customWidth="1"/>
    <col min="35" max="35" width="16.140625" style="369" bestFit="1" customWidth="1"/>
    <col min="36" max="38" width="16" style="369" bestFit="1" customWidth="1"/>
    <col min="39" max="44" width="16.140625" style="369" bestFit="1" customWidth="1"/>
    <col min="45" max="46" width="16" style="369" bestFit="1" customWidth="1"/>
    <col min="47" max="47" width="16.140625" style="369" bestFit="1" customWidth="1"/>
    <col min="48" max="48" width="16" style="369" bestFit="1" customWidth="1"/>
    <col min="49" max="49" width="16.140625" style="369" bestFit="1" customWidth="1"/>
    <col min="50" max="52" width="16" style="369" bestFit="1" customWidth="1"/>
    <col min="53" max="55" width="16.140625" style="369" bestFit="1" customWidth="1"/>
    <col min="56" max="61" width="16" style="369" bestFit="1" customWidth="1"/>
    <col min="62" max="62" width="16.140625" style="369" bestFit="1" customWidth="1"/>
    <col min="63" max="64" width="16" style="369" bestFit="1" customWidth="1"/>
    <col min="65" max="66" width="16.140625" style="369" bestFit="1" customWidth="1"/>
    <col min="67" max="67" width="16" style="369" bestFit="1" customWidth="1"/>
    <col min="68" max="70" width="16.140625" style="369" bestFit="1" customWidth="1"/>
    <col min="71" max="71" width="16" style="369" bestFit="1" customWidth="1"/>
    <col min="72" max="72" width="16.140625" style="369" bestFit="1" customWidth="1"/>
    <col min="73" max="79" width="16" style="369" bestFit="1" customWidth="1"/>
    <col min="80" max="82" width="16.140625" style="369" bestFit="1" customWidth="1"/>
    <col min="83" max="86" width="16" style="369" bestFit="1" customWidth="1"/>
    <col min="87" max="88" width="16.140625" style="369" bestFit="1" customWidth="1"/>
    <col min="89" max="91" width="16" style="369" bestFit="1" customWidth="1"/>
    <col min="92" max="94" width="16.140625" style="369" bestFit="1" customWidth="1"/>
    <col min="95" max="97" width="16" style="369" bestFit="1" customWidth="1"/>
    <col min="98" max="98" width="16.140625" style="369" bestFit="1" customWidth="1"/>
    <col min="99" max="100" width="16" style="369" bestFit="1" customWidth="1"/>
    <col min="101" max="101" width="16.140625" style="369" bestFit="1" customWidth="1"/>
    <col min="102" max="103" width="16" style="369" bestFit="1" customWidth="1"/>
    <col min="104" max="105" width="16.140625" style="369" bestFit="1" customWidth="1"/>
    <col min="106" max="109" width="16" style="369" bestFit="1" customWidth="1"/>
    <col min="110" max="110" width="16.140625" style="369" bestFit="1" customWidth="1"/>
    <col min="111" max="111" width="16" style="369" bestFit="1" customWidth="1"/>
    <col min="112" max="112" width="16.140625" style="369" bestFit="1" customWidth="1"/>
    <col min="113" max="113" width="16" style="369" bestFit="1" customWidth="1"/>
    <col min="114" max="114" width="16.140625" style="369" bestFit="1" customWidth="1"/>
    <col min="115" max="120" width="16" style="369" bestFit="1" customWidth="1"/>
    <col min="121" max="121" width="16.140625" style="369" bestFit="1" customWidth="1"/>
    <col min="122" max="122" width="16" style="369" bestFit="1" customWidth="1"/>
    <col min="123" max="123" width="16.140625" style="369" bestFit="1" customWidth="1"/>
    <col min="124" max="125" width="16" style="369" bestFit="1" customWidth="1"/>
    <col min="126" max="126" width="16.140625" style="369" bestFit="1" customWidth="1"/>
    <col min="127" max="127" width="16" style="369" bestFit="1" customWidth="1"/>
    <col min="128" max="129" width="16.140625" style="369" bestFit="1" customWidth="1"/>
    <col min="130" max="130" width="16" style="369" bestFit="1" customWidth="1"/>
    <col min="131" max="131" width="16.140625" style="369" bestFit="1" customWidth="1"/>
    <col min="132" max="134" width="16" style="369" bestFit="1" customWidth="1"/>
    <col min="135" max="138" width="16.140625" style="369" bestFit="1" customWidth="1"/>
    <col min="139" max="142" width="16" style="369" bestFit="1" customWidth="1"/>
    <col min="143" max="143" width="16.140625" style="369" bestFit="1" customWidth="1"/>
    <col min="144" max="144" width="16" style="369" bestFit="1" customWidth="1"/>
    <col min="145" max="145" width="16.140625" style="369" bestFit="1" customWidth="1"/>
    <col min="146" max="152" width="16" style="369" bestFit="1" customWidth="1"/>
    <col min="153" max="154" width="16.140625" style="369" bestFit="1" customWidth="1"/>
    <col min="155" max="156" width="16" style="369" bestFit="1" customWidth="1"/>
    <col min="157" max="158" width="16.140625" style="369" bestFit="1" customWidth="1"/>
    <col min="159" max="160" width="16" style="369" bestFit="1" customWidth="1"/>
    <col min="161" max="161" width="16.140625" style="369" bestFit="1" customWidth="1"/>
    <col min="162" max="163" width="16" style="369" bestFit="1" customWidth="1"/>
    <col min="164" max="164" width="16.140625" style="369" bestFit="1" customWidth="1"/>
    <col min="165" max="165" width="16" style="369" bestFit="1" customWidth="1"/>
    <col min="166" max="167" width="16.140625" style="369" bestFit="1" customWidth="1"/>
    <col min="168" max="168" width="16" style="369" bestFit="1" customWidth="1"/>
    <col min="169" max="172" width="16.140625" style="369" bestFit="1" customWidth="1"/>
    <col min="173" max="175" width="16" style="369" bestFit="1" customWidth="1"/>
    <col min="176" max="176" width="17.85546875" style="369" bestFit="1" customWidth="1"/>
    <col min="177" max="177" width="16" style="369" bestFit="1" customWidth="1"/>
    <col min="178" max="178" width="16.140625" style="369" bestFit="1" customWidth="1"/>
    <col min="179" max="187" width="16" style="369" bestFit="1" customWidth="1"/>
    <col min="188" max="188" width="16.140625" style="369" bestFit="1" customWidth="1"/>
    <col min="189" max="189" width="16" style="369" bestFit="1" customWidth="1"/>
    <col min="190" max="190" width="16.140625" style="369" bestFit="1" customWidth="1"/>
    <col min="191" max="192" width="16" style="369" bestFit="1" customWidth="1"/>
    <col min="193" max="193" width="16.140625" style="369" bestFit="1" customWidth="1"/>
    <col min="194" max="195" width="16" style="369" bestFit="1" customWidth="1"/>
    <col min="196" max="196" width="16.140625" style="369" bestFit="1" customWidth="1"/>
    <col min="197" max="207" width="16" style="369" bestFit="1" customWidth="1"/>
    <col min="208" max="210" width="16.140625" style="369" bestFit="1" customWidth="1"/>
    <col min="211" max="212" width="16" style="369" bestFit="1" customWidth="1"/>
    <col min="213" max="213" width="16.140625" style="369" bestFit="1" customWidth="1"/>
    <col min="214" max="217" width="16" style="369" bestFit="1" customWidth="1"/>
    <col min="218" max="218" width="16.140625" style="369" bestFit="1" customWidth="1"/>
    <col min="219" max="219" width="16" style="369" bestFit="1" customWidth="1"/>
    <col min="220" max="220" width="16.140625" style="369" bestFit="1" customWidth="1"/>
    <col min="221" max="224" width="16" style="369" bestFit="1" customWidth="1"/>
    <col min="225" max="225" width="16.140625" style="369" bestFit="1" customWidth="1"/>
    <col min="226" max="227" width="16" style="369" bestFit="1" customWidth="1"/>
    <col min="228" max="228" width="16.140625" style="369" bestFit="1" customWidth="1"/>
    <col min="229" max="232" width="16" style="369" bestFit="1" customWidth="1"/>
    <col min="233" max="233" width="16.140625" style="369" bestFit="1" customWidth="1"/>
    <col min="234" max="236" width="16" style="369" bestFit="1" customWidth="1"/>
    <col min="237" max="237" width="16.140625" style="369" bestFit="1" customWidth="1"/>
    <col min="238" max="238" width="16" style="369" bestFit="1" customWidth="1"/>
    <col min="239" max="239" width="16.140625" style="369" bestFit="1" customWidth="1"/>
    <col min="240" max="251" width="16" style="369" bestFit="1" customWidth="1"/>
    <col min="252" max="252" width="16.140625" style="369" bestFit="1" customWidth="1"/>
    <col min="253" max="257" width="16" style="369" bestFit="1" customWidth="1"/>
    <col min="258" max="258" width="16.140625" style="369" bestFit="1" customWidth="1"/>
    <col min="259" max="265" width="16" style="369" bestFit="1" customWidth="1"/>
    <col min="266" max="266" width="16.140625" style="369" bestFit="1" customWidth="1"/>
    <col min="267" max="268" width="16" style="369" bestFit="1" customWidth="1"/>
    <col min="269" max="270" width="16.140625" style="369" bestFit="1" customWidth="1"/>
    <col min="271" max="275" width="16" style="369" bestFit="1" customWidth="1"/>
    <col min="276" max="276" width="16.140625" style="369" bestFit="1" customWidth="1"/>
    <col min="277" max="277" width="16" style="369" bestFit="1" customWidth="1"/>
    <col min="278" max="279" width="16.140625" style="369" bestFit="1" customWidth="1"/>
    <col min="280" max="285" width="16" style="369" bestFit="1" customWidth="1"/>
    <col min="286" max="286" width="16.140625" style="369" bestFit="1" customWidth="1"/>
    <col min="287" max="292" width="16" style="369" bestFit="1" customWidth="1"/>
    <col min="293" max="294" width="16.140625" style="369" bestFit="1" customWidth="1"/>
    <col min="295" max="296" width="16" style="369" bestFit="1" customWidth="1"/>
    <col min="297" max="297" width="16.140625" style="369" bestFit="1" customWidth="1"/>
    <col min="298" max="16384" width="15.7109375" style="369"/>
  </cols>
  <sheetData>
    <row r="1" spans="1:297" ht="30.75">
      <c r="A1" s="588" t="s">
        <v>696</v>
      </c>
    </row>
    <row r="2" spans="1:297">
      <c r="A2" s="380" t="s">
        <v>638</v>
      </c>
    </row>
    <row r="3" spans="1:297">
      <c r="A3" s="381" t="s">
        <v>639</v>
      </c>
    </row>
    <row r="4" spans="1:297">
      <c r="A4" s="381" t="s">
        <v>700</v>
      </c>
    </row>
    <row r="5" spans="1:297">
      <c r="A5" s="381"/>
    </row>
    <row r="6" spans="1:297">
      <c r="B6" s="370" t="s">
        <v>608</v>
      </c>
      <c r="C6" s="371"/>
      <c r="D6" s="371"/>
      <c r="E6" s="371"/>
      <c r="F6" s="371">
        <v>5</v>
      </c>
      <c r="G6" s="371">
        <v>9</v>
      </c>
      <c r="H6" s="371">
        <v>10</v>
      </c>
      <c r="I6" s="371">
        <v>16</v>
      </c>
      <c r="J6" s="371">
        <v>18</v>
      </c>
      <c r="K6" s="371">
        <v>19</v>
      </c>
      <c r="L6" s="371">
        <v>20</v>
      </c>
      <c r="M6" s="371">
        <v>46</v>
      </c>
      <c r="N6" s="371">
        <v>47</v>
      </c>
      <c r="O6" s="371">
        <v>49</v>
      </c>
      <c r="P6" s="371">
        <v>50</v>
      </c>
      <c r="Q6" s="371">
        <v>51</v>
      </c>
      <c r="R6" s="371">
        <v>52</v>
      </c>
      <c r="S6" s="371">
        <v>61</v>
      </c>
      <c r="T6" s="371">
        <v>69</v>
      </c>
      <c r="U6" s="371">
        <v>71</v>
      </c>
      <c r="V6" s="371">
        <v>72</v>
      </c>
      <c r="W6" s="371">
        <v>74</v>
      </c>
      <c r="X6" s="371">
        <v>75</v>
      </c>
      <c r="Y6" s="371">
        <v>77</v>
      </c>
      <c r="Z6" s="371">
        <v>78</v>
      </c>
      <c r="AA6" s="371">
        <v>79</v>
      </c>
      <c r="AB6" s="371">
        <v>81</v>
      </c>
      <c r="AC6" s="371">
        <v>82</v>
      </c>
      <c r="AD6" s="371">
        <v>86</v>
      </c>
      <c r="AE6" s="371">
        <v>90</v>
      </c>
      <c r="AF6" s="371">
        <v>91</v>
      </c>
      <c r="AG6" s="371">
        <v>92</v>
      </c>
      <c r="AH6" s="371">
        <v>97</v>
      </c>
      <c r="AI6" s="371">
        <v>98</v>
      </c>
      <c r="AJ6" s="371">
        <v>102</v>
      </c>
      <c r="AK6" s="371">
        <v>103</v>
      </c>
      <c r="AL6" s="371">
        <v>105</v>
      </c>
      <c r="AM6" s="371">
        <v>106</v>
      </c>
      <c r="AN6" s="371">
        <v>108</v>
      </c>
      <c r="AO6" s="371">
        <v>109</v>
      </c>
      <c r="AP6" s="371">
        <v>111</v>
      </c>
      <c r="AQ6" s="371">
        <v>139</v>
      </c>
      <c r="AR6" s="371">
        <v>140</v>
      </c>
      <c r="AS6" s="371">
        <v>142</v>
      </c>
      <c r="AT6" s="371">
        <v>143</v>
      </c>
      <c r="AU6" s="371">
        <v>145</v>
      </c>
      <c r="AV6" s="371">
        <v>146</v>
      </c>
      <c r="AW6" s="371">
        <v>148</v>
      </c>
      <c r="AX6" s="371">
        <v>149</v>
      </c>
      <c r="AY6" s="371">
        <v>151</v>
      </c>
      <c r="AZ6" s="371">
        <v>152</v>
      </c>
      <c r="BA6" s="371">
        <v>153</v>
      </c>
      <c r="BB6" s="371">
        <v>165</v>
      </c>
      <c r="BC6" s="371">
        <v>167</v>
      </c>
      <c r="BD6" s="371">
        <v>169</v>
      </c>
      <c r="BE6" s="371">
        <v>171</v>
      </c>
      <c r="BF6" s="371">
        <v>172</v>
      </c>
      <c r="BG6" s="371">
        <v>176</v>
      </c>
      <c r="BH6" s="371">
        <v>177</v>
      </c>
      <c r="BI6" s="371">
        <v>178</v>
      </c>
      <c r="BJ6" s="371">
        <v>179</v>
      </c>
      <c r="BK6" s="371">
        <v>181</v>
      </c>
      <c r="BL6" s="371">
        <v>182</v>
      </c>
      <c r="BM6" s="371">
        <v>186</v>
      </c>
      <c r="BN6" s="371">
        <v>202</v>
      </c>
      <c r="BO6" s="371">
        <v>204</v>
      </c>
      <c r="BP6" s="371">
        <v>205</v>
      </c>
      <c r="BQ6" s="371">
        <v>208</v>
      </c>
      <c r="BR6" s="371">
        <v>211</v>
      </c>
      <c r="BS6" s="371">
        <v>213</v>
      </c>
      <c r="BT6" s="371">
        <v>214</v>
      </c>
      <c r="BU6" s="371">
        <v>216</v>
      </c>
      <c r="BV6" s="371">
        <v>217</v>
      </c>
      <c r="BW6" s="371">
        <v>218</v>
      </c>
      <c r="BX6" s="371">
        <v>224</v>
      </c>
      <c r="BY6" s="371">
        <v>226</v>
      </c>
      <c r="BZ6" s="371">
        <v>230</v>
      </c>
      <c r="CA6" s="371">
        <v>231</v>
      </c>
      <c r="CB6" s="371">
        <v>232</v>
      </c>
      <c r="CC6" s="371">
        <v>233</v>
      </c>
      <c r="CD6" s="371">
        <v>235</v>
      </c>
      <c r="CE6" s="371">
        <v>236</v>
      </c>
      <c r="CF6" s="371">
        <v>239</v>
      </c>
      <c r="CG6" s="371">
        <v>240</v>
      </c>
      <c r="CH6" s="371">
        <v>241</v>
      </c>
      <c r="CI6" s="371">
        <v>244</v>
      </c>
      <c r="CJ6" s="371">
        <v>245</v>
      </c>
      <c r="CK6" s="371">
        <v>249</v>
      </c>
      <c r="CL6" s="371">
        <v>250</v>
      </c>
      <c r="CM6" s="371">
        <v>256</v>
      </c>
      <c r="CN6" s="371">
        <v>257</v>
      </c>
      <c r="CO6" s="371">
        <v>260</v>
      </c>
      <c r="CP6" s="371">
        <v>261</v>
      </c>
      <c r="CQ6" s="371">
        <v>263</v>
      </c>
      <c r="CR6" s="371">
        <v>265</v>
      </c>
      <c r="CS6" s="371">
        <v>271</v>
      </c>
      <c r="CT6" s="371">
        <v>272</v>
      </c>
      <c r="CU6" s="371">
        <v>273</v>
      </c>
      <c r="CV6" s="371">
        <v>275</v>
      </c>
      <c r="CW6" s="371">
        <v>276</v>
      </c>
      <c r="CX6" s="371">
        <v>280</v>
      </c>
      <c r="CY6" s="371">
        <v>284</v>
      </c>
      <c r="CZ6" s="371">
        <v>285</v>
      </c>
      <c r="DA6" s="371">
        <v>286</v>
      </c>
      <c r="DB6" s="371">
        <v>287</v>
      </c>
      <c r="DC6" s="371">
        <v>288</v>
      </c>
      <c r="DD6" s="371">
        <v>290</v>
      </c>
      <c r="DE6" s="371">
        <v>291</v>
      </c>
      <c r="DF6" s="371">
        <v>297</v>
      </c>
      <c r="DG6" s="372">
        <v>300</v>
      </c>
      <c r="DH6" s="371">
        <v>301</v>
      </c>
      <c r="DI6" s="371">
        <v>304</v>
      </c>
      <c r="DJ6" s="371">
        <v>305</v>
      </c>
      <c r="DK6" s="371">
        <v>309</v>
      </c>
      <c r="DL6" s="371">
        <v>312</v>
      </c>
      <c r="DM6" s="371">
        <v>316</v>
      </c>
      <c r="DN6" s="371">
        <v>317</v>
      </c>
      <c r="DO6" s="371">
        <v>320</v>
      </c>
      <c r="DP6" s="371">
        <v>322</v>
      </c>
      <c r="DQ6" s="371">
        <v>398</v>
      </c>
      <c r="DR6" s="371">
        <v>399</v>
      </c>
      <c r="DS6" s="371">
        <v>400</v>
      </c>
      <c r="DT6" s="371">
        <v>402</v>
      </c>
      <c r="DU6" s="371">
        <v>403</v>
      </c>
      <c r="DV6" s="371">
        <v>405</v>
      </c>
      <c r="DW6" s="371">
        <v>407</v>
      </c>
      <c r="DX6" s="371">
        <v>408</v>
      </c>
      <c r="DY6" s="371">
        <v>410</v>
      </c>
      <c r="DZ6" s="371">
        <v>416</v>
      </c>
      <c r="EA6" s="371">
        <v>418</v>
      </c>
      <c r="EB6" s="371">
        <v>420</v>
      </c>
      <c r="EC6" s="371">
        <v>421</v>
      </c>
      <c r="ED6" s="371">
        <v>422</v>
      </c>
      <c r="EE6" s="371">
        <v>423</v>
      </c>
      <c r="EF6" s="372">
        <v>425</v>
      </c>
      <c r="EG6" s="371">
        <v>426</v>
      </c>
      <c r="EH6" s="371">
        <v>430</v>
      </c>
      <c r="EI6" s="371">
        <v>433</v>
      </c>
      <c r="EJ6" s="371">
        <v>434</v>
      </c>
      <c r="EK6" s="371">
        <v>435</v>
      </c>
      <c r="EL6" s="371">
        <v>436</v>
      </c>
      <c r="EM6" s="371">
        <v>440</v>
      </c>
      <c r="EN6" s="371">
        <v>441</v>
      </c>
      <c r="EO6" s="371">
        <v>444</v>
      </c>
      <c r="EP6" s="371">
        <v>445</v>
      </c>
      <c r="EQ6" s="371">
        <v>475</v>
      </c>
      <c r="ER6" s="371">
        <v>480</v>
      </c>
      <c r="ES6" s="371">
        <v>481</v>
      </c>
      <c r="ET6" s="371">
        <v>483</v>
      </c>
      <c r="EU6" s="371">
        <v>484</v>
      </c>
      <c r="EV6" s="371">
        <v>489</v>
      </c>
      <c r="EW6" s="371">
        <v>491</v>
      </c>
      <c r="EX6" s="371">
        <v>494</v>
      </c>
      <c r="EY6" s="371">
        <v>495</v>
      </c>
      <c r="EZ6" s="371">
        <v>498</v>
      </c>
      <c r="FA6" s="371">
        <v>499</v>
      </c>
      <c r="FB6" s="371">
        <v>500</v>
      </c>
      <c r="FC6" s="371">
        <v>503</v>
      </c>
      <c r="FD6" s="371">
        <v>504</v>
      </c>
      <c r="FE6" s="371">
        <v>505</v>
      </c>
      <c r="FF6" s="371">
        <v>507</v>
      </c>
      <c r="FG6" s="371">
        <v>508</v>
      </c>
      <c r="FH6" s="371">
        <v>529</v>
      </c>
      <c r="FI6" s="371">
        <v>531</v>
      </c>
      <c r="FJ6" s="371">
        <v>535</v>
      </c>
      <c r="FK6" s="371">
        <v>536</v>
      </c>
      <c r="FL6" s="371">
        <v>538</v>
      </c>
      <c r="FM6" s="371">
        <v>541</v>
      </c>
      <c r="FN6" s="371">
        <v>543</v>
      </c>
      <c r="FO6" s="371">
        <v>545</v>
      </c>
      <c r="FP6" s="371">
        <v>560</v>
      </c>
      <c r="FQ6" s="371">
        <v>561</v>
      </c>
      <c r="FR6" s="371">
        <v>562</v>
      </c>
      <c r="FS6" s="371">
        <v>563</v>
      </c>
      <c r="FT6" s="371">
        <v>564</v>
      </c>
      <c r="FU6" s="371">
        <v>576</v>
      </c>
      <c r="FV6" s="371">
        <v>577</v>
      </c>
      <c r="FW6" s="371">
        <v>578</v>
      </c>
      <c r="FX6" s="371">
        <v>580</v>
      </c>
      <c r="FY6" s="371">
        <v>581</v>
      </c>
      <c r="FZ6" s="371">
        <v>583</v>
      </c>
      <c r="GA6" s="371">
        <v>584</v>
      </c>
      <c r="GB6" s="371">
        <v>592</v>
      </c>
      <c r="GC6" s="371">
        <v>593</v>
      </c>
      <c r="GD6" s="371">
        <v>595</v>
      </c>
      <c r="GE6" s="371">
        <v>598</v>
      </c>
      <c r="GF6" s="371">
        <v>599</v>
      </c>
      <c r="GG6" s="371">
        <v>601</v>
      </c>
      <c r="GH6" s="371">
        <v>604</v>
      </c>
      <c r="GI6" s="371">
        <v>607</v>
      </c>
      <c r="GJ6" s="371">
        <v>608</v>
      </c>
      <c r="GK6" s="371">
        <v>609</v>
      </c>
      <c r="GL6" s="372">
        <v>611</v>
      </c>
      <c r="GM6" s="371">
        <v>614</v>
      </c>
      <c r="GN6" s="371">
        <v>615</v>
      </c>
      <c r="GO6" s="371">
        <v>616</v>
      </c>
      <c r="GP6" s="371">
        <v>619</v>
      </c>
      <c r="GQ6" s="371">
        <v>620</v>
      </c>
      <c r="GR6" s="371">
        <v>623</v>
      </c>
      <c r="GS6" s="371">
        <v>624</v>
      </c>
      <c r="GT6" s="371">
        <v>625</v>
      </c>
      <c r="GU6" s="371">
        <v>626</v>
      </c>
      <c r="GV6" s="371">
        <v>630</v>
      </c>
      <c r="GW6" s="371">
        <v>631</v>
      </c>
      <c r="GX6" s="371">
        <v>635</v>
      </c>
      <c r="GY6" s="371">
        <v>636</v>
      </c>
      <c r="GZ6" s="371">
        <v>638</v>
      </c>
      <c r="HA6" s="371">
        <v>678</v>
      </c>
      <c r="HB6" s="371">
        <v>680</v>
      </c>
      <c r="HC6" s="371">
        <v>681</v>
      </c>
      <c r="HD6" s="371">
        <v>683</v>
      </c>
      <c r="HE6" s="371">
        <v>684</v>
      </c>
      <c r="HF6" s="371">
        <v>686</v>
      </c>
      <c r="HG6" s="371">
        <v>687</v>
      </c>
      <c r="HH6" s="371">
        <v>689</v>
      </c>
      <c r="HI6" s="371">
        <v>691</v>
      </c>
      <c r="HJ6" s="371">
        <v>694</v>
      </c>
      <c r="HK6" s="371">
        <v>697</v>
      </c>
      <c r="HL6" s="371">
        <v>698</v>
      </c>
      <c r="HM6" s="371">
        <v>700</v>
      </c>
      <c r="HN6" s="371">
        <v>702</v>
      </c>
      <c r="HO6" s="371">
        <v>704</v>
      </c>
      <c r="HP6" s="371">
        <v>707</v>
      </c>
      <c r="HQ6" s="371">
        <v>710</v>
      </c>
      <c r="HR6" s="371">
        <v>729</v>
      </c>
      <c r="HS6" s="371">
        <v>732</v>
      </c>
      <c r="HT6" s="371">
        <v>734</v>
      </c>
      <c r="HU6" s="371">
        <v>738</v>
      </c>
      <c r="HV6" s="371">
        <v>739</v>
      </c>
      <c r="HW6" s="371">
        <v>740</v>
      </c>
      <c r="HX6" s="371">
        <v>742</v>
      </c>
      <c r="HY6" s="371">
        <v>743</v>
      </c>
      <c r="HZ6" s="371">
        <v>746</v>
      </c>
      <c r="IA6" s="371">
        <v>747</v>
      </c>
      <c r="IB6" s="371">
        <v>748</v>
      </c>
      <c r="IC6" s="371">
        <v>749</v>
      </c>
      <c r="ID6" s="371">
        <v>751</v>
      </c>
      <c r="IE6" s="371">
        <v>753</v>
      </c>
      <c r="IF6" s="371">
        <v>755</v>
      </c>
      <c r="IG6" s="371">
        <v>758</v>
      </c>
      <c r="IH6" s="371">
        <v>759</v>
      </c>
      <c r="II6" s="371">
        <v>761</v>
      </c>
      <c r="IJ6" s="371">
        <v>762</v>
      </c>
      <c r="IK6" s="371">
        <v>765</v>
      </c>
      <c r="IL6" s="371">
        <v>768</v>
      </c>
      <c r="IM6" s="371">
        <v>777</v>
      </c>
      <c r="IN6" s="371">
        <v>778</v>
      </c>
      <c r="IO6" s="371">
        <v>781</v>
      </c>
      <c r="IP6" s="371">
        <v>783</v>
      </c>
      <c r="IQ6" s="371">
        <v>785</v>
      </c>
      <c r="IR6" s="371">
        <v>790</v>
      </c>
      <c r="IS6" s="371">
        <v>791</v>
      </c>
      <c r="IT6" s="371">
        <v>831</v>
      </c>
      <c r="IU6" s="371">
        <v>832</v>
      </c>
      <c r="IV6" s="371">
        <v>833</v>
      </c>
      <c r="IW6" s="371">
        <v>834</v>
      </c>
      <c r="IX6" s="371">
        <v>837</v>
      </c>
      <c r="IY6" s="371">
        <v>844</v>
      </c>
      <c r="IZ6" s="371">
        <v>845</v>
      </c>
      <c r="JA6" s="371">
        <v>846</v>
      </c>
      <c r="JB6" s="371">
        <v>848</v>
      </c>
      <c r="JC6" s="371">
        <v>849</v>
      </c>
      <c r="JD6" s="371">
        <v>850</v>
      </c>
      <c r="JE6" s="371">
        <v>851</v>
      </c>
      <c r="JF6" s="371">
        <v>853</v>
      </c>
      <c r="JG6" s="371">
        <v>854</v>
      </c>
      <c r="JH6" s="371">
        <v>857</v>
      </c>
      <c r="JI6" s="371">
        <v>858</v>
      </c>
      <c r="JJ6" s="371">
        <v>859</v>
      </c>
      <c r="JK6" s="371">
        <v>886</v>
      </c>
      <c r="JL6" s="371">
        <v>887</v>
      </c>
      <c r="JM6" s="371">
        <v>889</v>
      </c>
      <c r="JN6" s="371">
        <v>890</v>
      </c>
      <c r="JO6" s="371">
        <v>892</v>
      </c>
      <c r="JP6" s="371">
        <v>893</v>
      </c>
      <c r="JQ6" s="371">
        <v>895</v>
      </c>
      <c r="JR6" s="371">
        <v>905</v>
      </c>
      <c r="JS6" s="371">
        <v>908</v>
      </c>
      <c r="JT6" s="371">
        <v>915</v>
      </c>
      <c r="JU6" s="371">
        <v>918</v>
      </c>
      <c r="JV6" s="371">
        <v>921</v>
      </c>
      <c r="JW6" s="371">
        <v>922</v>
      </c>
      <c r="JX6" s="371">
        <v>924</v>
      </c>
      <c r="JY6" s="371">
        <v>925</v>
      </c>
      <c r="JZ6" s="371">
        <v>927</v>
      </c>
      <c r="KA6" s="371">
        <v>931</v>
      </c>
      <c r="KB6" s="371">
        <v>934</v>
      </c>
      <c r="KC6" s="371">
        <v>935</v>
      </c>
      <c r="KD6" s="371">
        <v>936</v>
      </c>
      <c r="KE6" s="371">
        <v>946</v>
      </c>
      <c r="KF6" s="371">
        <v>976</v>
      </c>
      <c r="KG6" s="371">
        <v>977</v>
      </c>
      <c r="KH6" s="371">
        <v>980</v>
      </c>
      <c r="KI6" s="371">
        <v>981</v>
      </c>
      <c r="KJ6" s="371">
        <v>989</v>
      </c>
      <c r="KK6" s="371">
        <v>992</v>
      </c>
    </row>
    <row r="7" spans="1:297" ht="16.5">
      <c r="B7" s="370" t="s">
        <v>609</v>
      </c>
      <c r="C7" s="371"/>
      <c r="D7" s="371"/>
      <c r="E7" s="371"/>
      <c r="F7" s="373">
        <v>14</v>
      </c>
      <c r="G7" s="373">
        <v>17</v>
      </c>
      <c r="H7" s="373">
        <v>14</v>
      </c>
      <c r="I7" s="373">
        <v>7</v>
      </c>
      <c r="J7" s="373">
        <v>1</v>
      </c>
      <c r="K7" s="373">
        <v>2</v>
      </c>
      <c r="L7" s="373">
        <v>6</v>
      </c>
      <c r="M7" s="373">
        <v>10</v>
      </c>
      <c r="N7" s="373">
        <v>19</v>
      </c>
      <c r="O7" s="373">
        <v>1</v>
      </c>
      <c r="P7" s="373">
        <v>4</v>
      </c>
      <c r="Q7" s="373">
        <v>4</v>
      </c>
      <c r="R7" s="373">
        <v>14</v>
      </c>
      <c r="S7" s="373">
        <v>5</v>
      </c>
      <c r="T7" s="373">
        <v>17</v>
      </c>
      <c r="U7" s="373">
        <v>17</v>
      </c>
      <c r="V7" s="373">
        <v>17</v>
      </c>
      <c r="W7" s="373">
        <v>16</v>
      </c>
      <c r="X7" s="373">
        <v>8</v>
      </c>
      <c r="Y7" s="373">
        <v>13</v>
      </c>
      <c r="Z7" s="373">
        <v>1</v>
      </c>
      <c r="AA7" s="373">
        <v>4</v>
      </c>
      <c r="AB7" s="373">
        <v>7</v>
      </c>
      <c r="AC7" s="373">
        <v>5</v>
      </c>
      <c r="AD7" s="373">
        <v>5</v>
      </c>
      <c r="AE7" s="373">
        <v>12</v>
      </c>
      <c r="AF7" s="373">
        <v>1</v>
      </c>
      <c r="AG7" s="373">
        <v>1</v>
      </c>
      <c r="AH7" s="373">
        <v>10</v>
      </c>
      <c r="AI7" s="373">
        <v>7</v>
      </c>
      <c r="AJ7" s="373">
        <v>4</v>
      </c>
      <c r="AK7" s="373">
        <v>5</v>
      </c>
      <c r="AL7" s="373">
        <v>18</v>
      </c>
      <c r="AM7" s="373">
        <v>1</v>
      </c>
      <c r="AN7" s="373">
        <v>6</v>
      </c>
      <c r="AO7" s="373">
        <v>5</v>
      </c>
      <c r="AP7" s="373">
        <v>7</v>
      </c>
      <c r="AQ7" s="373">
        <v>17</v>
      </c>
      <c r="AR7" s="373">
        <v>11</v>
      </c>
      <c r="AS7" s="373">
        <v>7</v>
      </c>
      <c r="AT7" s="373">
        <v>6</v>
      </c>
      <c r="AU7" s="373">
        <v>14</v>
      </c>
      <c r="AV7" s="373">
        <v>12</v>
      </c>
      <c r="AW7" s="373">
        <v>19</v>
      </c>
      <c r="AX7" s="373">
        <v>1</v>
      </c>
      <c r="AY7" s="373">
        <v>14</v>
      </c>
      <c r="AZ7" s="373">
        <v>14</v>
      </c>
      <c r="BA7" s="373">
        <v>9</v>
      </c>
      <c r="BB7" s="373">
        <v>5</v>
      </c>
      <c r="BC7" s="373">
        <v>12</v>
      </c>
      <c r="BD7" s="373">
        <v>5</v>
      </c>
      <c r="BE7" s="373">
        <v>11</v>
      </c>
      <c r="BF7" s="373">
        <v>13</v>
      </c>
      <c r="BG7" s="373">
        <v>12</v>
      </c>
      <c r="BH7" s="373">
        <v>6</v>
      </c>
      <c r="BI7" s="373">
        <v>10</v>
      </c>
      <c r="BJ7" s="373">
        <v>13</v>
      </c>
      <c r="BK7" s="373">
        <v>4</v>
      </c>
      <c r="BL7" s="373">
        <v>13</v>
      </c>
      <c r="BM7" s="373">
        <v>1</v>
      </c>
      <c r="BN7" s="373">
        <v>2</v>
      </c>
      <c r="BO7" s="373">
        <v>11</v>
      </c>
      <c r="BP7" s="373">
        <v>18</v>
      </c>
      <c r="BQ7" s="373">
        <v>17</v>
      </c>
      <c r="BR7" s="373">
        <v>6</v>
      </c>
      <c r="BS7" s="373">
        <v>10</v>
      </c>
      <c r="BT7" s="373">
        <v>4</v>
      </c>
      <c r="BU7" s="373">
        <v>13</v>
      </c>
      <c r="BV7" s="373">
        <v>16</v>
      </c>
      <c r="BW7" s="373">
        <v>14</v>
      </c>
      <c r="BX7" s="373">
        <v>1</v>
      </c>
      <c r="BY7" s="373">
        <v>13</v>
      </c>
      <c r="BZ7" s="373">
        <v>4</v>
      </c>
      <c r="CA7" s="373">
        <v>15</v>
      </c>
      <c r="CB7" s="373">
        <v>14</v>
      </c>
      <c r="CC7" s="373">
        <v>14</v>
      </c>
      <c r="CD7" s="373">
        <v>1</v>
      </c>
      <c r="CE7" s="373">
        <v>16</v>
      </c>
      <c r="CF7" s="373">
        <v>11</v>
      </c>
      <c r="CG7" s="373">
        <v>19</v>
      </c>
      <c r="CH7" s="373">
        <v>19</v>
      </c>
      <c r="CI7" s="373">
        <v>17</v>
      </c>
      <c r="CJ7" s="373">
        <v>1</v>
      </c>
      <c r="CK7" s="373">
        <v>13</v>
      </c>
      <c r="CL7" s="373">
        <v>6</v>
      </c>
      <c r="CM7" s="373">
        <v>13</v>
      </c>
      <c r="CN7" s="373">
        <v>1</v>
      </c>
      <c r="CO7" s="373">
        <v>12</v>
      </c>
      <c r="CP7" s="373">
        <v>19</v>
      </c>
      <c r="CQ7" s="373">
        <v>11</v>
      </c>
      <c r="CR7" s="373">
        <v>13</v>
      </c>
      <c r="CS7" s="373">
        <v>4</v>
      </c>
      <c r="CT7" s="373">
        <v>16</v>
      </c>
      <c r="CU7" s="373">
        <v>19</v>
      </c>
      <c r="CV7" s="373">
        <v>13</v>
      </c>
      <c r="CW7" s="373">
        <v>12</v>
      </c>
      <c r="CX7" s="373">
        <v>15</v>
      </c>
      <c r="CY7" s="373">
        <v>2</v>
      </c>
      <c r="CZ7" s="373">
        <v>8</v>
      </c>
      <c r="DA7" s="373">
        <v>8</v>
      </c>
      <c r="DB7" s="373">
        <v>15</v>
      </c>
      <c r="DC7" s="373">
        <v>15</v>
      </c>
      <c r="DD7" s="373">
        <v>18</v>
      </c>
      <c r="DE7" s="373">
        <v>6</v>
      </c>
      <c r="DF7" s="373">
        <v>11</v>
      </c>
      <c r="DG7" s="373">
        <v>14</v>
      </c>
      <c r="DH7" s="373">
        <v>14</v>
      </c>
      <c r="DI7" s="373">
        <v>2</v>
      </c>
      <c r="DJ7" s="373">
        <v>17</v>
      </c>
      <c r="DK7" s="373">
        <v>12</v>
      </c>
      <c r="DL7" s="373">
        <v>13</v>
      </c>
      <c r="DM7" s="373">
        <v>7</v>
      </c>
      <c r="DN7" s="373">
        <v>17</v>
      </c>
      <c r="DO7" s="373">
        <v>19</v>
      </c>
      <c r="DP7" s="373">
        <v>2</v>
      </c>
      <c r="DQ7" s="373">
        <v>7</v>
      </c>
      <c r="DR7" s="373">
        <v>15</v>
      </c>
      <c r="DS7" s="373">
        <v>2</v>
      </c>
      <c r="DT7" s="373">
        <v>11</v>
      </c>
      <c r="DU7" s="373">
        <v>14</v>
      </c>
      <c r="DV7" s="373">
        <v>9</v>
      </c>
      <c r="DW7" s="373">
        <v>1</v>
      </c>
      <c r="DX7" s="373">
        <v>14</v>
      </c>
      <c r="DY7" s="373">
        <v>13</v>
      </c>
      <c r="DZ7" s="373">
        <v>9</v>
      </c>
      <c r="EA7" s="373">
        <v>6</v>
      </c>
      <c r="EB7" s="373">
        <v>11</v>
      </c>
      <c r="EC7" s="373">
        <v>16</v>
      </c>
      <c r="ED7" s="373">
        <v>12</v>
      </c>
      <c r="EE7" s="373">
        <v>2</v>
      </c>
      <c r="EF7" s="373">
        <v>17</v>
      </c>
      <c r="EG7" s="373">
        <v>12</v>
      </c>
      <c r="EH7" s="373">
        <v>2</v>
      </c>
      <c r="EI7" s="373">
        <v>5</v>
      </c>
      <c r="EJ7" s="373">
        <v>1</v>
      </c>
      <c r="EK7" s="373">
        <v>13</v>
      </c>
      <c r="EL7" s="373">
        <v>17</v>
      </c>
      <c r="EM7" s="373">
        <v>15</v>
      </c>
      <c r="EN7" s="373">
        <v>9</v>
      </c>
      <c r="EO7" s="373">
        <v>1</v>
      </c>
      <c r="EP7" s="373">
        <v>2</v>
      </c>
      <c r="EQ7" s="373">
        <v>15</v>
      </c>
      <c r="ER7" s="373">
        <v>2</v>
      </c>
      <c r="ES7" s="373">
        <v>2</v>
      </c>
      <c r="ET7" s="373">
        <v>17</v>
      </c>
      <c r="EU7" s="373">
        <v>4</v>
      </c>
      <c r="EV7" s="373">
        <v>8</v>
      </c>
      <c r="EW7" s="373">
        <v>10</v>
      </c>
      <c r="EX7" s="373">
        <v>17</v>
      </c>
      <c r="EY7" s="373">
        <v>13</v>
      </c>
      <c r="EZ7" s="373">
        <v>19</v>
      </c>
      <c r="FA7" s="373">
        <v>15</v>
      </c>
      <c r="FB7" s="373">
        <v>13</v>
      </c>
      <c r="FC7" s="373">
        <v>2</v>
      </c>
      <c r="FD7" s="373">
        <v>1</v>
      </c>
      <c r="FE7" s="373">
        <v>1</v>
      </c>
      <c r="FF7" s="373">
        <v>10</v>
      </c>
      <c r="FG7" s="373">
        <v>6</v>
      </c>
      <c r="FH7" s="373">
        <v>2</v>
      </c>
      <c r="FI7" s="373">
        <v>4</v>
      </c>
      <c r="FJ7" s="373">
        <v>17</v>
      </c>
      <c r="FK7" s="373">
        <v>6</v>
      </c>
      <c r="FL7" s="373">
        <v>2</v>
      </c>
      <c r="FM7" s="373">
        <v>12</v>
      </c>
      <c r="FN7" s="373">
        <v>1</v>
      </c>
      <c r="FO7" s="373">
        <v>15</v>
      </c>
      <c r="FP7" s="373">
        <v>7</v>
      </c>
      <c r="FQ7" s="373">
        <v>2</v>
      </c>
      <c r="FR7" s="373">
        <v>6</v>
      </c>
      <c r="FS7" s="373">
        <v>17</v>
      </c>
      <c r="FT7" s="373">
        <v>17</v>
      </c>
      <c r="FU7" s="373">
        <v>7</v>
      </c>
      <c r="FV7" s="373">
        <v>2</v>
      </c>
      <c r="FW7" s="373">
        <v>18</v>
      </c>
      <c r="FX7" s="373">
        <v>9</v>
      </c>
      <c r="FY7" s="373">
        <v>6</v>
      </c>
      <c r="FZ7" s="373">
        <v>19</v>
      </c>
      <c r="GA7" s="373">
        <v>16</v>
      </c>
      <c r="GB7" s="373">
        <v>13</v>
      </c>
      <c r="GC7" s="373">
        <v>10</v>
      </c>
      <c r="GD7" s="373">
        <v>11</v>
      </c>
      <c r="GE7" s="373">
        <v>15</v>
      </c>
      <c r="GF7" s="373">
        <v>15</v>
      </c>
      <c r="GG7" s="373">
        <v>13</v>
      </c>
      <c r="GH7" s="373">
        <v>6</v>
      </c>
      <c r="GI7" s="373">
        <v>12</v>
      </c>
      <c r="GJ7" s="373">
        <v>4</v>
      </c>
      <c r="GK7" s="373">
        <v>4</v>
      </c>
      <c r="GL7" s="373">
        <v>1</v>
      </c>
      <c r="GM7" s="373">
        <v>19</v>
      </c>
      <c r="GN7" s="373">
        <v>17</v>
      </c>
      <c r="GO7" s="373">
        <v>1</v>
      </c>
      <c r="GP7" s="373">
        <v>6</v>
      </c>
      <c r="GQ7" s="373">
        <v>18</v>
      </c>
      <c r="GR7" s="373">
        <v>10</v>
      </c>
      <c r="GS7" s="373">
        <v>8</v>
      </c>
      <c r="GT7" s="373">
        <v>17</v>
      </c>
      <c r="GU7" s="373">
        <v>17</v>
      </c>
      <c r="GV7" s="373">
        <v>17</v>
      </c>
      <c r="GW7" s="373">
        <v>2</v>
      </c>
      <c r="GX7" s="373">
        <v>6</v>
      </c>
      <c r="GY7" s="373">
        <v>2</v>
      </c>
      <c r="GZ7" s="373">
        <v>1</v>
      </c>
      <c r="HA7" s="373">
        <v>17</v>
      </c>
      <c r="HB7" s="373">
        <v>2</v>
      </c>
      <c r="HC7" s="373">
        <v>10</v>
      </c>
      <c r="HD7" s="373">
        <v>19</v>
      </c>
      <c r="HE7" s="373">
        <v>4</v>
      </c>
      <c r="HF7" s="373">
        <v>11</v>
      </c>
      <c r="HG7" s="373">
        <v>11</v>
      </c>
      <c r="HH7" s="373">
        <v>9</v>
      </c>
      <c r="HI7" s="373">
        <v>17</v>
      </c>
      <c r="HJ7" s="373">
        <v>5</v>
      </c>
      <c r="HK7" s="373">
        <v>18</v>
      </c>
      <c r="HL7" s="373">
        <v>19</v>
      </c>
      <c r="HM7" s="373">
        <v>9</v>
      </c>
      <c r="HN7" s="373">
        <v>6</v>
      </c>
      <c r="HO7" s="373">
        <v>2</v>
      </c>
      <c r="HP7" s="373">
        <v>12</v>
      </c>
      <c r="HQ7" s="373">
        <v>1</v>
      </c>
      <c r="HR7" s="373">
        <v>13</v>
      </c>
      <c r="HS7" s="373">
        <v>19</v>
      </c>
      <c r="HT7" s="373">
        <v>2</v>
      </c>
      <c r="HU7" s="373">
        <v>2</v>
      </c>
      <c r="HV7" s="373">
        <v>9</v>
      </c>
      <c r="HW7" s="373">
        <v>10</v>
      </c>
      <c r="HX7" s="373">
        <v>19</v>
      </c>
      <c r="HY7" s="373">
        <v>14</v>
      </c>
      <c r="HZ7" s="373">
        <v>17</v>
      </c>
      <c r="IA7" s="373">
        <v>4</v>
      </c>
      <c r="IB7" s="373">
        <v>17</v>
      </c>
      <c r="IC7" s="373">
        <v>11</v>
      </c>
      <c r="ID7" s="373">
        <v>19</v>
      </c>
      <c r="IE7" s="373">
        <v>1</v>
      </c>
      <c r="IF7" s="373">
        <v>1</v>
      </c>
      <c r="IG7" s="373">
        <v>19</v>
      </c>
      <c r="IH7" s="373">
        <v>14</v>
      </c>
      <c r="II7" s="373">
        <v>2</v>
      </c>
      <c r="IJ7" s="373">
        <v>11</v>
      </c>
      <c r="IK7" s="373">
        <v>18</v>
      </c>
      <c r="IL7" s="373">
        <v>10</v>
      </c>
      <c r="IM7" s="373">
        <v>18</v>
      </c>
      <c r="IN7" s="373">
        <v>11</v>
      </c>
      <c r="IO7" s="373">
        <v>7</v>
      </c>
      <c r="IP7" s="373">
        <v>4</v>
      </c>
      <c r="IQ7" s="373">
        <v>17</v>
      </c>
      <c r="IR7" s="373">
        <v>6</v>
      </c>
      <c r="IS7" s="373">
        <v>17</v>
      </c>
      <c r="IT7" s="373">
        <v>9</v>
      </c>
      <c r="IU7" s="373">
        <v>17</v>
      </c>
      <c r="IV7" s="373">
        <v>2</v>
      </c>
      <c r="IW7" s="373">
        <v>5</v>
      </c>
      <c r="IX7" s="373">
        <v>6</v>
      </c>
      <c r="IY7" s="373">
        <v>11</v>
      </c>
      <c r="IZ7" s="373">
        <v>19</v>
      </c>
      <c r="JA7" s="373">
        <v>14</v>
      </c>
      <c r="JB7" s="373">
        <v>12</v>
      </c>
      <c r="JC7" s="373">
        <v>16</v>
      </c>
      <c r="JD7" s="373">
        <v>13</v>
      </c>
      <c r="JE7" s="373">
        <v>19</v>
      </c>
      <c r="JF7" s="373">
        <v>2</v>
      </c>
      <c r="JG7" s="373">
        <v>19</v>
      </c>
      <c r="JH7" s="373">
        <v>11</v>
      </c>
      <c r="JI7" s="373">
        <v>1</v>
      </c>
      <c r="JJ7" s="373">
        <v>17</v>
      </c>
      <c r="JK7" s="373">
        <v>4</v>
      </c>
      <c r="JL7" s="373">
        <v>6</v>
      </c>
      <c r="JM7" s="373">
        <v>17</v>
      </c>
      <c r="JN7" s="373">
        <v>19</v>
      </c>
      <c r="JO7" s="373">
        <v>13</v>
      </c>
      <c r="JP7" s="373">
        <v>15</v>
      </c>
      <c r="JQ7" s="373">
        <v>2</v>
      </c>
      <c r="JR7" s="373">
        <v>15</v>
      </c>
      <c r="JS7" s="373">
        <v>6</v>
      </c>
      <c r="JT7" s="373">
        <v>11</v>
      </c>
      <c r="JU7" s="373">
        <v>2</v>
      </c>
      <c r="JV7" s="373">
        <v>11</v>
      </c>
      <c r="JW7" s="373">
        <v>6</v>
      </c>
      <c r="JX7" s="373">
        <v>16</v>
      </c>
      <c r="JY7" s="373">
        <v>11</v>
      </c>
      <c r="JZ7" s="373">
        <v>1</v>
      </c>
      <c r="KA7" s="373">
        <v>13</v>
      </c>
      <c r="KB7" s="373">
        <v>14</v>
      </c>
      <c r="KC7" s="373">
        <v>8</v>
      </c>
      <c r="KD7" s="373">
        <v>6</v>
      </c>
      <c r="KE7" s="373">
        <v>15</v>
      </c>
      <c r="KF7" s="373">
        <v>19</v>
      </c>
      <c r="KG7" s="373">
        <v>17</v>
      </c>
      <c r="KH7" s="373">
        <v>6</v>
      </c>
      <c r="KI7" s="373">
        <v>5</v>
      </c>
      <c r="KJ7" s="373">
        <v>14</v>
      </c>
      <c r="KK7" s="373">
        <v>13</v>
      </c>
    </row>
    <row r="8" spans="1:297">
      <c r="B8" s="370" t="s">
        <v>610</v>
      </c>
      <c r="C8" s="374">
        <v>5605317</v>
      </c>
      <c r="D8" s="213">
        <v>665</v>
      </c>
      <c r="E8" s="213">
        <v>684018</v>
      </c>
      <c r="F8" s="375">
        <v>9078</v>
      </c>
      <c r="G8" s="375">
        <v>2410</v>
      </c>
      <c r="H8" s="375">
        <v>10780</v>
      </c>
      <c r="I8" s="375">
        <v>7889</v>
      </c>
      <c r="J8" s="375">
        <v>4651</v>
      </c>
      <c r="K8" s="375">
        <v>3966</v>
      </c>
      <c r="L8" s="375">
        <v>16387</v>
      </c>
      <c r="M8" s="375">
        <v>1288</v>
      </c>
      <c r="N8" s="375">
        <v>1762</v>
      </c>
      <c r="O8" s="375">
        <v>320931</v>
      </c>
      <c r="P8" s="375">
        <v>11084</v>
      </c>
      <c r="Q8" s="375">
        <v>9052</v>
      </c>
      <c r="R8" s="375">
        <v>2272</v>
      </c>
      <c r="S8" s="375">
        <v>16478</v>
      </c>
      <c r="T8" s="375">
        <v>6492</v>
      </c>
      <c r="U8" s="375">
        <v>6365</v>
      </c>
      <c r="V8" s="375">
        <v>927</v>
      </c>
      <c r="W8" s="375">
        <v>985</v>
      </c>
      <c r="X8" s="375">
        <v>19311</v>
      </c>
      <c r="Y8" s="375">
        <v>4509</v>
      </c>
      <c r="Z8" s="375">
        <v>7702</v>
      </c>
      <c r="AA8" s="375">
        <v>6647</v>
      </c>
      <c r="AB8" s="375">
        <v>2482</v>
      </c>
      <c r="AC8" s="375">
        <v>9361</v>
      </c>
      <c r="AD8" s="375">
        <v>7901</v>
      </c>
      <c r="AE8" s="375">
        <v>2929</v>
      </c>
      <c r="AF8" s="375">
        <v>684018</v>
      </c>
      <c r="AG8" s="375">
        <v>251269</v>
      </c>
      <c r="AH8" s="375">
        <v>2059</v>
      </c>
      <c r="AI8" s="375">
        <v>22849</v>
      </c>
      <c r="AJ8" s="375">
        <v>9555</v>
      </c>
      <c r="AK8" s="375">
        <v>2094</v>
      </c>
      <c r="AL8" s="375">
        <v>2002</v>
      </c>
      <c r="AM8" s="375">
        <v>47031</v>
      </c>
      <c r="AN8" s="375">
        <v>10348</v>
      </c>
      <c r="AO8" s="375">
        <v>68433</v>
      </c>
      <c r="AP8" s="375">
        <v>17829</v>
      </c>
      <c r="AQ8" s="375">
        <v>9806</v>
      </c>
      <c r="AR8" s="375">
        <v>20463</v>
      </c>
      <c r="AS8" s="375">
        <v>6401</v>
      </c>
      <c r="AT8" s="375">
        <v>6758</v>
      </c>
      <c r="AU8" s="375">
        <v>12429</v>
      </c>
      <c r="AV8" s="375">
        <v>4382</v>
      </c>
      <c r="AW8" s="375">
        <v>7224</v>
      </c>
      <c r="AX8" s="375">
        <v>5402</v>
      </c>
      <c r="AY8" s="375">
        <v>1794</v>
      </c>
      <c r="AZ8" s="375">
        <v>4319</v>
      </c>
      <c r="BA8" s="375">
        <v>24724</v>
      </c>
      <c r="BB8" s="375">
        <v>16015</v>
      </c>
      <c r="BC8" s="375">
        <v>78741</v>
      </c>
      <c r="BD8" s="375">
        <v>4848</v>
      </c>
      <c r="BE8" s="375">
        <v>4552</v>
      </c>
      <c r="BF8" s="375">
        <v>4099</v>
      </c>
      <c r="BG8" s="375">
        <v>4160</v>
      </c>
      <c r="BH8" s="375">
        <v>1668</v>
      </c>
      <c r="BI8" s="375">
        <v>5674</v>
      </c>
      <c r="BJ8" s="375">
        <v>149194</v>
      </c>
      <c r="BK8" s="375">
        <v>1658</v>
      </c>
      <c r="BL8" s="375">
        <v>19116</v>
      </c>
      <c r="BM8" s="375">
        <v>46871</v>
      </c>
      <c r="BN8" s="375">
        <v>36551</v>
      </c>
      <c r="BO8" s="375">
        <v>2589</v>
      </c>
      <c r="BP8" s="375">
        <v>36433</v>
      </c>
      <c r="BQ8" s="375">
        <v>12271</v>
      </c>
      <c r="BR8" s="375">
        <v>33951</v>
      </c>
      <c r="BS8" s="375">
        <v>5062</v>
      </c>
      <c r="BT8" s="375">
        <v>12478</v>
      </c>
      <c r="BU8" s="375">
        <v>1186</v>
      </c>
      <c r="BV8" s="375">
        <v>5264</v>
      </c>
      <c r="BW8" s="375">
        <v>1159</v>
      </c>
      <c r="BX8" s="375">
        <v>8440</v>
      </c>
      <c r="BY8" s="375">
        <v>3573</v>
      </c>
      <c r="BZ8" s="375">
        <v>2170</v>
      </c>
      <c r="CA8" s="375">
        <v>1241</v>
      </c>
      <c r="CB8" s="375">
        <v>12518</v>
      </c>
      <c r="CC8" s="375">
        <v>15050</v>
      </c>
      <c r="CD8" s="375">
        <v>10253</v>
      </c>
      <c r="CE8" s="375">
        <v>4118</v>
      </c>
      <c r="CF8" s="375">
        <v>1985</v>
      </c>
      <c r="CG8" s="375">
        <v>19402</v>
      </c>
      <c r="CH8" s="375">
        <v>7604</v>
      </c>
      <c r="CI8" s="375">
        <v>19657</v>
      </c>
      <c r="CJ8" s="375">
        <v>38461</v>
      </c>
      <c r="CK8" s="375">
        <v>9128</v>
      </c>
      <c r="CL8" s="375">
        <v>1703</v>
      </c>
      <c r="CM8" s="375">
        <v>1492</v>
      </c>
      <c r="CN8" s="375">
        <v>41635</v>
      </c>
      <c r="CO8" s="375">
        <v>9566</v>
      </c>
      <c r="CP8" s="375">
        <v>6837</v>
      </c>
      <c r="CQ8" s="375">
        <v>7354</v>
      </c>
      <c r="CR8" s="375">
        <v>1011</v>
      </c>
      <c r="CS8" s="375">
        <v>6668</v>
      </c>
      <c r="CT8" s="375">
        <v>48367</v>
      </c>
      <c r="CU8" s="375">
        <v>3987</v>
      </c>
      <c r="CV8" s="375">
        <v>2441</v>
      </c>
      <c r="CW8" s="375">
        <v>15071</v>
      </c>
      <c r="CX8" s="375">
        <v>1986</v>
      </c>
      <c r="CY8" s="375">
        <v>2186</v>
      </c>
      <c r="CZ8" s="375">
        <v>50210</v>
      </c>
      <c r="DA8" s="375">
        <v>78386</v>
      </c>
      <c r="DB8" s="375">
        <v>6121</v>
      </c>
      <c r="DC8" s="375">
        <v>6342</v>
      </c>
      <c r="DD8" s="375">
        <v>7483</v>
      </c>
      <c r="DE8" s="375">
        <v>2038</v>
      </c>
      <c r="DF8" s="375">
        <v>125666</v>
      </c>
      <c r="DG8" s="375">
        <v>3335</v>
      </c>
      <c r="DH8" s="375">
        <v>19509</v>
      </c>
      <c r="DI8" s="375">
        <v>970</v>
      </c>
      <c r="DJ8" s="375">
        <v>14876</v>
      </c>
      <c r="DK8" s="375">
        <v>6444</v>
      </c>
      <c r="DL8" s="375">
        <v>1155</v>
      </c>
      <c r="DM8" s="375">
        <v>4093</v>
      </c>
      <c r="DN8" s="375">
        <v>2373</v>
      </c>
      <c r="DO8" s="375">
        <v>6954</v>
      </c>
      <c r="DP8" s="375">
        <v>6371</v>
      </c>
      <c r="DQ8" s="375">
        <v>121337</v>
      </c>
      <c r="DR8" s="375">
        <v>7656</v>
      </c>
      <c r="DS8" s="375">
        <v>8479</v>
      </c>
      <c r="DT8" s="375">
        <v>8865</v>
      </c>
      <c r="DU8" s="375">
        <v>2758</v>
      </c>
      <c r="DV8" s="375">
        <v>73327</v>
      </c>
      <c r="DW8" s="375">
        <v>2429</v>
      </c>
      <c r="DX8" s="375">
        <v>14028</v>
      </c>
      <c r="DY8" s="375">
        <v>18878</v>
      </c>
      <c r="DZ8" s="375">
        <v>2849</v>
      </c>
      <c r="EA8" s="375">
        <v>24854</v>
      </c>
      <c r="EB8" s="375">
        <v>8971</v>
      </c>
      <c r="EC8" s="375">
        <v>665</v>
      </c>
      <c r="ED8" s="375">
        <v>10049</v>
      </c>
      <c r="EE8" s="375">
        <v>20666</v>
      </c>
      <c r="EF8" s="375">
        <v>10190</v>
      </c>
      <c r="EG8" s="375">
        <v>11913</v>
      </c>
      <c r="EH8" s="375">
        <v>15295</v>
      </c>
      <c r="EI8" s="375">
        <v>7657</v>
      </c>
      <c r="EJ8" s="375">
        <v>14352</v>
      </c>
      <c r="EK8" s="375">
        <v>711</v>
      </c>
      <c r="EL8" s="375">
        <v>2008</v>
      </c>
      <c r="EM8" s="375">
        <v>5884</v>
      </c>
      <c r="EN8" s="375">
        <v>4358</v>
      </c>
      <c r="EO8" s="375">
        <v>45687</v>
      </c>
      <c r="EP8" s="375">
        <v>14868</v>
      </c>
      <c r="EQ8" s="375">
        <v>5415</v>
      </c>
      <c r="ER8" s="375">
        <v>1910</v>
      </c>
      <c r="ES8" s="375">
        <v>9592</v>
      </c>
      <c r="ET8" s="375">
        <v>1059</v>
      </c>
      <c r="EU8" s="375">
        <v>2904</v>
      </c>
      <c r="EV8" s="375">
        <v>1703</v>
      </c>
      <c r="EW8" s="375">
        <v>51890</v>
      </c>
      <c r="EX8" s="375">
        <v>8749</v>
      </c>
      <c r="EY8" s="375">
        <v>1393</v>
      </c>
      <c r="EZ8" s="375">
        <v>2313</v>
      </c>
      <c r="FA8" s="375">
        <v>19738</v>
      </c>
      <c r="FB8" s="375">
        <v>10614</v>
      </c>
      <c r="FC8" s="375">
        <v>7477</v>
      </c>
      <c r="FD8" s="375">
        <v>1677</v>
      </c>
      <c r="FE8" s="375">
        <v>20934</v>
      </c>
      <c r="FF8" s="375">
        <v>7057</v>
      </c>
      <c r="FG8" s="375">
        <v>9270</v>
      </c>
      <c r="FH8" s="375">
        <v>20129</v>
      </c>
      <c r="FI8" s="375">
        <v>4939</v>
      </c>
      <c r="FJ8" s="375">
        <v>10378</v>
      </c>
      <c r="FK8" s="375">
        <v>36176</v>
      </c>
      <c r="FL8" s="375">
        <v>4659</v>
      </c>
      <c r="FM8" s="375">
        <v>8980</v>
      </c>
      <c r="FN8" s="375">
        <v>45048</v>
      </c>
      <c r="FO8" s="375">
        <v>9554</v>
      </c>
      <c r="FP8" s="375">
        <v>15651</v>
      </c>
      <c r="FQ8" s="375">
        <v>1304</v>
      </c>
      <c r="FR8" s="375">
        <v>8869</v>
      </c>
      <c r="FS8" s="375">
        <v>6912</v>
      </c>
      <c r="FT8" s="375">
        <v>216152</v>
      </c>
      <c r="FU8" s="375">
        <v>2676</v>
      </c>
      <c r="FV8" s="375">
        <v>11221</v>
      </c>
      <c r="FW8" s="375">
        <v>2990</v>
      </c>
      <c r="FX8" s="375">
        <v>4300</v>
      </c>
      <c r="FY8" s="375">
        <v>6069</v>
      </c>
      <c r="FZ8" s="375">
        <v>910</v>
      </c>
      <c r="GA8" s="375">
        <v>2594</v>
      </c>
      <c r="GB8" s="375">
        <v>3552</v>
      </c>
      <c r="GC8" s="375">
        <v>17178</v>
      </c>
      <c r="GD8" s="375">
        <v>3980</v>
      </c>
      <c r="GE8" s="375">
        <v>19576</v>
      </c>
      <c r="GF8" s="375">
        <v>11226</v>
      </c>
      <c r="GG8" s="375">
        <v>3692</v>
      </c>
      <c r="GH8" s="375">
        <v>21042</v>
      </c>
      <c r="GI8" s="375">
        <v>3999</v>
      </c>
      <c r="GJ8" s="375">
        <v>1931</v>
      </c>
      <c r="GK8" s="375">
        <v>83305</v>
      </c>
      <c r="GL8" s="375">
        <v>4961</v>
      </c>
      <c r="GM8" s="375">
        <v>2878</v>
      </c>
      <c r="GN8" s="375">
        <v>7304</v>
      </c>
      <c r="GO8" s="375">
        <v>1743</v>
      </c>
      <c r="GP8" s="375">
        <v>2607</v>
      </c>
      <c r="GQ8" s="375">
        <v>2345</v>
      </c>
      <c r="GR8" s="375">
        <v>2101</v>
      </c>
      <c r="GS8" s="375">
        <v>5001</v>
      </c>
      <c r="GT8" s="375">
        <v>2976</v>
      </c>
      <c r="GU8" s="375">
        <v>4702</v>
      </c>
      <c r="GV8" s="375">
        <v>1641</v>
      </c>
      <c r="GW8" s="375">
        <v>1919</v>
      </c>
      <c r="GX8" s="375">
        <v>6238</v>
      </c>
      <c r="GY8" s="375">
        <v>8011</v>
      </c>
      <c r="GZ8" s="375">
        <v>51737</v>
      </c>
      <c r="HA8" s="375">
        <v>23571</v>
      </c>
      <c r="HB8" s="375">
        <v>25738</v>
      </c>
      <c r="HC8" s="375">
        <v>3246</v>
      </c>
      <c r="HD8" s="375">
        <v>3570</v>
      </c>
      <c r="HE8" s="375">
        <v>38968</v>
      </c>
      <c r="HF8" s="375">
        <v>2935</v>
      </c>
      <c r="HG8" s="375">
        <v>1413</v>
      </c>
      <c r="HH8" s="375">
        <v>3008</v>
      </c>
      <c r="HI8" s="375">
        <v>2556</v>
      </c>
      <c r="HJ8" s="375">
        <v>28643</v>
      </c>
      <c r="HK8" s="375">
        <v>1163</v>
      </c>
      <c r="HL8" s="375">
        <v>65722</v>
      </c>
      <c r="HM8" s="375">
        <v>4733</v>
      </c>
      <c r="HN8" s="375">
        <v>4039</v>
      </c>
      <c r="HO8" s="375">
        <v>6418</v>
      </c>
      <c r="HP8" s="375">
        <v>1881</v>
      </c>
      <c r="HQ8" s="375">
        <v>27036</v>
      </c>
      <c r="HR8" s="375">
        <v>8858</v>
      </c>
      <c r="HS8" s="375">
        <v>3285</v>
      </c>
      <c r="HT8" s="375">
        <v>50870</v>
      </c>
      <c r="HU8" s="375">
        <v>2965</v>
      </c>
      <c r="HV8" s="375">
        <v>3188</v>
      </c>
      <c r="HW8" s="375">
        <v>31460</v>
      </c>
      <c r="HX8" s="375">
        <v>964</v>
      </c>
      <c r="HY8" s="375">
        <v>66611</v>
      </c>
      <c r="HZ8" s="375">
        <v>4603</v>
      </c>
      <c r="IA8" s="375">
        <v>1264</v>
      </c>
      <c r="IB8" s="375">
        <v>4804</v>
      </c>
      <c r="IC8" s="375">
        <v>21269</v>
      </c>
      <c r="ID8" s="375">
        <v>2778</v>
      </c>
      <c r="IE8" s="375">
        <v>22826</v>
      </c>
      <c r="IF8" s="375">
        <v>6182</v>
      </c>
      <c r="IG8" s="375">
        <v>8127</v>
      </c>
      <c r="IH8" s="375">
        <v>1800</v>
      </c>
      <c r="II8" s="375">
        <v>8429</v>
      </c>
      <c r="IJ8" s="375">
        <v>3570</v>
      </c>
      <c r="IK8" s="375">
        <v>10185</v>
      </c>
      <c r="IL8" s="375">
        <v>2361</v>
      </c>
      <c r="IM8" s="375">
        <v>7038</v>
      </c>
      <c r="IN8" s="375">
        <v>6632</v>
      </c>
      <c r="IO8" s="375">
        <v>3428</v>
      </c>
      <c r="IP8" s="375">
        <v>6256</v>
      </c>
      <c r="IQ8" s="375">
        <v>2581</v>
      </c>
      <c r="IR8" s="375">
        <v>23464</v>
      </c>
      <c r="IS8" s="375">
        <v>4938</v>
      </c>
      <c r="IT8" s="375">
        <v>4596</v>
      </c>
      <c r="IU8" s="375">
        <v>3657</v>
      </c>
      <c r="IV8" s="375">
        <v>1692</v>
      </c>
      <c r="IW8" s="375">
        <v>5832</v>
      </c>
      <c r="IX8" s="375">
        <v>260180</v>
      </c>
      <c r="IY8" s="375">
        <v>1388</v>
      </c>
      <c r="IZ8" s="375">
        <v>2826</v>
      </c>
      <c r="JA8" s="375">
        <v>4662</v>
      </c>
      <c r="JB8" s="375">
        <v>3976</v>
      </c>
      <c r="JC8" s="375">
        <v>2799</v>
      </c>
      <c r="JD8" s="375">
        <v>2349</v>
      </c>
      <c r="JE8" s="375">
        <v>20959</v>
      </c>
      <c r="JF8" s="375">
        <v>206073</v>
      </c>
      <c r="JG8" s="375">
        <v>3191</v>
      </c>
      <c r="JH8" s="375">
        <v>2311</v>
      </c>
      <c r="JI8" s="375">
        <v>42225</v>
      </c>
      <c r="JJ8" s="375">
        <v>6501</v>
      </c>
      <c r="JK8" s="375">
        <v>12382</v>
      </c>
      <c r="JL8" s="375">
        <v>4493</v>
      </c>
      <c r="JM8" s="375">
        <v>2466</v>
      </c>
      <c r="JN8" s="375">
        <v>1137</v>
      </c>
      <c r="JO8" s="375">
        <v>3657</v>
      </c>
      <c r="JP8" s="375">
        <v>7439</v>
      </c>
      <c r="JQ8" s="375">
        <v>14814</v>
      </c>
      <c r="JR8" s="375">
        <v>70361</v>
      </c>
      <c r="JS8" s="375">
        <v>20847</v>
      </c>
      <c r="JT8" s="375">
        <v>19669</v>
      </c>
      <c r="JU8" s="375">
        <v>2246</v>
      </c>
      <c r="JV8" s="375">
        <v>1851</v>
      </c>
      <c r="JW8" s="375">
        <v>4511</v>
      </c>
      <c r="JX8" s="375">
        <v>2931</v>
      </c>
      <c r="JY8" s="375">
        <v>3352</v>
      </c>
      <c r="JZ8" s="375">
        <v>28799</v>
      </c>
      <c r="KA8" s="375">
        <v>5764</v>
      </c>
      <c r="KB8" s="375">
        <v>2607</v>
      </c>
      <c r="KC8" s="375">
        <v>2831</v>
      </c>
      <c r="KD8" s="375">
        <v>6190</v>
      </c>
      <c r="KE8" s="375">
        <v>6210</v>
      </c>
      <c r="KF8" s="375">
        <v>3721</v>
      </c>
      <c r="KG8" s="375">
        <v>15406</v>
      </c>
      <c r="KH8" s="375">
        <v>33704</v>
      </c>
      <c r="KI8" s="375">
        <v>2193</v>
      </c>
      <c r="KJ8" s="375">
        <v>5220</v>
      </c>
      <c r="KK8" s="375">
        <v>17740</v>
      </c>
    </row>
    <row r="9" spans="1:297" s="390" customFormat="1">
      <c r="A9" s="389" t="s">
        <v>611</v>
      </c>
      <c r="B9" s="388" t="s">
        <v>612</v>
      </c>
      <c r="C9" s="389" t="s">
        <v>318</v>
      </c>
      <c r="D9" s="372" t="s">
        <v>640</v>
      </c>
      <c r="E9" s="372" t="s">
        <v>641</v>
      </c>
      <c r="F9" s="389" t="s">
        <v>23</v>
      </c>
      <c r="G9" s="389" t="s">
        <v>24</v>
      </c>
      <c r="H9" s="389" t="s">
        <v>25</v>
      </c>
      <c r="I9" s="389" t="s">
        <v>26</v>
      </c>
      <c r="J9" s="389" t="s">
        <v>27</v>
      </c>
      <c r="K9" s="389" t="s">
        <v>28</v>
      </c>
      <c r="L9" s="389" t="s">
        <v>29</v>
      </c>
      <c r="M9" s="389" t="s">
        <v>30</v>
      </c>
      <c r="N9" s="389" t="s">
        <v>31</v>
      </c>
      <c r="O9" s="389" t="s">
        <v>32</v>
      </c>
      <c r="P9" s="389" t="s">
        <v>33</v>
      </c>
      <c r="Q9" s="389" t="s">
        <v>34</v>
      </c>
      <c r="R9" s="389" t="s">
        <v>35</v>
      </c>
      <c r="S9" s="389" t="s">
        <v>36</v>
      </c>
      <c r="T9" s="389" t="s">
        <v>37</v>
      </c>
      <c r="U9" s="389" t="s">
        <v>38</v>
      </c>
      <c r="V9" s="389" t="s">
        <v>39</v>
      </c>
      <c r="W9" s="389" t="s">
        <v>40</v>
      </c>
      <c r="X9" s="389" t="s">
        <v>41</v>
      </c>
      <c r="Y9" s="389" t="s">
        <v>42</v>
      </c>
      <c r="Z9" s="389" t="s">
        <v>43</v>
      </c>
      <c r="AA9" s="389" t="s">
        <v>44</v>
      </c>
      <c r="AB9" s="389" t="s">
        <v>45</v>
      </c>
      <c r="AC9" s="389" t="s">
        <v>46</v>
      </c>
      <c r="AD9" s="389" t="s">
        <v>47</v>
      </c>
      <c r="AE9" s="389" t="s">
        <v>48</v>
      </c>
      <c r="AF9" s="389" t="s">
        <v>49</v>
      </c>
      <c r="AG9" s="389" t="s">
        <v>50</v>
      </c>
      <c r="AH9" s="389" t="s">
        <v>51</v>
      </c>
      <c r="AI9" s="389" t="s">
        <v>52</v>
      </c>
      <c r="AJ9" s="389" t="s">
        <v>53</v>
      </c>
      <c r="AK9" s="389" t="s">
        <v>54</v>
      </c>
      <c r="AL9" s="389" t="s">
        <v>55</v>
      </c>
      <c r="AM9" s="389" t="s">
        <v>56</v>
      </c>
      <c r="AN9" s="389" t="s">
        <v>57</v>
      </c>
      <c r="AO9" s="389" t="s">
        <v>58</v>
      </c>
      <c r="AP9" s="389" t="s">
        <v>59</v>
      </c>
      <c r="AQ9" s="389" t="s">
        <v>60</v>
      </c>
      <c r="AR9" s="389" t="s">
        <v>61</v>
      </c>
      <c r="AS9" s="389" t="s">
        <v>62</v>
      </c>
      <c r="AT9" s="389" t="s">
        <v>63</v>
      </c>
      <c r="AU9" s="389" t="s">
        <v>64</v>
      </c>
      <c r="AV9" s="389" t="s">
        <v>65</v>
      </c>
      <c r="AW9" s="389" t="s">
        <v>66</v>
      </c>
      <c r="AX9" s="389" t="s">
        <v>67</v>
      </c>
      <c r="AY9" s="389" t="s">
        <v>68</v>
      </c>
      <c r="AZ9" s="389" t="s">
        <v>69</v>
      </c>
      <c r="BA9" s="389" t="s">
        <v>70</v>
      </c>
      <c r="BB9" s="389" t="s">
        <v>71</v>
      </c>
      <c r="BC9" s="389" t="s">
        <v>72</v>
      </c>
      <c r="BD9" s="389" t="s">
        <v>73</v>
      </c>
      <c r="BE9" s="389" t="s">
        <v>74</v>
      </c>
      <c r="BF9" s="389" t="s">
        <v>75</v>
      </c>
      <c r="BG9" s="389" t="s">
        <v>76</v>
      </c>
      <c r="BH9" s="389" t="s">
        <v>77</v>
      </c>
      <c r="BI9" s="389" t="s">
        <v>78</v>
      </c>
      <c r="BJ9" s="389" t="s">
        <v>79</v>
      </c>
      <c r="BK9" s="389" t="s">
        <v>80</v>
      </c>
      <c r="BL9" s="389" t="s">
        <v>81</v>
      </c>
      <c r="BM9" s="389" t="s">
        <v>82</v>
      </c>
      <c r="BN9" s="389" t="s">
        <v>83</v>
      </c>
      <c r="BO9" s="389" t="s">
        <v>84</v>
      </c>
      <c r="BP9" s="389" t="s">
        <v>85</v>
      </c>
      <c r="BQ9" s="389" t="s">
        <v>86</v>
      </c>
      <c r="BR9" s="389" t="s">
        <v>87</v>
      </c>
      <c r="BS9" s="389" t="s">
        <v>88</v>
      </c>
      <c r="BT9" s="389" t="s">
        <v>89</v>
      </c>
      <c r="BU9" s="389" t="s">
        <v>90</v>
      </c>
      <c r="BV9" s="389" t="s">
        <v>91</v>
      </c>
      <c r="BW9" s="389" t="s">
        <v>92</v>
      </c>
      <c r="BX9" s="389" t="s">
        <v>93</v>
      </c>
      <c r="BY9" s="389" t="s">
        <v>94</v>
      </c>
      <c r="BZ9" s="389" t="s">
        <v>95</v>
      </c>
      <c r="CA9" s="389" t="s">
        <v>96</v>
      </c>
      <c r="CB9" s="389" t="s">
        <v>97</v>
      </c>
      <c r="CC9" s="389" t="s">
        <v>98</v>
      </c>
      <c r="CD9" s="389" t="s">
        <v>99</v>
      </c>
      <c r="CE9" s="389" t="s">
        <v>100</v>
      </c>
      <c r="CF9" s="389" t="s">
        <v>101</v>
      </c>
      <c r="CG9" s="389" t="s">
        <v>102</v>
      </c>
      <c r="CH9" s="389" t="s">
        <v>103</v>
      </c>
      <c r="CI9" s="389" t="s">
        <v>104</v>
      </c>
      <c r="CJ9" s="389" t="s">
        <v>105</v>
      </c>
      <c r="CK9" s="389" t="s">
        <v>106</v>
      </c>
      <c r="CL9" s="389" t="s">
        <v>107</v>
      </c>
      <c r="CM9" s="389" t="s">
        <v>108</v>
      </c>
      <c r="CN9" s="389" t="s">
        <v>109</v>
      </c>
      <c r="CO9" s="389" t="s">
        <v>110</v>
      </c>
      <c r="CP9" s="389" t="s">
        <v>111</v>
      </c>
      <c r="CQ9" s="389" t="s">
        <v>112</v>
      </c>
      <c r="CR9" s="389" t="s">
        <v>113</v>
      </c>
      <c r="CS9" s="389" t="s">
        <v>114</v>
      </c>
      <c r="CT9" s="389" t="s">
        <v>115</v>
      </c>
      <c r="CU9" s="389" t="s">
        <v>116</v>
      </c>
      <c r="CV9" s="389" t="s">
        <v>117</v>
      </c>
      <c r="CW9" s="389" t="s">
        <v>118</v>
      </c>
      <c r="CX9" s="389" t="s">
        <v>119</v>
      </c>
      <c r="CY9" s="389" t="s">
        <v>120</v>
      </c>
      <c r="CZ9" s="389" t="s">
        <v>121</v>
      </c>
      <c r="DA9" s="389" t="s">
        <v>122</v>
      </c>
      <c r="DB9" s="389" t="s">
        <v>123</v>
      </c>
      <c r="DC9" s="389" t="s">
        <v>124</v>
      </c>
      <c r="DD9" s="389" t="s">
        <v>125</v>
      </c>
      <c r="DE9" s="389" t="s">
        <v>126</v>
      </c>
      <c r="DF9" s="389" t="s">
        <v>127</v>
      </c>
      <c r="DG9" s="389" t="s">
        <v>128</v>
      </c>
      <c r="DH9" s="389" t="s">
        <v>129</v>
      </c>
      <c r="DI9" s="389" t="s">
        <v>130</v>
      </c>
      <c r="DJ9" s="389" t="s">
        <v>131</v>
      </c>
      <c r="DK9" s="389" t="s">
        <v>132</v>
      </c>
      <c r="DL9" s="389" t="s">
        <v>133</v>
      </c>
      <c r="DM9" s="389" t="s">
        <v>134</v>
      </c>
      <c r="DN9" s="389" t="s">
        <v>135</v>
      </c>
      <c r="DO9" s="389" t="s">
        <v>136</v>
      </c>
      <c r="DP9" s="389" t="s">
        <v>137</v>
      </c>
      <c r="DQ9" s="389" t="s">
        <v>138</v>
      </c>
      <c r="DR9" s="389" t="s">
        <v>139</v>
      </c>
      <c r="DS9" s="389" t="s">
        <v>140</v>
      </c>
      <c r="DT9" s="389" t="s">
        <v>141</v>
      </c>
      <c r="DU9" s="389" t="s">
        <v>142</v>
      </c>
      <c r="DV9" s="389" t="s">
        <v>143</v>
      </c>
      <c r="DW9" s="389" t="s">
        <v>144</v>
      </c>
      <c r="DX9" s="389" t="s">
        <v>145</v>
      </c>
      <c r="DY9" s="389" t="s">
        <v>146</v>
      </c>
      <c r="DZ9" s="389" t="s">
        <v>147</v>
      </c>
      <c r="EA9" s="389" t="s">
        <v>148</v>
      </c>
      <c r="EB9" s="389" t="s">
        <v>149</v>
      </c>
      <c r="EC9" s="389" t="s">
        <v>150</v>
      </c>
      <c r="ED9" s="389" t="s">
        <v>151</v>
      </c>
      <c r="EE9" s="389" t="s">
        <v>152</v>
      </c>
      <c r="EF9" s="389" t="s">
        <v>153</v>
      </c>
      <c r="EG9" s="389" t="s">
        <v>154</v>
      </c>
      <c r="EH9" s="389" t="s">
        <v>155</v>
      </c>
      <c r="EI9" s="389" t="s">
        <v>156</v>
      </c>
      <c r="EJ9" s="389" t="s">
        <v>157</v>
      </c>
      <c r="EK9" s="389" t="s">
        <v>158</v>
      </c>
      <c r="EL9" s="389" t="s">
        <v>159</v>
      </c>
      <c r="EM9" s="389" t="s">
        <v>160</v>
      </c>
      <c r="EN9" s="389" t="s">
        <v>161</v>
      </c>
      <c r="EO9" s="389" t="s">
        <v>162</v>
      </c>
      <c r="EP9" s="389" t="s">
        <v>163</v>
      </c>
      <c r="EQ9" s="389" t="s">
        <v>164</v>
      </c>
      <c r="ER9" s="389" t="s">
        <v>165</v>
      </c>
      <c r="ES9" s="389" t="s">
        <v>166</v>
      </c>
      <c r="ET9" s="389" t="s">
        <v>167</v>
      </c>
      <c r="EU9" s="389" t="s">
        <v>168</v>
      </c>
      <c r="EV9" s="389" t="s">
        <v>169</v>
      </c>
      <c r="EW9" s="389" t="s">
        <v>170</v>
      </c>
      <c r="EX9" s="389" t="s">
        <v>171</v>
      </c>
      <c r="EY9" s="389" t="s">
        <v>172</v>
      </c>
      <c r="EZ9" s="389" t="s">
        <v>173</v>
      </c>
      <c r="FA9" s="389" t="s">
        <v>174</v>
      </c>
      <c r="FB9" s="389" t="s">
        <v>175</v>
      </c>
      <c r="FC9" s="389" t="s">
        <v>176</v>
      </c>
      <c r="FD9" s="389" t="s">
        <v>177</v>
      </c>
      <c r="FE9" s="389" t="s">
        <v>178</v>
      </c>
      <c r="FF9" s="389" t="s">
        <v>179</v>
      </c>
      <c r="FG9" s="389" t="s">
        <v>180</v>
      </c>
      <c r="FH9" s="389" t="s">
        <v>181</v>
      </c>
      <c r="FI9" s="389" t="s">
        <v>182</v>
      </c>
      <c r="FJ9" s="389" t="s">
        <v>183</v>
      </c>
      <c r="FK9" s="389" t="s">
        <v>184</v>
      </c>
      <c r="FL9" s="389" t="s">
        <v>185</v>
      </c>
      <c r="FM9" s="389" t="s">
        <v>186</v>
      </c>
      <c r="FN9" s="389" t="s">
        <v>187</v>
      </c>
      <c r="FO9" s="389" t="s">
        <v>188</v>
      </c>
      <c r="FP9" s="389" t="s">
        <v>189</v>
      </c>
      <c r="FQ9" s="389" t="s">
        <v>190</v>
      </c>
      <c r="FR9" s="389" t="s">
        <v>191</v>
      </c>
      <c r="FS9" s="389" t="s">
        <v>192</v>
      </c>
      <c r="FT9" s="389" t="s">
        <v>193</v>
      </c>
      <c r="FU9" s="389" t="s">
        <v>194</v>
      </c>
      <c r="FV9" s="389" t="s">
        <v>195</v>
      </c>
      <c r="FW9" s="389" t="s">
        <v>196</v>
      </c>
      <c r="FX9" s="389" t="s">
        <v>197</v>
      </c>
      <c r="FY9" s="389" t="s">
        <v>198</v>
      </c>
      <c r="FZ9" s="389" t="s">
        <v>199</v>
      </c>
      <c r="GA9" s="389" t="s">
        <v>200</v>
      </c>
      <c r="GB9" s="389" t="s">
        <v>202</v>
      </c>
      <c r="GC9" s="389" t="s">
        <v>203</v>
      </c>
      <c r="GD9" s="389" t="s">
        <v>204</v>
      </c>
      <c r="GE9" s="389" t="s">
        <v>205</v>
      </c>
      <c r="GF9" s="389" t="s">
        <v>206</v>
      </c>
      <c r="GG9" s="389" t="s">
        <v>207</v>
      </c>
      <c r="GH9" s="389" t="s">
        <v>208</v>
      </c>
      <c r="GI9" s="389" t="s">
        <v>209</v>
      </c>
      <c r="GJ9" s="389" t="s">
        <v>210</v>
      </c>
      <c r="GK9" s="389" t="s">
        <v>211</v>
      </c>
      <c r="GL9" s="389" t="s">
        <v>212</v>
      </c>
      <c r="GM9" s="389" t="s">
        <v>213</v>
      </c>
      <c r="GN9" s="389" t="s">
        <v>214</v>
      </c>
      <c r="GO9" s="389" t="s">
        <v>215</v>
      </c>
      <c r="GP9" s="389" t="s">
        <v>216</v>
      </c>
      <c r="GQ9" s="389" t="s">
        <v>217</v>
      </c>
      <c r="GR9" s="389" t="s">
        <v>218</v>
      </c>
      <c r="GS9" s="389" t="s">
        <v>219</v>
      </c>
      <c r="GT9" s="389" t="s">
        <v>220</v>
      </c>
      <c r="GU9" s="389" t="s">
        <v>221</v>
      </c>
      <c r="GV9" s="389" t="s">
        <v>222</v>
      </c>
      <c r="GW9" s="389" t="s">
        <v>223</v>
      </c>
      <c r="GX9" s="389" t="s">
        <v>224</v>
      </c>
      <c r="GY9" s="389" t="s">
        <v>225</v>
      </c>
      <c r="GZ9" s="389" t="s">
        <v>226</v>
      </c>
      <c r="HA9" s="389" t="s">
        <v>227</v>
      </c>
      <c r="HB9" s="389" t="s">
        <v>228</v>
      </c>
      <c r="HC9" s="389" t="s">
        <v>229</v>
      </c>
      <c r="HD9" s="389" t="s">
        <v>230</v>
      </c>
      <c r="HE9" s="389" t="s">
        <v>231</v>
      </c>
      <c r="HF9" s="389" t="s">
        <v>232</v>
      </c>
      <c r="HG9" s="389" t="s">
        <v>233</v>
      </c>
      <c r="HH9" s="389" t="s">
        <v>234</v>
      </c>
      <c r="HI9" s="389" t="s">
        <v>235</v>
      </c>
      <c r="HJ9" s="389" t="s">
        <v>236</v>
      </c>
      <c r="HK9" s="389" t="s">
        <v>237</v>
      </c>
      <c r="HL9" s="389" t="s">
        <v>238</v>
      </c>
      <c r="HM9" s="389" t="s">
        <v>239</v>
      </c>
      <c r="HN9" s="389" t="s">
        <v>240</v>
      </c>
      <c r="HO9" s="389" t="s">
        <v>241</v>
      </c>
      <c r="HP9" s="389" t="s">
        <v>242</v>
      </c>
      <c r="HQ9" s="389" t="s">
        <v>243</v>
      </c>
      <c r="HR9" s="389" t="s">
        <v>244</v>
      </c>
      <c r="HS9" s="389" t="s">
        <v>245</v>
      </c>
      <c r="HT9" s="389" t="s">
        <v>246</v>
      </c>
      <c r="HU9" s="389" t="s">
        <v>247</v>
      </c>
      <c r="HV9" s="389" t="s">
        <v>248</v>
      </c>
      <c r="HW9" s="389" t="s">
        <v>249</v>
      </c>
      <c r="HX9" s="389" t="s">
        <v>250</v>
      </c>
      <c r="HY9" s="389" t="s">
        <v>251</v>
      </c>
      <c r="HZ9" s="389" t="s">
        <v>252</v>
      </c>
      <c r="IA9" s="389" t="s">
        <v>253</v>
      </c>
      <c r="IB9" s="389" t="s">
        <v>254</v>
      </c>
      <c r="IC9" s="389" t="s">
        <v>255</v>
      </c>
      <c r="ID9" s="389" t="s">
        <v>256</v>
      </c>
      <c r="IE9" s="389" t="s">
        <v>257</v>
      </c>
      <c r="IF9" s="389" t="s">
        <v>258</v>
      </c>
      <c r="IG9" s="389" t="s">
        <v>259</v>
      </c>
      <c r="IH9" s="389" t="s">
        <v>260</v>
      </c>
      <c r="II9" s="389" t="s">
        <v>261</v>
      </c>
      <c r="IJ9" s="389" t="s">
        <v>262</v>
      </c>
      <c r="IK9" s="389" t="s">
        <v>263</v>
      </c>
      <c r="IL9" s="389" t="s">
        <v>264</v>
      </c>
      <c r="IM9" s="389" t="s">
        <v>265</v>
      </c>
      <c r="IN9" s="389" t="s">
        <v>266</v>
      </c>
      <c r="IO9" s="389" t="s">
        <v>267</v>
      </c>
      <c r="IP9" s="389" t="s">
        <v>268</v>
      </c>
      <c r="IQ9" s="389" t="s">
        <v>269</v>
      </c>
      <c r="IR9" s="389" t="s">
        <v>270</v>
      </c>
      <c r="IS9" s="389" t="s">
        <v>271</v>
      </c>
      <c r="IT9" s="389" t="s">
        <v>272</v>
      </c>
      <c r="IU9" s="389" t="s">
        <v>273</v>
      </c>
      <c r="IV9" s="389" t="s">
        <v>274</v>
      </c>
      <c r="IW9" s="389" t="s">
        <v>275</v>
      </c>
      <c r="IX9" s="389" t="s">
        <v>276</v>
      </c>
      <c r="IY9" s="389" t="s">
        <v>277</v>
      </c>
      <c r="IZ9" s="389" t="s">
        <v>278</v>
      </c>
      <c r="JA9" s="389" t="s">
        <v>279</v>
      </c>
      <c r="JB9" s="389" t="s">
        <v>280</v>
      </c>
      <c r="JC9" s="389" t="s">
        <v>281</v>
      </c>
      <c r="JD9" s="389" t="s">
        <v>282</v>
      </c>
      <c r="JE9" s="389" t="s">
        <v>283</v>
      </c>
      <c r="JF9" s="389" t="s">
        <v>284</v>
      </c>
      <c r="JG9" s="389" t="s">
        <v>285</v>
      </c>
      <c r="JH9" s="389" t="s">
        <v>286</v>
      </c>
      <c r="JI9" s="389" t="s">
        <v>287</v>
      </c>
      <c r="JJ9" s="389" t="s">
        <v>288</v>
      </c>
      <c r="JK9" s="389" t="s">
        <v>289</v>
      </c>
      <c r="JL9" s="389" t="s">
        <v>290</v>
      </c>
      <c r="JM9" s="389" t="s">
        <v>291</v>
      </c>
      <c r="JN9" s="389" t="s">
        <v>292</v>
      </c>
      <c r="JO9" s="389" t="s">
        <v>293</v>
      </c>
      <c r="JP9" s="389" t="s">
        <v>294</v>
      </c>
      <c r="JQ9" s="389" t="s">
        <v>295</v>
      </c>
      <c r="JR9" s="389" t="s">
        <v>296</v>
      </c>
      <c r="JS9" s="389" t="s">
        <v>297</v>
      </c>
      <c r="JT9" s="389" t="s">
        <v>298</v>
      </c>
      <c r="JU9" s="389" t="s">
        <v>299</v>
      </c>
      <c r="JV9" s="389" t="s">
        <v>300</v>
      </c>
      <c r="JW9" s="389" t="s">
        <v>301</v>
      </c>
      <c r="JX9" s="389" t="s">
        <v>302</v>
      </c>
      <c r="JY9" s="389" t="s">
        <v>303</v>
      </c>
      <c r="JZ9" s="389" t="s">
        <v>304</v>
      </c>
      <c r="KA9" s="389" t="s">
        <v>305</v>
      </c>
      <c r="KB9" s="389" t="s">
        <v>306</v>
      </c>
      <c r="KC9" s="389" t="s">
        <v>307</v>
      </c>
      <c r="KD9" s="389" t="s">
        <v>308</v>
      </c>
      <c r="KE9" s="389" t="s">
        <v>309</v>
      </c>
      <c r="KF9" s="389" t="s">
        <v>310</v>
      </c>
      <c r="KG9" s="389" t="s">
        <v>311</v>
      </c>
      <c r="KH9" s="389" t="s">
        <v>312</v>
      </c>
      <c r="KI9" s="389" t="s">
        <v>313</v>
      </c>
      <c r="KJ9" s="389" t="s">
        <v>314</v>
      </c>
      <c r="KK9" s="389" t="s">
        <v>315</v>
      </c>
    </row>
    <row r="10" spans="1:297">
      <c r="A10" s="554">
        <v>8970.59</v>
      </c>
      <c r="B10" s="385" t="s">
        <v>519</v>
      </c>
      <c r="C10" s="568">
        <v>2518789171.9700007</v>
      </c>
      <c r="D10" s="213">
        <v>161470.62</v>
      </c>
      <c r="E10" s="213">
        <v>331041682.76999998</v>
      </c>
      <c r="F10" s="558">
        <v>3938089.0100000002</v>
      </c>
      <c r="G10" s="558">
        <v>1246912.01</v>
      </c>
      <c r="H10" s="558">
        <v>4835148.01</v>
      </c>
      <c r="I10" s="558">
        <v>2709118.18</v>
      </c>
      <c r="J10" s="558">
        <v>1928676.85</v>
      </c>
      <c r="K10" s="558">
        <v>2242647.5</v>
      </c>
      <c r="L10" s="558">
        <v>7122648.46</v>
      </c>
      <c r="M10" s="558">
        <v>475441.27</v>
      </c>
      <c r="N10" s="558">
        <v>538235.4</v>
      </c>
      <c r="O10" s="558">
        <v>185978271.88</v>
      </c>
      <c r="P10" s="558">
        <v>4350736.1500000004</v>
      </c>
      <c r="Q10" s="558">
        <v>3624118.36</v>
      </c>
      <c r="R10" s="558">
        <v>807353.1</v>
      </c>
      <c r="S10" s="558">
        <v>5140148.07</v>
      </c>
      <c r="T10" s="558">
        <v>3157647.68</v>
      </c>
      <c r="U10" s="558">
        <v>3121765.32</v>
      </c>
      <c r="V10" s="558">
        <v>161470.62</v>
      </c>
      <c r="W10" s="558">
        <v>349853.01</v>
      </c>
      <c r="X10" s="558">
        <v>6010295.2999999998</v>
      </c>
      <c r="Y10" s="558">
        <v>1390441.45</v>
      </c>
      <c r="Z10" s="558">
        <v>2018382.75</v>
      </c>
      <c r="AA10" s="558">
        <v>2359265.17</v>
      </c>
      <c r="AB10" s="558">
        <v>780441.33</v>
      </c>
      <c r="AC10" s="558">
        <v>4045736.09</v>
      </c>
      <c r="AD10" s="558">
        <v>3220441.81</v>
      </c>
      <c r="AE10" s="558">
        <v>583088.35</v>
      </c>
      <c r="AF10" s="558">
        <v>331041682.76999998</v>
      </c>
      <c r="AG10" s="558">
        <v>137904880.06999999</v>
      </c>
      <c r="AH10" s="558">
        <v>681764.84</v>
      </c>
      <c r="AI10" s="558">
        <v>10199560.83</v>
      </c>
      <c r="AJ10" s="558">
        <v>3561324.23</v>
      </c>
      <c r="AK10" s="558">
        <v>843235.46</v>
      </c>
      <c r="AL10" s="558">
        <v>538235.4</v>
      </c>
      <c r="AM10" s="558">
        <v>19744268.59</v>
      </c>
      <c r="AN10" s="558">
        <v>4844118.5999999996</v>
      </c>
      <c r="AO10" s="558">
        <v>28230446.73</v>
      </c>
      <c r="AP10" s="558">
        <v>4601912.67</v>
      </c>
      <c r="AQ10" s="558">
        <v>5992354.1200000001</v>
      </c>
      <c r="AR10" s="558">
        <v>7454560.29</v>
      </c>
      <c r="AS10" s="558">
        <v>2475882.84</v>
      </c>
      <c r="AT10" s="558">
        <v>2009412.1600000001</v>
      </c>
      <c r="AU10" s="558">
        <v>7607060.3200000003</v>
      </c>
      <c r="AV10" s="558">
        <v>915000.18</v>
      </c>
      <c r="AW10" s="558">
        <v>2700147.59</v>
      </c>
      <c r="AX10" s="558">
        <v>2466912.25</v>
      </c>
      <c r="AY10" s="558">
        <v>592058.94000000006</v>
      </c>
      <c r="AZ10" s="558">
        <v>1659559.1500000001</v>
      </c>
      <c r="BA10" s="558">
        <v>7158530.8200000003</v>
      </c>
      <c r="BB10" s="558">
        <v>7068824.9199999999</v>
      </c>
      <c r="BC10" s="558">
        <v>30015594.140000001</v>
      </c>
      <c r="BD10" s="558">
        <v>1830000.36</v>
      </c>
      <c r="BE10" s="558">
        <v>1480147.35</v>
      </c>
      <c r="BF10" s="558">
        <v>1112353.1599999999</v>
      </c>
      <c r="BG10" s="558">
        <v>897059</v>
      </c>
      <c r="BH10" s="558">
        <v>493382.45</v>
      </c>
      <c r="BI10" s="558">
        <v>1659559.1500000001</v>
      </c>
      <c r="BJ10" s="558">
        <v>65646777.620000005</v>
      </c>
      <c r="BK10" s="558">
        <v>663823.66</v>
      </c>
      <c r="BL10" s="558">
        <v>5167059.84</v>
      </c>
      <c r="BM10" s="558">
        <v>23754122.32</v>
      </c>
      <c r="BN10" s="558">
        <v>21735739.57</v>
      </c>
      <c r="BO10" s="558">
        <v>780441.33</v>
      </c>
      <c r="BP10" s="558">
        <v>14855297.040000001</v>
      </c>
      <c r="BQ10" s="558">
        <v>5956471.7599999998</v>
      </c>
      <c r="BR10" s="558">
        <v>18613974.25</v>
      </c>
      <c r="BS10" s="558">
        <v>1408382.6300000001</v>
      </c>
      <c r="BT10" s="558">
        <v>4745442.1100000003</v>
      </c>
      <c r="BU10" s="558">
        <v>421617.73</v>
      </c>
      <c r="BV10" s="558">
        <v>2466912.25</v>
      </c>
      <c r="BW10" s="558">
        <v>287058.88</v>
      </c>
      <c r="BX10" s="558">
        <v>2709118.18</v>
      </c>
      <c r="BY10" s="558">
        <v>1040588.4400000001</v>
      </c>
      <c r="BZ10" s="558">
        <v>708676.61</v>
      </c>
      <c r="CA10" s="558">
        <v>385735.37</v>
      </c>
      <c r="CB10" s="558">
        <v>4557059.72</v>
      </c>
      <c r="CC10" s="558">
        <v>5660442.29</v>
      </c>
      <c r="CD10" s="558">
        <v>5131177.4800000004</v>
      </c>
      <c r="CE10" s="558">
        <v>1794118</v>
      </c>
      <c r="CF10" s="558">
        <v>538235.4</v>
      </c>
      <c r="CG10" s="558">
        <v>6916324.8899999997</v>
      </c>
      <c r="CH10" s="558">
        <v>3202500.63</v>
      </c>
      <c r="CI10" s="558">
        <v>13608385.029999999</v>
      </c>
      <c r="CJ10" s="558">
        <v>18972797.850000001</v>
      </c>
      <c r="CK10" s="558">
        <v>2700147.59</v>
      </c>
      <c r="CL10" s="558">
        <v>520294.22000000003</v>
      </c>
      <c r="CM10" s="558">
        <v>744558.97</v>
      </c>
      <c r="CN10" s="558">
        <v>21601180.719999999</v>
      </c>
      <c r="CO10" s="558">
        <v>2341323.9900000002</v>
      </c>
      <c r="CP10" s="558">
        <v>3121765.32</v>
      </c>
      <c r="CQ10" s="558">
        <v>3085882.96</v>
      </c>
      <c r="CR10" s="558">
        <v>367794.19</v>
      </c>
      <c r="CS10" s="558">
        <v>2206765.14</v>
      </c>
      <c r="CT10" s="558">
        <v>26122358.080000002</v>
      </c>
      <c r="CU10" s="558">
        <v>1695441.51</v>
      </c>
      <c r="CV10" s="558">
        <v>798382.51</v>
      </c>
      <c r="CW10" s="558">
        <v>9051325.3100000005</v>
      </c>
      <c r="CX10" s="558">
        <v>654853.07000000007</v>
      </c>
      <c r="CY10" s="558">
        <v>807353.1</v>
      </c>
      <c r="CZ10" s="558">
        <v>16380297.34</v>
      </c>
      <c r="DA10" s="558">
        <v>26364564.010000002</v>
      </c>
      <c r="DB10" s="558">
        <v>2242647.5</v>
      </c>
      <c r="DC10" s="558">
        <v>3193530.04</v>
      </c>
      <c r="DD10" s="558">
        <v>1982500.3900000001</v>
      </c>
      <c r="DE10" s="558">
        <v>421617.73</v>
      </c>
      <c r="DF10" s="558">
        <v>56523687.590000004</v>
      </c>
      <c r="DG10" s="558">
        <v>1112353.1599999999</v>
      </c>
      <c r="DH10" s="558">
        <v>7230295.54</v>
      </c>
      <c r="DI10" s="558">
        <v>170441.21</v>
      </c>
      <c r="DJ10" s="558">
        <v>5400295.1799999997</v>
      </c>
      <c r="DK10" s="558">
        <v>1910735.67</v>
      </c>
      <c r="DL10" s="558">
        <v>403676.55</v>
      </c>
      <c r="DM10" s="558">
        <v>1220000.24</v>
      </c>
      <c r="DN10" s="558">
        <v>1094411.98</v>
      </c>
      <c r="DO10" s="558">
        <v>1955588.62</v>
      </c>
      <c r="DP10" s="558">
        <v>2000441.57</v>
      </c>
      <c r="DQ10" s="558">
        <v>49706039.189999998</v>
      </c>
      <c r="DR10" s="558">
        <v>3211471.22</v>
      </c>
      <c r="DS10" s="558">
        <v>3516471.2800000003</v>
      </c>
      <c r="DT10" s="558">
        <v>3355000.66</v>
      </c>
      <c r="DU10" s="558">
        <v>915000.18</v>
      </c>
      <c r="DV10" s="558">
        <v>26857946.460000001</v>
      </c>
      <c r="DW10" s="558">
        <v>825294.28</v>
      </c>
      <c r="DX10" s="558">
        <v>6117942.3799999999</v>
      </c>
      <c r="DY10" s="558">
        <v>10836472.720000001</v>
      </c>
      <c r="DZ10" s="558">
        <v>1220000.24</v>
      </c>
      <c r="EA10" s="558">
        <v>15519120.700000001</v>
      </c>
      <c r="EB10" s="558">
        <v>3498530.1</v>
      </c>
      <c r="EC10" s="558">
        <v>349853.01</v>
      </c>
      <c r="ED10" s="558">
        <v>2386176.94</v>
      </c>
      <c r="EE10" s="558">
        <v>11240149.27</v>
      </c>
      <c r="EF10" s="558">
        <v>8270883.9800000004</v>
      </c>
      <c r="EG10" s="558">
        <v>5472059.9000000004</v>
      </c>
      <c r="EH10" s="558">
        <v>5696324.6500000004</v>
      </c>
      <c r="EI10" s="558">
        <v>3121765.32</v>
      </c>
      <c r="EJ10" s="558">
        <v>4924853.91</v>
      </c>
      <c r="EK10" s="558">
        <v>170441.21</v>
      </c>
      <c r="EL10" s="558">
        <v>1390441.45</v>
      </c>
      <c r="EM10" s="558">
        <v>6611324.8300000001</v>
      </c>
      <c r="EN10" s="558">
        <v>1354559.09</v>
      </c>
      <c r="EO10" s="558">
        <v>17456768.140000001</v>
      </c>
      <c r="EP10" s="558">
        <v>5579706.9800000004</v>
      </c>
      <c r="EQ10" s="558">
        <v>2798824.08</v>
      </c>
      <c r="ER10" s="558">
        <v>771470.74</v>
      </c>
      <c r="ES10" s="558">
        <v>4960736.2700000005</v>
      </c>
      <c r="ET10" s="558">
        <v>789411.92</v>
      </c>
      <c r="EU10" s="558">
        <v>1148235.52</v>
      </c>
      <c r="EV10" s="558">
        <v>439558.91000000003</v>
      </c>
      <c r="EW10" s="558">
        <v>19511033.25</v>
      </c>
      <c r="EX10" s="558">
        <v>5328530.46</v>
      </c>
      <c r="EY10" s="558">
        <v>430588.32</v>
      </c>
      <c r="EZ10" s="558">
        <v>968823.72</v>
      </c>
      <c r="FA10" s="558">
        <v>10944119.800000001</v>
      </c>
      <c r="FB10" s="558">
        <v>6010295.2999999998</v>
      </c>
      <c r="FC10" s="558">
        <v>3229412.4</v>
      </c>
      <c r="FD10" s="558">
        <v>538235.4</v>
      </c>
      <c r="FE10" s="558">
        <v>10217502.01</v>
      </c>
      <c r="FF10" s="558">
        <v>1883823.9000000001</v>
      </c>
      <c r="FG10" s="558">
        <v>2691177</v>
      </c>
      <c r="FH10" s="558">
        <v>8907795.870000001</v>
      </c>
      <c r="FI10" s="558">
        <v>1928676.85</v>
      </c>
      <c r="FJ10" s="558">
        <v>6001324.71</v>
      </c>
      <c r="FK10" s="558">
        <v>18210297.699999999</v>
      </c>
      <c r="FL10" s="558">
        <v>2511765.2000000002</v>
      </c>
      <c r="FM10" s="558">
        <v>2619412.2800000003</v>
      </c>
      <c r="FN10" s="558">
        <v>25754563.890000001</v>
      </c>
      <c r="FO10" s="558">
        <v>4449412.6399999997</v>
      </c>
      <c r="FP10" s="558">
        <v>6781766.04</v>
      </c>
      <c r="FQ10" s="558">
        <v>601029.53</v>
      </c>
      <c r="FR10" s="558">
        <v>3471618.33</v>
      </c>
      <c r="FS10" s="558">
        <v>3076912.37</v>
      </c>
      <c r="FT10" s="558">
        <v>106543697.43000001</v>
      </c>
      <c r="FU10" s="558">
        <v>690735.43</v>
      </c>
      <c r="FV10" s="558">
        <v>5992354.1200000001</v>
      </c>
      <c r="FW10" s="558">
        <v>807353.1</v>
      </c>
      <c r="FX10" s="558">
        <v>1004706.0800000001</v>
      </c>
      <c r="FY10" s="558">
        <v>2323382.81</v>
      </c>
      <c r="FZ10" s="558">
        <v>206323.57</v>
      </c>
      <c r="GA10" s="558">
        <v>1641617.97</v>
      </c>
      <c r="GB10" s="558">
        <v>1480147.35</v>
      </c>
      <c r="GC10" s="558">
        <v>5570736.3899999997</v>
      </c>
      <c r="GD10" s="558">
        <v>1121323.75</v>
      </c>
      <c r="GE10" s="558">
        <v>8997501.7699999996</v>
      </c>
      <c r="GF10" s="558">
        <v>8845001.7400000002</v>
      </c>
      <c r="GG10" s="558">
        <v>1273823.78</v>
      </c>
      <c r="GH10" s="558">
        <v>11213237.5</v>
      </c>
      <c r="GI10" s="558">
        <v>1417353.22</v>
      </c>
      <c r="GJ10" s="558">
        <v>798382.51</v>
      </c>
      <c r="GK10" s="558">
        <v>33200153.59</v>
      </c>
      <c r="GL10" s="558">
        <v>2556618.15</v>
      </c>
      <c r="GM10" s="558">
        <v>592058.94000000006</v>
      </c>
      <c r="GN10" s="558">
        <v>2825735.85</v>
      </c>
      <c r="GO10" s="558">
        <v>618970.71</v>
      </c>
      <c r="GP10" s="558">
        <v>744558.97</v>
      </c>
      <c r="GQ10" s="558">
        <v>448529.5</v>
      </c>
      <c r="GR10" s="558">
        <v>502353.04000000004</v>
      </c>
      <c r="GS10" s="558">
        <v>2126029.83</v>
      </c>
      <c r="GT10" s="558">
        <v>1390441.45</v>
      </c>
      <c r="GU10" s="558">
        <v>1542941.48</v>
      </c>
      <c r="GV10" s="558">
        <v>1220000.24</v>
      </c>
      <c r="GW10" s="558">
        <v>843235.46</v>
      </c>
      <c r="GX10" s="558">
        <v>2278529.86</v>
      </c>
      <c r="GY10" s="558">
        <v>3534412.46</v>
      </c>
      <c r="GZ10" s="558">
        <v>24480740.109999999</v>
      </c>
      <c r="HA10" s="558">
        <v>9804854.870000001</v>
      </c>
      <c r="HB10" s="558">
        <v>12756178.98</v>
      </c>
      <c r="HC10" s="558">
        <v>932941.36</v>
      </c>
      <c r="HD10" s="558">
        <v>1444264.99</v>
      </c>
      <c r="HE10" s="558">
        <v>15402503.029999999</v>
      </c>
      <c r="HF10" s="558">
        <v>717647.2</v>
      </c>
      <c r="HG10" s="558">
        <v>313970.65000000002</v>
      </c>
      <c r="HH10" s="558">
        <v>699706.02</v>
      </c>
      <c r="HI10" s="558">
        <v>1381470.86</v>
      </c>
      <c r="HJ10" s="558">
        <v>10666031.51</v>
      </c>
      <c r="HK10" s="558">
        <v>305000.06</v>
      </c>
      <c r="HL10" s="558">
        <v>32150594.560000002</v>
      </c>
      <c r="HM10" s="558">
        <v>1184117.8800000001</v>
      </c>
      <c r="HN10" s="558">
        <v>1184117.8800000001</v>
      </c>
      <c r="HO10" s="558">
        <v>3776618.39</v>
      </c>
      <c r="HP10" s="558">
        <v>242205.93</v>
      </c>
      <c r="HQ10" s="558">
        <v>11186325.73</v>
      </c>
      <c r="HR10" s="558">
        <v>2798824.08</v>
      </c>
      <c r="HS10" s="558">
        <v>690735.43</v>
      </c>
      <c r="HT10" s="558">
        <v>17923238.82</v>
      </c>
      <c r="HU10" s="558">
        <v>1175147.29</v>
      </c>
      <c r="HV10" s="558">
        <v>1013676.67</v>
      </c>
      <c r="HW10" s="558">
        <v>8055589.8200000003</v>
      </c>
      <c r="HX10" s="558">
        <v>322941.24</v>
      </c>
      <c r="HY10" s="558">
        <v>33801183.119999997</v>
      </c>
      <c r="HZ10" s="558">
        <v>2780882.9</v>
      </c>
      <c r="IA10" s="558">
        <v>331911.83</v>
      </c>
      <c r="IB10" s="558">
        <v>2493824.02</v>
      </c>
      <c r="IC10" s="558">
        <v>10549413.84</v>
      </c>
      <c r="ID10" s="558">
        <v>798382.51</v>
      </c>
      <c r="IE10" s="558">
        <v>11572061.1</v>
      </c>
      <c r="IF10" s="558">
        <v>2745000.54</v>
      </c>
      <c r="IG10" s="558">
        <v>2843677.0300000003</v>
      </c>
      <c r="IH10" s="558">
        <v>681764.84</v>
      </c>
      <c r="II10" s="558">
        <v>2727059.36</v>
      </c>
      <c r="IJ10" s="558">
        <v>1004706.0800000001</v>
      </c>
      <c r="IK10" s="558">
        <v>4000883.14</v>
      </c>
      <c r="IL10" s="558">
        <v>636911.89</v>
      </c>
      <c r="IM10" s="558">
        <v>1641617.97</v>
      </c>
      <c r="IN10" s="558">
        <v>2072206.29</v>
      </c>
      <c r="IO10" s="558">
        <v>672794.25</v>
      </c>
      <c r="IP10" s="558">
        <v>1982500.3900000001</v>
      </c>
      <c r="IQ10" s="558">
        <v>789411.92</v>
      </c>
      <c r="IR10" s="558">
        <v>8414413.4199999999</v>
      </c>
      <c r="IS10" s="558">
        <v>2054265.11</v>
      </c>
      <c r="IT10" s="558">
        <v>1964559.21</v>
      </c>
      <c r="IU10" s="558">
        <v>1354559.09</v>
      </c>
      <c r="IV10" s="558">
        <v>627941.30000000005</v>
      </c>
      <c r="IW10" s="558">
        <v>2224706.3199999998</v>
      </c>
      <c r="IX10" s="558">
        <v>109611639.21000001</v>
      </c>
      <c r="IY10" s="558">
        <v>287058.88</v>
      </c>
      <c r="IZ10" s="558">
        <v>1291764.96</v>
      </c>
      <c r="JA10" s="558">
        <v>1507059.12</v>
      </c>
      <c r="JB10" s="558">
        <v>1228970.83</v>
      </c>
      <c r="JC10" s="558">
        <v>1211029.6499999999</v>
      </c>
      <c r="JD10" s="558">
        <v>1022647.26</v>
      </c>
      <c r="JE10" s="558">
        <v>9481913.6300000008</v>
      </c>
      <c r="JF10" s="558">
        <v>85292369.719999999</v>
      </c>
      <c r="JG10" s="558">
        <v>915000.18</v>
      </c>
      <c r="JH10" s="558">
        <v>520294.22000000003</v>
      </c>
      <c r="JI10" s="558">
        <v>21592210.129999999</v>
      </c>
      <c r="JJ10" s="558">
        <v>5140148.07</v>
      </c>
      <c r="JK10" s="558">
        <v>5472059.9000000004</v>
      </c>
      <c r="JL10" s="558">
        <v>1426323.81</v>
      </c>
      <c r="JM10" s="558">
        <v>941911.95000000007</v>
      </c>
      <c r="JN10" s="558">
        <v>448529.5</v>
      </c>
      <c r="JO10" s="558">
        <v>2700147.59</v>
      </c>
      <c r="JP10" s="558">
        <v>4045736.09</v>
      </c>
      <c r="JQ10" s="558">
        <v>5355442.2300000004</v>
      </c>
      <c r="JR10" s="558">
        <v>30087358.859999999</v>
      </c>
      <c r="JS10" s="558">
        <v>8082501.5899999999</v>
      </c>
      <c r="JT10" s="558">
        <v>6333236.54</v>
      </c>
      <c r="JU10" s="558">
        <v>959853.13</v>
      </c>
      <c r="JV10" s="558">
        <v>394705.96</v>
      </c>
      <c r="JW10" s="558">
        <v>2377206.35</v>
      </c>
      <c r="JX10" s="558">
        <v>1112353.1599999999</v>
      </c>
      <c r="JY10" s="558">
        <v>1103382.57</v>
      </c>
      <c r="JZ10" s="558">
        <v>13115002.58</v>
      </c>
      <c r="KA10" s="558">
        <v>1964559.21</v>
      </c>
      <c r="KB10" s="558">
        <v>627941.30000000005</v>
      </c>
      <c r="KC10" s="558">
        <v>592058.94000000006</v>
      </c>
      <c r="KD10" s="558">
        <v>1901765.08</v>
      </c>
      <c r="KE10" s="558">
        <v>3211471.22</v>
      </c>
      <c r="KF10" s="558">
        <v>986764.9</v>
      </c>
      <c r="KG10" s="558">
        <v>8333678.1100000003</v>
      </c>
      <c r="KH10" s="558">
        <v>19780150.949999999</v>
      </c>
      <c r="KI10" s="558">
        <v>583088.35</v>
      </c>
      <c r="KJ10" s="558">
        <v>1713382.69</v>
      </c>
      <c r="KK10" s="558">
        <v>6656177.7800000003</v>
      </c>
    </row>
    <row r="11" spans="1:297">
      <c r="A11" s="554">
        <v>9538.74</v>
      </c>
      <c r="B11" s="385" t="s">
        <v>520</v>
      </c>
      <c r="C11" s="568">
        <v>479989396.79999989</v>
      </c>
      <c r="D11" s="213">
        <v>9538.74</v>
      </c>
      <c r="E11" s="213">
        <v>57413676.060000002</v>
      </c>
      <c r="F11" s="558">
        <v>858486.6</v>
      </c>
      <c r="G11" s="558">
        <v>333855.89999999997</v>
      </c>
      <c r="H11" s="558">
        <v>953874</v>
      </c>
      <c r="I11" s="558">
        <v>648634.31999999995</v>
      </c>
      <c r="J11" s="558">
        <v>448320.77999999997</v>
      </c>
      <c r="K11" s="558">
        <v>429243.3</v>
      </c>
      <c r="L11" s="558">
        <v>1163726.28</v>
      </c>
      <c r="M11" s="558">
        <v>47693.7</v>
      </c>
      <c r="N11" s="558">
        <v>66771.179999999993</v>
      </c>
      <c r="O11" s="558">
        <v>33681290.939999998</v>
      </c>
      <c r="P11" s="558">
        <v>839409.12</v>
      </c>
      <c r="Q11" s="558">
        <v>887102.82</v>
      </c>
      <c r="R11" s="558">
        <v>248007.24</v>
      </c>
      <c r="S11" s="558">
        <v>1135110.06</v>
      </c>
      <c r="T11" s="558">
        <v>686789.28</v>
      </c>
      <c r="U11" s="558">
        <v>610479.35999999999</v>
      </c>
      <c r="V11" s="558">
        <v>124003.62</v>
      </c>
      <c r="W11" s="558">
        <v>47693.7</v>
      </c>
      <c r="X11" s="558">
        <v>1278191.1599999999</v>
      </c>
      <c r="Y11" s="558">
        <v>257545.97999999998</v>
      </c>
      <c r="Z11" s="558">
        <v>429243.3</v>
      </c>
      <c r="AA11" s="558">
        <v>553246.92000000004</v>
      </c>
      <c r="AB11" s="558">
        <v>114464.88</v>
      </c>
      <c r="AC11" s="558">
        <v>906180.29999999993</v>
      </c>
      <c r="AD11" s="558">
        <v>667711.79999999993</v>
      </c>
      <c r="AE11" s="558">
        <v>85848.66</v>
      </c>
      <c r="AF11" s="558">
        <v>57413676.060000002</v>
      </c>
      <c r="AG11" s="558">
        <v>25191812.34</v>
      </c>
      <c r="AH11" s="558">
        <v>104926.14</v>
      </c>
      <c r="AI11" s="558">
        <v>1974519.18</v>
      </c>
      <c r="AJ11" s="558">
        <v>629556.84</v>
      </c>
      <c r="AK11" s="558">
        <v>124003.62</v>
      </c>
      <c r="AL11" s="558">
        <v>114464.88</v>
      </c>
      <c r="AM11" s="558">
        <v>3987193.32</v>
      </c>
      <c r="AN11" s="558">
        <v>839409.12</v>
      </c>
      <c r="AO11" s="558">
        <v>5208152.04</v>
      </c>
      <c r="AP11" s="558">
        <v>1020645.1799999999</v>
      </c>
      <c r="AQ11" s="558">
        <v>1173265.02</v>
      </c>
      <c r="AR11" s="558">
        <v>1592969.58</v>
      </c>
      <c r="AS11" s="558">
        <v>534169.43999999994</v>
      </c>
      <c r="AT11" s="558">
        <v>467398.26</v>
      </c>
      <c r="AU11" s="558">
        <v>1411733.52</v>
      </c>
      <c r="AV11" s="558">
        <v>190774.8</v>
      </c>
      <c r="AW11" s="558">
        <v>400627.08</v>
      </c>
      <c r="AX11" s="558">
        <v>419704.56</v>
      </c>
      <c r="AY11" s="558">
        <v>124003.62</v>
      </c>
      <c r="AZ11" s="558">
        <v>295700.94</v>
      </c>
      <c r="BA11" s="558">
        <v>1650202.02</v>
      </c>
      <c r="BB11" s="558">
        <v>1573892.0999999999</v>
      </c>
      <c r="BC11" s="558">
        <v>6095254.8599999994</v>
      </c>
      <c r="BD11" s="558">
        <v>429243.3</v>
      </c>
      <c r="BE11" s="558">
        <v>429243.3</v>
      </c>
      <c r="BF11" s="558">
        <v>200313.54</v>
      </c>
      <c r="BG11" s="558">
        <v>209852.28</v>
      </c>
      <c r="BH11" s="558">
        <v>104926.14</v>
      </c>
      <c r="BI11" s="558">
        <v>381549.6</v>
      </c>
      <c r="BJ11" s="558">
        <v>11894808.779999999</v>
      </c>
      <c r="BK11" s="558">
        <v>95387.4</v>
      </c>
      <c r="BL11" s="558">
        <v>1249574.94</v>
      </c>
      <c r="BM11" s="558">
        <v>4435514.0999999996</v>
      </c>
      <c r="BN11" s="558">
        <v>4025348.28</v>
      </c>
      <c r="BO11" s="558">
        <v>133542.35999999999</v>
      </c>
      <c r="BP11" s="558">
        <v>3023780.58</v>
      </c>
      <c r="BQ11" s="558">
        <v>1144648.8</v>
      </c>
      <c r="BR11" s="558">
        <v>3348097.7399999998</v>
      </c>
      <c r="BS11" s="558">
        <v>324317.15999999997</v>
      </c>
      <c r="BT11" s="558">
        <v>925257.78</v>
      </c>
      <c r="BU11" s="558">
        <v>47693.7</v>
      </c>
      <c r="BV11" s="558">
        <v>639095.57999999996</v>
      </c>
      <c r="BW11" s="558">
        <v>57232.44</v>
      </c>
      <c r="BX11" s="558">
        <v>505553.22</v>
      </c>
      <c r="BY11" s="558">
        <v>152619.84</v>
      </c>
      <c r="BZ11" s="558">
        <v>152619.84</v>
      </c>
      <c r="CA11" s="558">
        <v>85848.66</v>
      </c>
      <c r="CB11" s="558">
        <v>1020645.1799999999</v>
      </c>
      <c r="CC11" s="558">
        <v>1163726.28</v>
      </c>
      <c r="CD11" s="558">
        <v>1135110.06</v>
      </c>
      <c r="CE11" s="558">
        <v>467398.26</v>
      </c>
      <c r="CF11" s="558">
        <v>152619.84</v>
      </c>
      <c r="CG11" s="558">
        <v>1488043.44</v>
      </c>
      <c r="CH11" s="558">
        <v>744021.72</v>
      </c>
      <c r="CI11" s="558">
        <v>2575459.7999999998</v>
      </c>
      <c r="CJ11" s="558">
        <v>3615182.46</v>
      </c>
      <c r="CK11" s="558">
        <v>734482.98</v>
      </c>
      <c r="CL11" s="558">
        <v>85848.66</v>
      </c>
      <c r="CM11" s="558">
        <v>162158.57999999999</v>
      </c>
      <c r="CN11" s="558">
        <v>4263816.78</v>
      </c>
      <c r="CO11" s="558">
        <v>515091.95999999996</v>
      </c>
      <c r="CP11" s="558">
        <v>457859.52</v>
      </c>
      <c r="CQ11" s="558">
        <v>658173.05999999994</v>
      </c>
      <c r="CR11" s="558">
        <v>114464.88</v>
      </c>
      <c r="CS11" s="558">
        <v>496014.48</v>
      </c>
      <c r="CT11" s="558">
        <v>5112764.6399999997</v>
      </c>
      <c r="CU11" s="558">
        <v>314778.42</v>
      </c>
      <c r="CV11" s="558">
        <v>190774.8</v>
      </c>
      <c r="CW11" s="558">
        <v>1736050.68</v>
      </c>
      <c r="CX11" s="558">
        <v>152619.84</v>
      </c>
      <c r="CY11" s="558">
        <v>200313.54</v>
      </c>
      <c r="CZ11" s="558">
        <v>3548411.28</v>
      </c>
      <c r="DA11" s="558">
        <v>5313078.18</v>
      </c>
      <c r="DB11" s="558">
        <v>400627.08</v>
      </c>
      <c r="DC11" s="558">
        <v>572324.4</v>
      </c>
      <c r="DD11" s="558">
        <v>343394.64</v>
      </c>
      <c r="DE11" s="558">
        <v>143081.1</v>
      </c>
      <c r="DF11" s="558">
        <v>10339994.16</v>
      </c>
      <c r="DG11" s="558">
        <v>238468.5</v>
      </c>
      <c r="DH11" s="558">
        <v>1545275.88</v>
      </c>
      <c r="DI11" s="558">
        <v>47693.7</v>
      </c>
      <c r="DJ11" s="558">
        <v>1011106.44</v>
      </c>
      <c r="DK11" s="558">
        <v>438782.04</v>
      </c>
      <c r="DL11" s="558">
        <v>133542.35999999999</v>
      </c>
      <c r="DM11" s="558">
        <v>314778.42</v>
      </c>
      <c r="DN11" s="558">
        <v>228929.76</v>
      </c>
      <c r="DO11" s="558">
        <v>352933.38</v>
      </c>
      <c r="DP11" s="558">
        <v>505553.22</v>
      </c>
      <c r="DQ11" s="558">
        <v>10082448.18</v>
      </c>
      <c r="DR11" s="558">
        <v>591401.88</v>
      </c>
      <c r="DS11" s="558">
        <v>724944.24</v>
      </c>
      <c r="DT11" s="558">
        <v>581863.14</v>
      </c>
      <c r="DU11" s="558">
        <v>248007.24</v>
      </c>
      <c r="DV11" s="558">
        <v>5227229.5199999996</v>
      </c>
      <c r="DW11" s="558">
        <v>200313.54</v>
      </c>
      <c r="DX11" s="558">
        <v>1402194.78</v>
      </c>
      <c r="DY11" s="558">
        <v>2174832.7199999997</v>
      </c>
      <c r="DZ11" s="558">
        <v>257545.97999999998</v>
      </c>
      <c r="EA11" s="558">
        <v>2852083.26</v>
      </c>
      <c r="EB11" s="558">
        <v>810792.9</v>
      </c>
      <c r="EC11" s="558">
        <v>38154.959999999999</v>
      </c>
      <c r="ED11" s="558">
        <v>448320.77999999997</v>
      </c>
      <c r="EE11" s="558">
        <v>2098522.7999999998</v>
      </c>
      <c r="EF11" s="558">
        <v>1631124.54</v>
      </c>
      <c r="EG11" s="558">
        <v>1201881.24</v>
      </c>
      <c r="EH11" s="558">
        <v>1011106.44</v>
      </c>
      <c r="EI11" s="558">
        <v>553246.92000000004</v>
      </c>
      <c r="EJ11" s="558">
        <v>934796.52</v>
      </c>
      <c r="EK11" s="558">
        <v>9538.74</v>
      </c>
      <c r="EL11" s="558">
        <v>238468.5</v>
      </c>
      <c r="EM11" s="558">
        <v>1125571.32</v>
      </c>
      <c r="EN11" s="558">
        <v>219391.02</v>
      </c>
      <c r="EO11" s="558">
        <v>3920422.14</v>
      </c>
      <c r="EP11" s="558">
        <v>1039722.66</v>
      </c>
      <c r="EQ11" s="558">
        <v>600940.62</v>
      </c>
      <c r="ER11" s="558">
        <v>162158.57999999999</v>
      </c>
      <c r="ES11" s="558">
        <v>1068338.8799999999</v>
      </c>
      <c r="ET11" s="558">
        <v>171697.32</v>
      </c>
      <c r="EU11" s="558">
        <v>228929.76</v>
      </c>
      <c r="EV11" s="558">
        <v>76309.919999999998</v>
      </c>
      <c r="EW11" s="558">
        <v>3929960.88</v>
      </c>
      <c r="EX11" s="558">
        <v>1163726.28</v>
      </c>
      <c r="EY11" s="558">
        <v>95387.4</v>
      </c>
      <c r="EZ11" s="558">
        <v>143081.1</v>
      </c>
      <c r="FA11" s="558">
        <v>2146216.5</v>
      </c>
      <c r="FB11" s="558">
        <v>1144648.8</v>
      </c>
      <c r="FC11" s="558">
        <v>686789.28</v>
      </c>
      <c r="FD11" s="558">
        <v>114464.88</v>
      </c>
      <c r="FE11" s="558">
        <v>2060367.8399999999</v>
      </c>
      <c r="FF11" s="558">
        <v>410165.82</v>
      </c>
      <c r="FG11" s="558">
        <v>591401.88</v>
      </c>
      <c r="FH11" s="558">
        <v>1488043.44</v>
      </c>
      <c r="FI11" s="558">
        <v>276623.46000000002</v>
      </c>
      <c r="FJ11" s="558">
        <v>1344962.34</v>
      </c>
      <c r="FK11" s="558">
        <v>3491178.84</v>
      </c>
      <c r="FL11" s="558">
        <v>410165.82</v>
      </c>
      <c r="FM11" s="558">
        <v>686789.28</v>
      </c>
      <c r="FN11" s="558">
        <v>4616750.16</v>
      </c>
      <c r="FO11" s="558">
        <v>1039722.66</v>
      </c>
      <c r="FP11" s="558">
        <v>1220958.72</v>
      </c>
      <c r="FQ11" s="558">
        <v>95387.4</v>
      </c>
      <c r="FR11" s="558">
        <v>705866.76</v>
      </c>
      <c r="FS11" s="558">
        <v>524630.69999999995</v>
      </c>
      <c r="FT11" s="558">
        <v>19296871.02</v>
      </c>
      <c r="FU11" s="558">
        <v>143081.1</v>
      </c>
      <c r="FV11" s="558">
        <v>1201881.24</v>
      </c>
      <c r="FW11" s="558">
        <v>181236.06</v>
      </c>
      <c r="FX11" s="558">
        <v>295700.94</v>
      </c>
      <c r="FY11" s="558">
        <v>381549.6</v>
      </c>
      <c r="FZ11" s="558">
        <v>76309.919999999998</v>
      </c>
      <c r="GA11" s="558">
        <v>333855.89999999997</v>
      </c>
      <c r="GB11" s="558">
        <v>286162.2</v>
      </c>
      <c r="GC11" s="558">
        <v>1163726.28</v>
      </c>
      <c r="GD11" s="558">
        <v>305239.67999999999</v>
      </c>
      <c r="GE11" s="558">
        <v>1831438.08</v>
      </c>
      <c r="GF11" s="558">
        <v>1612047.06</v>
      </c>
      <c r="GG11" s="558">
        <v>238468.5</v>
      </c>
      <c r="GH11" s="558">
        <v>2088984.06</v>
      </c>
      <c r="GI11" s="558">
        <v>333855.89999999997</v>
      </c>
      <c r="GJ11" s="558">
        <v>171697.32</v>
      </c>
      <c r="GK11" s="558">
        <v>6400494.54</v>
      </c>
      <c r="GL11" s="558">
        <v>372010.86</v>
      </c>
      <c r="GM11" s="558">
        <v>104926.14</v>
      </c>
      <c r="GN11" s="558">
        <v>572324.4</v>
      </c>
      <c r="GO11" s="558">
        <v>76309.919999999998</v>
      </c>
      <c r="GP11" s="558">
        <v>219391.02</v>
      </c>
      <c r="GQ11" s="558">
        <v>114464.88</v>
      </c>
      <c r="GR11" s="558">
        <v>57232.44</v>
      </c>
      <c r="GS11" s="558">
        <v>352933.38</v>
      </c>
      <c r="GT11" s="558">
        <v>181236.06</v>
      </c>
      <c r="GU11" s="558">
        <v>410165.82</v>
      </c>
      <c r="GV11" s="558">
        <v>181236.06</v>
      </c>
      <c r="GW11" s="558">
        <v>114464.88</v>
      </c>
      <c r="GX11" s="558">
        <v>476937</v>
      </c>
      <c r="GY11" s="558">
        <v>610479.35999999999</v>
      </c>
      <c r="GZ11" s="558">
        <v>4845679.92</v>
      </c>
      <c r="HA11" s="558">
        <v>2069906.5799999998</v>
      </c>
      <c r="HB11" s="558">
        <v>2212987.6800000002</v>
      </c>
      <c r="HC11" s="558">
        <v>162158.57999999999</v>
      </c>
      <c r="HD11" s="558">
        <v>286162.2</v>
      </c>
      <c r="HE11" s="558">
        <v>2718540.9</v>
      </c>
      <c r="HF11" s="558">
        <v>171697.32</v>
      </c>
      <c r="HG11" s="558">
        <v>66771.179999999993</v>
      </c>
      <c r="HH11" s="558">
        <v>219391.02</v>
      </c>
      <c r="HI11" s="558">
        <v>343394.64</v>
      </c>
      <c r="HJ11" s="558">
        <v>2451456.1800000002</v>
      </c>
      <c r="HK11" s="558">
        <v>57232.44</v>
      </c>
      <c r="HL11" s="558">
        <v>5828170.1399999997</v>
      </c>
      <c r="HM11" s="558">
        <v>238468.5</v>
      </c>
      <c r="HN11" s="558">
        <v>219391.02</v>
      </c>
      <c r="HO11" s="558">
        <v>868025.34</v>
      </c>
      <c r="HP11" s="558">
        <v>66771.179999999993</v>
      </c>
      <c r="HQ11" s="558">
        <v>2375146.2599999998</v>
      </c>
      <c r="HR11" s="558">
        <v>744021.72</v>
      </c>
      <c r="HS11" s="558">
        <v>114464.88</v>
      </c>
      <c r="HT11" s="558">
        <v>3662876.16</v>
      </c>
      <c r="HU11" s="558">
        <v>257545.97999999998</v>
      </c>
      <c r="HV11" s="558">
        <v>133542.35999999999</v>
      </c>
      <c r="HW11" s="558">
        <v>1860054.3</v>
      </c>
      <c r="HX11" s="558">
        <v>85848.66</v>
      </c>
      <c r="HY11" s="558">
        <v>6333723.3599999994</v>
      </c>
      <c r="HZ11" s="558">
        <v>572324.4</v>
      </c>
      <c r="IA11" s="558">
        <v>95387.4</v>
      </c>
      <c r="IB11" s="558">
        <v>648634.31999999995</v>
      </c>
      <c r="IC11" s="558">
        <v>2460994.92</v>
      </c>
      <c r="ID11" s="558">
        <v>162158.57999999999</v>
      </c>
      <c r="IE11" s="558">
        <v>2336991.2999999998</v>
      </c>
      <c r="IF11" s="558">
        <v>486475.74</v>
      </c>
      <c r="IG11" s="558">
        <v>543708.17999999993</v>
      </c>
      <c r="IH11" s="558">
        <v>143081.1</v>
      </c>
      <c r="II11" s="558">
        <v>629556.84</v>
      </c>
      <c r="IJ11" s="558">
        <v>219391.02</v>
      </c>
      <c r="IK11" s="558">
        <v>734482.98</v>
      </c>
      <c r="IL11" s="558">
        <v>76309.919999999998</v>
      </c>
      <c r="IM11" s="558">
        <v>410165.82</v>
      </c>
      <c r="IN11" s="558">
        <v>486475.74</v>
      </c>
      <c r="IO11" s="558">
        <v>114464.88</v>
      </c>
      <c r="IP11" s="558">
        <v>429243.3</v>
      </c>
      <c r="IQ11" s="558">
        <v>171697.32</v>
      </c>
      <c r="IR11" s="558">
        <v>1802821.8599999999</v>
      </c>
      <c r="IS11" s="558">
        <v>343394.64</v>
      </c>
      <c r="IT11" s="558">
        <v>410165.82</v>
      </c>
      <c r="IU11" s="558">
        <v>200313.54</v>
      </c>
      <c r="IV11" s="558">
        <v>124003.62</v>
      </c>
      <c r="IW11" s="558">
        <v>496014.48</v>
      </c>
      <c r="IX11" s="558">
        <v>19592571.960000001</v>
      </c>
      <c r="IY11" s="558">
        <v>104926.14</v>
      </c>
      <c r="IZ11" s="558">
        <v>362472.12</v>
      </c>
      <c r="JA11" s="558">
        <v>419704.56</v>
      </c>
      <c r="JB11" s="558">
        <v>228929.76</v>
      </c>
      <c r="JC11" s="558">
        <v>286162.2</v>
      </c>
      <c r="JD11" s="558">
        <v>238468.5</v>
      </c>
      <c r="JE11" s="558">
        <v>1974519.18</v>
      </c>
      <c r="JF11" s="558">
        <v>15033054.24</v>
      </c>
      <c r="JG11" s="558">
        <v>95387.4</v>
      </c>
      <c r="JH11" s="558">
        <v>76309.919999999998</v>
      </c>
      <c r="JI11" s="558">
        <v>4130274.42</v>
      </c>
      <c r="JJ11" s="558">
        <v>1116032.58</v>
      </c>
      <c r="JK11" s="558">
        <v>1020645.1799999999</v>
      </c>
      <c r="JL11" s="558">
        <v>362472.12</v>
      </c>
      <c r="JM11" s="558">
        <v>152619.84</v>
      </c>
      <c r="JN11" s="558">
        <v>76309.919999999998</v>
      </c>
      <c r="JO11" s="558">
        <v>562785.66</v>
      </c>
      <c r="JP11" s="558">
        <v>686789.28</v>
      </c>
      <c r="JQ11" s="558">
        <v>1068338.8799999999</v>
      </c>
      <c r="JR11" s="558">
        <v>5618317.8600000003</v>
      </c>
      <c r="JS11" s="558">
        <v>1802821.8599999999</v>
      </c>
      <c r="JT11" s="558">
        <v>1249574.94</v>
      </c>
      <c r="JU11" s="558">
        <v>209852.28</v>
      </c>
      <c r="JV11" s="558">
        <v>85848.66</v>
      </c>
      <c r="JW11" s="558">
        <v>467398.26</v>
      </c>
      <c r="JX11" s="558">
        <v>181236.06</v>
      </c>
      <c r="JY11" s="558">
        <v>314778.42</v>
      </c>
      <c r="JZ11" s="558">
        <v>2842544.52</v>
      </c>
      <c r="KA11" s="558">
        <v>419704.56</v>
      </c>
      <c r="KB11" s="558">
        <v>143081.1</v>
      </c>
      <c r="KC11" s="558">
        <v>152619.84</v>
      </c>
      <c r="KD11" s="558">
        <v>381549.6</v>
      </c>
      <c r="KE11" s="558">
        <v>562785.66</v>
      </c>
      <c r="KF11" s="558">
        <v>267084.71999999997</v>
      </c>
      <c r="KG11" s="558">
        <v>1850515.56</v>
      </c>
      <c r="KH11" s="558">
        <v>3853650.96</v>
      </c>
      <c r="KI11" s="558">
        <v>162158.57999999999</v>
      </c>
      <c r="KJ11" s="558">
        <v>314778.42</v>
      </c>
      <c r="KK11" s="558">
        <v>1449888.48</v>
      </c>
    </row>
    <row r="12" spans="1:297">
      <c r="A12" s="554">
        <v>8172.1</v>
      </c>
      <c r="B12" s="385" t="s">
        <v>521</v>
      </c>
      <c r="C12" s="568">
        <v>2903277450.7000003</v>
      </c>
      <c r="D12" s="213">
        <v>261507.20000000001</v>
      </c>
      <c r="E12" s="213">
        <v>324064625.5</v>
      </c>
      <c r="F12" s="558">
        <v>5287348.7</v>
      </c>
      <c r="G12" s="558">
        <v>1593559.5</v>
      </c>
      <c r="H12" s="558">
        <v>6235312.2999999998</v>
      </c>
      <c r="I12" s="558">
        <v>3587551.9000000004</v>
      </c>
      <c r="J12" s="558">
        <v>2974644.4</v>
      </c>
      <c r="K12" s="558">
        <v>2386253.2000000002</v>
      </c>
      <c r="L12" s="558">
        <v>8997482.0999999996</v>
      </c>
      <c r="M12" s="558">
        <v>547530.70000000007</v>
      </c>
      <c r="N12" s="558">
        <v>694628.5</v>
      </c>
      <c r="O12" s="558">
        <v>192477471.30000001</v>
      </c>
      <c r="P12" s="558">
        <v>5883912</v>
      </c>
      <c r="Q12" s="558">
        <v>5181111.4000000004</v>
      </c>
      <c r="R12" s="558">
        <v>1233987.1000000001</v>
      </c>
      <c r="S12" s="558">
        <v>6447786.9000000004</v>
      </c>
      <c r="T12" s="558">
        <v>3865403.3000000003</v>
      </c>
      <c r="U12" s="558">
        <v>4568203.9000000004</v>
      </c>
      <c r="V12" s="558">
        <v>424949.2</v>
      </c>
      <c r="W12" s="558">
        <v>547530.70000000007</v>
      </c>
      <c r="X12" s="558">
        <v>8417263</v>
      </c>
      <c r="Y12" s="558">
        <v>2230983.3000000003</v>
      </c>
      <c r="Z12" s="558">
        <v>3007332.8000000003</v>
      </c>
      <c r="AA12" s="558">
        <v>3260667.9000000004</v>
      </c>
      <c r="AB12" s="558">
        <v>833554.20000000007</v>
      </c>
      <c r="AC12" s="558">
        <v>5507995.4000000004</v>
      </c>
      <c r="AD12" s="558">
        <v>4510999.2</v>
      </c>
      <c r="AE12" s="558">
        <v>947963.60000000009</v>
      </c>
      <c r="AF12" s="558">
        <v>324064625.5</v>
      </c>
      <c r="AG12" s="558">
        <v>137822466.5</v>
      </c>
      <c r="AH12" s="558">
        <v>743661.1</v>
      </c>
      <c r="AI12" s="558">
        <v>13680095.4</v>
      </c>
      <c r="AJ12" s="558">
        <v>4592720.2</v>
      </c>
      <c r="AK12" s="558">
        <v>858070.5</v>
      </c>
      <c r="AL12" s="558">
        <v>621079.6</v>
      </c>
      <c r="AM12" s="558">
        <v>23838015.699999999</v>
      </c>
      <c r="AN12" s="558">
        <v>6390582.2000000002</v>
      </c>
      <c r="AO12" s="558">
        <v>33603675.200000003</v>
      </c>
      <c r="AP12" s="558">
        <v>6676605.7000000002</v>
      </c>
      <c r="AQ12" s="558">
        <v>7395750.5</v>
      </c>
      <c r="AR12" s="558">
        <v>10631902.1</v>
      </c>
      <c r="AS12" s="558">
        <v>3097225.9</v>
      </c>
      <c r="AT12" s="558">
        <v>3620240.3000000003</v>
      </c>
      <c r="AU12" s="558">
        <v>8041346.4000000004</v>
      </c>
      <c r="AV12" s="558">
        <v>1413773.3</v>
      </c>
      <c r="AW12" s="558">
        <v>2713137.2</v>
      </c>
      <c r="AX12" s="558">
        <v>2492490.5</v>
      </c>
      <c r="AY12" s="558">
        <v>645595.9</v>
      </c>
      <c r="AZ12" s="558">
        <v>2500662.6</v>
      </c>
      <c r="BA12" s="558">
        <v>10386739.1</v>
      </c>
      <c r="BB12" s="558">
        <v>8727802.8000000007</v>
      </c>
      <c r="BC12" s="558">
        <v>35483258.200000003</v>
      </c>
      <c r="BD12" s="558">
        <v>2361736.9</v>
      </c>
      <c r="BE12" s="558">
        <v>2043025</v>
      </c>
      <c r="BF12" s="558">
        <v>1462805.9000000001</v>
      </c>
      <c r="BG12" s="558">
        <v>1233987.1000000001</v>
      </c>
      <c r="BH12" s="558">
        <v>825382.10000000009</v>
      </c>
      <c r="BI12" s="558">
        <v>2312704.3000000003</v>
      </c>
      <c r="BJ12" s="558">
        <v>72837927.299999997</v>
      </c>
      <c r="BK12" s="558">
        <v>947963.60000000009</v>
      </c>
      <c r="BL12" s="558">
        <v>8016830.1000000006</v>
      </c>
      <c r="BM12" s="558">
        <v>25987278</v>
      </c>
      <c r="BN12" s="558">
        <v>22195423.600000001</v>
      </c>
      <c r="BO12" s="558">
        <v>972479.9</v>
      </c>
      <c r="BP12" s="558">
        <v>19506802.699999999</v>
      </c>
      <c r="BQ12" s="558">
        <v>7624569.3000000007</v>
      </c>
      <c r="BR12" s="558">
        <v>21263804.199999999</v>
      </c>
      <c r="BS12" s="558">
        <v>2034852.9000000001</v>
      </c>
      <c r="BT12" s="558">
        <v>6447786.9000000004</v>
      </c>
      <c r="BU12" s="558">
        <v>424949.2</v>
      </c>
      <c r="BV12" s="558">
        <v>3481314.6</v>
      </c>
      <c r="BW12" s="558">
        <v>572047</v>
      </c>
      <c r="BX12" s="558">
        <v>4224975.7</v>
      </c>
      <c r="BY12" s="558">
        <v>1405601.2</v>
      </c>
      <c r="BZ12" s="558">
        <v>1078717.2</v>
      </c>
      <c r="CA12" s="558">
        <v>678284.3</v>
      </c>
      <c r="CB12" s="558">
        <v>6529507.9000000004</v>
      </c>
      <c r="CC12" s="558">
        <v>7583708.8000000007</v>
      </c>
      <c r="CD12" s="558">
        <v>6480475.3000000007</v>
      </c>
      <c r="CE12" s="558">
        <v>2729481.4</v>
      </c>
      <c r="CF12" s="558">
        <v>760005.3</v>
      </c>
      <c r="CG12" s="558">
        <v>9381570.8000000007</v>
      </c>
      <c r="CH12" s="558">
        <v>4306696.7</v>
      </c>
      <c r="CI12" s="558">
        <v>15420752.700000001</v>
      </c>
      <c r="CJ12" s="558">
        <v>20454766.300000001</v>
      </c>
      <c r="CK12" s="558">
        <v>4192287.3000000003</v>
      </c>
      <c r="CL12" s="558">
        <v>751833.20000000007</v>
      </c>
      <c r="CM12" s="558">
        <v>1013340.4</v>
      </c>
      <c r="CN12" s="558">
        <v>25047486.5</v>
      </c>
      <c r="CO12" s="558">
        <v>3971640.6</v>
      </c>
      <c r="CP12" s="558">
        <v>3546691.4000000004</v>
      </c>
      <c r="CQ12" s="558">
        <v>3685617.1</v>
      </c>
      <c r="CR12" s="558">
        <v>433121.30000000005</v>
      </c>
      <c r="CS12" s="558">
        <v>2901095.5</v>
      </c>
      <c r="CT12" s="558">
        <v>30539137.700000003</v>
      </c>
      <c r="CU12" s="558">
        <v>2280015.9</v>
      </c>
      <c r="CV12" s="558">
        <v>1078717.2</v>
      </c>
      <c r="CW12" s="558">
        <v>10697278.9</v>
      </c>
      <c r="CX12" s="558">
        <v>1062373</v>
      </c>
      <c r="CY12" s="558">
        <v>956135.70000000007</v>
      </c>
      <c r="CZ12" s="558">
        <v>22023809.5</v>
      </c>
      <c r="DA12" s="558">
        <v>35589495.5</v>
      </c>
      <c r="DB12" s="558">
        <v>2713137.2</v>
      </c>
      <c r="DC12" s="558">
        <v>3538519.3000000003</v>
      </c>
      <c r="DD12" s="558">
        <v>2655932.5</v>
      </c>
      <c r="DE12" s="558">
        <v>580219.1</v>
      </c>
      <c r="DF12" s="558">
        <v>61119135.900000006</v>
      </c>
      <c r="DG12" s="558">
        <v>1520010.6</v>
      </c>
      <c r="DH12" s="558">
        <v>10239641.300000001</v>
      </c>
      <c r="DI12" s="558">
        <v>286023.5</v>
      </c>
      <c r="DJ12" s="558">
        <v>7869732.3000000007</v>
      </c>
      <c r="DK12" s="558">
        <v>3227979.5</v>
      </c>
      <c r="DL12" s="558">
        <v>694628.5</v>
      </c>
      <c r="DM12" s="558">
        <v>1904099.3</v>
      </c>
      <c r="DN12" s="558">
        <v>1438289.6</v>
      </c>
      <c r="DO12" s="558">
        <v>2361736.9</v>
      </c>
      <c r="DP12" s="558">
        <v>2623244.1</v>
      </c>
      <c r="DQ12" s="558">
        <v>57221044.200000003</v>
      </c>
      <c r="DR12" s="558">
        <v>5418102.2999999998</v>
      </c>
      <c r="DS12" s="558">
        <v>5017669.4000000004</v>
      </c>
      <c r="DT12" s="558">
        <v>4380245.6000000006</v>
      </c>
      <c r="DU12" s="558">
        <v>1536354.8</v>
      </c>
      <c r="DV12" s="558">
        <v>34020452.300000004</v>
      </c>
      <c r="DW12" s="558">
        <v>1160438.2</v>
      </c>
      <c r="DX12" s="558">
        <v>8662426</v>
      </c>
      <c r="DY12" s="558">
        <v>15028491.9</v>
      </c>
      <c r="DZ12" s="558">
        <v>1765173.6</v>
      </c>
      <c r="EA12" s="558">
        <v>17627219.699999999</v>
      </c>
      <c r="EB12" s="558">
        <v>3857231.2</v>
      </c>
      <c r="EC12" s="558">
        <v>367744.5</v>
      </c>
      <c r="ED12" s="558">
        <v>3669272.9000000004</v>
      </c>
      <c r="EE12" s="558">
        <v>13680095.4</v>
      </c>
      <c r="EF12" s="558">
        <v>10991474.5</v>
      </c>
      <c r="EG12" s="558">
        <v>7477471.5</v>
      </c>
      <c r="EH12" s="558">
        <v>7085210.7000000002</v>
      </c>
      <c r="EI12" s="558">
        <v>4077877.9000000004</v>
      </c>
      <c r="EJ12" s="558">
        <v>6766498.8000000007</v>
      </c>
      <c r="EK12" s="558">
        <v>261507.20000000001</v>
      </c>
      <c r="EL12" s="558">
        <v>1716141</v>
      </c>
      <c r="EM12" s="558">
        <v>5385413.9000000004</v>
      </c>
      <c r="EN12" s="558">
        <v>1773345.7000000002</v>
      </c>
      <c r="EO12" s="558">
        <v>23699090</v>
      </c>
      <c r="EP12" s="558">
        <v>7828871.8000000007</v>
      </c>
      <c r="EQ12" s="558">
        <v>2590555.7000000002</v>
      </c>
      <c r="ER12" s="558">
        <v>1103233.5</v>
      </c>
      <c r="ES12" s="558">
        <v>6439614.8000000007</v>
      </c>
      <c r="ET12" s="558">
        <v>996996.20000000007</v>
      </c>
      <c r="EU12" s="558">
        <v>1781517.8</v>
      </c>
      <c r="EV12" s="558">
        <v>555702.80000000005</v>
      </c>
      <c r="EW12" s="558">
        <v>24965765.5</v>
      </c>
      <c r="EX12" s="558">
        <v>6995317.6000000006</v>
      </c>
      <c r="EY12" s="558">
        <v>555702.80000000005</v>
      </c>
      <c r="EZ12" s="558">
        <v>1144094</v>
      </c>
      <c r="FA12" s="558">
        <v>13271490.4</v>
      </c>
      <c r="FB12" s="558">
        <v>8016830.1000000006</v>
      </c>
      <c r="FC12" s="558">
        <v>3791854.4000000004</v>
      </c>
      <c r="FD12" s="558">
        <v>858070.5</v>
      </c>
      <c r="FE12" s="558">
        <v>13475792.9</v>
      </c>
      <c r="FF12" s="558">
        <v>2753997.7</v>
      </c>
      <c r="FG12" s="558">
        <v>3718305.5</v>
      </c>
      <c r="FH12" s="558">
        <v>10125231.9</v>
      </c>
      <c r="FI12" s="558">
        <v>2467974.2000000002</v>
      </c>
      <c r="FJ12" s="558">
        <v>7902420.7000000002</v>
      </c>
      <c r="FK12" s="558">
        <v>21337353.100000001</v>
      </c>
      <c r="FL12" s="558">
        <v>2941956</v>
      </c>
      <c r="FM12" s="558">
        <v>3612068.2</v>
      </c>
      <c r="FN12" s="558">
        <v>29819992.900000002</v>
      </c>
      <c r="FO12" s="558">
        <v>5458962.7999999998</v>
      </c>
      <c r="FP12" s="558">
        <v>9013826.3000000007</v>
      </c>
      <c r="FQ12" s="558">
        <v>760005.3</v>
      </c>
      <c r="FR12" s="558">
        <v>4388417.7</v>
      </c>
      <c r="FS12" s="558">
        <v>4077877.9000000004</v>
      </c>
      <c r="FT12" s="558">
        <v>118462761.60000001</v>
      </c>
      <c r="FU12" s="558">
        <v>776349.5</v>
      </c>
      <c r="FV12" s="558">
        <v>7600053</v>
      </c>
      <c r="FW12" s="558">
        <v>1299363.9000000001</v>
      </c>
      <c r="FX12" s="558">
        <v>1593559.5</v>
      </c>
      <c r="FY12" s="558">
        <v>2786686.1</v>
      </c>
      <c r="FZ12" s="558">
        <v>343228.2</v>
      </c>
      <c r="GA12" s="558">
        <v>2280015.9</v>
      </c>
      <c r="GB12" s="558">
        <v>2141090.2000000002</v>
      </c>
      <c r="GC12" s="558">
        <v>7117899.1000000006</v>
      </c>
      <c r="GD12" s="558">
        <v>1585387.4000000001</v>
      </c>
      <c r="GE12" s="558">
        <v>9724799</v>
      </c>
      <c r="GF12" s="558">
        <v>8286509.4000000004</v>
      </c>
      <c r="GG12" s="558">
        <v>1724313.1</v>
      </c>
      <c r="GH12" s="558">
        <v>14235798.200000001</v>
      </c>
      <c r="GI12" s="558">
        <v>1879583</v>
      </c>
      <c r="GJ12" s="558">
        <v>923447.3</v>
      </c>
      <c r="GK12" s="558">
        <v>39226080</v>
      </c>
      <c r="GL12" s="558">
        <v>3113570.1</v>
      </c>
      <c r="GM12" s="558">
        <v>817210</v>
      </c>
      <c r="GN12" s="558">
        <v>3881747.5</v>
      </c>
      <c r="GO12" s="558">
        <v>907103.10000000009</v>
      </c>
      <c r="GP12" s="558">
        <v>1078717.2</v>
      </c>
      <c r="GQ12" s="558">
        <v>743661.1</v>
      </c>
      <c r="GR12" s="558">
        <v>392260.80000000005</v>
      </c>
      <c r="GS12" s="558">
        <v>2827546.6</v>
      </c>
      <c r="GT12" s="558">
        <v>1732485.2000000002</v>
      </c>
      <c r="GU12" s="558">
        <v>2320876.4</v>
      </c>
      <c r="GV12" s="558">
        <v>1119577.7</v>
      </c>
      <c r="GW12" s="558">
        <v>972479.9</v>
      </c>
      <c r="GX12" s="558">
        <v>2950128.1</v>
      </c>
      <c r="GY12" s="558">
        <v>4993153.1000000006</v>
      </c>
      <c r="GZ12" s="558">
        <v>29476764.700000003</v>
      </c>
      <c r="HA12" s="558">
        <v>14382896</v>
      </c>
      <c r="HB12" s="558">
        <v>13696439.600000001</v>
      </c>
      <c r="HC12" s="558">
        <v>1536354.8</v>
      </c>
      <c r="HD12" s="558">
        <v>2173778.6</v>
      </c>
      <c r="HE12" s="558">
        <v>18632388</v>
      </c>
      <c r="HF12" s="558">
        <v>1266675.5</v>
      </c>
      <c r="HG12" s="558">
        <v>433121.30000000005</v>
      </c>
      <c r="HH12" s="558">
        <v>1013340.4</v>
      </c>
      <c r="HI12" s="558">
        <v>1699796.8</v>
      </c>
      <c r="HJ12" s="558">
        <v>14505477.5</v>
      </c>
      <c r="HK12" s="558">
        <v>514842.30000000005</v>
      </c>
      <c r="HL12" s="558">
        <v>34780457.600000001</v>
      </c>
      <c r="HM12" s="558">
        <v>1912271.4000000001</v>
      </c>
      <c r="HN12" s="558">
        <v>1536354.8</v>
      </c>
      <c r="HO12" s="558">
        <v>4617236.5</v>
      </c>
      <c r="HP12" s="558">
        <v>531186.5</v>
      </c>
      <c r="HQ12" s="558">
        <v>12732131.800000001</v>
      </c>
      <c r="HR12" s="558">
        <v>4192287.3000000003</v>
      </c>
      <c r="HS12" s="558">
        <v>980652</v>
      </c>
      <c r="HT12" s="558">
        <v>23053494.100000001</v>
      </c>
      <c r="HU12" s="558">
        <v>1520010.6</v>
      </c>
      <c r="HV12" s="558">
        <v>1225815</v>
      </c>
      <c r="HW12" s="558">
        <v>12446108.300000001</v>
      </c>
      <c r="HX12" s="558">
        <v>326884</v>
      </c>
      <c r="HY12" s="558">
        <v>38825647.100000001</v>
      </c>
      <c r="HZ12" s="558">
        <v>3661100.8000000003</v>
      </c>
      <c r="IA12" s="558">
        <v>506670.2</v>
      </c>
      <c r="IB12" s="558">
        <v>3473142.5</v>
      </c>
      <c r="IC12" s="558">
        <v>14472789.100000001</v>
      </c>
      <c r="ID12" s="558">
        <v>1332052.3</v>
      </c>
      <c r="IE12" s="558">
        <v>13320523</v>
      </c>
      <c r="IF12" s="558">
        <v>3514003</v>
      </c>
      <c r="IG12" s="558">
        <v>3906263.8000000003</v>
      </c>
      <c r="IH12" s="558">
        <v>1078717.2</v>
      </c>
      <c r="II12" s="558">
        <v>4061533.7</v>
      </c>
      <c r="IJ12" s="558">
        <v>1479150.1</v>
      </c>
      <c r="IK12" s="558">
        <v>5597888.5</v>
      </c>
      <c r="IL12" s="558">
        <v>882586.8</v>
      </c>
      <c r="IM12" s="558">
        <v>2664104.6</v>
      </c>
      <c r="IN12" s="558">
        <v>3219807.4000000004</v>
      </c>
      <c r="IO12" s="558">
        <v>1054200.9000000001</v>
      </c>
      <c r="IP12" s="558">
        <v>2868407.1</v>
      </c>
      <c r="IQ12" s="558">
        <v>1086889.3</v>
      </c>
      <c r="IR12" s="558">
        <v>11391907.4</v>
      </c>
      <c r="IS12" s="558">
        <v>2492490.5</v>
      </c>
      <c r="IT12" s="558">
        <v>2312704.3000000003</v>
      </c>
      <c r="IU12" s="558">
        <v>1773345.7000000002</v>
      </c>
      <c r="IV12" s="558">
        <v>760005.3</v>
      </c>
      <c r="IW12" s="558">
        <v>2582383.6</v>
      </c>
      <c r="IX12" s="558">
        <v>110086359.10000001</v>
      </c>
      <c r="IY12" s="558">
        <v>563874.9</v>
      </c>
      <c r="IZ12" s="558">
        <v>1470978</v>
      </c>
      <c r="JA12" s="558">
        <v>2288188</v>
      </c>
      <c r="JB12" s="558">
        <v>1977648.2000000002</v>
      </c>
      <c r="JC12" s="558">
        <v>1773345.7000000002</v>
      </c>
      <c r="JD12" s="558">
        <v>1372912.8</v>
      </c>
      <c r="JE12" s="558">
        <v>11489972.6</v>
      </c>
      <c r="JF12" s="558">
        <v>84376932.5</v>
      </c>
      <c r="JG12" s="558">
        <v>1217642.9000000001</v>
      </c>
      <c r="JH12" s="558">
        <v>858070.5</v>
      </c>
      <c r="JI12" s="558">
        <v>25055658.600000001</v>
      </c>
      <c r="JJ12" s="558">
        <v>6594884.7000000002</v>
      </c>
      <c r="JK12" s="558">
        <v>7322201.6000000006</v>
      </c>
      <c r="JL12" s="558">
        <v>1977648.2000000002</v>
      </c>
      <c r="JM12" s="558">
        <v>1405601.2</v>
      </c>
      <c r="JN12" s="558">
        <v>449465.5</v>
      </c>
      <c r="JO12" s="558">
        <v>3072709.6</v>
      </c>
      <c r="JP12" s="558">
        <v>4674441.2</v>
      </c>
      <c r="JQ12" s="558">
        <v>6987145.5</v>
      </c>
      <c r="JR12" s="558">
        <v>34984760.100000001</v>
      </c>
      <c r="JS12" s="558">
        <v>11065023.4</v>
      </c>
      <c r="JT12" s="558">
        <v>7894248.6000000006</v>
      </c>
      <c r="JU12" s="558">
        <v>1070545.1000000001</v>
      </c>
      <c r="JV12" s="558">
        <v>555702.80000000005</v>
      </c>
      <c r="JW12" s="558">
        <v>3154430.6</v>
      </c>
      <c r="JX12" s="558">
        <v>1438289.6</v>
      </c>
      <c r="JY12" s="558">
        <v>1830550.4000000001</v>
      </c>
      <c r="JZ12" s="558">
        <v>16597535.100000001</v>
      </c>
      <c r="KA12" s="558">
        <v>2271843.8000000003</v>
      </c>
      <c r="KB12" s="558">
        <v>1340224.4000000001</v>
      </c>
      <c r="KC12" s="558">
        <v>1086889.3</v>
      </c>
      <c r="KD12" s="558">
        <v>2549695.2000000002</v>
      </c>
      <c r="KE12" s="558">
        <v>3652928.7</v>
      </c>
      <c r="KF12" s="558">
        <v>1233987.1000000001</v>
      </c>
      <c r="KG12" s="558">
        <v>11261153.800000001</v>
      </c>
      <c r="KH12" s="558">
        <v>23225108.199999999</v>
      </c>
      <c r="KI12" s="558">
        <v>858070.5</v>
      </c>
      <c r="KJ12" s="558">
        <v>2386253.2000000002</v>
      </c>
      <c r="KK12" s="558">
        <v>9242645.0999999996</v>
      </c>
    </row>
    <row r="13" spans="1:297">
      <c r="A13" s="554">
        <v>13849.15</v>
      </c>
      <c r="B13" s="385" t="s">
        <v>522</v>
      </c>
      <c r="C13" s="568">
        <v>2683882175.1000009</v>
      </c>
      <c r="D13" s="213">
        <v>166189.79999999999</v>
      </c>
      <c r="E13" s="213">
        <v>272038853.44999999</v>
      </c>
      <c r="F13" s="558">
        <v>5304224.45</v>
      </c>
      <c r="G13" s="558">
        <v>1468009.9</v>
      </c>
      <c r="H13" s="558">
        <v>5442715.9500000002</v>
      </c>
      <c r="I13" s="558">
        <v>3586929.85</v>
      </c>
      <c r="J13" s="558">
        <v>3032963.85</v>
      </c>
      <c r="K13" s="558">
        <v>2271260.6</v>
      </c>
      <c r="L13" s="558">
        <v>9154288.1500000004</v>
      </c>
      <c r="M13" s="558">
        <v>567815.15</v>
      </c>
      <c r="N13" s="558">
        <v>872496.45</v>
      </c>
      <c r="O13" s="558">
        <v>170773868.65000001</v>
      </c>
      <c r="P13" s="558">
        <v>5747397.25</v>
      </c>
      <c r="Q13" s="558">
        <v>5193431.25</v>
      </c>
      <c r="R13" s="558">
        <v>1398764.15</v>
      </c>
      <c r="S13" s="558">
        <v>6578346.25</v>
      </c>
      <c r="T13" s="558">
        <v>3933158.6</v>
      </c>
      <c r="U13" s="558">
        <v>3988555.1999999997</v>
      </c>
      <c r="V13" s="558">
        <v>401625.35</v>
      </c>
      <c r="W13" s="558">
        <v>457021.95</v>
      </c>
      <c r="X13" s="558">
        <v>8877305.1500000004</v>
      </c>
      <c r="Y13" s="558">
        <v>2229713.15</v>
      </c>
      <c r="Z13" s="558">
        <v>3517684.1</v>
      </c>
      <c r="AA13" s="558">
        <v>2866774.05</v>
      </c>
      <c r="AB13" s="558">
        <v>664759.19999999995</v>
      </c>
      <c r="AC13" s="558">
        <v>5138034.6499999994</v>
      </c>
      <c r="AD13" s="558">
        <v>4237839.8999999994</v>
      </c>
      <c r="AE13" s="558">
        <v>1232574.3499999999</v>
      </c>
      <c r="AF13" s="558">
        <v>272038853.44999999</v>
      </c>
      <c r="AG13" s="558">
        <v>122634223.25</v>
      </c>
      <c r="AH13" s="558">
        <v>678608.35</v>
      </c>
      <c r="AI13" s="558">
        <v>12145704.549999999</v>
      </c>
      <c r="AJ13" s="558">
        <v>4431728</v>
      </c>
      <c r="AK13" s="558">
        <v>872496.45</v>
      </c>
      <c r="AL13" s="558">
        <v>581664.29999999993</v>
      </c>
      <c r="AM13" s="558">
        <v>22518717.899999999</v>
      </c>
      <c r="AN13" s="558">
        <v>5387319.3499999996</v>
      </c>
      <c r="AO13" s="558">
        <v>30980548.550000001</v>
      </c>
      <c r="AP13" s="558">
        <v>6772234.3499999996</v>
      </c>
      <c r="AQ13" s="558">
        <v>6578346.25</v>
      </c>
      <c r="AR13" s="558">
        <v>10400711.65</v>
      </c>
      <c r="AS13" s="558">
        <v>2714433.4</v>
      </c>
      <c r="AT13" s="558">
        <v>3226851.9499999997</v>
      </c>
      <c r="AU13" s="558">
        <v>6993820.75</v>
      </c>
      <c r="AV13" s="558">
        <v>1246423.5</v>
      </c>
      <c r="AW13" s="558">
        <v>3143757.05</v>
      </c>
      <c r="AX13" s="558">
        <v>2617489.35</v>
      </c>
      <c r="AY13" s="558">
        <v>858647.29999999993</v>
      </c>
      <c r="AZ13" s="558">
        <v>2312808.0499999998</v>
      </c>
      <c r="BA13" s="558">
        <v>10192974.4</v>
      </c>
      <c r="BB13" s="558">
        <v>8420283.1999999993</v>
      </c>
      <c r="BC13" s="558">
        <v>33030222.75</v>
      </c>
      <c r="BD13" s="558">
        <v>2645187.65</v>
      </c>
      <c r="BE13" s="558">
        <v>2146618.25</v>
      </c>
      <c r="BF13" s="558">
        <v>1537255.65</v>
      </c>
      <c r="BG13" s="558">
        <v>1468009.9</v>
      </c>
      <c r="BH13" s="558">
        <v>789401.54999999993</v>
      </c>
      <c r="BI13" s="558">
        <v>2174316.5499999998</v>
      </c>
      <c r="BJ13" s="558">
        <v>68234762.049999997</v>
      </c>
      <c r="BK13" s="558">
        <v>761703.25</v>
      </c>
      <c r="BL13" s="558">
        <v>8918852.5999999996</v>
      </c>
      <c r="BM13" s="558">
        <v>23557404.149999999</v>
      </c>
      <c r="BN13" s="558">
        <v>20593686.050000001</v>
      </c>
      <c r="BO13" s="558">
        <v>872496.45</v>
      </c>
      <c r="BP13" s="558">
        <v>17934649.25</v>
      </c>
      <c r="BQ13" s="558">
        <v>6966122.4500000002</v>
      </c>
      <c r="BR13" s="558">
        <v>18627106.75</v>
      </c>
      <c r="BS13" s="558">
        <v>2063523.3499999999</v>
      </c>
      <c r="BT13" s="558">
        <v>5498112.5499999998</v>
      </c>
      <c r="BU13" s="558">
        <v>540116.85</v>
      </c>
      <c r="BV13" s="558">
        <v>3060662.15</v>
      </c>
      <c r="BW13" s="558">
        <v>332379.59999999998</v>
      </c>
      <c r="BX13" s="558">
        <v>4694861.8499999996</v>
      </c>
      <c r="BY13" s="558">
        <v>1509557.3499999999</v>
      </c>
      <c r="BZ13" s="558">
        <v>775552.4</v>
      </c>
      <c r="CA13" s="558">
        <v>512418.55</v>
      </c>
      <c r="CB13" s="558">
        <v>6675290.2999999998</v>
      </c>
      <c r="CC13" s="558">
        <v>8129451.0499999998</v>
      </c>
      <c r="CD13" s="558">
        <v>5996681.9500000002</v>
      </c>
      <c r="CE13" s="558">
        <v>2395902.9499999997</v>
      </c>
      <c r="CF13" s="558">
        <v>775552.4</v>
      </c>
      <c r="CG13" s="558">
        <v>9417422</v>
      </c>
      <c r="CH13" s="558">
        <v>4140895.85</v>
      </c>
      <c r="CI13" s="558">
        <v>14472361.75</v>
      </c>
      <c r="CJ13" s="558">
        <v>19319564.25</v>
      </c>
      <c r="CK13" s="558">
        <v>4390180.55</v>
      </c>
      <c r="CL13" s="558">
        <v>803250.7</v>
      </c>
      <c r="CM13" s="558">
        <v>734004.95</v>
      </c>
      <c r="CN13" s="558">
        <v>24651487</v>
      </c>
      <c r="CO13" s="558">
        <v>3850063.6999999997</v>
      </c>
      <c r="CP13" s="558">
        <v>2949868.9499999997</v>
      </c>
      <c r="CQ13" s="558">
        <v>3434589.1999999997</v>
      </c>
      <c r="CR13" s="558">
        <v>332379.59999999998</v>
      </c>
      <c r="CS13" s="558">
        <v>2700584.25</v>
      </c>
      <c r="CT13" s="558">
        <v>27573657.649999999</v>
      </c>
      <c r="CU13" s="558">
        <v>2091221.65</v>
      </c>
      <c r="CV13" s="558">
        <v>1218725.2</v>
      </c>
      <c r="CW13" s="558">
        <v>9639008.4000000004</v>
      </c>
      <c r="CX13" s="558">
        <v>1038686.25</v>
      </c>
      <c r="CY13" s="558">
        <v>969440.5</v>
      </c>
      <c r="CZ13" s="558">
        <v>21923204.449999999</v>
      </c>
      <c r="DA13" s="558">
        <v>32947127.849999998</v>
      </c>
      <c r="DB13" s="558">
        <v>2672885.9499999997</v>
      </c>
      <c r="DC13" s="558">
        <v>3614628.15</v>
      </c>
      <c r="DD13" s="558">
        <v>3129907.9</v>
      </c>
      <c r="DE13" s="558">
        <v>664759.19999999995</v>
      </c>
      <c r="DF13" s="558">
        <v>53499266.449999996</v>
      </c>
      <c r="DG13" s="558">
        <v>1537255.65</v>
      </c>
      <c r="DH13" s="558">
        <v>9915991.4000000004</v>
      </c>
      <c r="DI13" s="558">
        <v>221586.4</v>
      </c>
      <c r="DJ13" s="558">
        <v>7658579.9500000002</v>
      </c>
      <c r="DK13" s="558">
        <v>3129907.9</v>
      </c>
      <c r="DL13" s="558">
        <v>678608.35</v>
      </c>
      <c r="DM13" s="558">
        <v>1841936.95</v>
      </c>
      <c r="DN13" s="558">
        <v>1537255.65</v>
      </c>
      <c r="DO13" s="558">
        <v>2312808.0499999998</v>
      </c>
      <c r="DP13" s="558">
        <v>2672885.9499999997</v>
      </c>
      <c r="DQ13" s="558">
        <v>54441008.649999999</v>
      </c>
      <c r="DR13" s="558">
        <v>5290375.3</v>
      </c>
      <c r="DS13" s="558">
        <v>4847202.5</v>
      </c>
      <c r="DT13" s="558">
        <v>4584068.6499999994</v>
      </c>
      <c r="DU13" s="558">
        <v>1204876.05</v>
      </c>
      <c r="DV13" s="558">
        <v>31437570.5</v>
      </c>
      <c r="DW13" s="558">
        <v>969440.5</v>
      </c>
      <c r="DX13" s="558">
        <v>8018657.8499999996</v>
      </c>
      <c r="DY13" s="558">
        <v>13433675.5</v>
      </c>
      <c r="DZ13" s="558">
        <v>1689596.3</v>
      </c>
      <c r="EA13" s="558">
        <v>16771320.65</v>
      </c>
      <c r="EB13" s="558">
        <v>4057800.9499999997</v>
      </c>
      <c r="EC13" s="558">
        <v>249284.69999999998</v>
      </c>
      <c r="ED13" s="558">
        <v>3296097.6999999997</v>
      </c>
      <c r="EE13" s="558">
        <v>13073597.6</v>
      </c>
      <c r="EF13" s="558">
        <v>10082181.199999999</v>
      </c>
      <c r="EG13" s="558">
        <v>7118463.0999999996</v>
      </c>
      <c r="EH13" s="558">
        <v>6896876.7000000002</v>
      </c>
      <c r="EI13" s="558">
        <v>4390180.55</v>
      </c>
      <c r="EJ13" s="558">
        <v>6398307.2999999998</v>
      </c>
      <c r="EK13" s="558">
        <v>290832.14999999997</v>
      </c>
      <c r="EL13" s="558">
        <v>1828087.8</v>
      </c>
      <c r="EM13" s="558">
        <v>4487124.5999999996</v>
      </c>
      <c r="EN13" s="558">
        <v>1841936.95</v>
      </c>
      <c r="EO13" s="558">
        <v>24568392.099999998</v>
      </c>
      <c r="EP13" s="558">
        <v>7963261.25</v>
      </c>
      <c r="EQ13" s="558">
        <v>2839075.75</v>
      </c>
      <c r="ER13" s="558">
        <v>941742.2</v>
      </c>
      <c r="ES13" s="558">
        <v>6079776.8499999996</v>
      </c>
      <c r="ET13" s="558">
        <v>637060.9</v>
      </c>
      <c r="EU13" s="558">
        <v>1121781.1499999999</v>
      </c>
      <c r="EV13" s="558">
        <v>650910.04999999993</v>
      </c>
      <c r="EW13" s="558">
        <v>23072683.899999999</v>
      </c>
      <c r="EX13" s="558">
        <v>6398307.2999999998</v>
      </c>
      <c r="EY13" s="558">
        <v>650910.04999999993</v>
      </c>
      <c r="EZ13" s="558">
        <v>1287970.95</v>
      </c>
      <c r="FA13" s="558">
        <v>11702531.75</v>
      </c>
      <c r="FB13" s="558">
        <v>7215407.1499999994</v>
      </c>
      <c r="FC13" s="558">
        <v>3600779</v>
      </c>
      <c r="FD13" s="558">
        <v>775552.4</v>
      </c>
      <c r="FE13" s="558">
        <v>13156692.5</v>
      </c>
      <c r="FF13" s="558">
        <v>2575941.9</v>
      </c>
      <c r="FG13" s="558">
        <v>3600779</v>
      </c>
      <c r="FH13" s="558">
        <v>9639008.4000000004</v>
      </c>
      <c r="FI13" s="558">
        <v>2548243.6</v>
      </c>
      <c r="FJ13" s="558">
        <v>7755524</v>
      </c>
      <c r="FK13" s="558">
        <v>20039720.050000001</v>
      </c>
      <c r="FL13" s="558">
        <v>2949868.9499999997</v>
      </c>
      <c r="FM13" s="558">
        <v>3517684.1</v>
      </c>
      <c r="FN13" s="558">
        <v>27684450.849999998</v>
      </c>
      <c r="FO13" s="558">
        <v>4611766.95</v>
      </c>
      <c r="FP13" s="558">
        <v>8184847.6499999994</v>
      </c>
      <c r="FQ13" s="558">
        <v>650910.04999999993</v>
      </c>
      <c r="FR13" s="558">
        <v>4113197.55</v>
      </c>
      <c r="FS13" s="558">
        <v>3794667.1</v>
      </c>
      <c r="FT13" s="558">
        <v>111596450.7</v>
      </c>
      <c r="FU13" s="558">
        <v>983289.65</v>
      </c>
      <c r="FV13" s="558">
        <v>6384458.1499999994</v>
      </c>
      <c r="FW13" s="558">
        <v>1371065.8499999999</v>
      </c>
      <c r="FX13" s="558">
        <v>1468009.9</v>
      </c>
      <c r="FY13" s="558">
        <v>2631338.5</v>
      </c>
      <c r="FZ13" s="558">
        <v>166189.79999999999</v>
      </c>
      <c r="GA13" s="558">
        <v>2215864</v>
      </c>
      <c r="GB13" s="558">
        <v>2340506.35</v>
      </c>
      <c r="GC13" s="558">
        <v>6786083.5</v>
      </c>
      <c r="GD13" s="558">
        <v>2021975.9</v>
      </c>
      <c r="GE13" s="558">
        <v>9874443.9499999993</v>
      </c>
      <c r="GF13" s="558">
        <v>7547786.75</v>
      </c>
      <c r="GG13" s="558">
        <v>1911182.7</v>
      </c>
      <c r="GH13" s="558">
        <v>12948955.25</v>
      </c>
      <c r="GI13" s="558">
        <v>1828087.8</v>
      </c>
      <c r="GJ13" s="558">
        <v>761703.25</v>
      </c>
      <c r="GK13" s="558">
        <v>36811040.699999996</v>
      </c>
      <c r="GL13" s="558">
        <v>3074511.3</v>
      </c>
      <c r="GM13" s="558">
        <v>789401.54999999993</v>
      </c>
      <c r="GN13" s="558">
        <v>3794667.1</v>
      </c>
      <c r="GO13" s="558">
        <v>886345.6</v>
      </c>
      <c r="GP13" s="558">
        <v>1066384.55</v>
      </c>
      <c r="GQ13" s="558">
        <v>817099.85</v>
      </c>
      <c r="GR13" s="558">
        <v>470871.1</v>
      </c>
      <c r="GS13" s="558">
        <v>2672885.9499999997</v>
      </c>
      <c r="GT13" s="558">
        <v>1800389.5</v>
      </c>
      <c r="GU13" s="558">
        <v>2478997.85</v>
      </c>
      <c r="GV13" s="558">
        <v>1066384.55</v>
      </c>
      <c r="GW13" s="558">
        <v>969440.5</v>
      </c>
      <c r="GX13" s="558">
        <v>2936019.8</v>
      </c>
      <c r="GY13" s="558">
        <v>4833353.3499999996</v>
      </c>
      <c r="GZ13" s="558">
        <v>27850640.649999999</v>
      </c>
      <c r="HA13" s="558">
        <v>14430814.299999999</v>
      </c>
      <c r="HB13" s="558">
        <v>11619436.85</v>
      </c>
      <c r="HC13" s="558">
        <v>1163328.5999999999</v>
      </c>
      <c r="HD13" s="558">
        <v>2520545.2999999998</v>
      </c>
      <c r="HE13" s="558">
        <v>18045442.449999999</v>
      </c>
      <c r="HF13" s="558">
        <v>1232574.3499999999</v>
      </c>
      <c r="HG13" s="558">
        <v>512418.55</v>
      </c>
      <c r="HH13" s="558">
        <v>997138.79999999993</v>
      </c>
      <c r="HI13" s="558">
        <v>1426462.45</v>
      </c>
      <c r="HJ13" s="558">
        <v>15109422.65</v>
      </c>
      <c r="HK13" s="558">
        <v>387776.2</v>
      </c>
      <c r="HL13" s="558">
        <v>33279507.449999999</v>
      </c>
      <c r="HM13" s="558">
        <v>2298958.9</v>
      </c>
      <c r="HN13" s="558">
        <v>1606501.4</v>
      </c>
      <c r="HO13" s="558">
        <v>3628477.3</v>
      </c>
      <c r="HP13" s="558">
        <v>498569.39999999997</v>
      </c>
      <c r="HQ13" s="558">
        <v>12768916.299999999</v>
      </c>
      <c r="HR13" s="558">
        <v>3711572.1999999997</v>
      </c>
      <c r="HS13" s="558">
        <v>997138.79999999993</v>
      </c>
      <c r="HT13" s="558">
        <v>25274698.75</v>
      </c>
      <c r="HU13" s="558">
        <v>1689596.3</v>
      </c>
      <c r="HV13" s="558">
        <v>1260272.6499999999</v>
      </c>
      <c r="HW13" s="558">
        <v>12644273.949999999</v>
      </c>
      <c r="HX13" s="558">
        <v>276983</v>
      </c>
      <c r="HY13" s="558">
        <v>34110456.449999996</v>
      </c>
      <c r="HZ13" s="558">
        <v>3877762</v>
      </c>
      <c r="IA13" s="558">
        <v>512418.55</v>
      </c>
      <c r="IB13" s="558">
        <v>3503834.9499999997</v>
      </c>
      <c r="IC13" s="558">
        <v>12810463.75</v>
      </c>
      <c r="ID13" s="558">
        <v>1357216.7</v>
      </c>
      <c r="IE13" s="558">
        <v>13004351.85</v>
      </c>
      <c r="IF13" s="558">
        <v>3600779</v>
      </c>
      <c r="IG13" s="558">
        <v>3573080.6999999997</v>
      </c>
      <c r="IH13" s="558">
        <v>914043.9</v>
      </c>
      <c r="II13" s="558">
        <v>3434589.1999999997</v>
      </c>
      <c r="IJ13" s="558">
        <v>1551104.8</v>
      </c>
      <c r="IK13" s="558">
        <v>5096487.2</v>
      </c>
      <c r="IL13" s="558">
        <v>637060.9</v>
      </c>
      <c r="IM13" s="558">
        <v>2354355.5</v>
      </c>
      <c r="IN13" s="558">
        <v>3005265.55</v>
      </c>
      <c r="IO13" s="558">
        <v>844798.15</v>
      </c>
      <c r="IP13" s="558">
        <v>2852924.9</v>
      </c>
      <c r="IQ13" s="558">
        <v>817099.85</v>
      </c>
      <c r="IR13" s="558">
        <v>10885431.9</v>
      </c>
      <c r="IS13" s="558">
        <v>2506696.15</v>
      </c>
      <c r="IT13" s="558">
        <v>2215864</v>
      </c>
      <c r="IU13" s="558">
        <v>2021975.9</v>
      </c>
      <c r="IV13" s="558">
        <v>720155.79999999993</v>
      </c>
      <c r="IW13" s="558">
        <v>3185304.5</v>
      </c>
      <c r="IX13" s="558">
        <v>94797431.75</v>
      </c>
      <c r="IY13" s="558">
        <v>415474.5</v>
      </c>
      <c r="IZ13" s="558">
        <v>1371065.8499999999</v>
      </c>
      <c r="JA13" s="558">
        <v>2285109.75</v>
      </c>
      <c r="JB13" s="558">
        <v>1814238.65</v>
      </c>
      <c r="JC13" s="558">
        <v>1855786.0999999999</v>
      </c>
      <c r="JD13" s="558">
        <v>1744992.9</v>
      </c>
      <c r="JE13" s="558">
        <v>11993363.9</v>
      </c>
      <c r="JF13" s="558">
        <v>72749584.950000003</v>
      </c>
      <c r="JG13" s="558">
        <v>955591.35</v>
      </c>
      <c r="JH13" s="558">
        <v>858647.29999999993</v>
      </c>
      <c r="JI13" s="558">
        <v>24499146.349999998</v>
      </c>
      <c r="JJ13" s="558">
        <v>6065927.7000000002</v>
      </c>
      <c r="JK13" s="558">
        <v>6979971.5999999996</v>
      </c>
      <c r="JL13" s="558">
        <v>1828087.8</v>
      </c>
      <c r="JM13" s="558">
        <v>1329518.3999999999</v>
      </c>
      <c r="JN13" s="558">
        <v>457021.95</v>
      </c>
      <c r="JO13" s="558">
        <v>2922170.65</v>
      </c>
      <c r="JP13" s="558">
        <v>4043951.8</v>
      </c>
      <c r="JQ13" s="558">
        <v>6467553.0499999998</v>
      </c>
      <c r="JR13" s="558">
        <v>31146738.349999998</v>
      </c>
      <c r="JS13" s="558">
        <v>10871582.75</v>
      </c>
      <c r="JT13" s="558">
        <v>7603183.3499999996</v>
      </c>
      <c r="JU13" s="558">
        <v>1024837.1</v>
      </c>
      <c r="JV13" s="558">
        <v>734004.95</v>
      </c>
      <c r="JW13" s="558">
        <v>3019114.6999999997</v>
      </c>
      <c r="JX13" s="558">
        <v>1648048.8499999999</v>
      </c>
      <c r="JY13" s="558">
        <v>1883484.4</v>
      </c>
      <c r="JZ13" s="558">
        <v>17283739.199999999</v>
      </c>
      <c r="KA13" s="558">
        <v>2132769.1</v>
      </c>
      <c r="KB13" s="558">
        <v>1398764.15</v>
      </c>
      <c r="KC13" s="558">
        <v>1260272.6499999999</v>
      </c>
      <c r="KD13" s="558">
        <v>2631338.5</v>
      </c>
      <c r="KE13" s="558">
        <v>3628477.3</v>
      </c>
      <c r="KF13" s="558">
        <v>1689596.3</v>
      </c>
      <c r="KG13" s="558">
        <v>9666706.6999999993</v>
      </c>
      <c r="KH13" s="558">
        <v>21909355.300000001</v>
      </c>
      <c r="KI13" s="558">
        <v>927893.04999999993</v>
      </c>
      <c r="KJ13" s="558">
        <v>2285109.75</v>
      </c>
      <c r="KK13" s="558">
        <v>9154288.1500000004</v>
      </c>
    </row>
    <row r="14" spans="1:297">
      <c r="A14" s="554">
        <v>70.22</v>
      </c>
      <c r="B14" s="385" t="s">
        <v>481</v>
      </c>
      <c r="C14" s="568">
        <v>331800243.65999991</v>
      </c>
      <c r="D14" s="213">
        <v>39252.979999999996</v>
      </c>
      <c r="E14" s="213">
        <v>40853855.560000002</v>
      </c>
      <c r="F14" s="558">
        <v>527984.17999999993</v>
      </c>
      <c r="G14" s="558">
        <v>135875.70000000001</v>
      </c>
      <c r="H14" s="558">
        <v>630926.69999999995</v>
      </c>
      <c r="I14" s="558">
        <v>478970.62</v>
      </c>
      <c r="J14" s="558">
        <v>267257.32</v>
      </c>
      <c r="K14" s="558">
        <v>225757.3</v>
      </c>
      <c r="L14" s="558">
        <v>962645.98</v>
      </c>
      <c r="M14" s="558">
        <v>78786.84</v>
      </c>
      <c r="N14" s="558">
        <v>108630.34</v>
      </c>
      <c r="O14" s="558">
        <v>18312252.48</v>
      </c>
      <c r="P14" s="558">
        <v>658382.72</v>
      </c>
      <c r="Q14" s="558">
        <v>529880.12</v>
      </c>
      <c r="R14" s="558">
        <v>133698.88</v>
      </c>
      <c r="S14" s="558">
        <v>1019734.84</v>
      </c>
      <c r="T14" s="558">
        <v>372938.42</v>
      </c>
      <c r="U14" s="558">
        <v>358543.32</v>
      </c>
      <c r="V14" s="558">
        <v>57229.299999999996</v>
      </c>
      <c r="W14" s="558">
        <v>59055.02</v>
      </c>
      <c r="X14" s="558">
        <v>1182223.92</v>
      </c>
      <c r="Y14" s="558">
        <v>273366.46000000002</v>
      </c>
      <c r="Z14" s="558">
        <v>478198.2</v>
      </c>
      <c r="AA14" s="558">
        <v>401658.39999999997</v>
      </c>
      <c r="AB14" s="558">
        <v>156801.26</v>
      </c>
      <c r="AC14" s="558">
        <v>545609.4</v>
      </c>
      <c r="AD14" s="558">
        <v>464435.08</v>
      </c>
      <c r="AE14" s="558">
        <v>186083</v>
      </c>
      <c r="AF14" s="558">
        <v>40853855.560000002</v>
      </c>
      <c r="AG14" s="558">
        <v>14573107.699999999</v>
      </c>
      <c r="AH14" s="558">
        <v>128643.04</v>
      </c>
      <c r="AI14" s="558">
        <v>1330949.8799999999</v>
      </c>
      <c r="AJ14" s="558">
        <v>576506.19999999995</v>
      </c>
      <c r="AK14" s="558">
        <v>127730.18</v>
      </c>
      <c r="AL14" s="558">
        <v>127238.64</v>
      </c>
      <c r="AM14" s="558">
        <v>2799601.18</v>
      </c>
      <c r="AN14" s="558">
        <v>600310.78</v>
      </c>
      <c r="AO14" s="558">
        <v>4100216.02</v>
      </c>
      <c r="AP14" s="558">
        <v>1116708.6599999999</v>
      </c>
      <c r="AQ14" s="558">
        <v>536129.69999999995</v>
      </c>
      <c r="AR14" s="558">
        <v>1222740.8599999999</v>
      </c>
      <c r="AS14" s="558">
        <v>385788.68</v>
      </c>
      <c r="AT14" s="558">
        <v>407907.98</v>
      </c>
      <c r="AU14" s="558">
        <v>698267.67999999993</v>
      </c>
      <c r="AV14" s="558">
        <v>280669.33999999997</v>
      </c>
      <c r="AW14" s="558">
        <v>443930.83999999997</v>
      </c>
      <c r="AX14" s="558">
        <v>322239.58</v>
      </c>
      <c r="AY14" s="558">
        <v>110526.28</v>
      </c>
      <c r="AZ14" s="558">
        <v>254898.6</v>
      </c>
      <c r="BA14" s="558">
        <v>1527004.1199999999</v>
      </c>
      <c r="BB14" s="558">
        <v>939964.92</v>
      </c>
      <c r="BC14" s="558">
        <v>4776996.38</v>
      </c>
      <c r="BD14" s="558">
        <v>289236.18</v>
      </c>
      <c r="BE14" s="558">
        <v>276456.14</v>
      </c>
      <c r="BF14" s="558">
        <v>257286.08</v>
      </c>
      <c r="BG14" s="558">
        <v>265501.82</v>
      </c>
      <c r="BH14" s="558">
        <v>101397.68</v>
      </c>
      <c r="BI14" s="558">
        <v>351731.98</v>
      </c>
      <c r="BJ14" s="558">
        <v>8903123.5800000001</v>
      </c>
      <c r="BK14" s="558">
        <v>98518.66</v>
      </c>
      <c r="BL14" s="558">
        <v>1178572.48</v>
      </c>
      <c r="BM14" s="558">
        <v>2729942.94</v>
      </c>
      <c r="BN14" s="558">
        <v>2071700.66</v>
      </c>
      <c r="BO14" s="558">
        <v>161927.32</v>
      </c>
      <c r="BP14" s="558">
        <v>2161231.16</v>
      </c>
      <c r="BQ14" s="558">
        <v>705781.22</v>
      </c>
      <c r="BR14" s="558">
        <v>1936527.16</v>
      </c>
      <c r="BS14" s="558">
        <v>314094.06</v>
      </c>
      <c r="BT14" s="558">
        <v>748966.52</v>
      </c>
      <c r="BU14" s="558">
        <v>73239.459999999992</v>
      </c>
      <c r="BV14" s="558">
        <v>300190.5</v>
      </c>
      <c r="BW14" s="558">
        <v>72115.94</v>
      </c>
      <c r="BX14" s="558">
        <v>507620.38</v>
      </c>
      <c r="BY14" s="558">
        <v>221895.19999999998</v>
      </c>
      <c r="BZ14" s="558">
        <v>132505.13999999998</v>
      </c>
      <c r="CA14" s="558">
        <v>75065.179999999993</v>
      </c>
      <c r="CB14" s="558">
        <v>745876.84</v>
      </c>
      <c r="CC14" s="558">
        <v>897552.04</v>
      </c>
      <c r="CD14" s="558">
        <v>585353.92000000004</v>
      </c>
      <c r="CE14" s="558">
        <v>236079.63999999998</v>
      </c>
      <c r="CF14" s="558">
        <v>123587.2</v>
      </c>
      <c r="CG14" s="558">
        <v>1168952.3400000001</v>
      </c>
      <c r="CH14" s="558">
        <v>445405.46</v>
      </c>
      <c r="CI14" s="558">
        <v>1048946.3599999999</v>
      </c>
      <c r="CJ14" s="558">
        <v>2251885.1800000002</v>
      </c>
      <c r="CK14" s="558">
        <v>556142.4</v>
      </c>
      <c r="CL14" s="558">
        <v>104346.92</v>
      </c>
      <c r="CM14" s="558">
        <v>85317.3</v>
      </c>
      <c r="CN14" s="558">
        <v>2382915.7000000002</v>
      </c>
      <c r="CO14" s="558">
        <v>595957.14</v>
      </c>
      <c r="CP14" s="558">
        <v>406854.68</v>
      </c>
      <c r="CQ14" s="558">
        <v>438313.24</v>
      </c>
      <c r="CR14" s="558">
        <v>61863.82</v>
      </c>
      <c r="CS14" s="558">
        <v>408680.39999999997</v>
      </c>
      <c r="CT14" s="558">
        <v>2751992.02</v>
      </c>
      <c r="CU14" s="558">
        <v>234183.69999999998</v>
      </c>
      <c r="CV14" s="558">
        <v>148304.63999999998</v>
      </c>
      <c r="CW14" s="558">
        <v>833862.5</v>
      </c>
      <c r="CX14" s="558">
        <v>118812.24</v>
      </c>
      <c r="CY14" s="558">
        <v>132575.35999999999</v>
      </c>
      <c r="CZ14" s="558">
        <v>3071001.48</v>
      </c>
      <c r="DA14" s="558">
        <v>4785914.32</v>
      </c>
      <c r="DB14" s="558">
        <v>372446.88</v>
      </c>
      <c r="DC14" s="558">
        <v>367391.04</v>
      </c>
      <c r="DD14" s="558">
        <v>468718.5</v>
      </c>
      <c r="DE14" s="558">
        <v>130398.54</v>
      </c>
      <c r="DF14" s="558">
        <v>7509256.5800000001</v>
      </c>
      <c r="DG14" s="558">
        <v>202865.58</v>
      </c>
      <c r="DH14" s="558">
        <v>1163685.8400000001</v>
      </c>
      <c r="DI14" s="558">
        <v>62846.9</v>
      </c>
      <c r="DJ14" s="558">
        <v>888423.44</v>
      </c>
      <c r="DK14" s="558">
        <v>390704.08</v>
      </c>
      <c r="DL14" s="558">
        <v>67551.64</v>
      </c>
      <c r="DM14" s="558">
        <v>249842.76</v>
      </c>
      <c r="DN14" s="558">
        <v>136226.79999999999</v>
      </c>
      <c r="DO14" s="558">
        <v>438383.46</v>
      </c>
      <c r="DP14" s="558">
        <v>391897.82</v>
      </c>
      <c r="DQ14" s="558">
        <v>7289257.3200000003</v>
      </c>
      <c r="DR14" s="558">
        <v>434732.02</v>
      </c>
      <c r="DS14" s="558">
        <v>494840.33999999997</v>
      </c>
      <c r="DT14" s="558">
        <v>531073.86</v>
      </c>
      <c r="DU14" s="558">
        <v>165368.1</v>
      </c>
      <c r="DV14" s="558">
        <v>4448577.4399999995</v>
      </c>
      <c r="DW14" s="558">
        <v>147742.88</v>
      </c>
      <c r="DX14" s="558">
        <v>811743.2</v>
      </c>
      <c r="DY14" s="558">
        <v>1027529.26</v>
      </c>
      <c r="DZ14" s="558">
        <v>164876.56</v>
      </c>
      <c r="EA14" s="558">
        <v>1366270.54</v>
      </c>
      <c r="EB14" s="558">
        <v>542870.81999999995</v>
      </c>
      <c r="EC14" s="558">
        <v>39252.979999999996</v>
      </c>
      <c r="ED14" s="558">
        <v>635420.78</v>
      </c>
      <c r="EE14" s="558">
        <v>1163896.5</v>
      </c>
      <c r="EF14" s="558">
        <v>493225.27999999997</v>
      </c>
      <c r="EG14" s="558">
        <v>684504.55999999994</v>
      </c>
      <c r="EH14" s="558">
        <v>926131.58</v>
      </c>
      <c r="EI14" s="558">
        <v>451865.7</v>
      </c>
      <c r="EJ14" s="558">
        <v>871781.29999999993</v>
      </c>
      <c r="EK14" s="558">
        <v>44800.36</v>
      </c>
      <c r="EL14" s="558">
        <v>104346.92</v>
      </c>
      <c r="EM14" s="558">
        <v>284110.12</v>
      </c>
      <c r="EN14" s="558">
        <v>269223.48</v>
      </c>
      <c r="EO14" s="558">
        <v>2714424.32</v>
      </c>
      <c r="EP14" s="558">
        <v>885052.88</v>
      </c>
      <c r="EQ14" s="558">
        <v>317253.96000000002</v>
      </c>
      <c r="ER14" s="558">
        <v>112632.88</v>
      </c>
      <c r="ES14" s="558">
        <v>540694</v>
      </c>
      <c r="ET14" s="558">
        <v>55122.7</v>
      </c>
      <c r="EU14" s="558">
        <v>172249.66</v>
      </c>
      <c r="EV14" s="558">
        <v>107506.81999999999</v>
      </c>
      <c r="EW14" s="558">
        <v>3130548.04</v>
      </c>
      <c r="EX14" s="558">
        <v>471527.3</v>
      </c>
      <c r="EY14" s="558">
        <v>85668.4</v>
      </c>
      <c r="EZ14" s="558">
        <v>137420.54</v>
      </c>
      <c r="FA14" s="558">
        <v>1111161.28</v>
      </c>
      <c r="FB14" s="558">
        <v>584370.84</v>
      </c>
      <c r="FC14" s="558">
        <v>443860.62</v>
      </c>
      <c r="FD14" s="558">
        <v>101397.68</v>
      </c>
      <c r="FE14" s="558">
        <v>1192335.6000000001</v>
      </c>
      <c r="FF14" s="558">
        <v>441051.82</v>
      </c>
      <c r="FG14" s="558">
        <v>575312.46</v>
      </c>
      <c r="FH14" s="558">
        <v>1196899.8999999999</v>
      </c>
      <c r="FI14" s="558">
        <v>295555.98</v>
      </c>
      <c r="FJ14" s="558">
        <v>564639.02</v>
      </c>
      <c r="FK14" s="558">
        <v>2087078.8399999999</v>
      </c>
      <c r="FL14" s="558">
        <v>264237.86</v>
      </c>
      <c r="FM14" s="558">
        <v>556142.4</v>
      </c>
      <c r="FN14" s="558">
        <v>2531079.9</v>
      </c>
      <c r="FO14" s="558">
        <v>558108.55999999994</v>
      </c>
      <c r="FP14" s="558">
        <v>917986.05999999994</v>
      </c>
      <c r="FQ14" s="558">
        <v>76329.14</v>
      </c>
      <c r="FR14" s="558">
        <v>531846.28</v>
      </c>
      <c r="FS14" s="558">
        <v>403133.02</v>
      </c>
      <c r="FT14" s="558">
        <v>12618393.560000001</v>
      </c>
      <c r="FU14" s="558">
        <v>169791.96</v>
      </c>
      <c r="FV14" s="558">
        <v>634507.92000000004</v>
      </c>
      <c r="FW14" s="558">
        <v>184187.06</v>
      </c>
      <c r="FX14" s="558">
        <v>270768.32</v>
      </c>
      <c r="FY14" s="558">
        <v>367882.58</v>
      </c>
      <c r="FZ14" s="558">
        <v>57931.5</v>
      </c>
      <c r="GA14" s="558">
        <v>136016.13999999998</v>
      </c>
      <c r="GB14" s="558">
        <v>205463.72</v>
      </c>
      <c r="GC14" s="558">
        <v>1058496.28</v>
      </c>
      <c r="GD14" s="558">
        <v>244576.26</v>
      </c>
      <c r="GE14" s="558">
        <v>1157085.1599999999</v>
      </c>
      <c r="GF14" s="558">
        <v>597712.64000000001</v>
      </c>
      <c r="GG14" s="558">
        <v>223018.72</v>
      </c>
      <c r="GH14" s="558">
        <v>1186437.1199999999</v>
      </c>
      <c r="GI14" s="558">
        <v>241837.68</v>
      </c>
      <c r="GJ14" s="558">
        <v>116284.31999999999</v>
      </c>
      <c r="GK14" s="558">
        <v>5018974.5</v>
      </c>
      <c r="GL14" s="558">
        <v>283267.48</v>
      </c>
      <c r="GM14" s="558">
        <v>185661.68</v>
      </c>
      <c r="GN14" s="558">
        <v>433959.6</v>
      </c>
      <c r="GO14" s="558">
        <v>104698.02</v>
      </c>
      <c r="GP14" s="558">
        <v>160944.24</v>
      </c>
      <c r="GQ14" s="558">
        <v>149779.26</v>
      </c>
      <c r="GR14" s="558">
        <v>137420.54</v>
      </c>
      <c r="GS14" s="558">
        <v>294081.36</v>
      </c>
      <c r="GT14" s="558">
        <v>172741.2</v>
      </c>
      <c r="GU14" s="558">
        <v>282565.27999999997</v>
      </c>
      <c r="GV14" s="558">
        <v>89319.84</v>
      </c>
      <c r="GW14" s="558">
        <v>114037.28</v>
      </c>
      <c r="GX14" s="558">
        <v>376449.42</v>
      </c>
      <c r="GY14" s="558">
        <v>462960.46</v>
      </c>
      <c r="GZ14" s="558">
        <v>3011174.04</v>
      </c>
      <c r="HA14" s="558">
        <v>1366410.98</v>
      </c>
      <c r="HB14" s="558">
        <v>1514575.18</v>
      </c>
      <c r="HC14" s="558">
        <v>200337.66</v>
      </c>
      <c r="HD14" s="558">
        <v>205814.82</v>
      </c>
      <c r="HE14" s="558">
        <v>2344154.2599999998</v>
      </c>
      <c r="HF14" s="558">
        <v>182080.46</v>
      </c>
      <c r="HG14" s="558">
        <v>89951.819999999992</v>
      </c>
      <c r="HH14" s="558">
        <v>190366.41999999998</v>
      </c>
      <c r="HI14" s="558">
        <v>144302.1</v>
      </c>
      <c r="HJ14" s="558">
        <v>1708522.82</v>
      </c>
      <c r="HK14" s="558">
        <v>72467.039999999994</v>
      </c>
      <c r="HL14" s="558">
        <v>3852830.96</v>
      </c>
      <c r="HM14" s="558">
        <v>293238.71999999997</v>
      </c>
      <c r="HN14" s="558">
        <v>251387.6</v>
      </c>
      <c r="HO14" s="558">
        <v>356647.38</v>
      </c>
      <c r="HP14" s="558">
        <v>122604.12</v>
      </c>
      <c r="HQ14" s="558">
        <v>1619273.2</v>
      </c>
      <c r="HR14" s="558">
        <v>539781.14</v>
      </c>
      <c r="HS14" s="558">
        <v>210940.88</v>
      </c>
      <c r="HT14" s="558">
        <v>3078585.2399999998</v>
      </c>
      <c r="HU14" s="558">
        <v>175479.78</v>
      </c>
      <c r="HV14" s="558">
        <v>198020.4</v>
      </c>
      <c r="HW14" s="558">
        <v>1961314.82</v>
      </c>
      <c r="HX14" s="558">
        <v>60318.979999999996</v>
      </c>
      <c r="HY14" s="558">
        <v>3859642.3</v>
      </c>
      <c r="HZ14" s="558">
        <v>246121.1</v>
      </c>
      <c r="IA14" s="558">
        <v>78505.959999999992</v>
      </c>
      <c r="IB14" s="558">
        <v>265431.59999999998</v>
      </c>
      <c r="IC14" s="558">
        <v>1203500.58</v>
      </c>
      <c r="ID14" s="558">
        <v>169300.41999999998</v>
      </c>
      <c r="IE14" s="558">
        <v>1314658.8400000001</v>
      </c>
      <c r="IF14" s="558">
        <v>360579.7</v>
      </c>
      <c r="IG14" s="558">
        <v>492733.74</v>
      </c>
      <c r="IH14" s="558">
        <v>106102.42</v>
      </c>
      <c r="II14" s="558">
        <v>513589.08</v>
      </c>
      <c r="IJ14" s="558">
        <v>220631.24</v>
      </c>
      <c r="IK14" s="558">
        <v>604523.98</v>
      </c>
      <c r="IL14" s="558">
        <v>149428.16</v>
      </c>
      <c r="IM14" s="558">
        <v>443509.52</v>
      </c>
      <c r="IN14" s="558">
        <v>402992.58</v>
      </c>
      <c r="IO14" s="558">
        <v>221263.22</v>
      </c>
      <c r="IP14" s="558">
        <v>381505.26</v>
      </c>
      <c r="IQ14" s="558">
        <v>160312.26</v>
      </c>
      <c r="IR14" s="558">
        <v>1415424.54</v>
      </c>
      <c r="IS14" s="558">
        <v>294011.14</v>
      </c>
      <c r="IT14" s="558">
        <v>273226.02</v>
      </c>
      <c r="IU14" s="558">
        <v>219226.84</v>
      </c>
      <c r="IV14" s="558">
        <v>102802.08</v>
      </c>
      <c r="IW14" s="558">
        <v>350116.92</v>
      </c>
      <c r="IX14" s="558">
        <v>15841000.02</v>
      </c>
      <c r="IY14" s="558">
        <v>87494.12</v>
      </c>
      <c r="IZ14" s="558">
        <v>166070.29999999999</v>
      </c>
      <c r="JA14" s="558">
        <v>281231.09999999998</v>
      </c>
      <c r="JB14" s="558">
        <v>241697.24</v>
      </c>
      <c r="JC14" s="558">
        <v>160312.26</v>
      </c>
      <c r="JD14" s="558">
        <v>134541.51999999999</v>
      </c>
      <c r="JE14" s="558">
        <v>1223443.06</v>
      </c>
      <c r="JF14" s="558">
        <v>12598240.42</v>
      </c>
      <c r="JG14" s="558">
        <v>200899.41999999998</v>
      </c>
      <c r="JH14" s="558">
        <v>145917.16</v>
      </c>
      <c r="JI14" s="558">
        <v>2426101</v>
      </c>
      <c r="JJ14" s="558">
        <v>320624.52</v>
      </c>
      <c r="JK14" s="558">
        <v>720808.3</v>
      </c>
      <c r="JL14" s="558">
        <v>275402.83999999997</v>
      </c>
      <c r="JM14" s="558">
        <v>145846.94</v>
      </c>
      <c r="JN14" s="558">
        <v>69588.02</v>
      </c>
      <c r="JO14" s="558">
        <v>190296.19999999998</v>
      </c>
      <c r="JP14" s="558">
        <v>424971.44</v>
      </c>
      <c r="JQ14" s="558">
        <v>897622.26</v>
      </c>
      <c r="JR14" s="558">
        <v>4205335.3600000003</v>
      </c>
      <c r="JS14" s="558">
        <v>1237135.96</v>
      </c>
      <c r="JT14" s="558">
        <v>1215999.74</v>
      </c>
      <c r="JU14" s="558">
        <v>134260.63999999998</v>
      </c>
      <c r="JV14" s="558">
        <v>117758.94</v>
      </c>
      <c r="JW14" s="558">
        <v>252300.46</v>
      </c>
      <c r="JX14" s="558">
        <v>175058.46</v>
      </c>
      <c r="JY14" s="558">
        <v>199143.91999999998</v>
      </c>
      <c r="JZ14" s="558">
        <v>1668427.2</v>
      </c>
      <c r="KA14" s="558">
        <v>355945.18</v>
      </c>
      <c r="KB14" s="558">
        <v>158486.54</v>
      </c>
      <c r="KC14" s="558">
        <v>177305.5</v>
      </c>
      <c r="KD14" s="558">
        <v>381715.92</v>
      </c>
      <c r="KE14" s="558">
        <v>356998.48</v>
      </c>
      <c r="KF14" s="558">
        <v>232428.19999999998</v>
      </c>
      <c r="KG14" s="558">
        <v>857175.54</v>
      </c>
      <c r="KH14" s="558">
        <v>1872837.6199999999</v>
      </c>
      <c r="KI14" s="558">
        <v>136156.57999999999</v>
      </c>
      <c r="KJ14" s="558">
        <v>318728.58</v>
      </c>
      <c r="KK14" s="558">
        <v>1057091.8799999999</v>
      </c>
    </row>
    <row r="15" spans="1:297">
      <c r="A15" s="554">
        <v>86.07</v>
      </c>
      <c r="B15" s="385" t="s">
        <v>482</v>
      </c>
      <c r="C15" s="568">
        <v>282020318.73000002</v>
      </c>
      <c r="D15" s="213">
        <v>26509.559999999998</v>
      </c>
      <c r="E15" s="213">
        <v>38607387.059999995</v>
      </c>
      <c r="F15" s="558">
        <v>377416.94999999995</v>
      </c>
      <c r="G15" s="558">
        <v>104230.76999999999</v>
      </c>
      <c r="H15" s="558">
        <v>464089.43999999994</v>
      </c>
      <c r="I15" s="558">
        <v>327324.20999999996</v>
      </c>
      <c r="J15" s="558">
        <v>224556.62999999998</v>
      </c>
      <c r="K15" s="558">
        <v>188407.22999999998</v>
      </c>
      <c r="L15" s="558">
        <v>778847.42999999993</v>
      </c>
      <c r="M15" s="558">
        <v>50695.229999999996</v>
      </c>
      <c r="N15" s="558">
        <v>82282.92</v>
      </c>
      <c r="O15" s="558">
        <v>17566887</v>
      </c>
      <c r="P15" s="558">
        <v>501443.81999999995</v>
      </c>
      <c r="Q15" s="558">
        <v>413480.27999999997</v>
      </c>
      <c r="R15" s="558">
        <v>98894.43</v>
      </c>
      <c r="S15" s="558">
        <v>743386.59</v>
      </c>
      <c r="T15" s="558">
        <v>284375.27999999997</v>
      </c>
      <c r="U15" s="558">
        <v>277403.61</v>
      </c>
      <c r="V15" s="558">
        <v>34772.28</v>
      </c>
      <c r="W15" s="558">
        <v>38817.57</v>
      </c>
      <c r="X15" s="558">
        <v>883336.40999999992</v>
      </c>
      <c r="Y15" s="558">
        <v>187890.81</v>
      </c>
      <c r="Z15" s="558">
        <v>338082.95999999996</v>
      </c>
      <c r="AA15" s="558">
        <v>289453.40999999997</v>
      </c>
      <c r="AB15" s="558">
        <v>94849.14</v>
      </c>
      <c r="AC15" s="558">
        <v>443690.85</v>
      </c>
      <c r="AD15" s="558">
        <v>378880.13999999996</v>
      </c>
      <c r="AE15" s="558">
        <v>112321.34999999999</v>
      </c>
      <c r="AF15" s="558">
        <v>38607387.059999995</v>
      </c>
      <c r="AG15" s="558">
        <v>13948504.199999999</v>
      </c>
      <c r="AH15" s="558">
        <v>83143.62</v>
      </c>
      <c r="AI15" s="558">
        <v>1041791.2799999999</v>
      </c>
      <c r="AJ15" s="558">
        <v>430091.79</v>
      </c>
      <c r="AK15" s="558">
        <v>93041.67</v>
      </c>
      <c r="AL15" s="558">
        <v>73934.12999999999</v>
      </c>
      <c r="AM15" s="558">
        <v>2342222.9099999997</v>
      </c>
      <c r="AN15" s="558">
        <v>485693.00999999995</v>
      </c>
      <c r="AO15" s="558">
        <v>3281504.82</v>
      </c>
      <c r="AP15" s="558">
        <v>755780.66999999993</v>
      </c>
      <c r="AQ15" s="558">
        <v>436460.97</v>
      </c>
      <c r="AR15" s="558">
        <v>929555.99999999988</v>
      </c>
      <c r="AS15" s="558">
        <v>274477.23</v>
      </c>
      <c r="AT15" s="558">
        <v>291433.01999999996</v>
      </c>
      <c r="AU15" s="558">
        <v>580972.5</v>
      </c>
      <c r="AV15" s="558">
        <v>163102.65</v>
      </c>
      <c r="AW15" s="558">
        <v>360633.3</v>
      </c>
      <c r="AX15" s="558">
        <v>255972.18</v>
      </c>
      <c r="AY15" s="558">
        <v>77721.209999999992</v>
      </c>
      <c r="AZ15" s="558">
        <v>191677.88999999998</v>
      </c>
      <c r="BA15" s="558">
        <v>1127344.8599999999</v>
      </c>
      <c r="BB15" s="558">
        <v>754833.89999999991</v>
      </c>
      <c r="BC15" s="558">
        <v>4120773.3899999997</v>
      </c>
      <c r="BD15" s="558">
        <v>217929.24</v>
      </c>
      <c r="BE15" s="558">
        <v>197358.50999999998</v>
      </c>
      <c r="BF15" s="558">
        <v>162672.29999999999</v>
      </c>
      <c r="BG15" s="558">
        <v>168352.91999999998</v>
      </c>
      <c r="BH15" s="558">
        <v>70663.47</v>
      </c>
      <c r="BI15" s="558">
        <v>231356.15999999997</v>
      </c>
      <c r="BJ15" s="558">
        <v>8127676.169999999</v>
      </c>
      <c r="BK15" s="558">
        <v>70749.539999999994</v>
      </c>
      <c r="BL15" s="558">
        <v>826013.78999999992</v>
      </c>
      <c r="BM15" s="558">
        <v>2427174</v>
      </c>
      <c r="BN15" s="558">
        <v>1775710.17</v>
      </c>
      <c r="BO15" s="558">
        <v>107501.43</v>
      </c>
      <c r="BP15" s="558">
        <v>1781046.5099999998</v>
      </c>
      <c r="BQ15" s="558">
        <v>536388.24</v>
      </c>
      <c r="BR15" s="558">
        <v>1667950.5299999998</v>
      </c>
      <c r="BS15" s="558">
        <v>205363.02</v>
      </c>
      <c r="BT15" s="558">
        <v>558766.43999999994</v>
      </c>
      <c r="BU15" s="558">
        <v>48113.13</v>
      </c>
      <c r="BV15" s="558">
        <v>234712.88999999998</v>
      </c>
      <c r="BW15" s="558">
        <v>48285.27</v>
      </c>
      <c r="BX15" s="558">
        <v>392909.55</v>
      </c>
      <c r="BY15" s="558">
        <v>146405.06999999998</v>
      </c>
      <c r="BZ15" s="558">
        <v>91492.409999999989</v>
      </c>
      <c r="CA15" s="558">
        <v>47080.289999999994</v>
      </c>
      <c r="CB15" s="558">
        <v>558766.43999999994</v>
      </c>
      <c r="CC15" s="558">
        <v>662566.86</v>
      </c>
      <c r="CD15" s="558">
        <v>481561.64999999997</v>
      </c>
      <c r="CE15" s="558">
        <v>185480.84999999998</v>
      </c>
      <c r="CF15" s="558">
        <v>76430.159999999989</v>
      </c>
      <c r="CG15" s="558">
        <v>875331.89999999991</v>
      </c>
      <c r="CH15" s="558">
        <v>343333.23</v>
      </c>
      <c r="CI15" s="558">
        <v>941691.86999999988</v>
      </c>
      <c r="CJ15" s="558">
        <v>1985893.1099999999</v>
      </c>
      <c r="CK15" s="558">
        <v>375093.06</v>
      </c>
      <c r="CL15" s="558">
        <v>69544.56</v>
      </c>
      <c r="CM15" s="558">
        <v>54998.729999999996</v>
      </c>
      <c r="CN15" s="558">
        <v>2161992.3299999996</v>
      </c>
      <c r="CO15" s="558">
        <v>376728.38999999996</v>
      </c>
      <c r="CP15" s="558">
        <v>358739.75999999995</v>
      </c>
      <c r="CQ15" s="558">
        <v>309852</v>
      </c>
      <c r="CR15" s="558">
        <v>39075.78</v>
      </c>
      <c r="CS15" s="558">
        <v>296855.43</v>
      </c>
      <c r="CT15" s="558">
        <v>2291699.8199999998</v>
      </c>
      <c r="CU15" s="558">
        <v>183587.31</v>
      </c>
      <c r="CV15" s="558">
        <v>99324.78</v>
      </c>
      <c r="CW15" s="558">
        <v>730217.87999999989</v>
      </c>
      <c r="CX15" s="558">
        <v>88996.37999999999</v>
      </c>
      <c r="CY15" s="558">
        <v>94160.579999999987</v>
      </c>
      <c r="CZ15" s="558">
        <v>2401525.1399999997</v>
      </c>
      <c r="DA15" s="558">
        <v>3660040.6799999997</v>
      </c>
      <c r="DB15" s="558">
        <v>244352.72999999998</v>
      </c>
      <c r="DC15" s="558">
        <v>286957.38</v>
      </c>
      <c r="DD15" s="558">
        <v>299007.18</v>
      </c>
      <c r="DE15" s="558">
        <v>74106.26999999999</v>
      </c>
      <c r="DF15" s="558">
        <v>6537360.7799999993</v>
      </c>
      <c r="DG15" s="558">
        <v>142790.12999999998</v>
      </c>
      <c r="DH15" s="558">
        <v>839957.12999999989</v>
      </c>
      <c r="DI15" s="558">
        <v>40022.549999999996</v>
      </c>
      <c r="DJ15" s="558">
        <v>659382.2699999999</v>
      </c>
      <c r="DK15" s="558">
        <v>272153.33999999997</v>
      </c>
      <c r="DL15" s="558">
        <v>40366.829999999994</v>
      </c>
      <c r="DM15" s="558">
        <v>193399.28999999998</v>
      </c>
      <c r="DN15" s="558">
        <v>97603.37999999999</v>
      </c>
      <c r="DO15" s="558">
        <v>277661.82</v>
      </c>
      <c r="DP15" s="558">
        <v>267763.76999999996</v>
      </c>
      <c r="DQ15" s="558">
        <v>6018444.7499999991</v>
      </c>
      <c r="DR15" s="558">
        <v>347722.8</v>
      </c>
      <c r="DS15" s="558">
        <v>399192.66</v>
      </c>
      <c r="DT15" s="558">
        <v>395921.99999999994</v>
      </c>
      <c r="DU15" s="558">
        <v>103972.56</v>
      </c>
      <c r="DV15" s="558">
        <v>3714522.9899999998</v>
      </c>
      <c r="DW15" s="558">
        <v>108878.54999999999</v>
      </c>
      <c r="DX15" s="558">
        <v>647074.25999999989</v>
      </c>
      <c r="DY15" s="558">
        <v>850113.3899999999</v>
      </c>
      <c r="DZ15" s="558">
        <v>129363.20999999999</v>
      </c>
      <c r="EA15" s="558">
        <v>1224431.8199999998</v>
      </c>
      <c r="EB15" s="558">
        <v>387401.06999999995</v>
      </c>
      <c r="EC15" s="558">
        <v>26509.559999999998</v>
      </c>
      <c r="ED15" s="558">
        <v>400225.49999999994</v>
      </c>
      <c r="EE15" s="558">
        <v>1006158.2999999999</v>
      </c>
      <c r="EF15" s="558">
        <v>465810.83999999997</v>
      </c>
      <c r="EG15" s="558">
        <v>560573.90999999992</v>
      </c>
      <c r="EH15" s="558">
        <v>670399.23</v>
      </c>
      <c r="EI15" s="558">
        <v>356157.66</v>
      </c>
      <c r="EJ15" s="558">
        <v>653357.37</v>
      </c>
      <c r="EK15" s="558">
        <v>27198.12</v>
      </c>
      <c r="EL15" s="558">
        <v>86328.209999999992</v>
      </c>
      <c r="EM15" s="558">
        <v>257435.36999999997</v>
      </c>
      <c r="EN15" s="558">
        <v>184448.00999999998</v>
      </c>
      <c r="EO15" s="558">
        <v>2175763.5299999998</v>
      </c>
      <c r="EP15" s="558">
        <v>671346</v>
      </c>
      <c r="EQ15" s="558">
        <v>239791.02</v>
      </c>
      <c r="ER15" s="558">
        <v>86930.7</v>
      </c>
      <c r="ES15" s="558">
        <v>475106.39999999997</v>
      </c>
      <c r="ET15" s="558">
        <v>42002.159999999996</v>
      </c>
      <c r="EU15" s="558">
        <v>113870.60999999999</v>
      </c>
      <c r="EV15" s="558">
        <v>71696.31</v>
      </c>
      <c r="EW15" s="558">
        <v>2454802.4699999997</v>
      </c>
      <c r="EX15" s="558">
        <v>397471.25999999995</v>
      </c>
      <c r="EY15" s="558">
        <v>52760.909999999996</v>
      </c>
      <c r="EZ15" s="558">
        <v>109394.96999999999</v>
      </c>
      <c r="FA15" s="558">
        <v>918883.32</v>
      </c>
      <c r="FB15" s="558">
        <v>501615.95999999996</v>
      </c>
      <c r="FC15" s="558">
        <v>340923.26999999996</v>
      </c>
      <c r="FD15" s="558">
        <v>76430.159999999989</v>
      </c>
      <c r="FE15" s="558">
        <v>1024835.4899999999</v>
      </c>
      <c r="FF15" s="558">
        <v>285322.05</v>
      </c>
      <c r="FG15" s="558">
        <v>384560.75999999995</v>
      </c>
      <c r="FH15" s="558">
        <v>931363.47</v>
      </c>
      <c r="FI15" s="558">
        <v>222921.3</v>
      </c>
      <c r="FJ15" s="558">
        <v>446875.43999999994</v>
      </c>
      <c r="FK15" s="558">
        <v>1803596.8499999999</v>
      </c>
      <c r="FL15" s="558">
        <v>224642.69999999998</v>
      </c>
      <c r="FM15" s="558">
        <v>371219.91</v>
      </c>
      <c r="FN15" s="558">
        <v>2281199.2799999998</v>
      </c>
      <c r="FO15" s="558">
        <v>435944.55</v>
      </c>
      <c r="FP15" s="558">
        <v>724623.33</v>
      </c>
      <c r="FQ15" s="558">
        <v>58527.6</v>
      </c>
      <c r="FR15" s="558">
        <v>390327.44999999995</v>
      </c>
      <c r="FS15" s="558">
        <v>295134.02999999997</v>
      </c>
      <c r="FT15" s="558">
        <v>11715848.399999999</v>
      </c>
      <c r="FU15" s="558">
        <v>102337.23</v>
      </c>
      <c r="FV15" s="558">
        <v>527695.16999999993</v>
      </c>
      <c r="FW15" s="558">
        <v>123682.59</v>
      </c>
      <c r="FX15" s="558">
        <v>165254.39999999999</v>
      </c>
      <c r="FY15" s="558">
        <v>253045.8</v>
      </c>
      <c r="FZ15" s="558">
        <v>38559.360000000001</v>
      </c>
      <c r="GA15" s="558">
        <v>100615.82999999999</v>
      </c>
      <c r="GB15" s="558">
        <v>161209.10999999999</v>
      </c>
      <c r="GC15" s="558">
        <v>744505.49999999988</v>
      </c>
      <c r="GD15" s="558">
        <v>152429.97</v>
      </c>
      <c r="GE15" s="558">
        <v>945048.6</v>
      </c>
      <c r="GF15" s="558">
        <v>511772.22</v>
      </c>
      <c r="GG15" s="558">
        <v>152860.31999999998</v>
      </c>
      <c r="GH15" s="558">
        <v>1071313.2899999998</v>
      </c>
      <c r="GI15" s="558">
        <v>160778.75999999998</v>
      </c>
      <c r="GJ15" s="558">
        <v>80991.87</v>
      </c>
      <c r="GK15" s="558">
        <v>4058716.9199999995</v>
      </c>
      <c r="GL15" s="558">
        <v>250894.05</v>
      </c>
      <c r="GM15" s="558">
        <v>111890.99999999999</v>
      </c>
      <c r="GN15" s="558">
        <v>287473.8</v>
      </c>
      <c r="GO15" s="558">
        <v>87016.76999999999</v>
      </c>
      <c r="GP15" s="558">
        <v>106382.51999999999</v>
      </c>
      <c r="GQ15" s="558">
        <v>90975.989999999991</v>
      </c>
      <c r="GR15" s="558">
        <v>79872.959999999992</v>
      </c>
      <c r="GS15" s="558">
        <v>229032.27</v>
      </c>
      <c r="GT15" s="558">
        <v>127039.31999999999</v>
      </c>
      <c r="GU15" s="558">
        <v>183501.24</v>
      </c>
      <c r="GV15" s="558">
        <v>69458.489999999991</v>
      </c>
      <c r="GW15" s="558">
        <v>84951.09</v>
      </c>
      <c r="GX15" s="558">
        <v>280329.99</v>
      </c>
      <c r="GY15" s="558">
        <v>363129.32999999996</v>
      </c>
      <c r="GZ15" s="558">
        <v>2541561.0299999998</v>
      </c>
      <c r="HA15" s="558">
        <v>1043598.7499999999</v>
      </c>
      <c r="HB15" s="558">
        <v>1278569.8499999999</v>
      </c>
      <c r="HC15" s="558">
        <v>134699.54999999999</v>
      </c>
      <c r="HD15" s="558">
        <v>142359.78</v>
      </c>
      <c r="HE15" s="558">
        <v>1887773.3099999998</v>
      </c>
      <c r="HF15" s="558">
        <v>122649.74999999999</v>
      </c>
      <c r="HG15" s="558">
        <v>55343.009999999995</v>
      </c>
      <c r="HH15" s="558">
        <v>120153.71999999999</v>
      </c>
      <c r="HI15" s="558">
        <v>104575.04999999999</v>
      </c>
      <c r="HJ15" s="558">
        <v>1418433.5999999999</v>
      </c>
      <c r="HK15" s="558">
        <v>44412.119999999995</v>
      </c>
      <c r="HL15" s="558">
        <v>3374374.3499999996</v>
      </c>
      <c r="HM15" s="558">
        <v>198133.13999999998</v>
      </c>
      <c r="HN15" s="558">
        <v>159315.56999999998</v>
      </c>
      <c r="HO15" s="558">
        <v>304601.73</v>
      </c>
      <c r="HP15" s="558">
        <v>70577.399999999994</v>
      </c>
      <c r="HQ15" s="558">
        <v>1257999.1199999999</v>
      </c>
      <c r="HR15" s="558">
        <v>367518.89999999997</v>
      </c>
      <c r="HS15" s="558">
        <v>133408.5</v>
      </c>
      <c r="HT15" s="558">
        <v>2365892.1599999997</v>
      </c>
      <c r="HU15" s="558">
        <v>137109.50999999998</v>
      </c>
      <c r="HV15" s="558">
        <v>126695.03999999999</v>
      </c>
      <c r="HW15" s="558">
        <v>1388739.45</v>
      </c>
      <c r="HX15" s="558">
        <v>42088.229999999996</v>
      </c>
      <c r="HY15" s="558">
        <v>3386079.8699999996</v>
      </c>
      <c r="HZ15" s="558">
        <v>199940.61</v>
      </c>
      <c r="IA15" s="558">
        <v>49920.6</v>
      </c>
      <c r="IB15" s="558">
        <v>198907.77</v>
      </c>
      <c r="IC15" s="558">
        <v>999789.11999999988</v>
      </c>
      <c r="ID15" s="558">
        <v>112923.84</v>
      </c>
      <c r="IE15" s="558">
        <v>1185958.5299999998</v>
      </c>
      <c r="IF15" s="558">
        <v>310970.90999999997</v>
      </c>
      <c r="IG15" s="558">
        <v>377589.08999999997</v>
      </c>
      <c r="IH15" s="558">
        <v>73589.849999999991</v>
      </c>
      <c r="II15" s="558">
        <v>360375.08999999997</v>
      </c>
      <c r="IJ15" s="558">
        <v>146319</v>
      </c>
      <c r="IK15" s="558">
        <v>467618.30999999994</v>
      </c>
      <c r="IL15" s="558">
        <v>93644.159999999989</v>
      </c>
      <c r="IM15" s="558">
        <v>276715.05</v>
      </c>
      <c r="IN15" s="558">
        <v>285235.98</v>
      </c>
      <c r="IO15" s="558">
        <v>131170.68</v>
      </c>
      <c r="IP15" s="558">
        <v>274305.08999999997</v>
      </c>
      <c r="IQ15" s="558">
        <v>102681.51</v>
      </c>
      <c r="IR15" s="558">
        <v>1039983.8099999999</v>
      </c>
      <c r="IS15" s="558">
        <v>208289.4</v>
      </c>
      <c r="IT15" s="558">
        <v>206654.06999999998</v>
      </c>
      <c r="IU15" s="558">
        <v>151397.12999999998</v>
      </c>
      <c r="IV15" s="558">
        <v>69802.76999999999</v>
      </c>
      <c r="IW15" s="558">
        <v>265870.23</v>
      </c>
      <c r="IX15" s="558">
        <v>14763414.959999999</v>
      </c>
      <c r="IY15" s="558">
        <v>52760.909999999996</v>
      </c>
      <c r="IZ15" s="558">
        <v>120411.93</v>
      </c>
      <c r="JA15" s="558">
        <v>191075.4</v>
      </c>
      <c r="JB15" s="558">
        <v>163188.72</v>
      </c>
      <c r="JC15" s="558">
        <v>113784.54</v>
      </c>
      <c r="JD15" s="558">
        <v>100013.34</v>
      </c>
      <c r="JE15" s="558">
        <v>978874.10999999987</v>
      </c>
      <c r="JF15" s="558">
        <v>11528129.729999999</v>
      </c>
      <c r="JG15" s="558">
        <v>121186.56</v>
      </c>
      <c r="JH15" s="558">
        <v>92783.459999999992</v>
      </c>
      <c r="JI15" s="558">
        <v>2180325.2399999998</v>
      </c>
      <c r="JJ15" s="558">
        <v>281879.25</v>
      </c>
      <c r="JK15" s="558">
        <v>556184.34</v>
      </c>
      <c r="JL15" s="558">
        <v>193399.28999999998</v>
      </c>
      <c r="JM15" s="558">
        <v>102423.29999999999</v>
      </c>
      <c r="JN15" s="558">
        <v>51900.21</v>
      </c>
      <c r="JO15" s="558">
        <v>157508.09999999998</v>
      </c>
      <c r="JP15" s="558">
        <v>333263.03999999998</v>
      </c>
      <c r="JQ15" s="558">
        <v>670054.94999999995</v>
      </c>
      <c r="JR15" s="558">
        <v>3780969.03</v>
      </c>
      <c r="JS15" s="558">
        <v>963037.23</v>
      </c>
      <c r="JT15" s="558">
        <v>878086.1399999999</v>
      </c>
      <c r="JU15" s="558">
        <v>101906.87999999999</v>
      </c>
      <c r="JV15" s="558">
        <v>71868.45</v>
      </c>
      <c r="JW15" s="558">
        <v>221027.75999999998</v>
      </c>
      <c r="JX15" s="558">
        <v>124285.07999999999</v>
      </c>
      <c r="JY15" s="558">
        <v>154581.72</v>
      </c>
      <c r="JZ15" s="558">
        <v>1431774.45</v>
      </c>
      <c r="KA15" s="558">
        <v>229634.75999999998</v>
      </c>
      <c r="KB15" s="558">
        <v>112751.7</v>
      </c>
      <c r="KC15" s="558">
        <v>122821.88999999998</v>
      </c>
      <c r="KD15" s="558">
        <v>251668.68</v>
      </c>
      <c r="KE15" s="558">
        <v>272067.26999999996</v>
      </c>
      <c r="KF15" s="558">
        <v>147351.84</v>
      </c>
      <c r="KG15" s="558">
        <v>713606.37</v>
      </c>
      <c r="KH15" s="558">
        <v>1619407.0499999998</v>
      </c>
      <c r="KI15" s="558">
        <v>103628.28</v>
      </c>
      <c r="KJ15" s="558">
        <v>216207.84</v>
      </c>
      <c r="KK15" s="558">
        <v>792704.7</v>
      </c>
    </row>
    <row r="16" spans="1:297">
      <c r="A16" s="559"/>
      <c r="B16" s="560" t="s">
        <v>613</v>
      </c>
      <c r="C16" s="561">
        <v>9199758756.9599991</v>
      </c>
      <c r="D16" s="562">
        <v>804317.78</v>
      </c>
      <c r="E16" s="562">
        <v>1064020080.3999999</v>
      </c>
      <c r="F16" s="563">
        <v>16293549.890000001</v>
      </c>
      <c r="G16" s="563">
        <v>4882443.78</v>
      </c>
      <c r="H16" s="563">
        <v>18562066.399999999</v>
      </c>
      <c r="I16" s="563">
        <v>11338529.079999998</v>
      </c>
      <c r="J16" s="563">
        <v>8876419.8300000001</v>
      </c>
      <c r="K16" s="563">
        <v>7743569.129999999</v>
      </c>
      <c r="L16" s="563">
        <v>28179638.400000002</v>
      </c>
      <c r="M16" s="563">
        <v>1767962.8900000004</v>
      </c>
      <c r="N16" s="563">
        <v>2363044.79</v>
      </c>
      <c r="O16" s="563">
        <v>618790042.25</v>
      </c>
      <c r="P16" s="563">
        <v>17981281.059999999</v>
      </c>
      <c r="Q16" s="563">
        <v>15829124.229999999</v>
      </c>
      <c r="R16" s="563">
        <v>3920704.9</v>
      </c>
      <c r="S16" s="563">
        <v>21064512.710000001</v>
      </c>
      <c r="T16" s="563">
        <v>12300312.559999999</v>
      </c>
      <c r="U16" s="563">
        <v>12924950.709999999</v>
      </c>
      <c r="V16" s="563">
        <v>1204050.3700000001</v>
      </c>
      <c r="W16" s="563">
        <v>1499971.9500000002</v>
      </c>
      <c r="X16" s="563">
        <v>26648614.940000001</v>
      </c>
      <c r="Y16" s="563">
        <v>6569941.1500000004</v>
      </c>
      <c r="Z16" s="563">
        <v>9788924.1099999994</v>
      </c>
      <c r="AA16" s="563">
        <v>9731065.8499999996</v>
      </c>
      <c r="AB16" s="563">
        <v>2644870.0100000002</v>
      </c>
      <c r="AC16" s="563">
        <v>16587246.689999998</v>
      </c>
      <c r="AD16" s="563">
        <v>13480307.930000002</v>
      </c>
      <c r="AE16" s="563">
        <v>3147879.31</v>
      </c>
      <c r="AF16" s="563">
        <v>1064020080.3999999</v>
      </c>
      <c r="AG16" s="563">
        <v>452074994.05999994</v>
      </c>
      <c r="AH16" s="563">
        <v>2420747.0900000003</v>
      </c>
      <c r="AI16" s="563">
        <v>40372621.120000005</v>
      </c>
      <c r="AJ16" s="563">
        <v>14221927.259999998</v>
      </c>
      <c r="AK16" s="563">
        <v>2918577.8800000004</v>
      </c>
      <c r="AL16" s="563">
        <v>2056616.9499999995</v>
      </c>
      <c r="AM16" s="563">
        <v>75230019.599999994</v>
      </c>
      <c r="AN16" s="563">
        <v>18547433.060000002</v>
      </c>
      <c r="AO16" s="563">
        <v>105404543.35999998</v>
      </c>
      <c r="AP16" s="563">
        <v>20943887.229999997</v>
      </c>
      <c r="AQ16" s="563">
        <v>22112306.559999999</v>
      </c>
      <c r="AR16" s="563">
        <v>32232440.479999997</v>
      </c>
      <c r="AS16" s="563">
        <v>9481977.4900000002</v>
      </c>
      <c r="AT16" s="563">
        <v>10023243.67</v>
      </c>
      <c r="AU16" s="563">
        <v>25333201.170000002</v>
      </c>
      <c r="AV16" s="563">
        <v>4209743.7700000005</v>
      </c>
      <c r="AW16" s="563">
        <v>9762233.0600000005</v>
      </c>
      <c r="AX16" s="563">
        <v>8574808.4199999999</v>
      </c>
      <c r="AY16" s="563">
        <v>2408553.2499999995</v>
      </c>
      <c r="AZ16" s="563">
        <v>7215307.2299999995</v>
      </c>
      <c r="BA16" s="563">
        <v>32042795.319999997</v>
      </c>
      <c r="BB16" s="563">
        <v>27485601.84</v>
      </c>
      <c r="BC16" s="563">
        <v>113522099.72</v>
      </c>
      <c r="BD16" s="563">
        <v>7773333.6300000008</v>
      </c>
      <c r="BE16" s="563">
        <v>6572848.5499999998</v>
      </c>
      <c r="BF16" s="563">
        <v>4732686.63</v>
      </c>
      <c r="BG16" s="563">
        <v>4242763.0199999996</v>
      </c>
      <c r="BH16" s="563">
        <v>2385153.39</v>
      </c>
      <c r="BI16" s="563">
        <v>7111217.7400000002</v>
      </c>
      <c r="BJ16" s="563">
        <v>235645075.5</v>
      </c>
      <c r="BK16" s="563">
        <v>2638146.1100000003</v>
      </c>
      <c r="BL16" s="563">
        <v>25356903.749999996</v>
      </c>
      <c r="BM16" s="563">
        <v>82891435.50999999</v>
      </c>
      <c r="BN16" s="563">
        <v>72397608.329999998</v>
      </c>
      <c r="BO16" s="563">
        <v>3028388.79</v>
      </c>
      <c r="BP16" s="563">
        <v>59262807.240000002</v>
      </c>
      <c r="BQ16" s="563">
        <v>22933981.769999996</v>
      </c>
      <c r="BR16" s="563">
        <v>65457460.629999995</v>
      </c>
      <c r="BS16" s="563">
        <v>6350533.1199999992</v>
      </c>
      <c r="BT16" s="563">
        <v>18924332.300000001</v>
      </c>
      <c r="BU16" s="563">
        <v>1555730.0699999998</v>
      </c>
      <c r="BV16" s="563">
        <v>10182887.970000001</v>
      </c>
      <c r="BW16" s="563">
        <v>1369119.13</v>
      </c>
      <c r="BX16" s="563">
        <v>13035038.880000001</v>
      </c>
      <c r="BY16" s="563">
        <v>4476667.1000000006</v>
      </c>
      <c r="BZ16" s="563">
        <v>2939563.6</v>
      </c>
      <c r="CA16" s="563">
        <v>1784432.35</v>
      </c>
      <c r="CB16" s="563">
        <v>20087146.380000003</v>
      </c>
      <c r="CC16" s="563">
        <v>24097447.32</v>
      </c>
      <c r="CD16" s="563">
        <v>19810360.360000003</v>
      </c>
      <c r="CE16" s="563">
        <v>7808461.0999999987</v>
      </c>
      <c r="CF16" s="563">
        <v>2426430.3000000003</v>
      </c>
      <c r="CG16" s="563">
        <v>29247645.370000001</v>
      </c>
      <c r="CH16" s="563">
        <v>13182853.590000002</v>
      </c>
      <c r="CI16" s="563">
        <v>48067597.509999998</v>
      </c>
      <c r="CJ16" s="563">
        <v>66600089.149999999</v>
      </c>
      <c r="CK16" s="563">
        <v>12948333.880000001</v>
      </c>
      <c r="CL16" s="563">
        <v>2335118.2600000002</v>
      </c>
      <c r="CM16" s="563">
        <v>2794378.9299999997</v>
      </c>
      <c r="CN16" s="563">
        <v>80108879.030000001</v>
      </c>
      <c r="CO16" s="563">
        <v>11650805.780000001</v>
      </c>
      <c r="CP16" s="563">
        <v>10841779.629999999</v>
      </c>
      <c r="CQ16" s="563">
        <v>11612427.560000001</v>
      </c>
      <c r="CR16" s="563">
        <v>1348699.5700000003</v>
      </c>
      <c r="CS16" s="563">
        <v>9009995.1999999993</v>
      </c>
      <c r="CT16" s="563">
        <v>94391609.909999982</v>
      </c>
      <c r="CU16" s="563">
        <v>6799228.4900000002</v>
      </c>
      <c r="CV16" s="563">
        <v>3534229.13</v>
      </c>
      <c r="CW16" s="563">
        <v>32687743.669999998</v>
      </c>
      <c r="CX16" s="563">
        <v>3116340.7800000003</v>
      </c>
      <c r="CY16" s="563">
        <v>3159978.78</v>
      </c>
      <c r="CZ16" s="563">
        <v>69348249.189999998</v>
      </c>
      <c r="DA16" s="563">
        <v>108660220.53999999</v>
      </c>
      <c r="DB16" s="563">
        <v>8646097.3400000017</v>
      </c>
      <c r="DC16" s="563">
        <v>11573350.310000001</v>
      </c>
      <c r="DD16" s="563">
        <v>8879461.1099999994</v>
      </c>
      <c r="DE16" s="563">
        <v>2014181.94</v>
      </c>
      <c r="DF16" s="563">
        <v>195528701.46000001</v>
      </c>
      <c r="DG16" s="563">
        <v>4753743.62</v>
      </c>
      <c r="DH16" s="563">
        <v>30934847.089999996</v>
      </c>
      <c r="DI16" s="563">
        <v>828614.26</v>
      </c>
      <c r="DJ16" s="563">
        <v>23487519.580000002</v>
      </c>
      <c r="DK16" s="563">
        <v>9370262.5299999993</v>
      </c>
      <c r="DL16" s="563">
        <v>2018374.2299999997</v>
      </c>
      <c r="DM16" s="563">
        <v>5724056.96</v>
      </c>
      <c r="DN16" s="563">
        <v>4532717.17</v>
      </c>
      <c r="DO16" s="563">
        <v>7699112.2300000004</v>
      </c>
      <c r="DP16" s="563">
        <v>8461786.4299999997</v>
      </c>
      <c r="DQ16" s="563">
        <v>184758242.28999999</v>
      </c>
      <c r="DR16" s="563">
        <v>15293805.52</v>
      </c>
      <c r="DS16" s="563">
        <v>15000320.420000002</v>
      </c>
      <c r="DT16" s="563">
        <v>13828173.91</v>
      </c>
      <c r="DU16" s="563">
        <v>4173578.9299999997</v>
      </c>
      <c r="DV16" s="563">
        <v>105706299.20999999</v>
      </c>
      <c r="DW16" s="563">
        <v>3412107.9499999997</v>
      </c>
      <c r="DX16" s="563">
        <v>25660038.469999999</v>
      </c>
      <c r="DY16" s="563">
        <v>43351115.490000002</v>
      </c>
      <c r="DZ16" s="563">
        <v>5226555.8899999997</v>
      </c>
      <c r="EA16" s="563">
        <v>55360446.669999994</v>
      </c>
      <c r="EB16" s="563">
        <v>13154627.040000001</v>
      </c>
      <c r="EC16" s="563">
        <v>1070799.71</v>
      </c>
      <c r="ED16" s="563">
        <v>10835514.6</v>
      </c>
      <c r="EE16" s="563">
        <v>42262419.869999997</v>
      </c>
      <c r="EF16" s="563">
        <v>31934700.34</v>
      </c>
      <c r="EG16" s="563">
        <v>22514954.210000001</v>
      </c>
      <c r="EH16" s="563">
        <v>22286049.299999997</v>
      </c>
      <c r="EI16" s="563">
        <v>12951094.050000001</v>
      </c>
      <c r="EJ16" s="563">
        <v>20549595.200000003</v>
      </c>
      <c r="EK16" s="563">
        <v>804317.78</v>
      </c>
      <c r="EL16" s="563">
        <v>5363813.88</v>
      </c>
      <c r="EM16" s="563">
        <v>18150980.140000001</v>
      </c>
      <c r="EN16" s="563">
        <v>5642904.25</v>
      </c>
      <c r="EO16" s="563">
        <v>74534860.229999989</v>
      </c>
      <c r="EP16" s="563">
        <v>23967961.57</v>
      </c>
      <c r="EQ16" s="563">
        <v>9386441.1300000008</v>
      </c>
      <c r="ER16" s="563">
        <v>3178168.5999999996</v>
      </c>
      <c r="ES16" s="563">
        <v>19564267.199999999</v>
      </c>
      <c r="ET16" s="563">
        <v>2692291.2</v>
      </c>
      <c r="EU16" s="563">
        <v>4566584.5000000009</v>
      </c>
      <c r="EV16" s="563">
        <v>1901684.8100000003</v>
      </c>
      <c r="EW16" s="563">
        <v>77064794.040000007</v>
      </c>
      <c r="EX16" s="563">
        <v>20754880.200000003</v>
      </c>
      <c r="EY16" s="563">
        <v>1871017.8799999997</v>
      </c>
      <c r="EZ16" s="563">
        <v>3790785.2800000007</v>
      </c>
      <c r="FA16" s="563">
        <v>40094403.050000004</v>
      </c>
      <c r="FB16" s="563">
        <v>23473168.149999999</v>
      </c>
      <c r="FC16" s="563">
        <v>12093618.969999999</v>
      </c>
      <c r="FD16" s="563">
        <v>2464151.0200000005</v>
      </c>
      <c r="FE16" s="563">
        <v>41127526.340000004</v>
      </c>
      <c r="FF16" s="563">
        <v>8350303.1900000004</v>
      </c>
      <c r="FG16" s="563">
        <v>11561536.6</v>
      </c>
      <c r="FH16" s="563">
        <v>32288342.979999997</v>
      </c>
      <c r="FI16" s="563">
        <v>7739995.3899999997</v>
      </c>
      <c r="FJ16" s="563">
        <v>24015746.210000001</v>
      </c>
      <c r="FK16" s="563">
        <v>66969225.380000003</v>
      </c>
      <c r="FL16" s="563">
        <v>9302636.5299999975</v>
      </c>
      <c r="FM16" s="563">
        <v>11363316.170000002</v>
      </c>
      <c r="FN16" s="563">
        <v>92688036.980000004</v>
      </c>
      <c r="FO16" s="563">
        <v>16553918.160000002</v>
      </c>
      <c r="FP16" s="563">
        <v>26844008.099999998</v>
      </c>
      <c r="FQ16" s="563">
        <v>2242189.02</v>
      </c>
      <c r="FR16" s="563">
        <v>13601274.069999998</v>
      </c>
      <c r="FS16" s="563">
        <v>12172355.119999999</v>
      </c>
      <c r="FT16" s="563">
        <v>380234022.70999998</v>
      </c>
      <c r="FU16" s="563">
        <v>2865584.87</v>
      </c>
      <c r="FV16" s="563">
        <v>22340949.600000001</v>
      </c>
      <c r="FW16" s="563">
        <v>3966888.56</v>
      </c>
      <c r="FX16" s="563">
        <v>4797999.1400000006</v>
      </c>
      <c r="FY16" s="563">
        <v>8743885.3900000006</v>
      </c>
      <c r="FZ16" s="563">
        <v>888542.35</v>
      </c>
      <c r="GA16" s="563">
        <v>6707985.7399999993</v>
      </c>
      <c r="GB16" s="563">
        <v>6614578.9299999997</v>
      </c>
      <c r="GC16" s="563">
        <v>22441447.050000001</v>
      </c>
      <c r="GD16" s="563">
        <v>5430932.96</v>
      </c>
      <c r="GE16" s="563">
        <v>32530316.560000002</v>
      </c>
      <c r="GF16" s="563">
        <v>27400829.810000002</v>
      </c>
      <c r="GG16" s="563">
        <v>5523667.1200000001</v>
      </c>
      <c r="GH16" s="563">
        <v>42744725.420000002</v>
      </c>
      <c r="GI16" s="563">
        <v>5861496.3599999994</v>
      </c>
      <c r="GJ16" s="563">
        <v>2852506.57</v>
      </c>
      <c r="GK16" s="563">
        <v>124715460.24999999</v>
      </c>
      <c r="GL16" s="563">
        <v>9650871.9400000013</v>
      </c>
      <c r="GM16" s="563">
        <v>2601149.31</v>
      </c>
      <c r="GN16" s="563">
        <v>11795908.25</v>
      </c>
      <c r="GO16" s="563">
        <v>2680444.12</v>
      </c>
      <c r="GP16" s="563">
        <v>3376378.5000000005</v>
      </c>
      <c r="GQ16" s="563">
        <v>2364510.58</v>
      </c>
      <c r="GR16" s="563">
        <v>1640010.88</v>
      </c>
      <c r="GS16" s="563">
        <v>8502509.3900000006</v>
      </c>
      <c r="GT16" s="563">
        <v>5404332.7300000004</v>
      </c>
      <c r="GU16" s="563">
        <v>7219048.0700000012</v>
      </c>
      <c r="GV16" s="563">
        <v>3745976.88</v>
      </c>
      <c r="GW16" s="563">
        <v>3098609.11</v>
      </c>
      <c r="GX16" s="563">
        <v>9298394.1699999999</v>
      </c>
      <c r="GY16" s="563">
        <v>14797488.060000001</v>
      </c>
      <c r="GZ16" s="563">
        <v>92206560.450000003</v>
      </c>
      <c r="HA16" s="563">
        <v>43098481.479999997</v>
      </c>
      <c r="HB16" s="563">
        <v>43078188.140000001</v>
      </c>
      <c r="HC16" s="563">
        <v>4129820.55</v>
      </c>
      <c r="HD16" s="563">
        <v>6772925.6900000004</v>
      </c>
      <c r="HE16" s="563">
        <v>59030801.949999996</v>
      </c>
      <c r="HF16" s="563">
        <v>3693324.58</v>
      </c>
      <c r="HG16" s="563">
        <v>1471576.5100000002</v>
      </c>
      <c r="HH16" s="563">
        <v>3240096.38</v>
      </c>
      <c r="HI16" s="563">
        <v>5100001.8999999994</v>
      </c>
      <c r="HJ16" s="563">
        <v>45859344.259999998</v>
      </c>
      <c r="HK16" s="563">
        <v>1381730.1600000001</v>
      </c>
      <c r="HL16" s="563">
        <v>113265935.06</v>
      </c>
      <c r="HM16" s="563">
        <v>6125188.5399999991</v>
      </c>
      <c r="HN16" s="563">
        <v>4957068.2699999996</v>
      </c>
      <c r="HO16" s="563">
        <v>13551606.640000002</v>
      </c>
      <c r="HP16" s="563">
        <v>1531914.5299999998</v>
      </c>
      <c r="HQ16" s="563">
        <v>41939792.409999996</v>
      </c>
      <c r="HR16" s="563">
        <v>12354005.34</v>
      </c>
      <c r="HS16" s="563">
        <v>3127340.4899999998</v>
      </c>
      <c r="HT16" s="563">
        <v>75358785.229999989</v>
      </c>
      <c r="HU16" s="563">
        <v>4954889.46</v>
      </c>
      <c r="HV16" s="563">
        <v>3958022.12</v>
      </c>
      <c r="HW16" s="563">
        <v>38356080.640000008</v>
      </c>
      <c r="HX16" s="563">
        <v>1115064.1100000001</v>
      </c>
      <c r="HY16" s="563">
        <v>120316732.2</v>
      </c>
      <c r="HZ16" s="563">
        <v>11338131.809999999</v>
      </c>
      <c r="IA16" s="563">
        <v>1574814.54</v>
      </c>
      <c r="IB16" s="563">
        <v>10583775.159999998</v>
      </c>
      <c r="IC16" s="563">
        <v>42496951.309999995</v>
      </c>
      <c r="ID16" s="563">
        <v>3932034.3499999996</v>
      </c>
      <c r="IE16" s="563">
        <v>42734544.620000005</v>
      </c>
      <c r="IF16" s="563">
        <v>11017808.890000001</v>
      </c>
      <c r="IG16" s="563">
        <v>11737052.539999999</v>
      </c>
      <c r="IH16" s="563">
        <v>2997299.31</v>
      </c>
      <c r="II16" s="563">
        <v>11726703.27</v>
      </c>
      <c r="IJ16" s="563">
        <v>4621302.24</v>
      </c>
      <c r="IK16" s="563">
        <v>16501884.110000001</v>
      </c>
      <c r="IL16" s="563">
        <v>2475941.8300000005</v>
      </c>
      <c r="IM16" s="563">
        <v>7790468.46</v>
      </c>
      <c r="IN16" s="563">
        <v>9471983.540000001</v>
      </c>
      <c r="IO16" s="563">
        <v>3038692.0800000005</v>
      </c>
      <c r="IP16" s="563">
        <v>8788886.0399999991</v>
      </c>
      <c r="IQ16" s="563">
        <v>3128092.16</v>
      </c>
      <c r="IR16" s="563">
        <v>34949982.93</v>
      </c>
      <c r="IS16" s="563">
        <v>7899146.9400000004</v>
      </c>
      <c r="IT16" s="563">
        <v>7383173.4199999999</v>
      </c>
      <c r="IU16" s="563">
        <v>5720818.2000000002</v>
      </c>
      <c r="IV16" s="563">
        <v>2404710.87</v>
      </c>
      <c r="IW16" s="563">
        <v>9104396.0500000007</v>
      </c>
      <c r="IX16" s="563">
        <v>364692417</v>
      </c>
      <c r="IY16" s="563">
        <v>1511589.45</v>
      </c>
      <c r="IZ16" s="563">
        <v>4782763.1599999992</v>
      </c>
      <c r="JA16" s="563">
        <v>6972367.9299999997</v>
      </c>
      <c r="JB16" s="563">
        <v>5654673.3999999994</v>
      </c>
      <c r="JC16" s="563">
        <v>5400420.4499999993</v>
      </c>
      <c r="JD16" s="563">
        <v>4613576.3199999994</v>
      </c>
      <c r="JE16" s="563">
        <v>37142086.480000004</v>
      </c>
      <c r="JF16" s="563">
        <v>281578311.56</v>
      </c>
      <c r="JG16" s="563">
        <v>3505707.8100000005</v>
      </c>
      <c r="JH16" s="563">
        <v>2552022.56</v>
      </c>
      <c r="JI16" s="563">
        <v>79883715.739999995</v>
      </c>
      <c r="JJ16" s="563">
        <v>19519496.82</v>
      </c>
      <c r="JK16" s="563">
        <v>22071870.920000002</v>
      </c>
      <c r="JL16" s="563">
        <v>6063334.0600000005</v>
      </c>
      <c r="JM16" s="563">
        <v>4077921.63</v>
      </c>
      <c r="JN16" s="563">
        <v>1552815.1</v>
      </c>
      <c r="JO16" s="563">
        <v>9605617.7999999989</v>
      </c>
      <c r="JP16" s="563">
        <v>14209152.85</v>
      </c>
      <c r="JQ16" s="563">
        <v>21446156.870000001</v>
      </c>
      <c r="JR16" s="563">
        <v>109823479.55999999</v>
      </c>
      <c r="JS16" s="563">
        <v>34022102.789999999</v>
      </c>
      <c r="JT16" s="563">
        <v>25174329.309999999</v>
      </c>
      <c r="JU16" s="563">
        <v>3501255.13</v>
      </c>
      <c r="JV16" s="563">
        <v>1959889.76</v>
      </c>
      <c r="JW16" s="563">
        <v>9491478.1300000008</v>
      </c>
      <c r="JX16" s="563">
        <v>4679271.21</v>
      </c>
      <c r="JY16" s="563">
        <v>5485921.4299999997</v>
      </c>
      <c r="JZ16" s="563">
        <v>52939023.050000012</v>
      </c>
      <c r="KA16" s="563">
        <v>7374456.6099999994</v>
      </c>
      <c r="KB16" s="563">
        <v>3781249.1900000004</v>
      </c>
      <c r="KC16" s="563">
        <v>3391968.12</v>
      </c>
      <c r="KD16" s="563">
        <v>8097732.9800000004</v>
      </c>
      <c r="KE16" s="563">
        <v>11684728.629999999</v>
      </c>
      <c r="KF16" s="563">
        <v>4557213.0600000005</v>
      </c>
      <c r="KG16" s="563">
        <v>32682836.079999998</v>
      </c>
      <c r="KH16" s="563">
        <v>72260510.079999998</v>
      </c>
      <c r="KI16" s="563">
        <v>2770995.34</v>
      </c>
      <c r="KJ16" s="563">
        <v>7234460.4800000004</v>
      </c>
      <c r="KK16" s="563">
        <v>28352796.089999996</v>
      </c>
    </row>
    <row r="17" spans="1:297">
      <c r="A17" s="211"/>
      <c r="B17" s="387"/>
      <c r="D17" s="213"/>
      <c r="E17" s="213"/>
    </row>
    <row r="18" spans="1:297">
      <c r="A18" s="555">
        <v>75.930000000000007</v>
      </c>
      <c r="B18" s="385" t="s">
        <v>614</v>
      </c>
      <c r="C18" s="564">
        <v>425457713.60201073</v>
      </c>
      <c r="D18" s="213">
        <v>25634.738422147857</v>
      </c>
      <c r="E18" s="213">
        <v>55924978.418759249</v>
      </c>
      <c r="F18" s="558">
        <v>427342.15786974918</v>
      </c>
      <c r="G18" s="558">
        <v>154205.30759858133</v>
      </c>
      <c r="H18" s="558">
        <v>710458.34443931922</v>
      </c>
      <c r="I18" s="558">
        <v>556584.23899579304</v>
      </c>
      <c r="J18" s="558">
        <v>227000.36139545706</v>
      </c>
      <c r="K18" s="558">
        <v>190392.66277450707</v>
      </c>
      <c r="L18" s="558">
        <v>1106064.6636196314</v>
      </c>
      <c r="M18" s="558">
        <v>92302.276191174722</v>
      </c>
      <c r="N18" s="558">
        <v>124306.93414348959</v>
      </c>
      <c r="O18" s="558">
        <v>22482362.188473746</v>
      </c>
      <c r="P18" s="558">
        <v>551149.9250799329</v>
      </c>
      <c r="Q18" s="558">
        <v>415473.58823854284</v>
      </c>
      <c r="R18" s="558">
        <v>71518.708114494148</v>
      </c>
      <c r="S18" s="558">
        <v>1537216.5982735739</v>
      </c>
      <c r="T18" s="558">
        <v>433339.64708806574</v>
      </c>
      <c r="U18" s="558">
        <v>395787.60613030579</v>
      </c>
      <c r="V18" s="558">
        <v>61983.9555283425</v>
      </c>
      <c r="W18" s="558">
        <v>66666.648785914163</v>
      </c>
      <c r="X18" s="558">
        <v>1685726.7144360221</v>
      </c>
      <c r="Y18" s="558">
        <v>355821.19929396966</v>
      </c>
      <c r="Z18" s="558">
        <v>503998.20146304154</v>
      </c>
      <c r="AA18" s="558">
        <v>526280.41401178215</v>
      </c>
      <c r="AB18" s="558">
        <v>212026.54201007777</v>
      </c>
      <c r="AC18" s="558">
        <v>441626.40562839556</v>
      </c>
      <c r="AD18" s="558">
        <v>396513.41663871269</v>
      </c>
      <c r="AE18" s="558">
        <v>231324.1194723931</v>
      </c>
      <c r="AF18" s="558">
        <v>55924978.418759249</v>
      </c>
      <c r="AG18" s="558">
        <v>22106295.668981228</v>
      </c>
      <c r="AH18" s="558">
        <v>143448.23958478283</v>
      </c>
      <c r="AI18" s="558">
        <v>1246877.0525282517</v>
      </c>
      <c r="AJ18" s="558">
        <v>530538.55117763719</v>
      </c>
      <c r="AK18" s="558">
        <v>137957.00641373714</v>
      </c>
      <c r="AL18" s="558">
        <v>170932.22869674614</v>
      </c>
      <c r="AM18" s="558">
        <v>3555823.5172039582</v>
      </c>
      <c r="AN18" s="558">
        <v>759307.25450259203</v>
      </c>
      <c r="AO18" s="558">
        <v>5149722.8654169291</v>
      </c>
      <c r="AP18" s="558">
        <v>1819481.4431124909</v>
      </c>
      <c r="AQ18" s="558">
        <v>930254.31833891117</v>
      </c>
      <c r="AR18" s="558">
        <v>1761776.9447429501</v>
      </c>
      <c r="AS18" s="558">
        <v>478893.92535057763</v>
      </c>
      <c r="AT18" s="558">
        <v>526162.61378974817</v>
      </c>
      <c r="AU18" s="558">
        <v>529087.21685627336</v>
      </c>
      <c r="AV18" s="558">
        <v>486233.55571589823</v>
      </c>
      <c r="AW18" s="558">
        <v>476678.14833250979</v>
      </c>
      <c r="AX18" s="558">
        <v>201765.31786209065</v>
      </c>
      <c r="AY18" s="558">
        <v>73855.978705287416</v>
      </c>
      <c r="AZ18" s="558">
        <v>202777.39297379265</v>
      </c>
      <c r="BA18" s="558">
        <v>2797992.9377440205</v>
      </c>
      <c r="BB18" s="558">
        <v>853610.35868823563</v>
      </c>
      <c r="BC18" s="558">
        <v>7911800.2874724921</v>
      </c>
      <c r="BD18" s="558">
        <v>262691.67920892814</v>
      </c>
      <c r="BE18" s="558">
        <v>296076.25807157659</v>
      </c>
      <c r="BF18" s="558">
        <v>368078.78814483189</v>
      </c>
      <c r="BG18" s="558">
        <v>537622.58799950581</v>
      </c>
      <c r="BH18" s="558">
        <v>81025.479174605571</v>
      </c>
      <c r="BI18" s="558">
        <v>332229.24817270675</v>
      </c>
      <c r="BJ18" s="558">
        <v>14603068.281994598</v>
      </c>
      <c r="BK18" s="558">
        <v>80328.575598318232</v>
      </c>
      <c r="BL18" s="558">
        <v>1735567.8550992608</v>
      </c>
      <c r="BM18" s="558">
        <v>3725170.8260633359</v>
      </c>
      <c r="BN18" s="558">
        <v>1699052.6881778818</v>
      </c>
      <c r="BO18" s="558">
        <v>266416.84135342395</v>
      </c>
      <c r="BP18" s="558">
        <v>2583931.3994834642</v>
      </c>
      <c r="BQ18" s="558">
        <v>706345.61269407498</v>
      </c>
      <c r="BR18" s="558">
        <v>2006337.4014632229</v>
      </c>
      <c r="BS18" s="558">
        <v>361013.02919274749</v>
      </c>
      <c r="BT18" s="558">
        <v>947403.76700251945</v>
      </c>
      <c r="BU18" s="558">
        <v>94892.440684660512</v>
      </c>
      <c r="BV18" s="558">
        <v>303849.1040940297</v>
      </c>
      <c r="BW18" s="558">
        <v>62339.779044789924</v>
      </c>
      <c r="BX18" s="558">
        <v>739284.68997169193</v>
      </c>
      <c r="BY18" s="558">
        <v>288704.77924850828</v>
      </c>
      <c r="BZ18" s="558">
        <v>128792.78926622462</v>
      </c>
      <c r="CA18" s="558">
        <v>87957.931060932708</v>
      </c>
      <c r="CB18" s="558">
        <v>770602.6279064503</v>
      </c>
      <c r="CC18" s="558">
        <v>729698.47908782144</v>
      </c>
      <c r="CD18" s="558">
        <v>478146.73004486278</v>
      </c>
      <c r="CE18" s="558">
        <v>195258.76726317909</v>
      </c>
      <c r="CF18" s="558">
        <v>123840.77250062588</v>
      </c>
      <c r="CG18" s="558">
        <v>1941958.8444683056</v>
      </c>
      <c r="CH18" s="558">
        <v>417151.79370515054</v>
      </c>
      <c r="CI18" s="558">
        <v>1217278.4329131786</v>
      </c>
      <c r="CJ18" s="558">
        <v>3137664.8253928828</v>
      </c>
      <c r="CK18" s="558">
        <v>740241.80295799149</v>
      </c>
      <c r="CL18" s="558">
        <v>87047.977606526387</v>
      </c>
      <c r="CM18" s="558">
        <v>119021.57533408866</v>
      </c>
      <c r="CN18" s="558">
        <v>2549651.4086758043</v>
      </c>
      <c r="CO18" s="558">
        <v>1082712.9249715423</v>
      </c>
      <c r="CP18" s="558">
        <v>386527.44860494835</v>
      </c>
      <c r="CQ18" s="558">
        <v>548499.03312501614</v>
      </c>
      <c r="CR18" s="558">
        <v>83531.278943944577</v>
      </c>
      <c r="CS18" s="558">
        <v>438734.2901826236</v>
      </c>
      <c r="CT18" s="558">
        <v>3011544.1149093974</v>
      </c>
      <c r="CU18" s="558">
        <v>265817.57516190404</v>
      </c>
      <c r="CV18" s="558">
        <v>180016.6542514789</v>
      </c>
      <c r="CW18" s="558">
        <v>937046.22615140746</v>
      </c>
      <c r="CX18" s="558">
        <v>86609.044956273239</v>
      </c>
      <c r="CY18" s="558">
        <v>113476.39997464733</v>
      </c>
      <c r="CZ18" s="558">
        <v>4894489.5278412187</v>
      </c>
      <c r="DA18" s="558">
        <v>6504329.8508750359</v>
      </c>
      <c r="DB18" s="558">
        <v>277440.31827244646</v>
      </c>
      <c r="DC18" s="558">
        <v>215130.4454891785</v>
      </c>
      <c r="DD18" s="558">
        <v>567680.36143748893</v>
      </c>
      <c r="DE18" s="558">
        <v>137951.13826000434</v>
      </c>
      <c r="DF18" s="558">
        <v>9824817.3232504185</v>
      </c>
      <c r="DG18" s="558">
        <v>118263.97950052407</v>
      </c>
      <c r="DH18" s="558">
        <v>994893.22375692136</v>
      </c>
      <c r="DI18" s="558">
        <v>61960.529788976601</v>
      </c>
      <c r="DJ18" s="558">
        <v>1162052.9230935883</v>
      </c>
      <c r="DK18" s="558">
        <v>711404.3617889958</v>
      </c>
      <c r="DL18" s="558">
        <v>63378.71272749285</v>
      </c>
      <c r="DM18" s="558">
        <v>295433.30645872682</v>
      </c>
      <c r="DN18" s="558">
        <v>162879.20834495194</v>
      </c>
      <c r="DO18" s="558">
        <v>678336.63945477817</v>
      </c>
      <c r="DP18" s="558">
        <v>318085.53280637984</v>
      </c>
      <c r="DQ18" s="558">
        <v>12201903.560044136</v>
      </c>
      <c r="DR18" s="558">
        <v>323998.68526785262</v>
      </c>
      <c r="DS18" s="558">
        <v>433844.46399170416</v>
      </c>
      <c r="DT18" s="558">
        <v>624615.65088350652</v>
      </c>
      <c r="DU18" s="558">
        <v>116712.89537185621</v>
      </c>
      <c r="DV18" s="558">
        <v>6225149.1446621986</v>
      </c>
      <c r="DW18" s="558">
        <v>152791.95468773908</v>
      </c>
      <c r="DX18" s="558">
        <v>651190.20989335957</v>
      </c>
      <c r="DY18" s="558">
        <v>1364730.3090418817</v>
      </c>
      <c r="DZ18" s="558">
        <v>194105.54732071664</v>
      </c>
      <c r="EA18" s="558">
        <v>1301719.6790565168</v>
      </c>
      <c r="EB18" s="558">
        <v>628909.66482181347</v>
      </c>
      <c r="EC18" s="558">
        <v>25634.738422147857</v>
      </c>
      <c r="ED18" s="558">
        <v>1179773.7902490471</v>
      </c>
      <c r="EE18" s="558">
        <v>879475.74038271816</v>
      </c>
      <c r="EF18" s="558">
        <v>487859.97154677194</v>
      </c>
      <c r="EG18" s="558">
        <v>954414.1099765714</v>
      </c>
      <c r="EH18" s="558">
        <v>1134398.6142916104</v>
      </c>
      <c r="EI18" s="558">
        <v>340844.96248471871</v>
      </c>
      <c r="EJ18" s="558">
        <v>1104738.6361709686</v>
      </c>
      <c r="EK18" s="558">
        <v>58391.713941254224</v>
      </c>
      <c r="EL18" s="558">
        <v>133745.88999516045</v>
      </c>
      <c r="EM18" s="558">
        <v>105189.52493198747</v>
      </c>
      <c r="EN18" s="558">
        <v>299155.76648745983</v>
      </c>
      <c r="EO18" s="558">
        <v>3135464.3716296591</v>
      </c>
      <c r="EP18" s="558">
        <v>612775.02638662467</v>
      </c>
      <c r="EQ18" s="558">
        <v>157622.27861894277</v>
      </c>
      <c r="ER18" s="558">
        <v>106430.359917589</v>
      </c>
      <c r="ES18" s="558">
        <v>350441.57707159303</v>
      </c>
      <c r="ET18" s="558">
        <v>59232.473322998507</v>
      </c>
      <c r="EU18" s="558">
        <v>228332.36030851639</v>
      </c>
      <c r="EV18" s="558">
        <v>142490.97866267434</v>
      </c>
      <c r="EW18" s="558">
        <v>4029521.9429232427</v>
      </c>
      <c r="EX18" s="558">
        <v>564458.3591948523</v>
      </c>
      <c r="EY18" s="558">
        <v>104855.49603708989</v>
      </c>
      <c r="EZ18" s="558">
        <v>174982.2128028654</v>
      </c>
      <c r="FA18" s="558">
        <v>554512.03213505808</v>
      </c>
      <c r="FB18" s="558">
        <v>638896.2234500394</v>
      </c>
      <c r="FC18" s="558">
        <v>404745.4089320862</v>
      </c>
      <c r="FD18" s="558">
        <v>130376.94588716795</v>
      </c>
      <c r="FE18" s="558">
        <v>1127033.680105099</v>
      </c>
      <c r="FF18" s="558">
        <v>487706.67810856423</v>
      </c>
      <c r="FG18" s="558">
        <v>785295.21716265148</v>
      </c>
      <c r="FH18" s="558">
        <v>1069777.0721745656</v>
      </c>
      <c r="FI18" s="558">
        <v>273300.02933266299</v>
      </c>
      <c r="FJ18" s="558">
        <v>611339.65538501157</v>
      </c>
      <c r="FK18" s="558">
        <v>2520057.5058864886</v>
      </c>
      <c r="FL18" s="558">
        <v>190804.88040553371</v>
      </c>
      <c r="FM18" s="558">
        <v>828849.46581219602</v>
      </c>
      <c r="FN18" s="558">
        <v>2499199.4531192072</v>
      </c>
      <c r="FO18" s="558">
        <v>240504.39529946173</v>
      </c>
      <c r="FP18" s="558">
        <v>1254661.2770578868</v>
      </c>
      <c r="FQ18" s="558">
        <v>76417.791397735258</v>
      </c>
      <c r="FR18" s="558">
        <v>612780.81279091851</v>
      </c>
      <c r="FS18" s="558">
        <v>453028.94738857582</v>
      </c>
      <c r="FT18" s="558">
        <v>19820163.344763391</v>
      </c>
      <c r="FU18" s="558">
        <v>244246.12768286903</v>
      </c>
      <c r="FV18" s="558">
        <v>462978.3247385546</v>
      </c>
      <c r="FW18" s="558">
        <v>206261.06237301073</v>
      </c>
      <c r="FX18" s="558">
        <v>325184.27457179746</v>
      </c>
      <c r="FY18" s="558">
        <v>419738.0454976472</v>
      </c>
      <c r="FZ18" s="558">
        <v>61791.054610290324</v>
      </c>
      <c r="GA18" s="558">
        <v>158310.72315422844</v>
      </c>
      <c r="GB18" s="558">
        <v>257299.18105919735</v>
      </c>
      <c r="GC18" s="558">
        <v>1278474.9475019979</v>
      </c>
      <c r="GD18" s="558">
        <v>274361.12895495998</v>
      </c>
      <c r="GE18" s="558">
        <v>1316889.1791271684</v>
      </c>
      <c r="GF18" s="558">
        <v>223975.05540118742</v>
      </c>
      <c r="GG18" s="558">
        <v>290708.72241180274</v>
      </c>
      <c r="GH18" s="558">
        <v>1218739.0003299089</v>
      </c>
      <c r="GI18" s="558">
        <v>365454.64340522082</v>
      </c>
      <c r="GJ18" s="558">
        <v>136485.00983390058</v>
      </c>
      <c r="GK18" s="558">
        <v>7386505.7756160721</v>
      </c>
      <c r="GL18" s="558">
        <v>253542.7133570044</v>
      </c>
      <c r="GM18" s="558">
        <v>228261.51383769335</v>
      </c>
      <c r="GN18" s="558">
        <v>827918.45800288906</v>
      </c>
      <c r="GO18" s="558">
        <v>120984.28791160976</v>
      </c>
      <c r="GP18" s="558">
        <v>122221.5841557643</v>
      </c>
      <c r="GQ18" s="558">
        <v>308960.59682077414</v>
      </c>
      <c r="GR18" s="558">
        <v>122672.50895984242</v>
      </c>
      <c r="GS18" s="558">
        <v>350195.73310277658</v>
      </c>
      <c r="GT18" s="558">
        <v>214551.28862571105</v>
      </c>
      <c r="GU18" s="558">
        <v>412484.51889821747</v>
      </c>
      <c r="GV18" s="558">
        <v>109477.6784918952</v>
      </c>
      <c r="GW18" s="558">
        <v>101462.4593167265</v>
      </c>
      <c r="GX18" s="558">
        <v>286447.65548961062</v>
      </c>
      <c r="GY18" s="558">
        <v>490396.19672645762</v>
      </c>
      <c r="GZ18" s="558">
        <v>3393668.6062316103</v>
      </c>
      <c r="HA18" s="558">
        <v>1977964.736427818</v>
      </c>
      <c r="HB18" s="558">
        <v>1522449.1862908206</v>
      </c>
      <c r="HC18" s="558">
        <v>231737.80911532947</v>
      </c>
      <c r="HD18" s="558">
        <v>227702.56701970738</v>
      </c>
      <c r="HE18" s="558">
        <v>2523107.0654497752</v>
      </c>
      <c r="HF18" s="558">
        <v>212908.03038917069</v>
      </c>
      <c r="HG18" s="558">
        <v>117881.68184238936</v>
      </c>
      <c r="HH18" s="558">
        <v>302990.05774479511</v>
      </c>
      <c r="HI18" s="558">
        <v>110370.28767260892</v>
      </c>
      <c r="HJ18" s="558">
        <v>2179210.6566213295</v>
      </c>
      <c r="HK18" s="558">
        <v>83251.484782442029</v>
      </c>
      <c r="HL18" s="558">
        <v>4290479.5399665562</v>
      </c>
      <c r="HM18" s="558">
        <v>373498.68143674615</v>
      </c>
      <c r="HN18" s="558">
        <v>303407.73480212741</v>
      </c>
      <c r="HO18" s="558">
        <v>205765.56255161221</v>
      </c>
      <c r="HP18" s="558">
        <v>218769.48350241414</v>
      </c>
      <c r="HQ18" s="558">
        <v>1606037.4463003571</v>
      </c>
      <c r="HR18" s="558">
        <v>863176.362681653</v>
      </c>
      <c r="HS18" s="558">
        <v>295712.02811880608</v>
      </c>
      <c r="HT18" s="558">
        <v>3585850.5642143986</v>
      </c>
      <c r="HU18" s="558">
        <v>137382.94189160742</v>
      </c>
      <c r="HV18" s="558">
        <v>238628.65332094792</v>
      </c>
      <c r="HW18" s="558">
        <v>2769138.5511970711</v>
      </c>
      <c r="HX18" s="558">
        <v>88535.581117680238</v>
      </c>
      <c r="HY18" s="558">
        <v>3838923.0566132697</v>
      </c>
      <c r="HZ18" s="558">
        <v>335489.27536393981</v>
      </c>
      <c r="IA18" s="558">
        <v>94724.533542208519</v>
      </c>
      <c r="IB18" s="558">
        <v>320786.4761602995</v>
      </c>
      <c r="IC18" s="558">
        <v>1250186.9875138339</v>
      </c>
      <c r="ID18" s="558">
        <v>186054.8856291924</v>
      </c>
      <c r="IE18" s="558">
        <v>1136316.289418262</v>
      </c>
      <c r="IF18" s="558">
        <v>259485.52540746922</v>
      </c>
      <c r="IG18" s="558">
        <v>359843.40973823133</v>
      </c>
      <c r="IH18" s="558">
        <v>81611.832433971387</v>
      </c>
      <c r="II18" s="558">
        <v>568465.50519636727</v>
      </c>
      <c r="IJ18" s="558">
        <v>269685.29683561967</v>
      </c>
      <c r="IK18" s="558">
        <v>478509.93569609022</v>
      </c>
      <c r="IL18" s="558">
        <v>162171.6585229467</v>
      </c>
      <c r="IM18" s="558">
        <v>628529.83400072006</v>
      </c>
      <c r="IN18" s="558">
        <v>414112.48922176962</v>
      </c>
      <c r="IO18" s="558">
        <v>278216.31223248166</v>
      </c>
      <c r="IP18" s="558">
        <v>299923.9142186878</v>
      </c>
      <c r="IQ18" s="558">
        <v>268929.00586112175</v>
      </c>
      <c r="IR18" s="558">
        <v>1433538.022440451</v>
      </c>
      <c r="IS18" s="558">
        <v>326540.03750442754</v>
      </c>
      <c r="IT18" s="558">
        <v>285188.70876834134</v>
      </c>
      <c r="IU18" s="558">
        <v>366239.49318044691</v>
      </c>
      <c r="IV18" s="558">
        <v>127305.70741468664</v>
      </c>
      <c r="IW18" s="558">
        <v>289161.0566163293</v>
      </c>
      <c r="IX18" s="558">
        <v>23482512.300967582</v>
      </c>
      <c r="IY18" s="558">
        <v>111423.21853628547</v>
      </c>
      <c r="IZ18" s="558">
        <v>169007.40074180777</v>
      </c>
      <c r="JA18" s="558">
        <v>304340.63385241927</v>
      </c>
      <c r="JB18" s="558">
        <v>442433.36493702291</v>
      </c>
      <c r="JC18" s="558">
        <v>145156.86779504173</v>
      </c>
      <c r="JD18" s="558">
        <v>138328.35475869104</v>
      </c>
      <c r="JE18" s="558">
        <v>1211164.5178392252</v>
      </c>
      <c r="JF18" s="558">
        <v>18927093.125791121</v>
      </c>
      <c r="JG18" s="558">
        <v>227379.58249632717</v>
      </c>
      <c r="JH18" s="558">
        <v>183402.0452480868</v>
      </c>
      <c r="JI18" s="558">
        <v>2464335.531763881</v>
      </c>
      <c r="JJ18" s="558">
        <v>382601.87046666443</v>
      </c>
      <c r="JK18" s="558">
        <v>667836.05522277555</v>
      </c>
      <c r="JL18" s="558">
        <v>340178.84602786246</v>
      </c>
      <c r="JM18" s="558">
        <v>203204.98141476963</v>
      </c>
      <c r="JN18" s="558">
        <v>60643.271061758918</v>
      </c>
      <c r="JO18" s="558">
        <v>258744.82171373526</v>
      </c>
      <c r="JP18" s="558">
        <v>279478.15545556822</v>
      </c>
      <c r="JQ18" s="558">
        <v>1057640.8196592922</v>
      </c>
      <c r="JR18" s="558">
        <v>4106643.4173222934</v>
      </c>
      <c r="JS18" s="558">
        <v>1683552.7350476289</v>
      </c>
      <c r="JT18" s="558">
        <v>1962582.3576736054</v>
      </c>
      <c r="JU18" s="558">
        <v>148926.25232849279</v>
      </c>
      <c r="JV18" s="558">
        <v>139020.52485992428</v>
      </c>
      <c r="JW18" s="558">
        <v>225617.54797884243</v>
      </c>
      <c r="JX18" s="558">
        <v>127340.06239656871</v>
      </c>
      <c r="JY18" s="558">
        <v>207789.88939438865</v>
      </c>
      <c r="JZ18" s="558">
        <v>1687119.5064414504</v>
      </c>
      <c r="KA18" s="558">
        <v>433641.47375934827</v>
      </c>
      <c r="KB18" s="558">
        <v>126212.93332943003</v>
      </c>
      <c r="KC18" s="558">
        <v>251244.961212975</v>
      </c>
      <c r="KD18" s="558">
        <v>390253.09903940401</v>
      </c>
      <c r="KE18" s="558">
        <v>247139.25086219751</v>
      </c>
      <c r="KF18" s="558">
        <v>295118.06468004826</v>
      </c>
      <c r="KG18" s="558">
        <v>1055891.581514807</v>
      </c>
      <c r="KH18" s="558">
        <v>1742546.0179083745</v>
      </c>
      <c r="KI18" s="558">
        <v>134028.56130111162</v>
      </c>
      <c r="KJ18" s="558">
        <v>338988.06103829661</v>
      </c>
      <c r="KK18" s="558">
        <v>1768741.7474408839</v>
      </c>
    </row>
    <row r="19" spans="1:297">
      <c r="A19" s="555">
        <v>322.26</v>
      </c>
      <c r="B19" s="385" t="s">
        <v>615</v>
      </c>
      <c r="C19" s="564">
        <v>43873646.203800023</v>
      </c>
      <c r="D19" s="213">
        <v>0</v>
      </c>
      <c r="E19" s="213">
        <v>15430214.847600002</v>
      </c>
      <c r="F19" s="558">
        <v>0</v>
      </c>
      <c r="G19" s="558">
        <v>0</v>
      </c>
      <c r="H19" s="558">
        <v>0</v>
      </c>
      <c r="I19" s="558">
        <v>0</v>
      </c>
      <c r="J19" s="558">
        <v>0</v>
      </c>
      <c r="K19" s="558">
        <v>0</v>
      </c>
      <c r="L19" s="558">
        <v>0</v>
      </c>
      <c r="M19" s="558">
        <v>0</v>
      </c>
      <c r="N19" s="558">
        <v>0</v>
      </c>
      <c r="O19" s="558">
        <v>7239625.6842000009</v>
      </c>
      <c r="P19" s="558">
        <v>0</v>
      </c>
      <c r="Q19" s="558">
        <v>0</v>
      </c>
      <c r="R19" s="558">
        <v>0</v>
      </c>
      <c r="S19" s="558">
        <v>0</v>
      </c>
      <c r="T19" s="558">
        <v>0</v>
      </c>
      <c r="U19" s="558">
        <v>0</v>
      </c>
      <c r="V19" s="558">
        <v>0</v>
      </c>
      <c r="W19" s="558">
        <v>0</v>
      </c>
      <c r="X19" s="558">
        <v>0</v>
      </c>
      <c r="Y19" s="558">
        <v>0</v>
      </c>
      <c r="Z19" s="558">
        <v>173743.25640000001</v>
      </c>
      <c r="AA19" s="558">
        <v>0</v>
      </c>
      <c r="AB19" s="558">
        <v>0</v>
      </c>
      <c r="AC19" s="558">
        <v>0</v>
      </c>
      <c r="AD19" s="558">
        <v>0</v>
      </c>
      <c r="AE19" s="558">
        <v>0</v>
      </c>
      <c r="AF19" s="558">
        <v>15430214.847600002</v>
      </c>
      <c r="AG19" s="558">
        <v>5668176.355800001</v>
      </c>
      <c r="AH19" s="558">
        <v>0</v>
      </c>
      <c r="AI19" s="558">
        <v>0</v>
      </c>
      <c r="AJ19" s="558">
        <v>0</v>
      </c>
      <c r="AK19" s="558">
        <v>0</v>
      </c>
      <c r="AL19" s="558">
        <v>0</v>
      </c>
      <c r="AM19" s="558">
        <v>0</v>
      </c>
      <c r="AN19" s="558">
        <v>0</v>
      </c>
      <c r="AO19" s="558">
        <v>0</v>
      </c>
      <c r="AP19" s="558">
        <v>0</v>
      </c>
      <c r="AQ19" s="558">
        <v>0</v>
      </c>
      <c r="AR19" s="558">
        <v>0</v>
      </c>
      <c r="AS19" s="558">
        <v>0</v>
      </c>
      <c r="AT19" s="558">
        <v>0</v>
      </c>
      <c r="AU19" s="558">
        <v>0</v>
      </c>
      <c r="AV19" s="558">
        <v>0</v>
      </c>
      <c r="AW19" s="558">
        <v>0</v>
      </c>
      <c r="AX19" s="558">
        <v>121859.39640000001</v>
      </c>
      <c r="AY19" s="558">
        <v>0</v>
      </c>
      <c r="AZ19" s="558">
        <v>0</v>
      </c>
      <c r="BA19" s="558">
        <v>0</v>
      </c>
      <c r="BB19" s="558">
        <v>0</v>
      </c>
      <c r="BC19" s="558">
        <v>0</v>
      </c>
      <c r="BD19" s="558">
        <v>0</v>
      </c>
      <c r="BE19" s="558">
        <v>0</v>
      </c>
      <c r="BF19" s="558">
        <v>0</v>
      </c>
      <c r="BG19" s="558">
        <v>0</v>
      </c>
      <c r="BH19" s="558">
        <v>0</v>
      </c>
      <c r="BI19" s="558">
        <v>0</v>
      </c>
      <c r="BJ19" s="558">
        <v>0</v>
      </c>
      <c r="BK19" s="558">
        <v>0</v>
      </c>
      <c r="BL19" s="558">
        <v>0</v>
      </c>
      <c r="BM19" s="558">
        <v>0</v>
      </c>
      <c r="BN19" s="558">
        <v>0</v>
      </c>
      <c r="BO19" s="558">
        <v>0</v>
      </c>
      <c r="BP19" s="558">
        <v>0</v>
      </c>
      <c r="BQ19" s="558">
        <v>0</v>
      </c>
      <c r="BR19" s="558">
        <v>0</v>
      </c>
      <c r="BS19" s="558">
        <v>0</v>
      </c>
      <c r="BT19" s="558">
        <v>0</v>
      </c>
      <c r="BU19" s="558">
        <v>0</v>
      </c>
      <c r="BV19" s="558">
        <v>0</v>
      </c>
      <c r="BW19" s="558">
        <v>0</v>
      </c>
      <c r="BX19" s="558">
        <v>0</v>
      </c>
      <c r="BY19" s="558">
        <v>0</v>
      </c>
      <c r="BZ19" s="558">
        <v>0</v>
      </c>
      <c r="CA19" s="558">
        <v>27994.726200000005</v>
      </c>
      <c r="CB19" s="558">
        <v>0</v>
      </c>
      <c r="CC19" s="558">
        <v>0</v>
      </c>
      <c r="CD19" s="558">
        <v>231289.22460000002</v>
      </c>
      <c r="CE19" s="558">
        <v>0</v>
      </c>
      <c r="CF19" s="558">
        <v>0</v>
      </c>
      <c r="CG19" s="558">
        <v>0</v>
      </c>
      <c r="CH19" s="558">
        <v>0</v>
      </c>
      <c r="CI19" s="558">
        <v>0</v>
      </c>
      <c r="CJ19" s="558">
        <v>0</v>
      </c>
      <c r="CK19" s="558">
        <v>0</v>
      </c>
      <c r="CL19" s="558">
        <v>0</v>
      </c>
      <c r="CM19" s="558">
        <v>0</v>
      </c>
      <c r="CN19" s="558">
        <v>939210.65700000012</v>
      </c>
      <c r="CO19" s="558">
        <v>0</v>
      </c>
      <c r="CP19" s="558">
        <v>0</v>
      </c>
      <c r="CQ19" s="558">
        <v>0</v>
      </c>
      <c r="CR19" s="558">
        <v>0</v>
      </c>
      <c r="CS19" s="558">
        <v>0</v>
      </c>
      <c r="CT19" s="558">
        <v>1091072.4594000001</v>
      </c>
      <c r="CU19" s="558">
        <v>0</v>
      </c>
      <c r="CV19" s="558">
        <v>0</v>
      </c>
      <c r="CW19" s="558">
        <v>0</v>
      </c>
      <c r="CX19" s="558">
        <v>44800.585200000009</v>
      </c>
      <c r="CY19" s="558">
        <v>0</v>
      </c>
      <c r="CZ19" s="558">
        <v>0</v>
      </c>
      <c r="DA19" s="558">
        <v>0</v>
      </c>
      <c r="DB19" s="558">
        <v>138078.74220000001</v>
      </c>
      <c r="DC19" s="558">
        <v>143064.10440000001</v>
      </c>
      <c r="DD19" s="558">
        <v>0</v>
      </c>
      <c r="DE19" s="558">
        <v>0</v>
      </c>
      <c r="DF19" s="558">
        <v>0</v>
      </c>
      <c r="DG19" s="558">
        <v>0</v>
      </c>
      <c r="DH19" s="558">
        <v>0</v>
      </c>
      <c r="DI19" s="558">
        <v>0</v>
      </c>
      <c r="DJ19" s="558">
        <v>0</v>
      </c>
      <c r="DK19" s="558">
        <v>0</v>
      </c>
      <c r="DL19" s="558">
        <v>0</v>
      </c>
      <c r="DM19" s="558">
        <v>0</v>
      </c>
      <c r="DN19" s="558">
        <v>0</v>
      </c>
      <c r="DO19" s="558">
        <v>0</v>
      </c>
      <c r="DP19" s="558">
        <v>143718.29220000003</v>
      </c>
      <c r="DQ19" s="558">
        <v>0</v>
      </c>
      <c r="DR19" s="558">
        <v>0</v>
      </c>
      <c r="DS19" s="558">
        <v>0</v>
      </c>
      <c r="DT19" s="558">
        <v>0</v>
      </c>
      <c r="DU19" s="558">
        <v>0</v>
      </c>
      <c r="DV19" s="558">
        <v>0</v>
      </c>
      <c r="DW19" s="558">
        <v>54793.867800000007</v>
      </c>
      <c r="DX19" s="558">
        <v>0</v>
      </c>
      <c r="DY19" s="558">
        <v>0</v>
      </c>
      <c r="DZ19" s="558">
        <v>0</v>
      </c>
      <c r="EA19" s="558">
        <v>0</v>
      </c>
      <c r="EB19" s="558">
        <v>0</v>
      </c>
      <c r="EC19" s="558">
        <v>0</v>
      </c>
      <c r="ED19" s="558">
        <v>0</v>
      </c>
      <c r="EE19" s="558">
        <v>0</v>
      </c>
      <c r="EF19" s="558">
        <v>0</v>
      </c>
      <c r="EG19" s="558">
        <v>0</v>
      </c>
      <c r="EH19" s="558">
        <v>0</v>
      </c>
      <c r="EI19" s="558">
        <v>0</v>
      </c>
      <c r="EJ19" s="558">
        <v>323755.28640000004</v>
      </c>
      <c r="EK19" s="558">
        <v>0</v>
      </c>
      <c r="EL19" s="558">
        <v>0</v>
      </c>
      <c r="EM19" s="558">
        <v>132732.44880000001</v>
      </c>
      <c r="EN19" s="558">
        <v>0</v>
      </c>
      <c r="EO19" s="558">
        <v>1030616.4834000001</v>
      </c>
      <c r="EP19" s="558">
        <v>335395.31760000007</v>
      </c>
      <c r="EQ19" s="558">
        <v>122152.65300000002</v>
      </c>
      <c r="ER19" s="558">
        <v>0</v>
      </c>
      <c r="ES19" s="558">
        <v>0</v>
      </c>
      <c r="ET19" s="558">
        <v>0</v>
      </c>
      <c r="EU19" s="558">
        <v>0</v>
      </c>
      <c r="EV19" s="558">
        <v>0</v>
      </c>
      <c r="EW19" s="558">
        <v>0</v>
      </c>
      <c r="EX19" s="558">
        <v>0</v>
      </c>
      <c r="EY19" s="558">
        <v>0</v>
      </c>
      <c r="EZ19" s="558">
        <v>0</v>
      </c>
      <c r="FA19" s="558">
        <v>445253.75160000008</v>
      </c>
      <c r="FB19" s="558">
        <v>0</v>
      </c>
      <c r="FC19" s="558">
        <v>0</v>
      </c>
      <c r="FD19" s="558">
        <v>37830.101400000007</v>
      </c>
      <c r="FE19" s="558">
        <v>0</v>
      </c>
      <c r="FF19" s="558">
        <v>0</v>
      </c>
      <c r="FG19" s="558">
        <v>0</v>
      </c>
      <c r="FH19" s="558">
        <v>0</v>
      </c>
      <c r="FI19" s="558">
        <v>0</v>
      </c>
      <c r="FJ19" s="558">
        <v>0</v>
      </c>
      <c r="FK19" s="558">
        <v>0</v>
      </c>
      <c r="FL19" s="558">
        <v>0</v>
      </c>
      <c r="FM19" s="558">
        <v>0</v>
      </c>
      <c r="FN19" s="558">
        <v>0</v>
      </c>
      <c r="FO19" s="558">
        <v>215521.04280000002</v>
      </c>
      <c r="FP19" s="558">
        <v>0</v>
      </c>
      <c r="FQ19" s="558">
        <v>0</v>
      </c>
      <c r="FR19" s="558">
        <v>0</v>
      </c>
      <c r="FS19" s="558">
        <v>0</v>
      </c>
      <c r="FT19" s="558">
        <v>0</v>
      </c>
      <c r="FU19" s="558">
        <v>0</v>
      </c>
      <c r="FV19" s="558">
        <v>0</v>
      </c>
      <c r="FW19" s="558">
        <v>0</v>
      </c>
      <c r="FX19" s="558">
        <v>0</v>
      </c>
      <c r="FY19" s="558">
        <v>0</v>
      </c>
      <c r="FZ19" s="558">
        <v>0</v>
      </c>
      <c r="GA19" s="558">
        <v>0</v>
      </c>
      <c r="GB19" s="558">
        <v>0</v>
      </c>
      <c r="GC19" s="558">
        <v>0</v>
      </c>
      <c r="GD19" s="558">
        <v>0</v>
      </c>
      <c r="GE19" s="558">
        <v>441599.32320000004</v>
      </c>
      <c r="GF19" s="558">
        <v>253238.35320000004</v>
      </c>
      <c r="GG19" s="558">
        <v>0</v>
      </c>
      <c r="GH19" s="558">
        <v>0</v>
      </c>
      <c r="GI19" s="558">
        <v>0</v>
      </c>
      <c r="GJ19" s="558">
        <v>0</v>
      </c>
      <c r="GK19" s="558">
        <v>0</v>
      </c>
      <c r="GL19" s="558">
        <v>0</v>
      </c>
      <c r="GM19" s="558">
        <v>0</v>
      </c>
      <c r="GN19" s="558">
        <v>0</v>
      </c>
      <c r="GO19" s="558">
        <v>0</v>
      </c>
      <c r="GP19" s="558">
        <v>0</v>
      </c>
      <c r="GQ19" s="558">
        <v>0</v>
      </c>
      <c r="GR19" s="558">
        <v>0</v>
      </c>
      <c r="GS19" s="558">
        <v>112813.55820000001</v>
      </c>
      <c r="GT19" s="558">
        <v>0</v>
      </c>
      <c r="GU19" s="558">
        <v>0</v>
      </c>
      <c r="GV19" s="558">
        <v>0</v>
      </c>
      <c r="GW19" s="558">
        <v>0</v>
      </c>
      <c r="GX19" s="558">
        <v>0</v>
      </c>
      <c r="GY19" s="558">
        <v>0</v>
      </c>
      <c r="GZ19" s="558">
        <v>1167093.5934000001</v>
      </c>
      <c r="HA19" s="558">
        <v>0</v>
      </c>
      <c r="HB19" s="558">
        <v>0</v>
      </c>
      <c r="HC19" s="558">
        <v>0</v>
      </c>
      <c r="HD19" s="558">
        <v>0</v>
      </c>
      <c r="HE19" s="558">
        <v>0</v>
      </c>
      <c r="HF19" s="558">
        <v>0</v>
      </c>
      <c r="HG19" s="558">
        <v>0</v>
      </c>
      <c r="HH19" s="558">
        <v>0</v>
      </c>
      <c r="HI19" s="558">
        <v>0</v>
      </c>
      <c r="HJ19" s="558">
        <v>0</v>
      </c>
      <c r="HK19" s="558">
        <v>0</v>
      </c>
      <c r="HL19" s="558">
        <v>0</v>
      </c>
      <c r="HM19" s="558">
        <v>0</v>
      </c>
      <c r="HN19" s="558">
        <v>0</v>
      </c>
      <c r="HO19" s="558">
        <v>0</v>
      </c>
      <c r="HP19" s="558">
        <v>0</v>
      </c>
      <c r="HQ19" s="558">
        <v>609883.49520000012</v>
      </c>
      <c r="HR19" s="558">
        <v>0</v>
      </c>
      <c r="HS19" s="558">
        <v>0</v>
      </c>
      <c r="HT19" s="558">
        <v>0</v>
      </c>
      <c r="HU19" s="558">
        <v>0</v>
      </c>
      <c r="HV19" s="558">
        <v>0</v>
      </c>
      <c r="HW19" s="558">
        <v>0</v>
      </c>
      <c r="HX19" s="558">
        <v>0</v>
      </c>
      <c r="HY19" s="558">
        <v>0</v>
      </c>
      <c r="HZ19" s="558">
        <v>0</v>
      </c>
      <c r="IA19" s="558">
        <v>0</v>
      </c>
      <c r="IB19" s="558">
        <v>0</v>
      </c>
      <c r="IC19" s="558">
        <v>0</v>
      </c>
      <c r="ID19" s="558">
        <v>0</v>
      </c>
      <c r="IE19" s="558">
        <v>514913.47320000007</v>
      </c>
      <c r="IF19" s="558">
        <v>139454.79240000001</v>
      </c>
      <c r="IG19" s="558">
        <v>0</v>
      </c>
      <c r="IH19" s="558">
        <v>0</v>
      </c>
      <c r="II19" s="558">
        <v>0</v>
      </c>
      <c r="IJ19" s="558">
        <v>0</v>
      </c>
      <c r="IK19" s="558">
        <v>0</v>
      </c>
      <c r="IL19" s="558">
        <v>0</v>
      </c>
      <c r="IM19" s="558">
        <v>0</v>
      </c>
      <c r="IN19" s="558">
        <v>0</v>
      </c>
      <c r="IO19" s="558">
        <v>0</v>
      </c>
      <c r="IP19" s="558">
        <v>0</v>
      </c>
      <c r="IQ19" s="558">
        <v>0</v>
      </c>
      <c r="IR19" s="558">
        <v>0</v>
      </c>
      <c r="IS19" s="558">
        <v>0</v>
      </c>
      <c r="IT19" s="558">
        <v>0</v>
      </c>
      <c r="IU19" s="558">
        <v>0</v>
      </c>
      <c r="IV19" s="558">
        <v>0</v>
      </c>
      <c r="IW19" s="558">
        <v>0</v>
      </c>
      <c r="IX19" s="558">
        <v>0</v>
      </c>
      <c r="IY19" s="558">
        <v>0</v>
      </c>
      <c r="IZ19" s="558">
        <v>0</v>
      </c>
      <c r="JA19" s="558">
        <v>0</v>
      </c>
      <c r="JB19" s="558">
        <v>0</v>
      </c>
      <c r="JC19" s="558">
        <v>0</v>
      </c>
      <c r="JD19" s="558">
        <v>0</v>
      </c>
      <c r="JE19" s="558">
        <v>0</v>
      </c>
      <c r="JF19" s="558">
        <v>4648635.9486000007</v>
      </c>
      <c r="JG19" s="558">
        <v>0</v>
      </c>
      <c r="JH19" s="558">
        <v>0</v>
      </c>
      <c r="JI19" s="558">
        <v>0</v>
      </c>
      <c r="JJ19" s="558">
        <v>0</v>
      </c>
      <c r="JK19" s="558">
        <v>0</v>
      </c>
      <c r="JL19" s="558">
        <v>0</v>
      </c>
      <c r="JM19" s="558">
        <v>0</v>
      </c>
      <c r="JN19" s="558">
        <v>0</v>
      </c>
      <c r="JO19" s="558">
        <v>0</v>
      </c>
      <c r="JP19" s="558">
        <v>167810.44980000003</v>
      </c>
      <c r="JQ19" s="558">
        <v>0</v>
      </c>
      <c r="JR19" s="558">
        <v>1587217.5102000001</v>
      </c>
      <c r="JS19" s="558">
        <v>0</v>
      </c>
      <c r="JT19" s="558">
        <v>0</v>
      </c>
      <c r="JU19" s="558">
        <v>0</v>
      </c>
      <c r="JV19" s="558">
        <v>0</v>
      </c>
      <c r="JW19" s="558">
        <v>0</v>
      </c>
      <c r="JX19" s="558">
        <v>0</v>
      </c>
      <c r="JY19" s="558">
        <v>0</v>
      </c>
      <c r="JZ19" s="558">
        <v>0</v>
      </c>
      <c r="KA19" s="558">
        <v>0</v>
      </c>
      <c r="KB19" s="558">
        <v>0</v>
      </c>
      <c r="KC19" s="558">
        <v>0</v>
      </c>
      <c r="KD19" s="558">
        <v>0</v>
      </c>
      <c r="KE19" s="558">
        <v>140086.42200000002</v>
      </c>
      <c r="KF19" s="558">
        <v>0</v>
      </c>
      <c r="KG19" s="558">
        <v>0</v>
      </c>
      <c r="KH19" s="558">
        <v>0</v>
      </c>
      <c r="KI19" s="558">
        <v>0</v>
      </c>
      <c r="KJ19" s="558">
        <v>0</v>
      </c>
      <c r="KK19" s="558">
        <v>0</v>
      </c>
    </row>
    <row r="20" spans="1:297">
      <c r="A20" s="211"/>
      <c r="B20" s="385" t="s">
        <v>616</v>
      </c>
      <c r="C20" s="564">
        <v>72714849.52319999</v>
      </c>
      <c r="D20" s="213">
        <v>0</v>
      </c>
      <c r="E20" s="213">
        <v>11072483.001</v>
      </c>
      <c r="F20" s="558">
        <v>0</v>
      </c>
      <c r="G20" s="558">
        <v>0</v>
      </c>
      <c r="H20" s="558">
        <v>0</v>
      </c>
      <c r="I20" s="558">
        <v>0</v>
      </c>
      <c r="J20" s="558">
        <v>0</v>
      </c>
      <c r="K20" s="558">
        <v>0</v>
      </c>
      <c r="L20" s="558">
        <v>0</v>
      </c>
      <c r="M20" s="558">
        <v>0</v>
      </c>
      <c r="N20" s="558">
        <v>0</v>
      </c>
      <c r="O20" s="558">
        <v>6067762.6427999996</v>
      </c>
      <c r="P20" s="558">
        <v>0</v>
      </c>
      <c r="Q20" s="558">
        <v>0</v>
      </c>
      <c r="R20" s="558">
        <v>0</v>
      </c>
      <c r="S20" s="558">
        <v>0</v>
      </c>
      <c r="T20" s="558">
        <v>0</v>
      </c>
      <c r="U20" s="558">
        <v>0</v>
      </c>
      <c r="V20" s="558">
        <v>0</v>
      </c>
      <c r="W20" s="558">
        <v>0</v>
      </c>
      <c r="X20" s="558">
        <v>0</v>
      </c>
      <c r="Y20" s="558">
        <v>0</v>
      </c>
      <c r="Z20" s="558">
        <v>955749.04019999993</v>
      </c>
      <c r="AA20" s="558">
        <v>0</v>
      </c>
      <c r="AB20" s="558">
        <v>0</v>
      </c>
      <c r="AC20" s="558">
        <v>0</v>
      </c>
      <c r="AD20" s="558">
        <v>0</v>
      </c>
      <c r="AE20" s="558">
        <v>0</v>
      </c>
      <c r="AF20" s="558">
        <v>11072483.001</v>
      </c>
      <c r="AG20" s="558">
        <v>1602805.2264</v>
      </c>
      <c r="AH20" s="558">
        <v>0</v>
      </c>
      <c r="AI20" s="558">
        <v>0</v>
      </c>
      <c r="AJ20" s="558">
        <v>0</v>
      </c>
      <c r="AK20" s="558">
        <v>0</v>
      </c>
      <c r="AL20" s="558">
        <v>0</v>
      </c>
      <c r="AM20" s="558">
        <v>0</v>
      </c>
      <c r="AN20" s="558">
        <v>0</v>
      </c>
      <c r="AO20" s="558">
        <v>0</v>
      </c>
      <c r="AP20" s="558">
        <v>0</v>
      </c>
      <c r="AQ20" s="558">
        <v>0</v>
      </c>
      <c r="AR20" s="558">
        <v>0</v>
      </c>
      <c r="AS20" s="558">
        <v>0</v>
      </c>
      <c r="AT20" s="558">
        <v>0</v>
      </c>
      <c r="AU20" s="558">
        <v>0</v>
      </c>
      <c r="AV20" s="558">
        <v>0</v>
      </c>
      <c r="AW20" s="558">
        <v>0</v>
      </c>
      <c r="AX20" s="558">
        <v>825678.45900000003</v>
      </c>
      <c r="AY20" s="558">
        <v>0</v>
      </c>
      <c r="AZ20" s="558">
        <v>0</v>
      </c>
      <c r="BA20" s="558">
        <v>0</v>
      </c>
      <c r="BB20" s="558">
        <v>0</v>
      </c>
      <c r="BC20" s="558">
        <v>0</v>
      </c>
      <c r="BD20" s="558">
        <v>0</v>
      </c>
      <c r="BE20" s="558">
        <v>0</v>
      </c>
      <c r="BF20" s="558">
        <v>0</v>
      </c>
      <c r="BG20" s="558">
        <v>0</v>
      </c>
      <c r="BH20" s="558">
        <v>0</v>
      </c>
      <c r="BI20" s="558">
        <v>0</v>
      </c>
      <c r="BJ20" s="558">
        <v>0</v>
      </c>
      <c r="BK20" s="558">
        <v>0</v>
      </c>
      <c r="BL20" s="558">
        <v>0</v>
      </c>
      <c r="BM20" s="558">
        <v>0</v>
      </c>
      <c r="BN20" s="558">
        <v>0</v>
      </c>
      <c r="BO20" s="558">
        <v>0</v>
      </c>
      <c r="BP20" s="558">
        <v>0</v>
      </c>
      <c r="BQ20" s="558">
        <v>0</v>
      </c>
      <c r="BR20" s="558">
        <v>0</v>
      </c>
      <c r="BS20" s="558">
        <v>0</v>
      </c>
      <c r="BT20" s="558">
        <v>0</v>
      </c>
      <c r="BU20" s="558">
        <v>0</v>
      </c>
      <c r="BV20" s="558">
        <v>0</v>
      </c>
      <c r="BW20" s="558">
        <v>0</v>
      </c>
      <c r="BX20" s="558">
        <v>0</v>
      </c>
      <c r="BY20" s="558">
        <v>0</v>
      </c>
      <c r="BZ20" s="558">
        <v>0</v>
      </c>
      <c r="CA20" s="558">
        <v>102797.71739999999</v>
      </c>
      <c r="CB20" s="558">
        <v>0</v>
      </c>
      <c r="CC20" s="558">
        <v>0</v>
      </c>
      <c r="CD20" s="558">
        <v>939265.4412</v>
      </c>
      <c r="CE20" s="558">
        <v>0</v>
      </c>
      <c r="CF20" s="558">
        <v>0</v>
      </c>
      <c r="CG20" s="558">
        <v>0</v>
      </c>
      <c r="CH20" s="558">
        <v>0</v>
      </c>
      <c r="CI20" s="558">
        <v>0</v>
      </c>
      <c r="CJ20" s="558">
        <v>0</v>
      </c>
      <c r="CK20" s="558">
        <v>0</v>
      </c>
      <c r="CL20" s="558">
        <v>0</v>
      </c>
      <c r="CM20" s="558">
        <v>0</v>
      </c>
      <c r="CN20" s="558">
        <v>1817991.1188000001</v>
      </c>
      <c r="CO20" s="558">
        <v>0</v>
      </c>
      <c r="CP20" s="558">
        <v>0</v>
      </c>
      <c r="CQ20" s="558">
        <v>0</v>
      </c>
      <c r="CR20" s="558">
        <v>0</v>
      </c>
      <c r="CS20" s="558">
        <v>0</v>
      </c>
      <c r="CT20" s="558">
        <v>1717591.0157999999</v>
      </c>
      <c r="CU20" s="558">
        <v>0</v>
      </c>
      <c r="CV20" s="558">
        <v>0</v>
      </c>
      <c r="CW20" s="558">
        <v>0</v>
      </c>
      <c r="CX20" s="558">
        <v>496306.18079999997</v>
      </c>
      <c r="CY20" s="558">
        <v>0</v>
      </c>
      <c r="CZ20" s="558">
        <v>0</v>
      </c>
      <c r="DA20" s="558">
        <v>0</v>
      </c>
      <c r="DB20" s="558">
        <v>965039.79599999997</v>
      </c>
      <c r="DC20" s="558">
        <v>1433773.4112</v>
      </c>
      <c r="DD20" s="558">
        <v>0</v>
      </c>
      <c r="DE20" s="558">
        <v>0</v>
      </c>
      <c r="DF20" s="558">
        <v>0</v>
      </c>
      <c r="DG20" s="558">
        <v>0</v>
      </c>
      <c r="DH20" s="558">
        <v>0</v>
      </c>
      <c r="DI20" s="558">
        <v>0</v>
      </c>
      <c r="DJ20" s="558">
        <v>0</v>
      </c>
      <c r="DK20" s="558">
        <v>0</v>
      </c>
      <c r="DL20" s="558">
        <v>0</v>
      </c>
      <c r="DM20" s="558">
        <v>0</v>
      </c>
      <c r="DN20" s="558">
        <v>0</v>
      </c>
      <c r="DO20" s="558">
        <v>0</v>
      </c>
      <c r="DP20" s="558">
        <v>1259346.9635999999</v>
      </c>
      <c r="DQ20" s="558">
        <v>0</v>
      </c>
      <c r="DR20" s="558">
        <v>0</v>
      </c>
      <c r="DS20" s="558">
        <v>0</v>
      </c>
      <c r="DT20" s="558">
        <v>0</v>
      </c>
      <c r="DU20" s="558">
        <v>0</v>
      </c>
      <c r="DV20" s="558">
        <v>0</v>
      </c>
      <c r="DW20" s="558">
        <v>214586.48879999999</v>
      </c>
      <c r="DX20" s="558">
        <v>0</v>
      </c>
      <c r="DY20" s="558">
        <v>0</v>
      </c>
      <c r="DZ20" s="558">
        <v>0</v>
      </c>
      <c r="EA20" s="558">
        <v>0</v>
      </c>
      <c r="EB20" s="558">
        <v>0</v>
      </c>
      <c r="EC20" s="558">
        <v>0</v>
      </c>
      <c r="ED20" s="558">
        <v>0</v>
      </c>
      <c r="EE20" s="558">
        <v>0</v>
      </c>
      <c r="EF20" s="558">
        <v>0</v>
      </c>
      <c r="EG20" s="558">
        <v>0</v>
      </c>
      <c r="EH20" s="558">
        <v>0</v>
      </c>
      <c r="EI20" s="558">
        <v>0</v>
      </c>
      <c r="EJ20" s="558">
        <v>1666941.4116</v>
      </c>
      <c r="EK20" s="558">
        <v>0</v>
      </c>
      <c r="EL20" s="558">
        <v>0</v>
      </c>
      <c r="EM20" s="558">
        <v>1618090.0182</v>
      </c>
      <c r="EN20" s="558">
        <v>0</v>
      </c>
      <c r="EO20" s="558">
        <v>469932.42239999998</v>
      </c>
      <c r="EP20" s="558">
        <v>2399712.3125999998</v>
      </c>
      <c r="EQ20" s="558">
        <v>1375930.9638</v>
      </c>
      <c r="ER20" s="558">
        <v>0</v>
      </c>
      <c r="ES20" s="558">
        <v>0</v>
      </c>
      <c r="ET20" s="558">
        <v>0</v>
      </c>
      <c r="EU20" s="558">
        <v>0</v>
      </c>
      <c r="EV20" s="558">
        <v>0</v>
      </c>
      <c r="EW20" s="558">
        <v>0</v>
      </c>
      <c r="EX20" s="558">
        <v>0</v>
      </c>
      <c r="EY20" s="558">
        <v>0</v>
      </c>
      <c r="EZ20" s="558">
        <v>0</v>
      </c>
      <c r="FA20" s="558">
        <v>4023496.665</v>
      </c>
      <c r="FB20" s="558">
        <v>0</v>
      </c>
      <c r="FC20" s="558">
        <v>0</v>
      </c>
      <c r="FD20" s="558">
        <v>47652.586199999998</v>
      </c>
      <c r="FE20" s="558">
        <v>0</v>
      </c>
      <c r="FF20" s="558">
        <v>0</v>
      </c>
      <c r="FG20" s="558">
        <v>0</v>
      </c>
      <c r="FH20" s="558">
        <v>0</v>
      </c>
      <c r="FI20" s="558">
        <v>0</v>
      </c>
      <c r="FJ20" s="558">
        <v>0</v>
      </c>
      <c r="FK20" s="558">
        <v>0</v>
      </c>
      <c r="FL20" s="558">
        <v>0</v>
      </c>
      <c r="FM20" s="558">
        <v>0</v>
      </c>
      <c r="FN20" s="558">
        <v>0</v>
      </c>
      <c r="FO20" s="558">
        <v>2098811.7053999999</v>
      </c>
      <c r="FP20" s="558">
        <v>0</v>
      </c>
      <c r="FQ20" s="558">
        <v>0</v>
      </c>
      <c r="FR20" s="558">
        <v>0</v>
      </c>
      <c r="FS20" s="558">
        <v>0</v>
      </c>
      <c r="FT20" s="558">
        <v>0</v>
      </c>
      <c r="FU20" s="558">
        <v>0</v>
      </c>
      <c r="FV20" s="558">
        <v>0</v>
      </c>
      <c r="FW20" s="558">
        <v>0</v>
      </c>
      <c r="FX20" s="558">
        <v>0</v>
      </c>
      <c r="FY20" s="558">
        <v>0</v>
      </c>
      <c r="FZ20" s="558">
        <v>0</v>
      </c>
      <c r="GA20" s="558">
        <v>0</v>
      </c>
      <c r="GB20" s="558">
        <v>0</v>
      </c>
      <c r="GC20" s="558">
        <v>0</v>
      </c>
      <c r="GD20" s="558">
        <v>0</v>
      </c>
      <c r="GE20" s="558">
        <v>3139975.7585999998</v>
      </c>
      <c r="GF20" s="558">
        <v>2975139.7686000001</v>
      </c>
      <c r="GG20" s="558">
        <v>0</v>
      </c>
      <c r="GH20" s="558">
        <v>0</v>
      </c>
      <c r="GI20" s="558">
        <v>0</v>
      </c>
      <c r="GJ20" s="558">
        <v>0</v>
      </c>
      <c r="GK20" s="558">
        <v>0</v>
      </c>
      <c r="GL20" s="558">
        <v>0</v>
      </c>
      <c r="GM20" s="558">
        <v>0</v>
      </c>
      <c r="GN20" s="558">
        <v>0</v>
      </c>
      <c r="GO20" s="558">
        <v>0</v>
      </c>
      <c r="GP20" s="558">
        <v>0</v>
      </c>
      <c r="GQ20" s="558">
        <v>0</v>
      </c>
      <c r="GR20" s="558">
        <v>0</v>
      </c>
      <c r="GS20" s="558">
        <v>99201.295799999993</v>
      </c>
      <c r="GT20" s="558">
        <v>0</v>
      </c>
      <c r="GU20" s="558">
        <v>0</v>
      </c>
      <c r="GV20" s="558">
        <v>0</v>
      </c>
      <c r="GW20" s="558">
        <v>0</v>
      </c>
      <c r="GX20" s="558">
        <v>0</v>
      </c>
      <c r="GY20" s="558">
        <v>0</v>
      </c>
      <c r="GZ20" s="558">
        <v>4253068.2438000003</v>
      </c>
      <c r="HA20" s="558">
        <v>0</v>
      </c>
      <c r="HB20" s="558">
        <v>0</v>
      </c>
      <c r="HC20" s="558">
        <v>0</v>
      </c>
      <c r="HD20" s="558">
        <v>0</v>
      </c>
      <c r="HE20" s="558">
        <v>0</v>
      </c>
      <c r="HF20" s="558">
        <v>0</v>
      </c>
      <c r="HG20" s="558">
        <v>0</v>
      </c>
      <c r="HH20" s="558">
        <v>0</v>
      </c>
      <c r="HI20" s="558">
        <v>0</v>
      </c>
      <c r="HJ20" s="558">
        <v>0</v>
      </c>
      <c r="HK20" s="558">
        <v>0</v>
      </c>
      <c r="HL20" s="558">
        <v>0</v>
      </c>
      <c r="HM20" s="558">
        <v>0</v>
      </c>
      <c r="HN20" s="558">
        <v>0</v>
      </c>
      <c r="HO20" s="558">
        <v>0</v>
      </c>
      <c r="HP20" s="558">
        <v>0</v>
      </c>
      <c r="HQ20" s="558">
        <v>5137787.9573999997</v>
      </c>
      <c r="HR20" s="558">
        <v>0</v>
      </c>
      <c r="HS20" s="558">
        <v>0</v>
      </c>
      <c r="HT20" s="558">
        <v>0</v>
      </c>
      <c r="HU20" s="558">
        <v>0</v>
      </c>
      <c r="HV20" s="558">
        <v>0</v>
      </c>
      <c r="HW20" s="558">
        <v>0</v>
      </c>
      <c r="HX20" s="558">
        <v>0</v>
      </c>
      <c r="HY20" s="558">
        <v>0</v>
      </c>
      <c r="HZ20" s="558">
        <v>0</v>
      </c>
      <c r="IA20" s="558">
        <v>0</v>
      </c>
      <c r="IB20" s="558">
        <v>0</v>
      </c>
      <c r="IC20" s="558">
        <v>0</v>
      </c>
      <c r="ID20" s="558">
        <v>0</v>
      </c>
      <c r="IE20" s="558">
        <v>1877631.777</v>
      </c>
      <c r="IF20" s="558">
        <v>485516.91599999997</v>
      </c>
      <c r="IG20" s="558">
        <v>0</v>
      </c>
      <c r="IH20" s="558">
        <v>0</v>
      </c>
      <c r="II20" s="558">
        <v>0</v>
      </c>
      <c r="IJ20" s="558">
        <v>0</v>
      </c>
      <c r="IK20" s="558">
        <v>0</v>
      </c>
      <c r="IL20" s="558">
        <v>0</v>
      </c>
      <c r="IM20" s="558">
        <v>0</v>
      </c>
      <c r="IN20" s="558">
        <v>0</v>
      </c>
      <c r="IO20" s="558">
        <v>0</v>
      </c>
      <c r="IP20" s="558">
        <v>0</v>
      </c>
      <c r="IQ20" s="558">
        <v>0</v>
      </c>
      <c r="IR20" s="558">
        <v>0</v>
      </c>
      <c r="IS20" s="558">
        <v>0</v>
      </c>
      <c r="IT20" s="558">
        <v>0</v>
      </c>
      <c r="IU20" s="558">
        <v>0</v>
      </c>
      <c r="IV20" s="558">
        <v>0</v>
      </c>
      <c r="IW20" s="558">
        <v>0</v>
      </c>
      <c r="IX20" s="558">
        <v>0</v>
      </c>
      <c r="IY20" s="558">
        <v>0</v>
      </c>
      <c r="IZ20" s="558">
        <v>0</v>
      </c>
      <c r="JA20" s="558">
        <v>0</v>
      </c>
      <c r="JB20" s="558">
        <v>0</v>
      </c>
      <c r="JC20" s="558">
        <v>0</v>
      </c>
      <c r="JD20" s="558">
        <v>0</v>
      </c>
      <c r="JE20" s="558">
        <v>0</v>
      </c>
      <c r="JF20" s="558">
        <v>3345870.8951999997</v>
      </c>
      <c r="JG20" s="558">
        <v>0</v>
      </c>
      <c r="JH20" s="558">
        <v>0</v>
      </c>
      <c r="JI20" s="558">
        <v>0</v>
      </c>
      <c r="JJ20" s="558">
        <v>0</v>
      </c>
      <c r="JK20" s="558">
        <v>0</v>
      </c>
      <c r="JL20" s="558">
        <v>0</v>
      </c>
      <c r="JM20" s="558">
        <v>0</v>
      </c>
      <c r="JN20" s="558">
        <v>0</v>
      </c>
      <c r="JO20" s="558">
        <v>0</v>
      </c>
      <c r="JP20" s="558">
        <v>1866243.1085999999</v>
      </c>
      <c r="JQ20" s="558">
        <v>0</v>
      </c>
      <c r="JR20" s="558">
        <v>4845279.0005999999</v>
      </c>
      <c r="JS20" s="558">
        <v>0</v>
      </c>
      <c r="JT20" s="558">
        <v>0</v>
      </c>
      <c r="JU20" s="558">
        <v>0</v>
      </c>
      <c r="JV20" s="558">
        <v>0</v>
      </c>
      <c r="JW20" s="558">
        <v>0</v>
      </c>
      <c r="JX20" s="558">
        <v>0</v>
      </c>
      <c r="JY20" s="558">
        <v>0</v>
      </c>
      <c r="JZ20" s="558">
        <v>0</v>
      </c>
      <c r="KA20" s="558">
        <v>0</v>
      </c>
      <c r="KB20" s="558">
        <v>0</v>
      </c>
      <c r="KC20" s="558">
        <v>0</v>
      </c>
      <c r="KD20" s="558">
        <v>0</v>
      </c>
      <c r="KE20" s="558">
        <v>1517390.2134</v>
      </c>
      <c r="KF20" s="558">
        <v>0</v>
      </c>
      <c r="KG20" s="558">
        <v>0</v>
      </c>
      <c r="KH20" s="558">
        <v>0</v>
      </c>
      <c r="KI20" s="558">
        <v>0</v>
      </c>
      <c r="KJ20" s="558">
        <v>0</v>
      </c>
      <c r="KK20" s="558">
        <v>0</v>
      </c>
    </row>
    <row r="21" spans="1:297">
      <c r="A21" s="211">
        <v>2003.77</v>
      </c>
      <c r="B21" s="385" t="s">
        <v>342</v>
      </c>
      <c r="C21" s="564">
        <v>1216296405.0799992</v>
      </c>
      <c r="D21" s="213">
        <v>8015.08</v>
      </c>
      <c r="E21" s="213">
        <v>280191166.63999999</v>
      </c>
      <c r="F21" s="558">
        <v>905704.04</v>
      </c>
      <c r="G21" s="558">
        <v>98184.73</v>
      </c>
      <c r="H21" s="558">
        <v>591112.15</v>
      </c>
      <c r="I21" s="558">
        <v>557048.05999999994</v>
      </c>
      <c r="J21" s="558">
        <v>348655.98</v>
      </c>
      <c r="K21" s="558">
        <v>226426.01</v>
      </c>
      <c r="L21" s="558">
        <v>1037952.86</v>
      </c>
      <c r="M21" s="558">
        <v>90169.65</v>
      </c>
      <c r="N21" s="558">
        <v>132248.82</v>
      </c>
      <c r="O21" s="558">
        <v>160634225.81999999</v>
      </c>
      <c r="P21" s="558">
        <v>1031941.55</v>
      </c>
      <c r="Q21" s="558">
        <v>659240.32999999996</v>
      </c>
      <c r="R21" s="558">
        <v>218410.93</v>
      </c>
      <c r="S21" s="558">
        <v>3123877.43</v>
      </c>
      <c r="T21" s="558">
        <v>272512.71999999997</v>
      </c>
      <c r="U21" s="558">
        <v>466878.41</v>
      </c>
      <c r="V21" s="558">
        <v>28052.78</v>
      </c>
      <c r="W21" s="558">
        <v>90169.65</v>
      </c>
      <c r="X21" s="558">
        <v>3290190.34</v>
      </c>
      <c r="Y21" s="558">
        <v>230433.55</v>
      </c>
      <c r="Z21" s="558">
        <v>969824.67999999993</v>
      </c>
      <c r="AA21" s="558">
        <v>723360.97</v>
      </c>
      <c r="AB21" s="558">
        <v>182343.07</v>
      </c>
      <c r="AC21" s="558">
        <v>498938.73</v>
      </c>
      <c r="AD21" s="558">
        <v>583097.06999999995</v>
      </c>
      <c r="AE21" s="558">
        <v>256482.56</v>
      </c>
      <c r="AF21" s="558">
        <v>280191166.63999999</v>
      </c>
      <c r="AG21" s="558">
        <v>144576013.03999999</v>
      </c>
      <c r="AH21" s="558">
        <v>122229.97</v>
      </c>
      <c r="AI21" s="558">
        <v>1607023.54</v>
      </c>
      <c r="AJ21" s="558">
        <v>1106081.04</v>
      </c>
      <c r="AK21" s="558">
        <v>122229.97</v>
      </c>
      <c r="AL21" s="558">
        <v>86162.11</v>
      </c>
      <c r="AM21" s="558">
        <v>8173377.8300000001</v>
      </c>
      <c r="AN21" s="558">
        <v>446840.71</v>
      </c>
      <c r="AO21" s="558">
        <v>10569886.75</v>
      </c>
      <c r="AP21" s="558">
        <v>1979724.76</v>
      </c>
      <c r="AQ21" s="558">
        <v>196369.46</v>
      </c>
      <c r="AR21" s="558">
        <v>1869517.41</v>
      </c>
      <c r="AS21" s="558">
        <v>316595.65999999997</v>
      </c>
      <c r="AT21" s="558">
        <v>645213.93999999994</v>
      </c>
      <c r="AU21" s="558">
        <v>516972.66</v>
      </c>
      <c r="AV21" s="558">
        <v>450848.25</v>
      </c>
      <c r="AW21" s="558">
        <v>833568.32</v>
      </c>
      <c r="AX21" s="558">
        <v>565063.14</v>
      </c>
      <c r="AY21" s="558">
        <v>170320.45</v>
      </c>
      <c r="AZ21" s="558">
        <v>172324.22</v>
      </c>
      <c r="BA21" s="558">
        <v>4706855.7299999995</v>
      </c>
      <c r="BB21" s="558">
        <v>1350540.98</v>
      </c>
      <c r="BC21" s="558">
        <v>13459323.09</v>
      </c>
      <c r="BD21" s="558">
        <v>338637.13</v>
      </c>
      <c r="BE21" s="558">
        <v>607142.30999999994</v>
      </c>
      <c r="BF21" s="558">
        <v>436821.86</v>
      </c>
      <c r="BG21" s="558">
        <v>300565.5</v>
      </c>
      <c r="BH21" s="558">
        <v>66124.41</v>
      </c>
      <c r="BI21" s="558">
        <v>518976.43</v>
      </c>
      <c r="BJ21" s="558">
        <v>22648612.309999999</v>
      </c>
      <c r="BK21" s="558">
        <v>102192.27</v>
      </c>
      <c r="BL21" s="558">
        <v>1588989.6099999999</v>
      </c>
      <c r="BM21" s="558">
        <v>8964866.9800000004</v>
      </c>
      <c r="BN21" s="558">
        <v>4875172.41</v>
      </c>
      <c r="BO21" s="558">
        <v>128241.28</v>
      </c>
      <c r="BP21" s="558">
        <v>5680687.9500000002</v>
      </c>
      <c r="BQ21" s="558">
        <v>989862.38</v>
      </c>
      <c r="BR21" s="558">
        <v>2448606.94</v>
      </c>
      <c r="BS21" s="558">
        <v>362682.37</v>
      </c>
      <c r="BT21" s="558">
        <v>1745283.67</v>
      </c>
      <c r="BU21" s="558">
        <v>40075.4</v>
      </c>
      <c r="BV21" s="558">
        <v>328618.27999999997</v>
      </c>
      <c r="BW21" s="558">
        <v>60113.1</v>
      </c>
      <c r="BX21" s="558">
        <v>1528876.51</v>
      </c>
      <c r="BY21" s="558">
        <v>160301.6</v>
      </c>
      <c r="BZ21" s="558">
        <v>232437.32</v>
      </c>
      <c r="CA21" s="558">
        <v>424799.24</v>
      </c>
      <c r="CB21" s="558">
        <v>979843.53</v>
      </c>
      <c r="CC21" s="558">
        <v>1865509.8699999999</v>
      </c>
      <c r="CD21" s="558">
        <v>2274278.9500000002</v>
      </c>
      <c r="CE21" s="558">
        <v>268505.18</v>
      </c>
      <c r="CF21" s="558">
        <v>142267.67000000001</v>
      </c>
      <c r="CG21" s="558">
        <v>2733142.28</v>
      </c>
      <c r="CH21" s="558">
        <v>218410.93</v>
      </c>
      <c r="CI21" s="558">
        <v>601131</v>
      </c>
      <c r="CJ21" s="558">
        <v>13339096.890000001</v>
      </c>
      <c r="CK21" s="558">
        <v>793492.92</v>
      </c>
      <c r="CL21" s="558">
        <v>72135.72</v>
      </c>
      <c r="CM21" s="558">
        <v>36067.86</v>
      </c>
      <c r="CN21" s="558">
        <v>10774271.289999999</v>
      </c>
      <c r="CO21" s="558">
        <v>1637080.09</v>
      </c>
      <c r="CP21" s="558">
        <v>757425.05999999994</v>
      </c>
      <c r="CQ21" s="558">
        <v>302569.27</v>
      </c>
      <c r="CR21" s="558">
        <v>44082.94</v>
      </c>
      <c r="CS21" s="558">
        <v>486916.11</v>
      </c>
      <c r="CT21" s="558">
        <v>5444243.0899999999</v>
      </c>
      <c r="CU21" s="558">
        <v>234441.09</v>
      </c>
      <c r="CV21" s="558">
        <v>110207.35</v>
      </c>
      <c r="CW21" s="558">
        <v>719353.43</v>
      </c>
      <c r="CX21" s="558">
        <v>518976.43</v>
      </c>
      <c r="CY21" s="558">
        <v>200377</v>
      </c>
      <c r="CZ21" s="558">
        <v>11158995.130000001</v>
      </c>
      <c r="DA21" s="558">
        <v>9281462.6400000006</v>
      </c>
      <c r="DB21" s="558">
        <v>889673.88</v>
      </c>
      <c r="DC21" s="558">
        <v>655232.79</v>
      </c>
      <c r="DD21" s="558">
        <v>506953.81</v>
      </c>
      <c r="DE21" s="558">
        <v>96180.959999999992</v>
      </c>
      <c r="DF21" s="558">
        <v>16813634.07</v>
      </c>
      <c r="DG21" s="558">
        <v>166312.91</v>
      </c>
      <c r="DH21" s="558">
        <v>1288424.1100000001</v>
      </c>
      <c r="DI21" s="558">
        <v>100188.5</v>
      </c>
      <c r="DJ21" s="558">
        <v>1304454.27</v>
      </c>
      <c r="DK21" s="558">
        <v>1100069.73</v>
      </c>
      <c r="DL21" s="558">
        <v>58109.33</v>
      </c>
      <c r="DM21" s="558">
        <v>448844.48</v>
      </c>
      <c r="DN21" s="558">
        <v>68128.179999999993</v>
      </c>
      <c r="DO21" s="558">
        <v>727368.51</v>
      </c>
      <c r="DP21" s="558">
        <v>559051.82999999996</v>
      </c>
      <c r="DQ21" s="558">
        <v>25113249.41</v>
      </c>
      <c r="DR21" s="558">
        <v>332625.82</v>
      </c>
      <c r="DS21" s="558">
        <v>2226188.4700000002</v>
      </c>
      <c r="DT21" s="558">
        <v>545025.43999999994</v>
      </c>
      <c r="DU21" s="558">
        <v>368693.68</v>
      </c>
      <c r="DV21" s="558">
        <v>16448947.93</v>
      </c>
      <c r="DW21" s="558">
        <v>364686.14</v>
      </c>
      <c r="DX21" s="558">
        <v>1286420.3400000001</v>
      </c>
      <c r="DY21" s="558">
        <v>891677.65</v>
      </c>
      <c r="DZ21" s="558">
        <v>138260.13</v>
      </c>
      <c r="EA21" s="558">
        <v>1578970.76</v>
      </c>
      <c r="EB21" s="558">
        <v>533002.81999999995</v>
      </c>
      <c r="EC21" s="558">
        <v>32060.32</v>
      </c>
      <c r="ED21" s="558">
        <v>1312469.3500000001</v>
      </c>
      <c r="EE21" s="558">
        <v>1947664.44</v>
      </c>
      <c r="EF21" s="558">
        <v>196369.46</v>
      </c>
      <c r="EG21" s="558">
        <v>647217.71</v>
      </c>
      <c r="EH21" s="558">
        <v>1867513.64</v>
      </c>
      <c r="EI21" s="558">
        <v>575081.99</v>
      </c>
      <c r="EJ21" s="558">
        <v>1769328.91</v>
      </c>
      <c r="EK21" s="558">
        <v>10018.85</v>
      </c>
      <c r="EL21" s="558">
        <v>178335.53</v>
      </c>
      <c r="EM21" s="558">
        <v>410772.85</v>
      </c>
      <c r="EN21" s="558">
        <v>496934.96</v>
      </c>
      <c r="EO21" s="558">
        <v>6243747.3200000003</v>
      </c>
      <c r="EP21" s="558">
        <v>1390616.38</v>
      </c>
      <c r="EQ21" s="558">
        <v>635195.09</v>
      </c>
      <c r="ER21" s="558">
        <v>118222.43</v>
      </c>
      <c r="ES21" s="558">
        <v>575081.99</v>
      </c>
      <c r="ET21" s="558">
        <v>8015.08</v>
      </c>
      <c r="EU21" s="558">
        <v>230433.55</v>
      </c>
      <c r="EV21" s="558">
        <v>218410.93</v>
      </c>
      <c r="EW21" s="558">
        <v>6510248.7299999995</v>
      </c>
      <c r="EX21" s="558">
        <v>270508.95</v>
      </c>
      <c r="EY21" s="558">
        <v>68128.179999999993</v>
      </c>
      <c r="EZ21" s="558">
        <v>214403.38999999998</v>
      </c>
      <c r="FA21" s="558">
        <v>1388612.61</v>
      </c>
      <c r="FB21" s="558">
        <v>500942.5</v>
      </c>
      <c r="FC21" s="558">
        <v>611149.85</v>
      </c>
      <c r="FD21" s="558">
        <v>134252.59</v>
      </c>
      <c r="FE21" s="558">
        <v>2478663.4899999998</v>
      </c>
      <c r="FF21" s="558">
        <v>703323.27</v>
      </c>
      <c r="FG21" s="558">
        <v>939768.13</v>
      </c>
      <c r="FH21" s="558">
        <v>1683166.8</v>
      </c>
      <c r="FI21" s="558">
        <v>216407.16</v>
      </c>
      <c r="FJ21" s="558">
        <v>372701.22</v>
      </c>
      <c r="FK21" s="558">
        <v>2821308.16</v>
      </c>
      <c r="FL21" s="558">
        <v>336633.36</v>
      </c>
      <c r="FM21" s="558">
        <v>693304.42</v>
      </c>
      <c r="FN21" s="558">
        <v>7309752.96</v>
      </c>
      <c r="FO21" s="558">
        <v>4169845.37</v>
      </c>
      <c r="FP21" s="558">
        <v>1454737.02</v>
      </c>
      <c r="FQ21" s="558">
        <v>248467.48</v>
      </c>
      <c r="FR21" s="558">
        <v>456859.56</v>
      </c>
      <c r="FS21" s="558">
        <v>368693.68</v>
      </c>
      <c r="FT21" s="558">
        <v>27942572.649999999</v>
      </c>
      <c r="FU21" s="558">
        <v>160301.6</v>
      </c>
      <c r="FV21" s="558">
        <v>1144152.67</v>
      </c>
      <c r="FW21" s="558">
        <v>106199.81</v>
      </c>
      <c r="FX21" s="558">
        <v>272512.71999999997</v>
      </c>
      <c r="FY21" s="558">
        <v>418787.93</v>
      </c>
      <c r="FZ21" s="558">
        <v>36067.86</v>
      </c>
      <c r="GA21" s="558">
        <v>62116.87</v>
      </c>
      <c r="GB21" s="558">
        <v>132248.82</v>
      </c>
      <c r="GC21" s="558">
        <v>2444599.4</v>
      </c>
      <c r="GD21" s="558">
        <v>172324.22</v>
      </c>
      <c r="GE21" s="558">
        <v>6325901.8899999997</v>
      </c>
      <c r="GF21" s="558">
        <v>801508</v>
      </c>
      <c r="GG21" s="558">
        <v>116218.66</v>
      </c>
      <c r="GH21" s="558">
        <v>2015792.6199999999</v>
      </c>
      <c r="GI21" s="558">
        <v>116218.66</v>
      </c>
      <c r="GJ21" s="558">
        <v>68128.179999999993</v>
      </c>
      <c r="GK21" s="558">
        <v>9744333.5099999998</v>
      </c>
      <c r="GL21" s="558">
        <v>386727.61</v>
      </c>
      <c r="GM21" s="558">
        <v>136256.35999999999</v>
      </c>
      <c r="GN21" s="558">
        <v>326614.51</v>
      </c>
      <c r="GO21" s="558">
        <v>128241.28</v>
      </c>
      <c r="GP21" s="558">
        <v>178335.53</v>
      </c>
      <c r="GQ21" s="558">
        <v>168316.68</v>
      </c>
      <c r="GR21" s="558">
        <v>144271.44</v>
      </c>
      <c r="GS21" s="558">
        <v>492927.42</v>
      </c>
      <c r="GT21" s="558">
        <v>254478.79</v>
      </c>
      <c r="GU21" s="558">
        <v>290546.65000000002</v>
      </c>
      <c r="GV21" s="558">
        <v>294554.19</v>
      </c>
      <c r="GW21" s="558">
        <v>128241.28</v>
      </c>
      <c r="GX21" s="558">
        <v>494931.19</v>
      </c>
      <c r="GY21" s="558">
        <v>861621.1</v>
      </c>
      <c r="GZ21" s="558">
        <v>9658171.4000000004</v>
      </c>
      <c r="HA21" s="558">
        <v>2099950.96</v>
      </c>
      <c r="HB21" s="558">
        <v>7031228.9299999997</v>
      </c>
      <c r="HC21" s="558">
        <v>418787.93</v>
      </c>
      <c r="HD21" s="558">
        <v>140263.9</v>
      </c>
      <c r="HE21" s="558">
        <v>7375877.3700000001</v>
      </c>
      <c r="HF21" s="558">
        <v>246463.71</v>
      </c>
      <c r="HG21" s="558">
        <v>70131.95</v>
      </c>
      <c r="HH21" s="558">
        <v>364686.14</v>
      </c>
      <c r="HI21" s="558">
        <v>28052.78</v>
      </c>
      <c r="HJ21" s="558">
        <v>4668784.0999999996</v>
      </c>
      <c r="HK21" s="558">
        <v>86162.11</v>
      </c>
      <c r="HL21" s="558">
        <v>7245632.3200000003</v>
      </c>
      <c r="HM21" s="558">
        <v>398750.23</v>
      </c>
      <c r="HN21" s="558">
        <v>288542.88</v>
      </c>
      <c r="HO21" s="558">
        <v>416784.16</v>
      </c>
      <c r="HP21" s="558">
        <v>178335.53</v>
      </c>
      <c r="HQ21" s="558">
        <v>3372344.91</v>
      </c>
      <c r="HR21" s="558">
        <v>492927.42</v>
      </c>
      <c r="HS21" s="558">
        <v>278524.02999999997</v>
      </c>
      <c r="HT21" s="558">
        <v>9363617.209999999</v>
      </c>
      <c r="HU21" s="558">
        <v>396746.46</v>
      </c>
      <c r="HV21" s="558">
        <v>192361.91999999998</v>
      </c>
      <c r="HW21" s="558">
        <v>3586748.3</v>
      </c>
      <c r="HX21" s="558">
        <v>46086.71</v>
      </c>
      <c r="HY21" s="558">
        <v>7135424.9699999997</v>
      </c>
      <c r="HZ21" s="558">
        <v>364686.14</v>
      </c>
      <c r="IA21" s="558">
        <v>40075.4</v>
      </c>
      <c r="IB21" s="558">
        <v>180339.3</v>
      </c>
      <c r="IC21" s="558">
        <v>1039956.63</v>
      </c>
      <c r="ID21" s="558">
        <v>58109.33</v>
      </c>
      <c r="IE21" s="558">
        <v>3470529.64</v>
      </c>
      <c r="IF21" s="558">
        <v>1066005.6399999999</v>
      </c>
      <c r="IG21" s="558">
        <v>442833.17</v>
      </c>
      <c r="IH21" s="558">
        <v>50094.25</v>
      </c>
      <c r="II21" s="558">
        <v>1130126.28</v>
      </c>
      <c r="IJ21" s="558">
        <v>118222.43</v>
      </c>
      <c r="IK21" s="558">
        <v>1051979.25</v>
      </c>
      <c r="IL21" s="558">
        <v>216407.16</v>
      </c>
      <c r="IM21" s="558">
        <v>492927.42</v>
      </c>
      <c r="IN21" s="558">
        <v>561055.6</v>
      </c>
      <c r="IO21" s="558">
        <v>232437.32</v>
      </c>
      <c r="IP21" s="558">
        <v>665251.64</v>
      </c>
      <c r="IQ21" s="558">
        <v>126237.51</v>
      </c>
      <c r="IR21" s="558">
        <v>1799385.46</v>
      </c>
      <c r="IS21" s="558">
        <v>200377</v>
      </c>
      <c r="IT21" s="558">
        <v>623172.47</v>
      </c>
      <c r="IU21" s="558">
        <v>174327.99</v>
      </c>
      <c r="IV21" s="558">
        <v>264497.64</v>
      </c>
      <c r="IW21" s="558">
        <v>336633.36</v>
      </c>
      <c r="IX21" s="558">
        <v>59269512.829999998</v>
      </c>
      <c r="IY21" s="558">
        <v>72135.72</v>
      </c>
      <c r="IZ21" s="558">
        <v>190358.15</v>
      </c>
      <c r="JA21" s="558">
        <v>254478.79</v>
      </c>
      <c r="JB21" s="558">
        <v>504950.04</v>
      </c>
      <c r="JC21" s="558">
        <v>140263.9</v>
      </c>
      <c r="JD21" s="558">
        <v>112211.12</v>
      </c>
      <c r="JE21" s="558">
        <v>1725245.97</v>
      </c>
      <c r="JF21" s="558">
        <v>68805454.260000005</v>
      </c>
      <c r="JG21" s="558">
        <v>168316.68</v>
      </c>
      <c r="JH21" s="558">
        <v>118222.43</v>
      </c>
      <c r="JI21" s="558">
        <v>7305745.4199999999</v>
      </c>
      <c r="JJ21" s="558">
        <v>140263.9</v>
      </c>
      <c r="JK21" s="558">
        <v>763436.37</v>
      </c>
      <c r="JL21" s="558">
        <v>302569.27</v>
      </c>
      <c r="JM21" s="558">
        <v>154290.29</v>
      </c>
      <c r="JN21" s="558">
        <v>94177.19</v>
      </c>
      <c r="JO21" s="558">
        <v>120226.2</v>
      </c>
      <c r="JP21" s="558">
        <v>1458744.56</v>
      </c>
      <c r="JQ21" s="558">
        <v>2614919.85</v>
      </c>
      <c r="JR21" s="558">
        <v>19440576.539999999</v>
      </c>
      <c r="JS21" s="558">
        <v>2578851.9899999998</v>
      </c>
      <c r="JT21" s="558">
        <v>2436584.3199999998</v>
      </c>
      <c r="JU21" s="558">
        <v>292550.42</v>
      </c>
      <c r="JV21" s="558">
        <v>118222.43</v>
      </c>
      <c r="JW21" s="558">
        <v>208392.08</v>
      </c>
      <c r="JX21" s="558">
        <v>216407.16</v>
      </c>
      <c r="JY21" s="558">
        <v>312588.12</v>
      </c>
      <c r="JZ21" s="558">
        <v>4211924.54</v>
      </c>
      <c r="KA21" s="558">
        <v>286539.11</v>
      </c>
      <c r="KB21" s="558">
        <v>150282.75</v>
      </c>
      <c r="KC21" s="558">
        <v>384723.83999999997</v>
      </c>
      <c r="KD21" s="558">
        <v>480904.8</v>
      </c>
      <c r="KE21" s="558">
        <v>827557.01</v>
      </c>
      <c r="KF21" s="558">
        <v>300565.5</v>
      </c>
      <c r="KG21" s="558">
        <v>745402.44</v>
      </c>
      <c r="KH21" s="558">
        <v>2228192.2399999998</v>
      </c>
      <c r="KI21" s="558">
        <v>108203.58</v>
      </c>
      <c r="KJ21" s="558">
        <v>308580.58</v>
      </c>
      <c r="KK21" s="558">
        <v>1210277.08</v>
      </c>
    </row>
    <row r="22" spans="1:297">
      <c r="A22" s="211">
        <v>45.52</v>
      </c>
      <c r="B22" s="385" t="s">
        <v>343</v>
      </c>
      <c r="C22" s="564">
        <v>230412438.25834188</v>
      </c>
      <c r="D22" s="213">
        <v>4969.0369034067298</v>
      </c>
      <c r="E22" s="213">
        <v>7398820.8000000007</v>
      </c>
      <c r="F22" s="558">
        <v>851072.00654087309</v>
      </c>
      <c r="G22" s="558">
        <v>212225.96322937129</v>
      </c>
      <c r="H22" s="558">
        <v>917188.0374610743</v>
      </c>
      <c r="I22" s="558">
        <v>475348.7000381191</v>
      </c>
      <c r="J22" s="558">
        <v>179231.22073493371</v>
      </c>
      <c r="K22" s="558">
        <v>80154.192901981893</v>
      </c>
      <c r="L22" s="558">
        <v>247431.04132430555</v>
      </c>
      <c r="M22" s="558">
        <v>257799.37129762789</v>
      </c>
      <c r="N22" s="558">
        <v>1604124.8</v>
      </c>
      <c r="O22" s="558">
        <v>263957.93995550042</v>
      </c>
      <c r="P22" s="558">
        <v>488391.36736013403</v>
      </c>
      <c r="Q22" s="558">
        <v>434499.67340603861</v>
      </c>
      <c r="R22" s="558">
        <v>298876.18060609541</v>
      </c>
      <c r="S22" s="558">
        <v>209956.5728609224</v>
      </c>
      <c r="T22" s="558">
        <v>647139.02001107531</v>
      </c>
      <c r="U22" s="558">
        <v>886403.63056713354</v>
      </c>
      <c r="V22" s="558">
        <v>173460.7262664614</v>
      </c>
      <c r="W22" s="558">
        <v>348414.69452257134</v>
      </c>
      <c r="X22" s="558">
        <v>514527.32037669438</v>
      </c>
      <c r="Y22" s="558">
        <v>482300.28986563551</v>
      </c>
      <c r="Z22" s="558">
        <v>99212.010159699727</v>
      </c>
      <c r="AA22" s="558">
        <v>104172.61066768473</v>
      </c>
      <c r="AB22" s="558">
        <v>458070.962214389</v>
      </c>
      <c r="AC22" s="558">
        <v>301854.22818997072</v>
      </c>
      <c r="AD22" s="558">
        <v>328614.47446774004</v>
      </c>
      <c r="AE22" s="558">
        <v>868948.72843954689</v>
      </c>
      <c r="AF22" s="558">
        <v>181028.17295976504</v>
      </c>
      <c r="AG22" s="558">
        <v>201115.23045893549</v>
      </c>
      <c r="AH22" s="558">
        <v>392452.67862407066</v>
      </c>
      <c r="AI22" s="558">
        <v>550002.3631251246</v>
      </c>
      <c r="AJ22" s="558">
        <v>449364.60213915008</v>
      </c>
      <c r="AK22" s="558">
        <v>124824.906660112</v>
      </c>
      <c r="AL22" s="558">
        <v>1199191.4272236833</v>
      </c>
      <c r="AM22" s="558">
        <v>272250.91665507399</v>
      </c>
      <c r="AN22" s="558">
        <v>391482.49315057026</v>
      </c>
      <c r="AO22" s="558">
        <v>1506377.4573201959</v>
      </c>
      <c r="AP22" s="558">
        <v>570275.02132357331</v>
      </c>
      <c r="AQ22" s="558">
        <v>1363110.5902681532</v>
      </c>
      <c r="AR22" s="558">
        <v>643705.40707442584</v>
      </c>
      <c r="AS22" s="558">
        <v>497637.65674236452</v>
      </c>
      <c r="AT22" s="558">
        <v>633134.60361098161</v>
      </c>
      <c r="AU22" s="558">
        <v>486560.66955361579</v>
      </c>
      <c r="AV22" s="558">
        <v>2331305.074449087</v>
      </c>
      <c r="AW22" s="558">
        <v>6576729.6000000006</v>
      </c>
      <c r="AX22" s="558">
        <v>295990.93337185925</v>
      </c>
      <c r="AY22" s="558">
        <v>541937.16910193802</v>
      </c>
      <c r="AZ22" s="558">
        <v>298774.94386103447</v>
      </c>
      <c r="BA22" s="558">
        <v>130797.87461870615</v>
      </c>
      <c r="BB22" s="558">
        <v>461892.64934043866</v>
      </c>
      <c r="BC22" s="558">
        <v>2009439.716318741</v>
      </c>
      <c r="BD22" s="558">
        <v>152209.44619909031</v>
      </c>
      <c r="BE22" s="558">
        <v>484991.50000517152</v>
      </c>
      <c r="BF22" s="558">
        <v>731494.53783308552</v>
      </c>
      <c r="BG22" s="558">
        <v>1266809.1365289548</v>
      </c>
      <c r="BH22" s="558">
        <v>218063.94886121756</v>
      </c>
      <c r="BI22" s="558">
        <v>981574.60731981823</v>
      </c>
      <c r="BJ22" s="558">
        <v>987927.21307239088</v>
      </c>
      <c r="BK22" s="558">
        <v>181441.55633543042</v>
      </c>
      <c r="BL22" s="558">
        <v>1325712.0493635659</v>
      </c>
      <c r="BM22" s="558">
        <v>31670.228413223875</v>
      </c>
      <c r="BN22" s="558">
        <v>127085.86063313915</v>
      </c>
      <c r="BO22" s="558">
        <v>568697.41537970735</v>
      </c>
      <c r="BP22" s="558">
        <v>1548154.4874486679</v>
      </c>
      <c r="BQ22" s="558">
        <v>779573.55534159963</v>
      </c>
      <c r="BR22" s="558">
        <v>555140.12793696602</v>
      </c>
      <c r="BS22" s="558">
        <v>901783.17942097131</v>
      </c>
      <c r="BT22" s="558">
        <v>861558.44605009991</v>
      </c>
      <c r="BU22" s="558">
        <v>375419.59626757121</v>
      </c>
      <c r="BV22" s="558">
        <v>394840.17852842406</v>
      </c>
      <c r="BW22" s="558">
        <v>156562.62623670982</v>
      </c>
      <c r="BX22" s="558">
        <v>204531.97060474151</v>
      </c>
      <c r="BY22" s="558">
        <v>748358.89228114975</v>
      </c>
      <c r="BZ22" s="558">
        <v>423692.65087078576</v>
      </c>
      <c r="CA22" s="558">
        <v>8976.3247287347367</v>
      </c>
      <c r="CB22" s="558">
        <v>1095896.20167986</v>
      </c>
      <c r="CC22" s="558">
        <v>1108415.8124857268</v>
      </c>
      <c r="CD22" s="558">
        <v>4969.0369034067298</v>
      </c>
      <c r="CE22" s="558">
        <v>298580.90676633443</v>
      </c>
      <c r="CF22" s="558">
        <v>407385.09852055612</v>
      </c>
      <c r="CG22" s="558">
        <v>80466.339532586382</v>
      </c>
      <c r="CH22" s="558">
        <v>529198.21201510576</v>
      </c>
      <c r="CI22" s="558">
        <v>92918.459175079304</v>
      </c>
      <c r="CJ22" s="558">
        <v>25849.115572221086</v>
      </c>
      <c r="CK22" s="558">
        <v>1061290.1076598694</v>
      </c>
      <c r="CL22" s="558">
        <v>301356.48086008785</v>
      </c>
      <c r="CM22" s="558">
        <v>388251.35370404256</v>
      </c>
      <c r="CN22" s="558">
        <v>309792.87628183106</v>
      </c>
      <c r="CO22" s="558">
        <v>1057763.6943735809</v>
      </c>
      <c r="CP22" s="558">
        <v>6224404.8000000007</v>
      </c>
      <c r="CQ22" s="558">
        <v>1120623.276660989</v>
      </c>
      <c r="CR22" s="558">
        <v>408279.35643526085</v>
      </c>
      <c r="CS22" s="558">
        <v>405301.30885138555</v>
      </c>
      <c r="CT22" s="558">
        <v>1220223.3610100893</v>
      </c>
      <c r="CU22" s="558">
        <v>2159202.6078455262</v>
      </c>
      <c r="CV22" s="558">
        <v>432736.46676289442</v>
      </c>
      <c r="CW22" s="558">
        <v>674759.77862186264</v>
      </c>
      <c r="CX22" s="558">
        <v>199318.27823410422</v>
      </c>
      <c r="CY22" s="558">
        <v>161556.97232638177</v>
      </c>
      <c r="CZ22" s="558">
        <v>229579.62861189697</v>
      </c>
      <c r="DA22" s="558">
        <v>2157700.9294604557</v>
      </c>
      <c r="DB22" s="558">
        <v>576382.97160891548</v>
      </c>
      <c r="DC22" s="558">
        <v>601498.12077944481</v>
      </c>
      <c r="DD22" s="558">
        <v>4055628.3710945966</v>
      </c>
      <c r="DE22" s="558">
        <v>557586.68260927149</v>
      </c>
      <c r="DF22" s="558">
        <v>2734851.6130527495</v>
      </c>
      <c r="DG22" s="558">
        <v>390073.61511513911</v>
      </c>
      <c r="DH22" s="558">
        <v>1455084.1731559974</v>
      </c>
      <c r="DI22" s="558">
        <v>140685.33005298913</v>
      </c>
      <c r="DJ22" s="558">
        <v>4200624.6992080966</v>
      </c>
      <c r="DK22" s="558">
        <v>376474.14569528919</v>
      </c>
      <c r="DL22" s="558">
        <v>378136.11559337261</v>
      </c>
      <c r="DM22" s="558">
        <v>216545.39768530379</v>
      </c>
      <c r="DN22" s="558">
        <v>589088.18311406067</v>
      </c>
      <c r="DO22" s="558">
        <v>2956070.7738016988</v>
      </c>
      <c r="DP22" s="558">
        <v>579690.03861423873</v>
      </c>
      <c r="DQ22" s="558">
        <v>387694.5516062075</v>
      </c>
      <c r="DR22" s="558">
        <v>426189.82391562162</v>
      </c>
      <c r="DS22" s="558">
        <v>448833.10922758031</v>
      </c>
      <c r="DT22" s="558">
        <v>925405.08660185244</v>
      </c>
      <c r="DU22" s="558">
        <v>355071.01051032671</v>
      </c>
      <c r="DV22" s="558">
        <v>1209888.7766184539</v>
      </c>
      <c r="DW22" s="558">
        <v>278308.24856788554</v>
      </c>
      <c r="DX22" s="558">
        <v>621990.12525885901</v>
      </c>
      <c r="DY22" s="558">
        <v>547091.80670462304</v>
      </c>
      <c r="DZ22" s="558">
        <v>183921.85658942291</v>
      </c>
      <c r="EA22" s="558">
        <v>226491.90788753901</v>
      </c>
      <c r="EB22" s="558">
        <v>958593.86619098985</v>
      </c>
      <c r="EC22" s="558">
        <v>405014.47140704625</v>
      </c>
      <c r="ED22" s="558">
        <v>2883340.6088708513</v>
      </c>
      <c r="EE22" s="558">
        <v>253538.99160964755</v>
      </c>
      <c r="EF22" s="558">
        <v>537702.09860022296</v>
      </c>
      <c r="EG22" s="558">
        <v>613730.89414097229</v>
      </c>
      <c r="EH22" s="558">
        <v>715490.69571803848</v>
      </c>
      <c r="EI22" s="558">
        <v>504243.35435758956</v>
      </c>
      <c r="EJ22" s="558">
        <v>691835.04295547062</v>
      </c>
      <c r="EK22" s="558">
        <v>180960.68179639112</v>
      </c>
      <c r="EL22" s="558">
        <v>180656.97156120834</v>
      </c>
      <c r="EM22" s="558">
        <v>120581.3997629752</v>
      </c>
      <c r="EN22" s="558">
        <v>632873.07535290765</v>
      </c>
      <c r="EO22" s="558">
        <v>793189.89755229326</v>
      </c>
      <c r="EP22" s="558">
        <v>746342.59377535328</v>
      </c>
      <c r="EQ22" s="558">
        <v>440464.20496921113</v>
      </c>
      <c r="ER22" s="558">
        <v>164771.23898206596</v>
      </c>
      <c r="ES22" s="558">
        <v>147864.70255689259</v>
      </c>
      <c r="ET22" s="558">
        <v>193868.36679165816</v>
      </c>
      <c r="EU22" s="558">
        <v>376524.76406781963</v>
      </c>
      <c r="EV22" s="558">
        <v>356547.37970913172</v>
      </c>
      <c r="EW22" s="558">
        <v>2149905.700090765</v>
      </c>
      <c r="EX22" s="558">
        <v>661928.02118539123</v>
      </c>
      <c r="EY22" s="558">
        <v>618607.13069473999</v>
      </c>
      <c r="EZ22" s="558">
        <v>1606652.4533030351</v>
      </c>
      <c r="FA22" s="558">
        <v>716671.79107708263</v>
      </c>
      <c r="FB22" s="558">
        <v>121543.14884105389</v>
      </c>
      <c r="FC22" s="558">
        <v>438793.79867570591</v>
      </c>
      <c r="FD22" s="558">
        <v>169124.41901968539</v>
      </c>
      <c r="FE22" s="558">
        <v>490551.08458810032</v>
      </c>
      <c r="FF22" s="558">
        <v>1144034.2739563265</v>
      </c>
      <c r="FG22" s="558">
        <v>451161.55436398141</v>
      </c>
      <c r="FH22" s="558">
        <v>263974.81274634384</v>
      </c>
      <c r="FI22" s="558">
        <v>154326.98144994787</v>
      </c>
      <c r="FJ22" s="558">
        <v>444893.31256562623</v>
      </c>
      <c r="FK22" s="558">
        <v>243255.02559054265</v>
      </c>
      <c r="FL22" s="558">
        <v>167858.95970642392</v>
      </c>
      <c r="FM22" s="558">
        <v>2026076.288090419</v>
      </c>
      <c r="FN22" s="558">
        <v>305330.02310372895</v>
      </c>
      <c r="FO22" s="558">
        <v>824885.43515178224</v>
      </c>
      <c r="FP22" s="558">
        <v>662577.62363286538</v>
      </c>
      <c r="FQ22" s="558">
        <v>99363.865277291101</v>
      </c>
      <c r="FR22" s="558">
        <v>674692.2874584886</v>
      </c>
      <c r="FS22" s="558">
        <v>495612.92184114625</v>
      </c>
      <c r="FT22" s="558">
        <v>2507625.7387635191</v>
      </c>
      <c r="FU22" s="558">
        <v>441307.84451138542</v>
      </c>
      <c r="FV22" s="558">
        <v>201224.90359941818</v>
      </c>
      <c r="FW22" s="558">
        <v>775136.01134976291</v>
      </c>
      <c r="FX22" s="558">
        <v>499561.15489852201</v>
      </c>
      <c r="FY22" s="558">
        <v>719548.60191589699</v>
      </c>
      <c r="FZ22" s="558">
        <v>828464</v>
      </c>
      <c r="GA22" s="558">
        <v>630924.26801048487</v>
      </c>
      <c r="GB22" s="558">
        <v>385053.95983920194</v>
      </c>
      <c r="GC22" s="558">
        <v>1323670.4416715039</v>
      </c>
      <c r="GD22" s="558">
        <v>972901.99282626645</v>
      </c>
      <c r="GE22" s="558">
        <v>74560.862737366158</v>
      </c>
      <c r="GF22" s="558">
        <v>670043.83358110813</v>
      </c>
      <c r="GG22" s="558">
        <v>906870.32586028241</v>
      </c>
      <c r="GH22" s="558">
        <v>68689.131523832926</v>
      </c>
      <c r="GI22" s="558">
        <v>678809.24842429929</v>
      </c>
      <c r="GJ22" s="558">
        <v>254121.10289374791</v>
      </c>
      <c r="GK22" s="558">
        <v>975660.69412917644</v>
      </c>
      <c r="GL22" s="558">
        <v>123626.93851022447</v>
      </c>
      <c r="GM22" s="558">
        <v>2564368.9343701638</v>
      </c>
      <c r="GN22" s="558">
        <v>4756878.4313407317</v>
      </c>
      <c r="GO22" s="558">
        <v>122403.66117407171</v>
      </c>
      <c r="GP22" s="558">
        <v>304638.23867914604</v>
      </c>
      <c r="GQ22" s="558">
        <v>2076365.6411994298</v>
      </c>
      <c r="GR22" s="558">
        <v>669951.03323146887</v>
      </c>
      <c r="GS22" s="558">
        <v>273870.70457604865</v>
      </c>
      <c r="GT22" s="558">
        <v>458602.45512595895</v>
      </c>
      <c r="GU22" s="558">
        <v>1105437.7649018515</v>
      </c>
      <c r="GV22" s="558">
        <v>683499.88427878846</v>
      </c>
      <c r="GW22" s="558">
        <v>121205.69302418415</v>
      </c>
      <c r="GX22" s="558">
        <v>473011.8185062962</v>
      </c>
      <c r="GY22" s="558">
        <v>632712.78383989446</v>
      </c>
      <c r="GZ22" s="558">
        <v>552516.40896080388</v>
      </c>
      <c r="HA22" s="558">
        <v>855273.33146090119</v>
      </c>
      <c r="HB22" s="558">
        <v>41169.609658106681</v>
      </c>
      <c r="HC22" s="558">
        <v>472151.30617327843</v>
      </c>
      <c r="HD22" s="558">
        <v>2914049.088205996</v>
      </c>
      <c r="HE22" s="558">
        <v>418698.30478111369</v>
      </c>
      <c r="HF22" s="558">
        <v>454679.53125484835</v>
      </c>
      <c r="HG22" s="558">
        <v>970868.82152962603</v>
      </c>
      <c r="HH22" s="558">
        <v>296522.42628342909</v>
      </c>
      <c r="HI22" s="558">
        <v>399632.05112797412</v>
      </c>
      <c r="HJ22" s="558">
        <v>102088.82099851416</v>
      </c>
      <c r="HK22" s="558">
        <v>705198.2933035118</v>
      </c>
      <c r="HL22" s="558">
        <v>6396078.4981808523</v>
      </c>
      <c r="HM22" s="558">
        <v>794894.04942748544</v>
      </c>
      <c r="HN22" s="558">
        <v>655448.86950149224</v>
      </c>
      <c r="HO22" s="558">
        <v>107277.2041828862</v>
      </c>
      <c r="HP22" s="558">
        <v>361136.77881856007</v>
      </c>
      <c r="HQ22" s="558">
        <v>971990.86212071811</v>
      </c>
      <c r="HR22" s="558">
        <v>1056034.2333121235</v>
      </c>
      <c r="HS22" s="558">
        <v>2990664</v>
      </c>
      <c r="HT22" s="558">
        <v>1678648.6518321915</v>
      </c>
      <c r="HU22" s="558">
        <v>213255.20347082397</v>
      </c>
      <c r="HV22" s="558">
        <v>454831.38637243968</v>
      </c>
      <c r="HW22" s="558">
        <v>1888065.2953861221</v>
      </c>
      <c r="HX22" s="558">
        <v>877625.60000000009</v>
      </c>
      <c r="HY22" s="558">
        <v>1207745.9321813309</v>
      </c>
      <c r="HZ22" s="558">
        <v>663429.69957046141</v>
      </c>
      <c r="IA22" s="558">
        <v>390866.63628478302</v>
      </c>
      <c r="IB22" s="558">
        <v>890478.40955583542</v>
      </c>
      <c r="IC22" s="558">
        <v>338316.32920274476</v>
      </c>
      <c r="ID22" s="558">
        <v>1219649.6861214107</v>
      </c>
      <c r="IE22" s="558">
        <v>286559.04329035041</v>
      </c>
      <c r="IF22" s="558">
        <v>203764.25862136288</v>
      </c>
      <c r="IG22" s="558">
        <v>7398820.8000000007</v>
      </c>
      <c r="IH22" s="558">
        <v>465655.28169853624</v>
      </c>
      <c r="II22" s="558">
        <v>563601.8325449744</v>
      </c>
      <c r="IJ22" s="558">
        <v>1236826.1872000797</v>
      </c>
      <c r="IK22" s="558">
        <v>2234699.910474706</v>
      </c>
      <c r="IL22" s="558">
        <v>493065.13042377977</v>
      </c>
      <c r="IM22" s="558">
        <v>4446157.5515625095</v>
      </c>
      <c r="IN22" s="558">
        <v>601987.43171390588</v>
      </c>
      <c r="IO22" s="558">
        <v>562496.66474472615</v>
      </c>
      <c r="IP22" s="558">
        <v>343234.74773362104</v>
      </c>
      <c r="IQ22" s="558">
        <v>1098680.2121690353</v>
      </c>
      <c r="IR22" s="558">
        <v>1205662.1425121604</v>
      </c>
      <c r="IS22" s="558">
        <v>1833608.3629387701</v>
      </c>
      <c r="IT22" s="558">
        <v>291064.07844556123</v>
      </c>
      <c r="IU22" s="558">
        <v>2056928.1861477334</v>
      </c>
      <c r="IV22" s="558">
        <v>119543.72312610075</v>
      </c>
      <c r="IW22" s="558">
        <v>540393.30873975891</v>
      </c>
      <c r="IX22" s="558">
        <v>443889.3815104388</v>
      </c>
      <c r="IY22" s="558">
        <v>293358.77800027543</v>
      </c>
      <c r="IZ22" s="558">
        <v>1315993.3218377177</v>
      </c>
      <c r="JA22" s="558">
        <v>468034.34520746773</v>
      </c>
      <c r="JB22" s="558">
        <v>706784.3356427995</v>
      </c>
      <c r="JC22" s="558">
        <v>513894.59072006372</v>
      </c>
      <c r="JD22" s="558">
        <v>304950.38530975051</v>
      </c>
      <c r="JE22" s="558">
        <v>1002868.069364298</v>
      </c>
      <c r="JF22" s="558">
        <v>207408.7814435559</v>
      </c>
      <c r="JG22" s="558">
        <v>1466363.6338348677</v>
      </c>
      <c r="JH22" s="558">
        <v>458222.81733198051</v>
      </c>
      <c r="JI22" s="558">
        <v>185212.62508894966</v>
      </c>
      <c r="JJ22" s="558">
        <v>414910.36323675106</v>
      </c>
      <c r="JK22" s="558">
        <v>338164.47408515337</v>
      </c>
      <c r="JL22" s="558">
        <v>401159.03869930969</v>
      </c>
      <c r="JM22" s="558">
        <v>1408397.1608920707</v>
      </c>
      <c r="JN22" s="558">
        <v>1035124.8</v>
      </c>
      <c r="JO22" s="558">
        <v>293578.12428124074</v>
      </c>
      <c r="JP22" s="558">
        <v>618269.67487787025</v>
      </c>
      <c r="JQ22" s="558">
        <v>425472.73030477343</v>
      </c>
      <c r="JR22" s="558">
        <v>307827.19614856492</v>
      </c>
      <c r="JS22" s="558">
        <v>229537.44663478827</v>
      </c>
      <c r="JT22" s="558">
        <v>325324.28025326028</v>
      </c>
      <c r="JU22" s="558">
        <v>159633.47417022433</v>
      </c>
      <c r="JV22" s="558">
        <v>356547.37970913178</v>
      </c>
      <c r="JW22" s="558">
        <v>254002.99335784349</v>
      </c>
      <c r="JX22" s="558">
        <v>423608.28691656824</v>
      </c>
      <c r="JY22" s="558">
        <v>780619.66837389581</v>
      </c>
      <c r="JZ22" s="558">
        <v>440396.71380583715</v>
      </c>
      <c r="KA22" s="558">
        <v>1053309.2775909004</v>
      </c>
      <c r="KB22" s="558">
        <v>242318.58569872918</v>
      </c>
      <c r="KC22" s="558">
        <v>314306.34783246362</v>
      </c>
      <c r="KD22" s="558">
        <v>980747.8405684873</v>
      </c>
      <c r="KE22" s="558">
        <v>659844.23151622049</v>
      </c>
      <c r="KF22" s="558">
        <v>1713161.9455025427</v>
      </c>
      <c r="KG22" s="558">
        <v>480739.55671261303</v>
      </c>
      <c r="KH22" s="558">
        <v>941290.81918099453</v>
      </c>
      <c r="KI22" s="558">
        <v>154183.56272777822</v>
      </c>
      <c r="KJ22" s="558">
        <v>679796.30668864306</v>
      </c>
      <c r="KK22" s="558">
        <v>746291.97540282307</v>
      </c>
    </row>
    <row r="23" spans="1:297">
      <c r="A23" s="211">
        <v>443.57</v>
      </c>
      <c r="B23" s="385" t="s">
        <v>568</v>
      </c>
      <c r="C23" s="564">
        <v>16037273.349999998</v>
      </c>
      <c r="D23" s="213">
        <v>0</v>
      </c>
      <c r="E23" s="213">
        <v>6594998.7599999998</v>
      </c>
      <c r="F23" s="558">
        <v>0</v>
      </c>
      <c r="G23" s="558">
        <v>0</v>
      </c>
      <c r="H23" s="558">
        <v>0</v>
      </c>
      <c r="I23" s="558">
        <v>0</v>
      </c>
      <c r="J23" s="558">
        <v>0</v>
      </c>
      <c r="K23" s="558">
        <v>0</v>
      </c>
      <c r="L23" s="558">
        <v>0</v>
      </c>
      <c r="M23" s="558">
        <v>571318.16</v>
      </c>
      <c r="N23" s="558">
        <v>0</v>
      </c>
      <c r="O23" s="558">
        <v>0</v>
      </c>
      <c r="P23" s="558">
        <v>0</v>
      </c>
      <c r="Q23" s="558">
        <v>0</v>
      </c>
      <c r="R23" s="558">
        <v>0</v>
      </c>
      <c r="S23" s="558">
        <v>0</v>
      </c>
      <c r="T23" s="558">
        <v>0</v>
      </c>
      <c r="U23" s="558">
        <v>0</v>
      </c>
      <c r="V23" s="558">
        <v>1233568.17</v>
      </c>
      <c r="W23" s="558">
        <v>0</v>
      </c>
      <c r="X23" s="558">
        <v>0</v>
      </c>
      <c r="Y23" s="558">
        <v>0</v>
      </c>
      <c r="Z23" s="558">
        <v>0</v>
      </c>
      <c r="AA23" s="558">
        <v>0</v>
      </c>
      <c r="AB23" s="558">
        <v>0</v>
      </c>
      <c r="AC23" s="558">
        <v>0</v>
      </c>
      <c r="AD23" s="558">
        <v>0</v>
      </c>
      <c r="AE23" s="558">
        <v>0</v>
      </c>
      <c r="AF23" s="558">
        <v>0</v>
      </c>
      <c r="AG23" s="558">
        <v>0</v>
      </c>
      <c r="AH23" s="558">
        <v>0</v>
      </c>
      <c r="AI23" s="558">
        <v>0</v>
      </c>
      <c r="AJ23" s="558">
        <v>0</v>
      </c>
      <c r="AK23" s="558">
        <v>0</v>
      </c>
      <c r="AL23" s="558">
        <v>0</v>
      </c>
      <c r="AM23" s="558">
        <v>0</v>
      </c>
      <c r="AN23" s="558">
        <v>0</v>
      </c>
      <c r="AO23" s="558">
        <v>0</v>
      </c>
      <c r="AP23" s="558">
        <v>0</v>
      </c>
      <c r="AQ23" s="558">
        <v>0</v>
      </c>
      <c r="AR23" s="558">
        <v>0</v>
      </c>
      <c r="AS23" s="558">
        <v>0</v>
      </c>
      <c r="AT23" s="558">
        <v>0</v>
      </c>
      <c r="AU23" s="558">
        <v>0</v>
      </c>
      <c r="AV23" s="558">
        <v>0</v>
      </c>
      <c r="AW23" s="558">
        <v>0</v>
      </c>
      <c r="AX23" s="558">
        <v>0</v>
      </c>
      <c r="AY23" s="558">
        <v>0</v>
      </c>
      <c r="AZ23" s="558">
        <v>0</v>
      </c>
      <c r="BA23" s="558">
        <v>0</v>
      </c>
      <c r="BB23" s="558">
        <v>0</v>
      </c>
      <c r="BC23" s="558">
        <v>0</v>
      </c>
      <c r="BD23" s="558">
        <v>0</v>
      </c>
      <c r="BE23" s="558">
        <v>0</v>
      </c>
      <c r="BF23" s="558">
        <v>0</v>
      </c>
      <c r="BG23" s="558">
        <v>0</v>
      </c>
      <c r="BH23" s="558">
        <v>0</v>
      </c>
      <c r="BI23" s="558">
        <v>0</v>
      </c>
      <c r="BJ23" s="558">
        <v>0</v>
      </c>
      <c r="BK23" s="558">
        <v>0</v>
      </c>
      <c r="BL23" s="558">
        <v>0</v>
      </c>
      <c r="BM23" s="558">
        <v>0</v>
      </c>
      <c r="BN23" s="558">
        <v>0</v>
      </c>
      <c r="BO23" s="558">
        <v>0</v>
      </c>
      <c r="BP23" s="558">
        <v>0</v>
      </c>
      <c r="BQ23" s="558">
        <v>0</v>
      </c>
      <c r="BR23" s="558">
        <v>0</v>
      </c>
      <c r="BS23" s="558">
        <v>0</v>
      </c>
      <c r="BT23" s="558">
        <v>0</v>
      </c>
      <c r="BU23" s="558">
        <v>0</v>
      </c>
      <c r="BV23" s="558">
        <v>0</v>
      </c>
      <c r="BW23" s="558">
        <v>0</v>
      </c>
      <c r="BX23" s="558">
        <v>0</v>
      </c>
      <c r="BY23" s="558">
        <v>0</v>
      </c>
      <c r="BZ23" s="558">
        <v>0</v>
      </c>
      <c r="CA23" s="558">
        <v>0</v>
      </c>
      <c r="CB23" s="558">
        <v>0</v>
      </c>
      <c r="CC23" s="558">
        <v>0</v>
      </c>
      <c r="CD23" s="558">
        <v>0</v>
      </c>
      <c r="CE23" s="558">
        <v>0</v>
      </c>
      <c r="CF23" s="558">
        <v>0</v>
      </c>
      <c r="CG23" s="558">
        <v>0</v>
      </c>
      <c r="CH23" s="558">
        <v>0</v>
      </c>
      <c r="CI23" s="558">
        <v>0</v>
      </c>
      <c r="CJ23" s="558">
        <v>0</v>
      </c>
      <c r="CK23" s="558">
        <v>0</v>
      </c>
      <c r="CL23" s="558">
        <v>0</v>
      </c>
      <c r="CM23" s="558">
        <v>0</v>
      </c>
      <c r="CN23" s="558">
        <v>0</v>
      </c>
      <c r="CO23" s="558">
        <v>0</v>
      </c>
      <c r="CP23" s="558">
        <v>0</v>
      </c>
      <c r="CQ23" s="558">
        <v>0</v>
      </c>
      <c r="CR23" s="558">
        <v>0</v>
      </c>
      <c r="CS23" s="558">
        <v>0</v>
      </c>
      <c r="CT23" s="558">
        <v>0</v>
      </c>
      <c r="CU23" s="558">
        <v>0</v>
      </c>
      <c r="CV23" s="558">
        <v>0</v>
      </c>
      <c r="CW23" s="558">
        <v>0</v>
      </c>
      <c r="CX23" s="558">
        <v>0</v>
      </c>
      <c r="CY23" s="558">
        <v>0</v>
      </c>
      <c r="CZ23" s="558">
        <v>0</v>
      </c>
      <c r="DA23" s="558">
        <v>0</v>
      </c>
      <c r="DB23" s="558">
        <v>0</v>
      </c>
      <c r="DC23" s="558">
        <v>0</v>
      </c>
      <c r="DD23" s="558">
        <v>0</v>
      </c>
      <c r="DE23" s="558">
        <v>0</v>
      </c>
      <c r="DF23" s="558">
        <v>0</v>
      </c>
      <c r="DG23" s="558">
        <v>0</v>
      </c>
      <c r="DH23" s="558">
        <v>0</v>
      </c>
      <c r="DI23" s="558">
        <v>430262.89999999997</v>
      </c>
      <c r="DJ23" s="558">
        <v>0</v>
      </c>
      <c r="DK23" s="558">
        <v>0</v>
      </c>
      <c r="DL23" s="558">
        <v>0</v>
      </c>
      <c r="DM23" s="558">
        <v>0</v>
      </c>
      <c r="DN23" s="558">
        <v>0</v>
      </c>
      <c r="DO23" s="558">
        <v>0</v>
      </c>
      <c r="DP23" s="558">
        <v>2825984.4699999997</v>
      </c>
      <c r="DQ23" s="558">
        <v>0</v>
      </c>
      <c r="DR23" s="558">
        <v>0</v>
      </c>
      <c r="DS23" s="558">
        <v>0</v>
      </c>
      <c r="DT23" s="558">
        <v>0</v>
      </c>
      <c r="DU23" s="558">
        <v>0</v>
      </c>
      <c r="DV23" s="558">
        <v>0</v>
      </c>
      <c r="DW23" s="558">
        <v>0</v>
      </c>
      <c r="DX23" s="558">
        <v>0</v>
      </c>
      <c r="DY23" s="558">
        <v>0</v>
      </c>
      <c r="DZ23" s="558">
        <v>0</v>
      </c>
      <c r="EA23" s="558">
        <v>0</v>
      </c>
      <c r="EB23" s="558">
        <v>0</v>
      </c>
      <c r="EC23" s="558">
        <v>0</v>
      </c>
      <c r="ED23" s="558">
        <v>0</v>
      </c>
      <c r="EE23" s="558">
        <v>0</v>
      </c>
      <c r="EF23" s="558">
        <v>0</v>
      </c>
      <c r="EG23" s="558">
        <v>0</v>
      </c>
      <c r="EH23" s="558">
        <v>0</v>
      </c>
      <c r="EI23" s="558">
        <v>0</v>
      </c>
      <c r="EJ23" s="558">
        <v>0</v>
      </c>
      <c r="EK23" s="558">
        <v>0</v>
      </c>
      <c r="EL23" s="558">
        <v>0</v>
      </c>
      <c r="EM23" s="558">
        <v>0</v>
      </c>
      <c r="EN23" s="558">
        <v>0</v>
      </c>
      <c r="EO23" s="558">
        <v>0</v>
      </c>
      <c r="EP23" s="558">
        <v>6594998.7599999998</v>
      </c>
      <c r="EQ23" s="558">
        <v>2401931.5499999998</v>
      </c>
      <c r="ER23" s="558">
        <v>0</v>
      </c>
      <c r="ES23" s="558">
        <v>0</v>
      </c>
      <c r="ET23" s="558">
        <v>0</v>
      </c>
      <c r="EU23" s="558">
        <v>0</v>
      </c>
      <c r="EV23" s="558">
        <v>0</v>
      </c>
      <c r="EW23" s="558">
        <v>0</v>
      </c>
      <c r="EX23" s="558">
        <v>0</v>
      </c>
      <c r="EY23" s="558">
        <v>0</v>
      </c>
      <c r="EZ23" s="558">
        <v>0</v>
      </c>
      <c r="FA23" s="558">
        <v>0</v>
      </c>
      <c r="FB23" s="558">
        <v>0</v>
      </c>
      <c r="FC23" s="558">
        <v>0</v>
      </c>
      <c r="FD23" s="558">
        <v>0</v>
      </c>
      <c r="FE23" s="558">
        <v>0</v>
      </c>
      <c r="FF23" s="558">
        <v>0</v>
      </c>
      <c r="FG23" s="558">
        <v>0</v>
      </c>
      <c r="FH23" s="558">
        <v>0</v>
      </c>
      <c r="FI23" s="558">
        <v>0</v>
      </c>
      <c r="FJ23" s="558">
        <v>0</v>
      </c>
      <c r="FK23" s="558">
        <v>0</v>
      </c>
      <c r="FL23" s="558">
        <v>0</v>
      </c>
      <c r="FM23" s="558">
        <v>0</v>
      </c>
      <c r="FN23" s="558">
        <v>0</v>
      </c>
      <c r="FO23" s="558">
        <v>0</v>
      </c>
      <c r="FP23" s="558">
        <v>0</v>
      </c>
      <c r="FQ23" s="558">
        <v>0</v>
      </c>
      <c r="FR23" s="558">
        <v>0</v>
      </c>
      <c r="FS23" s="558">
        <v>0</v>
      </c>
      <c r="FT23" s="558">
        <v>0</v>
      </c>
      <c r="FU23" s="558">
        <v>0</v>
      </c>
      <c r="FV23" s="558">
        <v>0</v>
      </c>
      <c r="FW23" s="558">
        <v>0</v>
      </c>
      <c r="FX23" s="558">
        <v>0</v>
      </c>
      <c r="FY23" s="558">
        <v>0</v>
      </c>
      <c r="FZ23" s="558">
        <v>0</v>
      </c>
      <c r="GA23" s="558">
        <v>0</v>
      </c>
      <c r="GB23" s="558">
        <v>0</v>
      </c>
      <c r="GC23" s="558">
        <v>0</v>
      </c>
      <c r="GD23" s="558">
        <v>0</v>
      </c>
      <c r="GE23" s="558">
        <v>0</v>
      </c>
      <c r="GF23" s="558">
        <v>0</v>
      </c>
      <c r="GG23" s="558">
        <v>0</v>
      </c>
      <c r="GH23" s="558">
        <v>0</v>
      </c>
      <c r="GI23" s="558">
        <v>0</v>
      </c>
      <c r="GJ23" s="558">
        <v>0</v>
      </c>
      <c r="GK23" s="558">
        <v>0</v>
      </c>
      <c r="GL23" s="558">
        <v>0</v>
      </c>
      <c r="GM23" s="558">
        <v>0</v>
      </c>
      <c r="GN23" s="558">
        <v>0</v>
      </c>
      <c r="GO23" s="558">
        <v>0</v>
      </c>
      <c r="GP23" s="558">
        <v>0</v>
      </c>
      <c r="GQ23" s="558">
        <v>0</v>
      </c>
      <c r="GR23" s="558">
        <v>931940.57</v>
      </c>
      <c r="GS23" s="558">
        <v>0</v>
      </c>
      <c r="GT23" s="558">
        <v>0</v>
      </c>
      <c r="GU23" s="558">
        <v>0</v>
      </c>
      <c r="GV23" s="558">
        <v>0</v>
      </c>
      <c r="GW23" s="558">
        <v>0</v>
      </c>
      <c r="GX23" s="558">
        <v>0</v>
      </c>
      <c r="GY23" s="558">
        <v>0</v>
      </c>
      <c r="GZ23" s="558">
        <v>0</v>
      </c>
      <c r="HA23" s="558">
        <v>0</v>
      </c>
      <c r="HB23" s="558">
        <v>0</v>
      </c>
      <c r="HC23" s="558">
        <v>0</v>
      </c>
      <c r="HD23" s="558">
        <v>0</v>
      </c>
      <c r="HE23" s="558">
        <v>0</v>
      </c>
      <c r="HF23" s="558">
        <v>0</v>
      </c>
      <c r="HG23" s="558">
        <v>0</v>
      </c>
      <c r="HH23" s="558">
        <v>0</v>
      </c>
      <c r="HI23" s="558">
        <v>0</v>
      </c>
      <c r="HJ23" s="558">
        <v>0</v>
      </c>
      <c r="HK23" s="558">
        <v>0</v>
      </c>
      <c r="HL23" s="558">
        <v>0</v>
      </c>
      <c r="HM23" s="558">
        <v>0</v>
      </c>
      <c r="HN23" s="558">
        <v>0</v>
      </c>
      <c r="HO23" s="558">
        <v>0</v>
      </c>
      <c r="HP23" s="558">
        <v>0</v>
      </c>
      <c r="HQ23" s="558">
        <v>0</v>
      </c>
      <c r="HR23" s="558">
        <v>0</v>
      </c>
      <c r="HS23" s="558">
        <v>0</v>
      </c>
      <c r="HT23" s="558">
        <v>0</v>
      </c>
      <c r="HU23" s="558">
        <v>0</v>
      </c>
      <c r="HV23" s="558">
        <v>0</v>
      </c>
      <c r="HW23" s="558">
        <v>0</v>
      </c>
      <c r="HX23" s="558">
        <v>0</v>
      </c>
      <c r="HY23" s="558">
        <v>0</v>
      </c>
      <c r="HZ23" s="558">
        <v>0</v>
      </c>
      <c r="IA23" s="558">
        <v>0</v>
      </c>
      <c r="IB23" s="558">
        <v>0</v>
      </c>
      <c r="IC23" s="558">
        <v>0</v>
      </c>
      <c r="ID23" s="558">
        <v>0</v>
      </c>
      <c r="IE23" s="558">
        <v>0</v>
      </c>
      <c r="IF23" s="558">
        <v>0</v>
      </c>
      <c r="IG23" s="558">
        <v>0</v>
      </c>
      <c r="IH23" s="558">
        <v>0</v>
      </c>
      <c r="II23" s="558">
        <v>0</v>
      </c>
      <c r="IJ23" s="558">
        <v>0</v>
      </c>
      <c r="IK23" s="558">
        <v>0</v>
      </c>
      <c r="IL23" s="558">
        <v>1047268.77</v>
      </c>
      <c r="IM23" s="558">
        <v>0</v>
      </c>
      <c r="IN23" s="558">
        <v>0</v>
      </c>
      <c r="IO23" s="558">
        <v>0</v>
      </c>
      <c r="IP23" s="558">
        <v>0</v>
      </c>
      <c r="IQ23" s="558">
        <v>0</v>
      </c>
      <c r="IR23" s="558">
        <v>0</v>
      </c>
      <c r="IS23" s="558">
        <v>0</v>
      </c>
      <c r="IT23" s="558">
        <v>0</v>
      </c>
      <c r="IU23" s="558">
        <v>0</v>
      </c>
      <c r="IV23" s="558">
        <v>0</v>
      </c>
      <c r="IW23" s="558">
        <v>0</v>
      </c>
      <c r="IX23" s="558">
        <v>0</v>
      </c>
      <c r="IY23" s="558">
        <v>0</v>
      </c>
      <c r="IZ23" s="558">
        <v>0</v>
      </c>
      <c r="JA23" s="558">
        <v>0</v>
      </c>
      <c r="JB23" s="558">
        <v>0</v>
      </c>
      <c r="JC23" s="558">
        <v>0</v>
      </c>
      <c r="JD23" s="558">
        <v>0</v>
      </c>
      <c r="JE23" s="558">
        <v>0</v>
      </c>
      <c r="JF23" s="558">
        <v>0</v>
      </c>
      <c r="JG23" s="558">
        <v>0</v>
      </c>
      <c r="JH23" s="558">
        <v>0</v>
      </c>
      <c r="JI23" s="558">
        <v>0</v>
      </c>
      <c r="JJ23" s="558">
        <v>0</v>
      </c>
      <c r="JK23" s="558">
        <v>0</v>
      </c>
      <c r="JL23" s="558">
        <v>0</v>
      </c>
      <c r="JM23" s="558">
        <v>0</v>
      </c>
      <c r="JN23" s="558">
        <v>0</v>
      </c>
      <c r="JO23" s="558">
        <v>0</v>
      </c>
      <c r="JP23" s="558">
        <v>0</v>
      </c>
      <c r="JQ23" s="558">
        <v>0</v>
      </c>
      <c r="JR23" s="558">
        <v>0</v>
      </c>
      <c r="JS23" s="558">
        <v>0</v>
      </c>
      <c r="JT23" s="558">
        <v>0</v>
      </c>
      <c r="JU23" s="558">
        <v>0</v>
      </c>
      <c r="JV23" s="558">
        <v>0</v>
      </c>
      <c r="JW23" s="558">
        <v>0</v>
      </c>
      <c r="JX23" s="558">
        <v>0</v>
      </c>
      <c r="JY23" s="558">
        <v>0</v>
      </c>
      <c r="JZ23" s="558">
        <v>0</v>
      </c>
      <c r="KA23" s="558">
        <v>0</v>
      </c>
      <c r="KB23" s="558">
        <v>0</v>
      </c>
      <c r="KC23" s="558">
        <v>0</v>
      </c>
      <c r="KD23" s="558">
        <v>0</v>
      </c>
      <c r="KE23" s="558">
        <v>0</v>
      </c>
      <c r="KF23" s="558">
        <v>0</v>
      </c>
      <c r="KG23" s="558">
        <v>0</v>
      </c>
      <c r="KH23" s="558">
        <v>0</v>
      </c>
      <c r="KI23" s="558">
        <v>0</v>
      </c>
      <c r="KJ23" s="558">
        <v>0</v>
      </c>
      <c r="KK23" s="558">
        <v>0</v>
      </c>
    </row>
    <row r="24" spans="1:297">
      <c r="A24" s="211">
        <v>324.47000000000003</v>
      </c>
      <c r="B24" s="385" t="s">
        <v>569</v>
      </c>
      <c r="C24" s="564">
        <v>10457343.630000003</v>
      </c>
      <c r="D24" s="213">
        <v>0</v>
      </c>
      <c r="E24" s="213">
        <v>1462710.76</v>
      </c>
      <c r="F24" s="564">
        <v>0</v>
      </c>
      <c r="G24" s="564">
        <v>0</v>
      </c>
      <c r="H24" s="564">
        <v>0</v>
      </c>
      <c r="I24" s="564">
        <v>147958.32</v>
      </c>
      <c r="J24" s="564">
        <v>0</v>
      </c>
      <c r="K24" s="564">
        <v>0</v>
      </c>
      <c r="L24" s="564">
        <v>0</v>
      </c>
      <c r="M24" s="564">
        <v>0</v>
      </c>
      <c r="N24" s="564">
        <v>0</v>
      </c>
      <c r="O24" s="564">
        <v>205713.98</v>
      </c>
      <c r="P24" s="564">
        <v>0</v>
      </c>
      <c r="Q24" s="564">
        <v>0</v>
      </c>
      <c r="R24" s="564">
        <v>0</v>
      </c>
      <c r="S24" s="564">
        <v>0</v>
      </c>
      <c r="T24" s="564">
        <v>0</v>
      </c>
      <c r="U24" s="564">
        <v>0</v>
      </c>
      <c r="V24" s="564">
        <v>0</v>
      </c>
      <c r="W24" s="564">
        <v>0</v>
      </c>
      <c r="X24" s="564">
        <v>0</v>
      </c>
      <c r="Y24" s="564">
        <v>0</v>
      </c>
      <c r="Z24" s="564">
        <v>0</v>
      </c>
      <c r="AA24" s="564">
        <v>0</v>
      </c>
      <c r="AB24" s="564">
        <v>0</v>
      </c>
      <c r="AC24" s="564">
        <v>0</v>
      </c>
      <c r="AD24" s="564">
        <v>0</v>
      </c>
      <c r="AE24" s="564">
        <v>0</v>
      </c>
      <c r="AF24" s="564">
        <v>316033.78000000003</v>
      </c>
      <c r="AG24" s="564">
        <v>0</v>
      </c>
      <c r="AH24" s="564">
        <v>515907.30000000005</v>
      </c>
      <c r="AI24" s="564">
        <v>0</v>
      </c>
      <c r="AJ24" s="564">
        <v>0</v>
      </c>
      <c r="AK24" s="564">
        <v>0</v>
      </c>
      <c r="AL24" s="564">
        <v>0</v>
      </c>
      <c r="AM24" s="564">
        <v>0</v>
      </c>
      <c r="AN24" s="564">
        <v>0</v>
      </c>
      <c r="AO24" s="564">
        <v>0</v>
      </c>
      <c r="AP24" s="564">
        <v>0</v>
      </c>
      <c r="AQ24" s="564">
        <v>0</v>
      </c>
      <c r="AR24" s="564">
        <v>0</v>
      </c>
      <c r="AS24" s="564">
        <v>0</v>
      </c>
      <c r="AT24" s="564">
        <v>0</v>
      </c>
      <c r="AU24" s="564">
        <v>0</v>
      </c>
      <c r="AV24" s="564">
        <v>0</v>
      </c>
      <c r="AW24" s="564">
        <v>0</v>
      </c>
      <c r="AX24" s="564">
        <v>75277.040000000008</v>
      </c>
      <c r="AY24" s="564">
        <v>0</v>
      </c>
      <c r="AZ24" s="564">
        <v>0</v>
      </c>
      <c r="BA24" s="564">
        <v>0</v>
      </c>
      <c r="BB24" s="564">
        <v>0</v>
      </c>
      <c r="BC24" s="564">
        <v>0</v>
      </c>
      <c r="BD24" s="564">
        <v>0</v>
      </c>
      <c r="BE24" s="564">
        <v>0</v>
      </c>
      <c r="BF24" s="564">
        <v>75601.510000000009</v>
      </c>
      <c r="BG24" s="564">
        <v>58729.070000000007</v>
      </c>
      <c r="BH24" s="564">
        <v>0</v>
      </c>
      <c r="BI24" s="564">
        <v>0</v>
      </c>
      <c r="BJ24" s="564">
        <v>141793.39000000001</v>
      </c>
      <c r="BK24" s="564">
        <v>0</v>
      </c>
      <c r="BL24" s="564">
        <v>0</v>
      </c>
      <c r="BM24" s="564">
        <v>0</v>
      </c>
      <c r="BN24" s="564">
        <v>75601.510000000009</v>
      </c>
      <c r="BO24" s="564">
        <v>0</v>
      </c>
      <c r="BP24" s="564">
        <v>0</v>
      </c>
      <c r="BQ24" s="564">
        <v>0</v>
      </c>
      <c r="BR24" s="564">
        <v>0</v>
      </c>
      <c r="BS24" s="564">
        <v>0</v>
      </c>
      <c r="BT24" s="564">
        <v>0</v>
      </c>
      <c r="BU24" s="564">
        <v>0</v>
      </c>
      <c r="BV24" s="564">
        <v>0</v>
      </c>
      <c r="BW24" s="564">
        <v>0</v>
      </c>
      <c r="BX24" s="564">
        <v>0</v>
      </c>
      <c r="BY24" s="564">
        <v>0</v>
      </c>
      <c r="BZ24" s="564">
        <v>0</v>
      </c>
      <c r="CA24" s="564">
        <v>0</v>
      </c>
      <c r="CB24" s="564">
        <v>0</v>
      </c>
      <c r="CC24" s="564">
        <v>0</v>
      </c>
      <c r="CD24" s="564">
        <v>0</v>
      </c>
      <c r="CE24" s="564">
        <v>0</v>
      </c>
      <c r="CF24" s="564">
        <v>0</v>
      </c>
      <c r="CG24" s="564">
        <v>0</v>
      </c>
      <c r="CH24" s="564">
        <v>0</v>
      </c>
      <c r="CI24" s="564">
        <v>0</v>
      </c>
      <c r="CJ24" s="564">
        <v>0</v>
      </c>
      <c r="CK24" s="564">
        <v>0</v>
      </c>
      <c r="CL24" s="564">
        <v>0</v>
      </c>
      <c r="CM24" s="564">
        <v>0</v>
      </c>
      <c r="CN24" s="564">
        <v>212527.85</v>
      </c>
      <c r="CO24" s="564">
        <v>117458.14000000001</v>
      </c>
      <c r="CP24" s="564">
        <v>0</v>
      </c>
      <c r="CQ24" s="564">
        <v>0</v>
      </c>
      <c r="CR24" s="564">
        <v>26606.54</v>
      </c>
      <c r="CS24" s="564">
        <v>0</v>
      </c>
      <c r="CT24" s="564">
        <v>0</v>
      </c>
      <c r="CU24" s="564">
        <v>0</v>
      </c>
      <c r="CV24" s="564">
        <v>0</v>
      </c>
      <c r="CW24" s="564">
        <v>0</v>
      </c>
      <c r="CX24" s="564">
        <v>0</v>
      </c>
      <c r="CY24" s="564">
        <v>0</v>
      </c>
      <c r="CZ24" s="564">
        <v>140171.04</v>
      </c>
      <c r="DA24" s="564">
        <v>0</v>
      </c>
      <c r="DB24" s="564">
        <v>0</v>
      </c>
      <c r="DC24" s="564">
        <v>0</v>
      </c>
      <c r="DD24" s="564">
        <v>0</v>
      </c>
      <c r="DE24" s="564">
        <v>54186.490000000005</v>
      </c>
      <c r="DF24" s="564">
        <v>254384.48</v>
      </c>
      <c r="DG24" s="564">
        <v>0</v>
      </c>
      <c r="DH24" s="564">
        <v>0</v>
      </c>
      <c r="DI24" s="564">
        <v>0</v>
      </c>
      <c r="DJ24" s="564">
        <v>0</v>
      </c>
      <c r="DK24" s="564">
        <v>0</v>
      </c>
      <c r="DL24" s="564">
        <v>0</v>
      </c>
      <c r="DM24" s="564">
        <v>0</v>
      </c>
      <c r="DN24" s="564">
        <v>0</v>
      </c>
      <c r="DO24" s="564">
        <v>0</v>
      </c>
      <c r="DP24" s="564">
        <v>0</v>
      </c>
      <c r="DQ24" s="564">
        <v>0</v>
      </c>
      <c r="DR24" s="564">
        <v>0</v>
      </c>
      <c r="DS24" s="564">
        <v>0</v>
      </c>
      <c r="DT24" s="564">
        <v>0</v>
      </c>
      <c r="DU24" s="564">
        <v>0</v>
      </c>
      <c r="DV24" s="564">
        <v>0</v>
      </c>
      <c r="DW24" s="564">
        <v>0</v>
      </c>
      <c r="DX24" s="564">
        <v>0</v>
      </c>
      <c r="DY24" s="564">
        <v>0</v>
      </c>
      <c r="DZ24" s="564">
        <v>0</v>
      </c>
      <c r="EA24" s="564">
        <v>0</v>
      </c>
      <c r="EB24" s="564">
        <v>0</v>
      </c>
      <c r="EC24" s="564">
        <v>0</v>
      </c>
      <c r="ED24" s="564">
        <v>86957.96</v>
      </c>
      <c r="EE24" s="564">
        <v>0</v>
      </c>
      <c r="EF24" s="564">
        <v>0</v>
      </c>
      <c r="EG24" s="564">
        <v>150878.55000000002</v>
      </c>
      <c r="EH24" s="564">
        <v>0</v>
      </c>
      <c r="EI24" s="564">
        <v>0</v>
      </c>
      <c r="EJ24" s="564">
        <v>222586.42</v>
      </c>
      <c r="EK24" s="564">
        <v>98963.35</v>
      </c>
      <c r="EL24" s="564">
        <v>0</v>
      </c>
      <c r="EM24" s="564">
        <v>706371.19000000006</v>
      </c>
      <c r="EN24" s="564">
        <v>0</v>
      </c>
      <c r="EO24" s="564">
        <v>0</v>
      </c>
      <c r="EP24" s="564">
        <v>0</v>
      </c>
      <c r="EQ24" s="564">
        <v>0</v>
      </c>
      <c r="ER24" s="564">
        <v>0</v>
      </c>
      <c r="ES24" s="564">
        <v>0</v>
      </c>
      <c r="ET24" s="564">
        <v>0</v>
      </c>
      <c r="EU24" s="564">
        <v>0</v>
      </c>
      <c r="EV24" s="564">
        <v>0</v>
      </c>
      <c r="EW24" s="564">
        <v>88904.780000000013</v>
      </c>
      <c r="EX24" s="564">
        <v>0</v>
      </c>
      <c r="EY24" s="564">
        <v>0</v>
      </c>
      <c r="EZ24" s="564">
        <v>0</v>
      </c>
      <c r="FA24" s="564">
        <v>669057.14</v>
      </c>
      <c r="FB24" s="564">
        <v>0</v>
      </c>
      <c r="FC24" s="564">
        <v>0</v>
      </c>
      <c r="FD24" s="564">
        <v>0</v>
      </c>
      <c r="FE24" s="564">
        <v>0</v>
      </c>
      <c r="FF24" s="564">
        <v>0</v>
      </c>
      <c r="FG24" s="564">
        <v>0</v>
      </c>
      <c r="FH24" s="564">
        <v>1382566.6700000002</v>
      </c>
      <c r="FI24" s="564">
        <v>0</v>
      </c>
      <c r="FJ24" s="564">
        <v>0</v>
      </c>
      <c r="FK24" s="564">
        <v>0</v>
      </c>
      <c r="FL24" s="564">
        <v>0</v>
      </c>
      <c r="FM24" s="564">
        <v>0</v>
      </c>
      <c r="FN24" s="564">
        <v>0</v>
      </c>
      <c r="FO24" s="564">
        <v>31798.06</v>
      </c>
      <c r="FP24" s="564">
        <v>0</v>
      </c>
      <c r="FQ24" s="564">
        <v>0</v>
      </c>
      <c r="FR24" s="564">
        <v>0</v>
      </c>
      <c r="FS24" s="564">
        <v>0</v>
      </c>
      <c r="FT24" s="564">
        <v>0</v>
      </c>
      <c r="FU24" s="564">
        <v>0</v>
      </c>
      <c r="FV24" s="564">
        <v>0</v>
      </c>
      <c r="FW24" s="564">
        <v>0</v>
      </c>
      <c r="FX24" s="564">
        <v>50941.79</v>
      </c>
      <c r="FY24" s="564">
        <v>0</v>
      </c>
      <c r="FZ24" s="564">
        <v>0</v>
      </c>
      <c r="GA24" s="564">
        <v>0</v>
      </c>
      <c r="GB24" s="564">
        <v>0</v>
      </c>
      <c r="GC24" s="564">
        <v>0</v>
      </c>
      <c r="GD24" s="564">
        <v>0</v>
      </c>
      <c r="GE24" s="564">
        <v>0</v>
      </c>
      <c r="GF24" s="564">
        <v>0</v>
      </c>
      <c r="GG24" s="564">
        <v>0</v>
      </c>
      <c r="GH24" s="564">
        <v>0</v>
      </c>
      <c r="GI24" s="564">
        <v>0</v>
      </c>
      <c r="GJ24" s="564">
        <v>0</v>
      </c>
      <c r="GK24" s="564">
        <v>278395.26</v>
      </c>
      <c r="GL24" s="564">
        <v>0</v>
      </c>
      <c r="GM24" s="564">
        <v>0</v>
      </c>
      <c r="GN24" s="564">
        <v>0</v>
      </c>
      <c r="GO24" s="564">
        <v>0</v>
      </c>
      <c r="GP24" s="564">
        <v>0</v>
      </c>
      <c r="GQ24" s="564">
        <v>0</v>
      </c>
      <c r="GR24" s="564">
        <v>0</v>
      </c>
      <c r="GS24" s="564">
        <v>60351.420000000006</v>
      </c>
      <c r="GT24" s="564">
        <v>0</v>
      </c>
      <c r="GU24" s="564">
        <v>0</v>
      </c>
      <c r="GV24" s="564">
        <v>0</v>
      </c>
      <c r="GW24" s="564">
        <v>0</v>
      </c>
      <c r="GX24" s="564">
        <v>0</v>
      </c>
      <c r="GY24" s="564">
        <v>0</v>
      </c>
      <c r="GZ24" s="564">
        <v>557114.99</v>
      </c>
      <c r="HA24" s="564">
        <v>0</v>
      </c>
      <c r="HB24" s="564">
        <v>0</v>
      </c>
      <c r="HC24" s="564">
        <v>0</v>
      </c>
      <c r="HD24" s="564">
        <v>0</v>
      </c>
      <c r="HE24" s="564">
        <v>0</v>
      </c>
      <c r="HF24" s="564">
        <v>0</v>
      </c>
      <c r="HG24" s="564">
        <v>0</v>
      </c>
      <c r="HH24" s="564">
        <v>0</v>
      </c>
      <c r="HI24" s="564">
        <v>0</v>
      </c>
      <c r="HJ24" s="564">
        <v>0</v>
      </c>
      <c r="HK24" s="564">
        <v>0</v>
      </c>
      <c r="HL24" s="564">
        <v>0</v>
      </c>
      <c r="HM24" s="564">
        <v>94745.24</v>
      </c>
      <c r="HN24" s="564">
        <v>0</v>
      </c>
      <c r="HO24" s="564">
        <v>0</v>
      </c>
      <c r="HP24" s="564">
        <v>108048.51000000001</v>
      </c>
      <c r="HQ24" s="564">
        <v>574311.9</v>
      </c>
      <c r="HR24" s="564">
        <v>0</v>
      </c>
      <c r="HS24" s="564">
        <v>0</v>
      </c>
      <c r="HT24" s="564">
        <v>181378.73</v>
      </c>
      <c r="HU24" s="564">
        <v>0</v>
      </c>
      <c r="HV24" s="564">
        <v>0</v>
      </c>
      <c r="HW24" s="564">
        <v>1462710.76</v>
      </c>
      <c r="HX24" s="564">
        <v>0</v>
      </c>
      <c r="HY24" s="564">
        <v>0</v>
      </c>
      <c r="HZ24" s="564">
        <v>0</v>
      </c>
      <c r="IA24" s="564">
        <v>0</v>
      </c>
      <c r="IB24" s="564">
        <v>0</v>
      </c>
      <c r="IC24" s="564">
        <v>0</v>
      </c>
      <c r="ID24" s="564">
        <v>0</v>
      </c>
      <c r="IE24" s="564">
        <v>60351.420000000006</v>
      </c>
      <c r="IF24" s="564">
        <v>0</v>
      </c>
      <c r="IG24" s="564">
        <v>0</v>
      </c>
      <c r="IH24" s="564">
        <v>0</v>
      </c>
      <c r="II24" s="564">
        <v>0</v>
      </c>
      <c r="IJ24" s="564">
        <v>0</v>
      </c>
      <c r="IK24" s="564">
        <v>0</v>
      </c>
      <c r="IL24" s="564">
        <v>0</v>
      </c>
      <c r="IM24" s="564">
        <v>0</v>
      </c>
      <c r="IN24" s="564">
        <v>0</v>
      </c>
      <c r="IO24" s="564">
        <v>0</v>
      </c>
      <c r="IP24" s="564">
        <v>0</v>
      </c>
      <c r="IQ24" s="564">
        <v>23686.31</v>
      </c>
      <c r="IR24" s="564">
        <v>0</v>
      </c>
      <c r="IS24" s="564">
        <v>0</v>
      </c>
      <c r="IT24" s="564">
        <v>666461.38</v>
      </c>
      <c r="IU24" s="564">
        <v>0</v>
      </c>
      <c r="IV24" s="564">
        <v>63920.590000000004</v>
      </c>
      <c r="IW24" s="564">
        <v>0</v>
      </c>
      <c r="IX24" s="564">
        <v>0</v>
      </c>
      <c r="IY24" s="564">
        <v>48670.500000000007</v>
      </c>
      <c r="IZ24" s="564">
        <v>0</v>
      </c>
      <c r="JA24" s="564">
        <v>0</v>
      </c>
      <c r="JB24" s="564">
        <v>0</v>
      </c>
      <c r="JC24" s="564">
        <v>0</v>
      </c>
      <c r="JD24" s="564">
        <v>0</v>
      </c>
      <c r="JE24" s="564">
        <v>0</v>
      </c>
      <c r="JF24" s="564">
        <v>0</v>
      </c>
      <c r="JG24" s="564">
        <v>0</v>
      </c>
      <c r="JH24" s="564">
        <v>0</v>
      </c>
      <c r="JI24" s="564">
        <v>0</v>
      </c>
      <c r="JJ24" s="564">
        <v>0</v>
      </c>
      <c r="JK24" s="564">
        <v>0</v>
      </c>
      <c r="JL24" s="564">
        <v>0</v>
      </c>
      <c r="JM24" s="564">
        <v>0</v>
      </c>
      <c r="JN24" s="564">
        <v>0</v>
      </c>
      <c r="JO24" s="564">
        <v>0</v>
      </c>
      <c r="JP24" s="564">
        <v>0</v>
      </c>
      <c r="JQ24" s="564">
        <v>211229.97000000003</v>
      </c>
      <c r="JR24" s="564">
        <v>0</v>
      </c>
      <c r="JS24" s="564">
        <v>0</v>
      </c>
      <c r="JT24" s="564">
        <v>0</v>
      </c>
      <c r="JU24" s="564">
        <v>0</v>
      </c>
      <c r="JV24" s="564">
        <v>0</v>
      </c>
      <c r="JW24" s="564">
        <v>0</v>
      </c>
      <c r="JX24" s="564">
        <v>0</v>
      </c>
      <c r="JY24" s="564">
        <v>0</v>
      </c>
      <c r="JZ24" s="564">
        <v>0</v>
      </c>
      <c r="KA24" s="564">
        <v>0</v>
      </c>
      <c r="KB24" s="564">
        <v>0</v>
      </c>
      <c r="KC24" s="564">
        <v>0</v>
      </c>
      <c r="KD24" s="564">
        <v>0</v>
      </c>
      <c r="KE24" s="564">
        <v>158990.30000000002</v>
      </c>
      <c r="KF24" s="564">
        <v>0</v>
      </c>
      <c r="KG24" s="564">
        <v>0</v>
      </c>
      <c r="KH24" s="564">
        <v>0</v>
      </c>
      <c r="KI24" s="564">
        <v>0</v>
      </c>
      <c r="KJ24" s="564">
        <v>0</v>
      </c>
      <c r="KK24" s="564">
        <v>0</v>
      </c>
    </row>
    <row r="25" spans="1:297">
      <c r="A25" s="211">
        <v>31.16</v>
      </c>
      <c r="B25" s="385" t="s">
        <v>346</v>
      </c>
      <c r="C25" s="564">
        <v>172853148.04987794</v>
      </c>
      <c r="D25" s="213">
        <v>14022.442334801153</v>
      </c>
      <c r="E25" s="213">
        <v>24883094.958645605</v>
      </c>
      <c r="F25" s="558">
        <v>233965.82975793263</v>
      </c>
      <c r="G25" s="558">
        <v>67477.607721226464</v>
      </c>
      <c r="H25" s="558">
        <v>306371.42424789106</v>
      </c>
      <c r="I25" s="558">
        <v>248945.22016256303</v>
      </c>
      <c r="J25" s="558">
        <v>130022.47683697814</v>
      </c>
      <c r="K25" s="558">
        <v>109786.37903799665</v>
      </c>
      <c r="L25" s="558">
        <v>396353.45290112559</v>
      </c>
      <c r="M25" s="558">
        <v>34687.024142196598</v>
      </c>
      <c r="N25" s="558">
        <v>45362.349513233086</v>
      </c>
      <c r="O25" s="558">
        <v>12561319.781042468</v>
      </c>
      <c r="P25" s="558">
        <v>356613.59760906809</v>
      </c>
      <c r="Q25" s="558">
        <v>239262.25475272804</v>
      </c>
      <c r="R25" s="558">
        <v>64598.663395335818</v>
      </c>
      <c r="S25" s="558">
        <v>744961.16820454062</v>
      </c>
      <c r="T25" s="558">
        <v>186148.25679973562</v>
      </c>
      <c r="U25" s="558">
        <v>176396.60112594755</v>
      </c>
      <c r="V25" s="558">
        <v>16674.08351554981</v>
      </c>
      <c r="W25" s="558">
        <v>32965.592988058124</v>
      </c>
      <c r="X25" s="558">
        <v>635301.83689046581</v>
      </c>
      <c r="Y25" s="558">
        <v>125427.72702060688</v>
      </c>
      <c r="Z25" s="558">
        <v>363939.22404299077</v>
      </c>
      <c r="AA25" s="558">
        <v>252711.17120762024</v>
      </c>
      <c r="AB25" s="558">
        <v>97978.597689652219</v>
      </c>
      <c r="AC25" s="558">
        <v>179914.86323345083</v>
      </c>
      <c r="AD25" s="558">
        <v>202630.52776737552</v>
      </c>
      <c r="AE25" s="558">
        <v>120815.51091786705</v>
      </c>
      <c r="AF25" s="558">
        <v>24883094.958645605</v>
      </c>
      <c r="AG25" s="558">
        <v>13487995.712359209</v>
      </c>
      <c r="AH25" s="558">
        <v>57243.879266726719</v>
      </c>
      <c r="AI25" s="558">
        <v>544708.40663595451</v>
      </c>
      <c r="AJ25" s="558">
        <v>310339.20842301031</v>
      </c>
      <c r="AK25" s="558">
        <v>68395.005785014189</v>
      </c>
      <c r="AL25" s="558">
        <v>58985.885733366114</v>
      </c>
      <c r="AM25" s="558">
        <v>1479501.3359862193</v>
      </c>
      <c r="AN25" s="558">
        <v>237026.57374756254</v>
      </c>
      <c r="AO25" s="558">
        <v>2053800.3876177191</v>
      </c>
      <c r="AP25" s="558">
        <v>726207.87627139362</v>
      </c>
      <c r="AQ25" s="558">
        <v>188460.35907320931</v>
      </c>
      <c r="AR25" s="558">
        <v>567002.69562436373</v>
      </c>
      <c r="AS25" s="558">
        <v>173988.99883414578</v>
      </c>
      <c r="AT25" s="558">
        <v>230142.05521366483</v>
      </c>
      <c r="AU25" s="558">
        <v>199956.59668354201</v>
      </c>
      <c r="AV25" s="558">
        <v>175734.16532507428</v>
      </c>
      <c r="AW25" s="558">
        <v>247085.38991329141</v>
      </c>
      <c r="AX25" s="558">
        <v>137949.58746527665</v>
      </c>
      <c r="AY25" s="558">
        <v>57501.036516094588</v>
      </c>
      <c r="AZ25" s="558">
        <v>97509.926273600824</v>
      </c>
      <c r="BA25" s="558">
        <v>889456.53078527772</v>
      </c>
      <c r="BB25" s="558">
        <v>412539.1086810237</v>
      </c>
      <c r="BC25" s="558">
        <v>1986347.1969729124</v>
      </c>
      <c r="BD25" s="558">
        <v>134706.37003639818</v>
      </c>
      <c r="BE25" s="558">
        <v>167370.45303721089</v>
      </c>
      <c r="BF25" s="558">
        <v>163356.93149951307</v>
      </c>
      <c r="BG25" s="558">
        <v>152017.85220570245</v>
      </c>
      <c r="BH25" s="558">
        <v>48216.031465326916</v>
      </c>
      <c r="BI25" s="558">
        <v>173172.50368856013</v>
      </c>
      <c r="BJ25" s="558">
        <v>3307075.7445077938</v>
      </c>
      <c r="BK25" s="558">
        <v>50126.212611609692</v>
      </c>
      <c r="BL25" s="558">
        <v>565166.02325019264</v>
      </c>
      <c r="BM25" s="558">
        <v>1450589.1249108678</v>
      </c>
      <c r="BN25" s="558">
        <v>674808.91888199456</v>
      </c>
      <c r="BO25" s="558">
        <v>99750.447830013436</v>
      </c>
      <c r="BP25" s="558">
        <v>1043999.3944075366</v>
      </c>
      <c r="BQ25" s="558">
        <v>314017.52231489104</v>
      </c>
      <c r="BR25" s="558">
        <v>542732.63099588093</v>
      </c>
      <c r="BS25" s="558">
        <v>157549.97158566819</v>
      </c>
      <c r="BT25" s="558">
        <v>482956.71769860131</v>
      </c>
      <c r="BU25" s="558">
        <v>37025.491522985154</v>
      </c>
      <c r="BV25" s="558">
        <v>145326.03677080633</v>
      </c>
      <c r="BW25" s="558">
        <v>43483.724885565498</v>
      </c>
      <c r="BX25" s="558">
        <v>390443.70049778908</v>
      </c>
      <c r="BY25" s="558">
        <v>88493.728058784371</v>
      </c>
      <c r="BZ25" s="558">
        <v>95201.719874210758</v>
      </c>
      <c r="CA25" s="558">
        <v>86244.964449367704</v>
      </c>
      <c r="CB25" s="558">
        <v>400873.948204518</v>
      </c>
      <c r="CC25" s="558">
        <v>512385.01838644408</v>
      </c>
      <c r="CD25" s="558">
        <v>227670.41353229267</v>
      </c>
      <c r="CE25" s="558">
        <v>80696.275526687634</v>
      </c>
      <c r="CF25" s="558">
        <v>72592.930625879279</v>
      </c>
      <c r="CG25" s="558">
        <v>667994.26586336037</v>
      </c>
      <c r="CH25" s="558">
        <v>131827.30172468533</v>
      </c>
      <c r="CI25" s="558">
        <v>231610.59228440022</v>
      </c>
      <c r="CJ25" s="558">
        <v>1703873.1638663532</v>
      </c>
      <c r="CK25" s="558">
        <v>297529.87661419023</v>
      </c>
      <c r="CL25" s="558">
        <v>62207.779525857957</v>
      </c>
      <c r="CM25" s="558">
        <v>32191.803139455111</v>
      </c>
      <c r="CN25" s="558">
        <v>1328976.3971146147</v>
      </c>
      <c r="CO25" s="558">
        <v>365161.98614816612</v>
      </c>
      <c r="CP25" s="558">
        <v>184989.12525732495</v>
      </c>
      <c r="CQ25" s="558">
        <v>201757.26348642429</v>
      </c>
      <c r="CR25" s="558">
        <v>42027.56411743904</v>
      </c>
      <c r="CS25" s="558">
        <v>218875.46890021328</v>
      </c>
      <c r="CT25" s="558">
        <v>928004.37977044622</v>
      </c>
      <c r="CU25" s="558">
        <v>115286.11898882748</v>
      </c>
      <c r="CV25" s="558">
        <v>53811.481886721878</v>
      </c>
      <c r="CW25" s="558">
        <v>202700.14682985269</v>
      </c>
      <c r="CX25" s="558">
        <v>73021.142424744088</v>
      </c>
      <c r="CY25" s="558">
        <v>68747.139715157537</v>
      </c>
      <c r="CZ25" s="558">
        <v>1786564.7528956409</v>
      </c>
      <c r="DA25" s="558">
        <v>2185527.4561521411</v>
      </c>
      <c r="DB25" s="558">
        <v>231399.15558287033</v>
      </c>
      <c r="DC25" s="558">
        <v>168723.07863422725</v>
      </c>
      <c r="DD25" s="558">
        <v>186713.76154311883</v>
      </c>
      <c r="DE25" s="558">
        <v>58160.356674752162</v>
      </c>
      <c r="DF25" s="558">
        <v>2817760.2644126918</v>
      </c>
      <c r="DG25" s="558">
        <v>86547.903945725295</v>
      </c>
      <c r="DH25" s="558">
        <v>513783.64098852209</v>
      </c>
      <c r="DI25" s="558">
        <v>32547.860063538097</v>
      </c>
      <c r="DJ25" s="558">
        <v>373951.70764683804</v>
      </c>
      <c r="DK25" s="558">
        <v>268659.94287743088</v>
      </c>
      <c r="DL25" s="558">
        <v>34577.757414275751</v>
      </c>
      <c r="DM25" s="558">
        <v>183903.78291095904</v>
      </c>
      <c r="DN25" s="558">
        <v>65534.255475191552</v>
      </c>
      <c r="DO25" s="558">
        <v>243637.33400087414</v>
      </c>
      <c r="DP25" s="558">
        <v>240173.44568081762</v>
      </c>
      <c r="DQ25" s="558">
        <v>4129657.4352625976</v>
      </c>
      <c r="DR25" s="558">
        <v>116437.37094995775</v>
      </c>
      <c r="DS25" s="558">
        <v>452174.79860222037</v>
      </c>
      <c r="DT25" s="558">
        <v>247224.01336266438</v>
      </c>
      <c r="DU25" s="558">
        <v>82022.236429671524</v>
      </c>
      <c r="DV25" s="558">
        <v>2153705.2159139002</v>
      </c>
      <c r="DW25" s="558">
        <v>110259.22391531823</v>
      </c>
      <c r="DX25" s="558">
        <v>328151.40657779214</v>
      </c>
      <c r="DY25" s="558">
        <v>340060.00259639311</v>
      </c>
      <c r="DZ25" s="558">
        <v>56594.220416835968</v>
      </c>
      <c r="EA25" s="558">
        <v>333305.62039559078</v>
      </c>
      <c r="EB25" s="558">
        <v>215090.07330195251</v>
      </c>
      <c r="EC25" s="558">
        <v>14022.442334801153</v>
      </c>
      <c r="ED25" s="558">
        <v>358293.64040830696</v>
      </c>
      <c r="EE25" s="558">
        <v>356645.13294242305</v>
      </c>
      <c r="EF25" s="558">
        <v>106738.08597277741</v>
      </c>
      <c r="EG25" s="558">
        <v>223170.9096494797</v>
      </c>
      <c r="EH25" s="558">
        <v>546513.08679457614</v>
      </c>
      <c r="EI25" s="558">
        <v>212202.47836942345</v>
      </c>
      <c r="EJ25" s="558">
        <v>480607.99005910178</v>
      </c>
      <c r="EK25" s="558">
        <v>23559.510526418861</v>
      </c>
      <c r="EL25" s="558">
        <v>56814.18189039045</v>
      </c>
      <c r="EM25" s="558">
        <v>97715.75320693494</v>
      </c>
      <c r="EN25" s="558">
        <v>127249.65724725569</v>
      </c>
      <c r="EO25" s="558">
        <v>1518991.2037891306</v>
      </c>
      <c r="EP25" s="558">
        <v>384419.75422175485</v>
      </c>
      <c r="EQ25" s="558">
        <v>117457.12493543552</v>
      </c>
      <c r="ER25" s="558">
        <v>55943.448379687696</v>
      </c>
      <c r="ES25" s="558">
        <v>169069.56323692735</v>
      </c>
      <c r="ET25" s="558">
        <v>21920.135144301283</v>
      </c>
      <c r="EU25" s="558">
        <v>108184.4646359984</v>
      </c>
      <c r="EV25" s="558">
        <v>63178.202891855894</v>
      </c>
      <c r="EW25" s="558">
        <v>1334314.6494138425</v>
      </c>
      <c r="EX25" s="558">
        <v>143963.97978086895</v>
      </c>
      <c r="EY25" s="558">
        <v>40572.074377485769</v>
      </c>
      <c r="EZ25" s="558">
        <v>60510.646909793926</v>
      </c>
      <c r="FA25" s="558">
        <v>286800.17296555429</v>
      </c>
      <c r="FB25" s="558">
        <v>120676.45202247119</v>
      </c>
      <c r="FC25" s="558">
        <v>213183.17228327336</v>
      </c>
      <c r="FD25" s="558">
        <v>52320.385012789826</v>
      </c>
      <c r="FE25" s="558">
        <v>623877.54574866826</v>
      </c>
      <c r="FF25" s="558">
        <v>296199.38138828473</v>
      </c>
      <c r="FG25" s="558">
        <v>303191.01113136206</v>
      </c>
      <c r="FH25" s="558">
        <v>452587.35982520465</v>
      </c>
      <c r="FI25" s="558">
        <v>109443.31921150468</v>
      </c>
      <c r="FJ25" s="558">
        <v>230683.77653887292</v>
      </c>
      <c r="FK25" s="558">
        <v>676506.58892599749</v>
      </c>
      <c r="FL25" s="558">
        <v>106788.763870836</v>
      </c>
      <c r="FM25" s="558">
        <v>257242.82267347496</v>
      </c>
      <c r="FN25" s="558">
        <v>1409376.0010941792</v>
      </c>
      <c r="FO25" s="558">
        <v>518779.10697206721</v>
      </c>
      <c r="FP25" s="558">
        <v>495123.34214363166</v>
      </c>
      <c r="FQ25" s="558">
        <v>58830.017905977438</v>
      </c>
      <c r="FR25" s="558">
        <v>186296.56421393313</v>
      </c>
      <c r="FS25" s="558">
        <v>166889.79828490602</v>
      </c>
      <c r="FT25" s="558">
        <v>4265329.7005566098</v>
      </c>
      <c r="FU25" s="558">
        <v>99807.806140826229</v>
      </c>
      <c r="FV25" s="558">
        <v>251426.24652461486</v>
      </c>
      <c r="FW25" s="558">
        <v>79676.390924917388</v>
      </c>
      <c r="FX25" s="558">
        <v>126992.98775396579</v>
      </c>
      <c r="FY25" s="558">
        <v>212705.51677911144</v>
      </c>
      <c r="FZ25" s="558">
        <v>23733.000689124841</v>
      </c>
      <c r="GA25" s="558">
        <v>94309.682110542359</v>
      </c>
      <c r="GB25" s="558">
        <v>66926.990748292723</v>
      </c>
      <c r="GC25" s="558">
        <v>673795.67310178501</v>
      </c>
      <c r="GD25" s="558">
        <v>121910.34789024432</v>
      </c>
      <c r="GE25" s="558">
        <v>867543.25923211128</v>
      </c>
      <c r="GF25" s="558">
        <v>220489.96716206212</v>
      </c>
      <c r="GG25" s="558">
        <v>113178.94892080528</v>
      </c>
      <c r="GH25" s="558">
        <v>292588.32669348439</v>
      </c>
      <c r="GI25" s="558">
        <v>94807.241061470777</v>
      </c>
      <c r="GJ25" s="558">
        <v>70731.679625823235</v>
      </c>
      <c r="GK25" s="558">
        <v>2314664.4144745339</v>
      </c>
      <c r="GL25" s="558">
        <v>121348.496022897</v>
      </c>
      <c r="GM25" s="558">
        <v>89526.004752476845</v>
      </c>
      <c r="GN25" s="558">
        <v>221301.57582800134</v>
      </c>
      <c r="GO25" s="558">
        <v>46792.202803815089</v>
      </c>
      <c r="GP25" s="558">
        <v>91607.79372154575</v>
      </c>
      <c r="GQ25" s="558">
        <v>87037.796608197823</v>
      </c>
      <c r="GR25" s="558">
        <v>65060.789620146796</v>
      </c>
      <c r="GS25" s="558">
        <v>137326.32774783188</v>
      </c>
      <c r="GT25" s="558">
        <v>86346.146506156918</v>
      </c>
      <c r="GU25" s="558">
        <v>157165.66716010444</v>
      </c>
      <c r="GV25" s="558">
        <v>73661.384511430675</v>
      </c>
      <c r="GW25" s="558">
        <v>55334.142152872511</v>
      </c>
      <c r="GX25" s="558">
        <v>191310.5519713517</v>
      </c>
      <c r="GY25" s="558">
        <v>321545.9350162695</v>
      </c>
      <c r="GZ25" s="558">
        <v>1509682.0303388429</v>
      </c>
      <c r="HA25" s="558">
        <v>593165.11915414617</v>
      </c>
      <c r="HB25" s="558">
        <v>982859.84388164734</v>
      </c>
      <c r="HC25" s="558">
        <v>137622.48102055231</v>
      </c>
      <c r="HD25" s="558">
        <v>126461.2007906698</v>
      </c>
      <c r="HE25" s="558">
        <v>1497671.6539223355</v>
      </c>
      <c r="HF25" s="558">
        <v>81168.321883960874</v>
      </c>
      <c r="HG25" s="558">
        <v>55988.508374149533</v>
      </c>
      <c r="HH25" s="558">
        <v>106907.36434267893</v>
      </c>
      <c r="HI25" s="558">
        <v>75284.399319301898</v>
      </c>
      <c r="HJ25" s="558">
        <v>965376.66413293476</v>
      </c>
      <c r="HK25" s="558">
        <v>26748.948874910879</v>
      </c>
      <c r="HL25" s="558">
        <v>1451665.9069220321</v>
      </c>
      <c r="HM25" s="558">
        <v>127339.61335662768</v>
      </c>
      <c r="HN25" s="558">
        <v>133115.01454691021</v>
      </c>
      <c r="HO25" s="558">
        <v>99631.679845615639</v>
      </c>
      <c r="HP25" s="558">
        <v>63851.653505145456</v>
      </c>
      <c r="HQ25" s="558">
        <v>912599.46061966149</v>
      </c>
      <c r="HR25" s="558">
        <v>284356.98361768638</v>
      </c>
      <c r="HS25" s="558">
        <v>88405.579424021722</v>
      </c>
      <c r="HT25" s="558">
        <v>1723778.7612855271</v>
      </c>
      <c r="HU25" s="558">
        <v>104597.90745613957</v>
      </c>
      <c r="HV25" s="558">
        <v>101064.32397956366</v>
      </c>
      <c r="HW25" s="558">
        <v>870234.85737136065</v>
      </c>
      <c r="HX25" s="558">
        <v>28624.114603088336</v>
      </c>
      <c r="HY25" s="558">
        <v>1394014.9796381805</v>
      </c>
      <c r="HZ25" s="558">
        <v>158708.08453685997</v>
      </c>
      <c r="IA25" s="558">
        <v>39027.87602356256</v>
      </c>
      <c r="IB25" s="558">
        <v>133188.32481773084</v>
      </c>
      <c r="IC25" s="558">
        <v>329997.32654828264</v>
      </c>
      <c r="ID25" s="558">
        <v>62142.92457492018</v>
      </c>
      <c r="IE25" s="558">
        <v>596716.74876954441</v>
      </c>
      <c r="IF25" s="558">
        <v>208534.04074786601</v>
      </c>
      <c r="IG25" s="558">
        <v>191857.18753178231</v>
      </c>
      <c r="IH25" s="558">
        <v>44517.045716552639</v>
      </c>
      <c r="II25" s="558">
        <v>338758.62695743726</v>
      </c>
      <c r="IJ25" s="558">
        <v>92199.627310591648</v>
      </c>
      <c r="IK25" s="558">
        <v>237669.57973063187</v>
      </c>
      <c r="IL25" s="558">
        <v>67092.988085059944</v>
      </c>
      <c r="IM25" s="558">
        <v>179515.27743323689</v>
      </c>
      <c r="IN25" s="558">
        <v>211198.99300525826</v>
      </c>
      <c r="IO25" s="558">
        <v>121211.83495145719</v>
      </c>
      <c r="IP25" s="558">
        <v>224784.98533593022</v>
      </c>
      <c r="IQ25" s="558">
        <v>73244.244865940986</v>
      </c>
      <c r="IR25" s="558">
        <v>693910.47038570698</v>
      </c>
      <c r="IS25" s="558">
        <v>130554.32540571442</v>
      </c>
      <c r="IT25" s="558">
        <v>88649.339762496442</v>
      </c>
      <c r="IU25" s="558">
        <v>88050.88818383425</v>
      </c>
      <c r="IV25" s="558">
        <v>73333.348627693325</v>
      </c>
      <c r="IW25" s="558">
        <v>146722.57888569447</v>
      </c>
      <c r="IX25" s="558">
        <v>6950556.007050626</v>
      </c>
      <c r="IY25" s="558">
        <v>40570.00579214951</v>
      </c>
      <c r="IZ25" s="558">
        <v>78775.095307457697</v>
      </c>
      <c r="JA25" s="558">
        <v>151685.62782520786</v>
      </c>
      <c r="JB25" s="558">
        <v>133856.33675386125</v>
      </c>
      <c r="JC25" s="558">
        <v>75337.927949562494</v>
      </c>
      <c r="JD25" s="558">
        <v>51432.13315210992</v>
      </c>
      <c r="JE25" s="558">
        <v>503572.64626614796</v>
      </c>
      <c r="JF25" s="558">
        <v>7808415.9265637333</v>
      </c>
      <c r="JG25" s="558">
        <v>124554.74020399823</v>
      </c>
      <c r="JH25" s="558">
        <v>75890.893088748096</v>
      </c>
      <c r="JI25" s="558">
        <v>1329051.2569736568</v>
      </c>
      <c r="JJ25" s="558">
        <v>97755.343860361652</v>
      </c>
      <c r="JK25" s="558">
        <v>235788.09735258529</v>
      </c>
      <c r="JL25" s="558">
        <v>149937.80548921827</v>
      </c>
      <c r="JM25" s="558">
        <v>62529.003054594737</v>
      </c>
      <c r="JN25" s="558">
        <v>43291.15115847627</v>
      </c>
      <c r="JO25" s="558">
        <v>60809.021553896964</v>
      </c>
      <c r="JP25" s="558">
        <v>249714.78793024164</v>
      </c>
      <c r="JQ25" s="558">
        <v>596209.20957305725</v>
      </c>
      <c r="JR25" s="558">
        <v>2232431.5314342934</v>
      </c>
      <c r="JS25" s="558">
        <v>541380.81934981432</v>
      </c>
      <c r="JT25" s="558">
        <v>739049.90220395254</v>
      </c>
      <c r="JU25" s="558">
        <v>92525.730396757193</v>
      </c>
      <c r="JV25" s="558">
        <v>67254.105105202878</v>
      </c>
      <c r="JW25" s="558">
        <v>70413.993364328009</v>
      </c>
      <c r="JX25" s="558">
        <v>71580.536950477501</v>
      </c>
      <c r="JY25" s="558">
        <v>103271.36405012041</v>
      </c>
      <c r="JZ25" s="558">
        <v>891898.12078136904</v>
      </c>
      <c r="KA25" s="558">
        <v>173223.81134705018</v>
      </c>
      <c r="KB25" s="558">
        <v>64797.457950090749</v>
      </c>
      <c r="KC25" s="558">
        <v>91428.96912138442</v>
      </c>
      <c r="KD25" s="558">
        <v>200137.85616096642</v>
      </c>
      <c r="KE25" s="558">
        <v>161974.592817247</v>
      </c>
      <c r="KF25" s="558">
        <v>119431.49757427232</v>
      </c>
      <c r="KG25" s="558">
        <v>304999.91932629107</v>
      </c>
      <c r="KH25" s="558">
        <v>549848.05783295201</v>
      </c>
      <c r="KI25" s="558">
        <v>60583.43694989357</v>
      </c>
      <c r="KJ25" s="558">
        <v>162747.68894141819</v>
      </c>
      <c r="KK25" s="558">
        <v>474698.9308698416</v>
      </c>
    </row>
    <row r="26" spans="1:297">
      <c r="A26" s="211">
        <v>754.59</v>
      </c>
      <c r="B26" s="385" t="s">
        <v>570</v>
      </c>
      <c r="C26" s="564">
        <v>299653662.83749968</v>
      </c>
      <c r="D26" s="213">
        <v>15657.7425</v>
      </c>
      <c r="E26" s="213">
        <v>41257774.192500003</v>
      </c>
      <c r="F26" s="558">
        <v>289007.97000000003</v>
      </c>
      <c r="G26" s="558">
        <v>90990.977499999994</v>
      </c>
      <c r="H26" s="558">
        <v>466525.26750000002</v>
      </c>
      <c r="I26" s="558">
        <v>344281.6875</v>
      </c>
      <c r="J26" s="558">
        <v>157960.84000000003</v>
      </c>
      <c r="K26" s="558">
        <v>132870.7225</v>
      </c>
      <c r="L26" s="558">
        <v>798607.75000000012</v>
      </c>
      <c r="M26" s="558">
        <v>55336.600000000013</v>
      </c>
      <c r="N26" s="558">
        <v>82816.252500000002</v>
      </c>
      <c r="O26" s="558">
        <v>16758249.132499998</v>
      </c>
      <c r="P26" s="558">
        <v>366919.38750000001</v>
      </c>
      <c r="Q26" s="558">
        <v>278380.82750000001</v>
      </c>
      <c r="R26" s="558">
        <v>52506.887500000012</v>
      </c>
      <c r="S26" s="558">
        <v>1053659.1700000002</v>
      </c>
      <c r="T26" s="558">
        <v>272784.28500000003</v>
      </c>
      <c r="U26" s="558">
        <v>248888.935</v>
      </c>
      <c r="V26" s="558">
        <v>34585.375</v>
      </c>
      <c r="W26" s="558">
        <v>38546.972500000003</v>
      </c>
      <c r="X26" s="558">
        <v>1046239.035</v>
      </c>
      <c r="Y26" s="558">
        <v>216881.74250000002</v>
      </c>
      <c r="Z26" s="558">
        <v>338119.20250000001</v>
      </c>
      <c r="AA26" s="558">
        <v>335100.84250000003</v>
      </c>
      <c r="AB26" s="558">
        <v>127337.0625</v>
      </c>
      <c r="AC26" s="558">
        <v>322587.22500000003</v>
      </c>
      <c r="AD26" s="558">
        <v>308312.89750000002</v>
      </c>
      <c r="AE26" s="558">
        <v>150352.0575</v>
      </c>
      <c r="AF26" s="558">
        <v>41257774.192500003</v>
      </c>
      <c r="AG26" s="558">
        <v>17109825.190000001</v>
      </c>
      <c r="AH26" s="558">
        <v>87595.322500000009</v>
      </c>
      <c r="AI26" s="558">
        <v>850548.69500000007</v>
      </c>
      <c r="AJ26" s="558">
        <v>354783.065</v>
      </c>
      <c r="AK26" s="558">
        <v>95015.457500000004</v>
      </c>
      <c r="AL26" s="558">
        <v>87721.087500000009</v>
      </c>
      <c r="AM26" s="558">
        <v>2588117.9350000001</v>
      </c>
      <c r="AN26" s="558">
        <v>511234.72500000003</v>
      </c>
      <c r="AO26" s="558">
        <v>3532487.32</v>
      </c>
      <c r="AP26" s="558">
        <v>1066738.73</v>
      </c>
      <c r="AQ26" s="558">
        <v>539468.96750000003</v>
      </c>
      <c r="AR26" s="558">
        <v>1142889.4375000002</v>
      </c>
      <c r="AS26" s="558">
        <v>301018.52749999997</v>
      </c>
      <c r="AT26" s="558">
        <v>319380.21750000003</v>
      </c>
      <c r="AU26" s="558">
        <v>387356.20000000007</v>
      </c>
      <c r="AV26" s="558">
        <v>248574.52250000002</v>
      </c>
      <c r="AW26" s="558">
        <v>330007.36000000004</v>
      </c>
      <c r="AX26" s="558">
        <v>137901.32250000001</v>
      </c>
      <c r="AY26" s="558">
        <v>52381.122500000005</v>
      </c>
      <c r="AZ26" s="558">
        <v>140102.21</v>
      </c>
      <c r="BA26" s="558">
        <v>1783787.8774999999</v>
      </c>
      <c r="BB26" s="558">
        <v>646494.98250000004</v>
      </c>
      <c r="BC26" s="558">
        <v>5296530.0925000003</v>
      </c>
      <c r="BD26" s="558">
        <v>199337.52500000002</v>
      </c>
      <c r="BE26" s="558">
        <v>196444.93</v>
      </c>
      <c r="BF26" s="558">
        <v>202796.0625</v>
      </c>
      <c r="BG26" s="558">
        <v>290831.5625</v>
      </c>
      <c r="BH26" s="558">
        <v>61121.79</v>
      </c>
      <c r="BI26" s="558">
        <v>202796.0625</v>
      </c>
      <c r="BJ26" s="558">
        <v>10573566.610000001</v>
      </c>
      <c r="BK26" s="558">
        <v>56342.720000000008</v>
      </c>
      <c r="BL26" s="558">
        <v>1145844.915</v>
      </c>
      <c r="BM26" s="558">
        <v>2600757.3175000004</v>
      </c>
      <c r="BN26" s="558">
        <v>1251801.9275000002</v>
      </c>
      <c r="BO26" s="558">
        <v>132053.25</v>
      </c>
      <c r="BP26" s="558">
        <v>2027709.095</v>
      </c>
      <c r="BQ26" s="558">
        <v>435084.01750000007</v>
      </c>
      <c r="BR26" s="558">
        <v>1322167.4450000001</v>
      </c>
      <c r="BS26" s="558">
        <v>244990.22000000003</v>
      </c>
      <c r="BT26" s="558">
        <v>647249.57250000001</v>
      </c>
      <c r="BU26" s="558">
        <v>56782.897499999999</v>
      </c>
      <c r="BV26" s="558">
        <v>213171.67500000002</v>
      </c>
      <c r="BW26" s="558">
        <v>37792.3825</v>
      </c>
      <c r="BX26" s="558">
        <v>515573.61749999999</v>
      </c>
      <c r="BY26" s="558">
        <v>179026.47750000001</v>
      </c>
      <c r="BZ26" s="558">
        <v>96524.637499999997</v>
      </c>
      <c r="CA26" s="558">
        <v>49677.17500000001</v>
      </c>
      <c r="CB26" s="558">
        <v>563615.84750000003</v>
      </c>
      <c r="CC26" s="558">
        <v>470801.27750000008</v>
      </c>
      <c r="CD26" s="558">
        <v>319820.39500000002</v>
      </c>
      <c r="CE26" s="558">
        <v>135511.78750000001</v>
      </c>
      <c r="CF26" s="558">
        <v>70176.87000000001</v>
      </c>
      <c r="CG26" s="558">
        <v>1269094.6150000002</v>
      </c>
      <c r="CH26" s="558">
        <v>303785.35749999998</v>
      </c>
      <c r="CI26" s="558">
        <v>766977.85250000004</v>
      </c>
      <c r="CJ26" s="558">
        <v>2354760.9775</v>
      </c>
      <c r="CK26" s="558">
        <v>524817.34499999997</v>
      </c>
      <c r="CL26" s="558">
        <v>63888.62000000001</v>
      </c>
      <c r="CM26" s="558">
        <v>68164.63</v>
      </c>
      <c r="CN26" s="558">
        <v>1819064.96</v>
      </c>
      <c r="CO26" s="558">
        <v>604175.05999999994</v>
      </c>
      <c r="CP26" s="558">
        <v>307181.01250000001</v>
      </c>
      <c r="CQ26" s="558">
        <v>333403.01500000001</v>
      </c>
      <c r="CR26" s="558">
        <v>49991.587500000001</v>
      </c>
      <c r="CS26" s="558">
        <v>312022.96500000003</v>
      </c>
      <c r="CT26" s="558">
        <v>2198686.6125000003</v>
      </c>
      <c r="CU26" s="558">
        <v>185251.845</v>
      </c>
      <c r="CV26" s="558">
        <v>121426.1075</v>
      </c>
      <c r="CW26" s="558">
        <v>686802.66500000004</v>
      </c>
      <c r="CX26" s="558">
        <v>59361.079999999994</v>
      </c>
      <c r="CY26" s="558">
        <v>78477.36</v>
      </c>
      <c r="CZ26" s="558">
        <v>3234424.27</v>
      </c>
      <c r="DA26" s="558">
        <v>4203506.4775</v>
      </c>
      <c r="DB26" s="558">
        <v>172738.22750000001</v>
      </c>
      <c r="DC26" s="558">
        <v>159407.13750000001</v>
      </c>
      <c r="DD26" s="558">
        <v>349060.75750000007</v>
      </c>
      <c r="DE26" s="558">
        <v>77408.357499999998</v>
      </c>
      <c r="DF26" s="558">
        <v>6523053.2549999999</v>
      </c>
      <c r="DG26" s="558">
        <v>72943.700000000012</v>
      </c>
      <c r="DH26" s="558">
        <v>709377.48249999993</v>
      </c>
      <c r="DI26" s="558">
        <v>39050.032500000001</v>
      </c>
      <c r="DJ26" s="558">
        <v>752011.8175</v>
      </c>
      <c r="DK26" s="558">
        <v>447220.33999999997</v>
      </c>
      <c r="DL26" s="558">
        <v>40936.5075</v>
      </c>
      <c r="DM26" s="558">
        <v>226251.23500000004</v>
      </c>
      <c r="DN26" s="558">
        <v>97404.992500000008</v>
      </c>
      <c r="DO26" s="558">
        <v>386475.84499999997</v>
      </c>
      <c r="DP26" s="558">
        <v>204996.95</v>
      </c>
      <c r="DQ26" s="558">
        <v>8238236.3250000002</v>
      </c>
      <c r="DR26" s="558">
        <v>224679.17250000002</v>
      </c>
      <c r="DS26" s="558">
        <v>345539.33749999997</v>
      </c>
      <c r="DT26" s="558">
        <v>439108.49750000006</v>
      </c>
      <c r="DU26" s="558">
        <v>68416.159999999989</v>
      </c>
      <c r="DV26" s="558">
        <v>4103649.0675000004</v>
      </c>
      <c r="DW26" s="558">
        <v>104384.95000000001</v>
      </c>
      <c r="DX26" s="558">
        <v>486396.13749999995</v>
      </c>
      <c r="DY26" s="558">
        <v>911922.01500000001</v>
      </c>
      <c r="DZ26" s="558">
        <v>112685.44000000002</v>
      </c>
      <c r="EA26" s="558">
        <v>959964.24500000011</v>
      </c>
      <c r="EB26" s="558">
        <v>382388.48250000004</v>
      </c>
      <c r="EC26" s="558">
        <v>15657.7425</v>
      </c>
      <c r="ED26" s="558">
        <v>656556.1825</v>
      </c>
      <c r="EE26" s="558">
        <v>655990.24000000011</v>
      </c>
      <c r="EF26" s="558">
        <v>327177.64750000002</v>
      </c>
      <c r="EG26" s="558">
        <v>659071.48250000004</v>
      </c>
      <c r="EH26" s="558">
        <v>782006.77</v>
      </c>
      <c r="EI26" s="558">
        <v>260836.61000000002</v>
      </c>
      <c r="EJ26" s="558">
        <v>707302.3600000001</v>
      </c>
      <c r="EK26" s="558">
        <v>29806.305</v>
      </c>
      <c r="EL26" s="558">
        <v>74389.997499999998</v>
      </c>
      <c r="EM26" s="558">
        <v>73886.9375</v>
      </c>
      <c r="EN26" s="558">
        <v>180912.95250000001</v>
      </c>
      <c r="EO26" s="558">
        <v>2138193.6475000004</v>
      </c>
      <c r="EP26" s="558">
        <v>427726.76499999996</v>
      </c>
      <c r="EQ26" s="558">
        <v>122872.40500000001</v>
      </c>
      <c r="ER26" s="558">
        <v>80112.304999999993</v>
      </c>
      <c r="ES26" s="558">
        <v>253227.82749999998</v>
      </c>
      <c r="ET26" s="558">
        <v>40181.917500000003</v>
      </c>
      <c r="EU26" s="558">
        <v>119539.63249999999</v>
      </c>
      <c r="EV26" s="558">
        <v>87155.145000000004</v>
      </c>
      <c r="EW26" s="558">
        <v>2827448.73</v>
      </c>
      <c r="EX26" s="558">
        <v>368994.51</v>
      </c>
      <c r="EY26" s="558">
        <v>58292.077499999999</v>
      </c>
      <c r="EZ26" s="558">
        <v>107717.7225</v>
      </c>
      <c r="FA26" s="558">
        <v>427475.23500000004</v>
      </c>
      <c r="FB26" s="558">
        <v>449924.28750000003</v>
      </c>
      <c r="FC26" s="558">
        <v>280204.42000000004</v>
      </c>
      <c r="FD26" s="558">
        <v>81935.897500000006</v>
      </c>
      <c r="FE26" s="558">
        <v>816151.96750000014</v>
      </c>
      <c r="FF26" s="558">
        <v>294981.80750000005</v>
      </c>
      <c r="FG26" s="558">
        <v>474008.28500000009</v>
      </c>
      <c r="FH26" s="558">
        <v>765720.20250000001</v>
      </c>
      <c r="FI26" s="558">
        <v>224301.8775</v>
      </c>
      <c r="FJ26" s="558">
        <v>361825.90500000003</v>
      </c>
      <c r="FK26" s="558">
        <v>1778820.1600000001</v>
      </c>
      <c r="FL26" s="558">
        <v>136769.4375</v>
      </c>
      <c r="FM26" s="558">
        <v>490609.26500000001</v>
      </c>
      <c r="FN26" s="558">
        <v>1749957.0924999998</v>
      </c>
      <c r="FO26" s="558">
        <v>200280.76250000001</v>
      </c>
      <c r="FP26" s="558">
        <v>803386.82</v>
      </c>
      <c r="FQ26" s="558">
        <v>52255.357500000006</v>
      </c>
      <c r="FR26" s="558">
        <v>397165.86999999994</v>
      </c>
      <c r="FS26" s="558">
        <v>288504.91000000003</v>
      </c>
      <c r="FT26" s="558">
        <v>13613495.307500001</v>
      </c>
      <c r="FU26" s="558">
        <v>130858.48250000001</v>
      </c>
      <c r="FV26" s="558">
        <v>392009.505</v>
      </c>
      <c r="FW26" s="558">
        <v>141422.74250000002</v>
      </c>
      <c r="FX26" s="558">
        <v>168965.27750000003</v>
      </c>
      <c r="FY26" s="558">
        <v>309067.48750000005</v>
      </c>
      <c r="FZ26" s="558">
        <v>35339.965000000004</v>
      </c>
      <c r="GA26" s="558">
        <v>99731.645000000019</v>
      </c>
      <c r="GB26" s="558">
        <v>183931.3125</v>
      </c>
      <c r="GC26" s="558">
        <v>788923.84500000009</v>
      </c>
      <c r="GD26" s="558">
        <v>149660.35</v>
      </c>
      <c r="GE26" s="558">
        <v>1011842.3074999999</v>
      </c>
      <c r="GF26" s="558">
        <v>161293.61250000002</v>
      </c>
      <c r="GG26" s="558">
        <v>175819.47</v>
      </c>
      <c r="GH26" s="558">
        <v>894189.15</v>
      </c>
      <c r="GI26" s="558">
        <v>220214.51500000004</v>
      </c>
      <c r="GJ26" s="558">
        <v>82124.544999999998</v>
      </c>
      <c r="GK26" s="558">
        <v>4981677.415</v>
      </c>
      <c r="GL26" s="558">
        <v>180912.95250000001</v>
      </c>
      <c r="GM26" s="558">
        <v>139221.85500000001</v>
      </c>
      <c r="GN26" s="558">
        <v>467468.505</v>
      </c>
      <c r="GO26" s="558">
        <v>80552.482499999998</v>
      </c>
      <c r="GP26" s="558">
        <v>87783.970000000016</v>
      </c>
      <c r="GQ26" s="558">
        <v>170600.2225</v>
      </c>
      <c r="GR26" s="558">
        <v>71120.107499999998</v>
      </c>
      <c r="GS26" s="558">
        <v>220403.16250000001</v>
      </c>
      <c r="GT26" s="558">
        <v>124695.99750000001</v>
      </c>
      <c r="GU26" s="558">
        <v>237004.14249999999</v>
      </c>
      <c r="GV26" s="558">
        <v>65649.33</v>
      </c>
      <c r="GW26" s="558">
        <v>68353.277500000011</v>
      </c>
      <c r="GX26" s="558">
        <v>243858.33500000002</v>
      </c>
      <c r="GY26" s="558">
        <v>339251.08750000002</v>
      </c>
      <c r="GZ26" s="558">
        <v>2355075.39</v>
      </c>
      <c r="HA26" s="558">
        <v>1258090.1775</v>
      </c>
      <c r="HB26" s="558">
        <v>1223630.5675000001</v>
      </c>
      <c r="HC26" s="558">
        <v>132870.7225</v>
      </c>
      <c r="HD26" s="558">
        <v>126330.94250000002</v>
      </c>
      <c r="HE26" s="558">
        <v>1749076.7375</v>
      </c>
      <c r="HF26" s="558">
        <v>122557.99249999999</v>
      </c>
      <c r="HG26" s="558">
        <v>59361.080000000009</v>
      </c>
      <c r="HH26" s="558">
        <v>172046.52000000002</v>
      </c>
      <c r="HI26" s="558">
        <v>71560.285000000003</v>
      </c>
      <c r="HJ26" s="558">
        <v>1598661.7974999999</v>
      </c>
      <c r="HK26" s="558">
        <v>57474.605000000003</v>
      </c>
      <c r="HL26" s="558">
        <v>3159342.5649999999</v>
      </c>
      <c r="HM26" s="558">
        <v>219397.04250000001</v>
      </c>
      <c r="HN26" s="558">
        <v>207889.54500000001</v>
      </c>
      <c r="HO26" s="558">
        <v>161042.08250000002</v>
      </c>
      <c r="HP26" s="558">
        <v>117841.80500000002</v>
      </c>
      <c r="HQ26" s="558">
        <v>1078309.1100000001</v>
      </c>
      <c r="HR26" s="558">
        <v>541921.38500000013</v>
      </c>
      <c r="HS26" s="558">
        <v>160413.25750000001</v>
      </c>
      <c r="HT26" s="558">
        <v>2761296.3400000003</v>
      </c>
      <c r="HU26" s="558">
        <v>108032.13499999999</v>
      </c>
      <c r="HV26" s="558">
        <v>126771.12000000001</v>
      </c>
      <c r="HW26" s="558">
        <v>1831830.1075000002</v>
      </c>
      <c r="HX26" s="558">
        <v>57474.605000000003</v>
      </c>
      <c r="HY26" s="558">
        <v>2883225.5074999998</v>
      </c>
      <c r="HZ26" s="558">
        <v>189590.73750000002</v>
      </c>
      <c r="IA26" s="558">
        <v>58166.3125</v>
      </c>
      <c r="IB26" s="558">
        <v>191351.44749999998</v>
      </c>
      <c r="IC26" s="558">
        <v>819170.32750000001</v>
      </c>
      <c r="ID26" s="558">
        <v>116269.74249999999</v>
      </c>
      <c r="IE26" s="558">
        <v>812441.90000000014</v>
      </c>
      <c r="IF26" s="558">
        <v>177831.71000000002</v>
      </c>
      <c r="IG26" s="558">
        <v>281650.71750000003</v>
      </c>
      <c r="IH26" s="558">
        <v>58669.372500000005</v>
      </c>
      <c r="II26" s="558">
        <v>366353.44500000001</v>
      </c>
      <c r="IJ26" s="558">
        <v>156514.54250000001</v>
      </c>
      <c r="IK26" s="558">
        <v>406849.77499999997</v>
      </c>
      <c r="IL26" s="558">
        <v>90928.095000000001</v>
      </c>
      <c r="IM26" s="558">
        <v>366353.44500000001</v>
      </c>
      <c r="IN26" s="558">
        <v>269011.33500000002</v>
      </c>
      <c r="IO26" s="558">
        <v>143560.7475</v>
      </c>
      <c r="IP26" s="558">
        <v>205437.1275</v>
      </c>
      <c r="IQ26" s="558">
        <v>157646.42749999999</v>
      </c>
      <c r="IR26" s="558">
        <v>943048.85250000004</v>
      </c>
      <c r="IS26" s="558">
        <v>186509.495</v>
      </c>
      <c r="IT26" s="558">
        <v>183554.01750000002</v>
      </c>
      <c r="IU26" s="558">
        <v>216441.565</v>
      </c>
      <c r="IV26" s="558">
        <v>69170.75</v>
      </c>
      <c r="IW26" s="558">
        <v>201161.11750000005</v>
      </c>
      <c r="IX26" s="558">
        <v>17841148.664999999</v>
      </c>
      <c r="IY26" s="558">
        <v>61561.967500000006</v>
      </c>
      <c r="IZ26" s="558">
        <v>124004.29000000001</v>
      </c>
      <c r="JA26" s="558">
        <v>192043.155</v>
      </c>
      <c r="JB26" s="558">
        <v>275173.82</v>
      </c>
      <c r="JC26" s="558">
        <v>92122.862500000017</v>
      </c>
      <c r="JD26" s="558">
        <v>89984.857499999998</v>
      </c>
      <c r="JE26" s="558">
        <v>924184.10250000004</v>
      </c>
      <c r="JF26" s="558">
        <v>14083038.934999999</v>
      </c>
      <c r="JG26" s="558">
        <v>136266.3775</v>
      </c>
      <c r="JH26" s="558">
        <v>92437.275000000009</v>
      </c>
      <c r="JI26" s="558">
        <v>1663996.7150000003</v>
      </c>
      <c r="JJ26" s="558">
        <v>238387.55750000002</v>
      </c>
      <c r="JK26" s="558">
        <v>457092.89250000002</v>
      </c>
      <c r="JL26" s="558">
        <v>272658.52</v>
      </c>
      <c r="JM26" s="558">
        <v>128594.71249999999</v>
      </c>
      <c r="JN26" s="558">
        <v>37792.3825</v>
      </c>
      <c r="JO26" s="558">
        <v>160539.02250000002</v>
      </c>
      <c r="JP26" s="558">
        <v>224490.52500000002</v>
      </c>
      <c r="JQ26" s="558">
        <v>774020.6925</v>
      </c>
      <c r="JR26" s="558">
        <v>3172422.1249999995</v>
      </c>
      <c r="JS26" s="558">
        <v>1070134.385</v>
      </c>
      <c r="JT26" s="558">
        <v>1259913.77</v>
      </c>
      <c r="JU26" s="558">
        <v>96398.872499999998</v>
      </c>
      <c r="JV26" s="558">
        <v>74893.05750000001</v>
      </c>
      <c r="JW26" s="558">
        <v>168273.57</v>
      </c>
      <c r="JX26" s="558">
        <v>92185.74500000001</v>
      </c>
      <c r="JY26" s="558">
        <v>135134.49250000002</v>
      </c>
      <c r="JZ26" s="558">
        <v>1201181.5149999999</v>
      </c>
      <c r="KA26" s="558">
        <v>262471.55500000005</v>
      </c>
      <c r="KB26" s="558">
        <v>86652.085000000006</v>
      </c>
      <c r="KC26" s="558">
        <v>160098.845</v>
      </c>
      <c r="KD26" s="558">
        <v>258132.66250000001</v>
      </c>
      <c r="KE26" s="558">
        <v>162236.85</v>
      </c>
      <c r="KF26" s="558">
        <v>191414.33</v>
      </c>
      <c r="KG26" s="558">
        <v>649324.69500000007</v>
      </c>
      <c r="KH26" s="558">
        <v>1344302.085</v>
      </c>
      <c r="KI26" s="558">
        <v>95707.165000000008</v>
      </c>
      <c r="KJ26" s="558">
        <v>218013.62750000003</v>
      </c>
      <c r="KK26" s="558">
        <v>1193321.2025000001</v>
      </c>
    </row>
    <row r="27" spans="1:297">
      <c r="A27" s="565"/>
      <c r="B27" s="560" t="s">
        <v>617</v>
      </c>
      <c r="C27" s="566">
        <v>2487756480.53473</v>
      </c>
      <c r="D27" s="562">
        <v>323217.97275895794</v>
      </c>
      <c r="E27" s="562">
        <v>429256774.01146454</v>
      </c>
      <c r="F27" s="566">
        <v>2707092.0041685551</v>
      </c>
      <c r="G27" s="566">
        <v>623084.58604917908</v>
      </c>
      <c r="H27" s="566">
        <v>2991655.223648285</v>
      </c>
      <c r="I27" s="566">
        <v>2330166.2266964754</v>
      </c>
      <c r="J27" s="566">
        <v>1042870.878967369</v>
      </c>
      <c r="K27" s="566">
        <v>739629.96721448563</v>
      </c>
      <c r="L27" s="566">
        <v>3586409.7678450621</v>
      </c>
      <c r="M27" s="566">
        <v>1101613.0816309992</v>
      </c>
      <c r="N27" s="566">
        <v>1988859.1561567227</v>
      </c>
      <c r="O27" s="566">
        <v>226213217.16897169</v>
      </c>
      <c r="P27" s="566">
        <v>2795015.8275491353</v>
      </c>
      <c r="Q27" s="566">
        <v>2026856.6738973097</v>
      </c>
      <c r="R27" s="566">
        <v>705911.36961592548</v>
      </c>
      <c r="S27" s="566">
        <v>6669670.9393390371</v>
      </c>
      <c r="T27" s="566">
        <v>1811923.9288988765</v>
      </c>
      <c r="U27" s="566">
        <v>2174355.182823387</v>
      </c>
      <c r="V27" s="566">
        <v>1548325.0903103536</v>
      </c>
      <c r="W27" s="566">
        <v>576763.55879654363</v>
      </c>
      <c r="X27" s="566">
        <v>7171985.2467031823</v>
      </c>
      <c r="Y27" s="566">
        <v>1410864.5086802121</v>
      </c>
      <c r="Z27" s="566">
        <v>3404585.6147657321</v>
      </c>
      <c r="AA27" s="566">
        <v>1941626.0083870874</v>
      </c>
      <c r="AB27" s="566">
        <v>1077756.234414119</v>
      </c>
      <c r="AC27" s="566">
        <v>1744921.452051817</v>
      </c>
      <c r="AD27" s="566">
        <v>1819168.3863738282</v>
      </c>
      <c r="AE27" s="566">
        <v>1627922.9763298072</v>
      </c>
      <c r="AF27" s="566">
        <v>429256774.01146454</v>
      </c>
      <c r="AG27" s="566">
        <v>204752226.42399937</v>
      </c>
      <c r="AH27" s="566">
        <v>1318877.3899755804</v>
      </c>
      <c r="AI27" s="566">
        <v>4799160.0572893312</v>
      </c>
      <c r="AJ27" s="566">
        <v>2751106.4667397975</v>
      </c>
      <c r="AK27" s="566">
        <v>548422.34635886329</v>
      </c>
      <c r="AL27" s="566">
        <v>1602992.7391537954</v>
      </c>
      <c r="AM27" s="566">
        <v>16069071.534845253</v>
      </c>
      <c r="AN27" s="566">
        <v>2345891.7564007249</v>
      </c>
      <c r="AO27" s="566">
        <v>22812274.780354843</v>
      </c>
      <c r="AP27" s="566">
        <v>6162427.8307074588</v>
      </c>
      <c r="AQ27" s="566">
        <v>3217663.6951802736</v>
      </c>
      <c r="AR27" s="566">
        <v>5984891.8949417388</v>
      </c>
      <c r="AS27" s="566">
        <v>1768134.7684270879</v>
      </c>
      <c r="AT27" s="566">
        <v>2354033.4301143945</v>
      </c>
      <c r="AU27" s="566">
        <v>2119933.3430934311</v>
      </c>
      <c r="AV27" s="566">
        <v>3692695.56799006</v>
      </c>
      <c r="AW27" s="566">
        <v>8464068.8182458021</v>
      </c>
      <c r="AX27" s="566">
        <v>2361485.1965992264</v>
      </c>
      <c r="AY27" s="566">
        <v>895995.75682332006</v>
      </c>
      <c r="AZ27" s="566">
        <v>911488.69310842792</v>
      </c>
      <c r="BA27" s="566">
        <v>10308890.950648004</v>
      </c>
      <c r="BB27" s="566">
        <v>3725078.0792096979</v>
      </c>
      <c r="BC27" s="566">
        <v>30663440.383264147</v>
      </c>
      <c r="BD27" s="566">
        <v>1087582.1504444168</v>
      </c>
      <c r="BE27" s="566">
        <v>1752025.4511139588</v>
      </c>
      <c r="BF27" s="566">
        <v>1978149.6899774305</v>
      </c>
      <c r="BG27" s="566">
        <v>2606575.7092341632</v>
      </c>
      <c r="BH27" s="566">
        <v>474551.65950115002</v>
      </c>
      <c r="BI27" s="566">
        <v>2208748.8516810853</v>
      </c>
      <c r="BJ27" s="566">
        <v>52262043.549574785</v>
      </c>
      <c r="BK27" s="566">
        <v>470431.33454535838</v>
      </c>
      <c r="BL27" s="566">
        <v>6361280.4527130192</v>
      </c>
      <c r="BM27" s="566">
        <v>16773054.476887429</v>
      </c>
      <c r="BN27" s="566">
        <v>8703523.3151930161</v>
      </c>
      <c r="BO27" s="566">
        <v>1195159.2345631446</v>
      </c>
      <c r="BP27" s="566">
        <v>12884482.32633967</v>
      </c>
      <c r="BQ27" s="566">
        <v>3224883.087850566</v>
      </c>
      <c r="BR27" s="566">
        <v>6874984.54539607</v>
      </c>
      <c r="BS27" s="566">
        <v>2028018.7701993869</v>
      </c>
      <c r="BT27" s="566">
        <v>4684452.17325122</v>
      </c>
      <c r="BU27" s="566">
        <v>604195.82597521681</v>
      </c>
      <c r="BV27" s="566">
        <v>1385805.2743932602</v>
      </c>
      <c r="BW27" s="566">
        <v>360291.61266706529</v>
      </c>
      <c r="BX27" s="566">
        <v>3378710.4885742222</v>
      </c>
      <c r="BY27" s="566">
        <v>1464885.4770884423</v>
      </c>
      <c r="BZ27" s="566">
        <v>976649.11751122109</v>
      </c>
      <c r="CA27" s="566">
        <v>788448.07883903524</v>
      </c>
      <c r="CB27" s="566">
        <v>3810832.1552908286</v>
      </c>
      <c r="CC27" s="566">
        <v>4686810.4574599918</v>
      </c>
      <c r="CD27" s="566">
        <v>4475440.1912805624</v>
      </c>
      <c r="CE27" s="566">
        <v>978552.91705620114</v>
      </c>
      <c r="CF27" s="566">
        <v>816263.34164706129</v>
      </c>
      <c r="CG27" s="566">
        <v>6692656.344864253</v>
      </c>
      <c r="CH27" s="566">
        <v>1600373.5949449416</v>
      </c>
      <c r="CI27" s="566">
        <v>2909916.3368726582</v>
      </c>
      <c r="CJ27" s="566">
        <v>20561244.972331457</v>
      </c>
      <c r="CK27" s="566">
        <v>3417372.0522320513</v>
      </c>
      <c r="CL27" s="566">
        <v>586636.57799247222</v>
      </c>
      <c r="CM27" s="566">
        <v>643697.2221775864</v>
      </c>
      <c r="CN27" s="566">
        <v>19751486.557872251</v>
      </c>
      <c r="CO27" s="566">
        <v>4864351.8954932885</v>
      </c>
      <c r="CP27" s="566">
        <v>7860527.4463622747</v>
      </c>
      <c r="CQ27" s="566">
        <v>2506851.8582724296</v>
      </c>
      <c r="CR27" s="566">
        <v>654519.26699664455</v>
      </c>
      <c r="CS27" s="566">
        <v>1861850.1429342225</v>
      </c>
      <c r="CT27" s="566">
        <v>15611365.033389933</v>
      </c>
      <c r="CU27" s="566">
        <v>2959999.2369962577</v>
      </c>
      <c r="CV27" s="566">
        <v>898198.06040109531</v>
      </c>
      <c r="CW27" s="566">
        <v>3220662.2466031229</v>
      </c>
      <c r="CX27" s="566">
        <v>1478392.7416151215</v>
      </c>
      <c r="CY27" s="566">
        <v>622634.87201618659</v>
      </c>
      <c r="CZ27" s="566">
        <v>21444224.349348757</v>
      </c>
      <c r="DA27" s="566">
        <v>24332527.35398763</v>
      </c>
      <c r="DB27" s="566">
        <v>3250753.0911642322</v>
      </c>
      <c r="DC27" s="566">
        <v>3376829.0880028508</v>
      </c>
      <c r="DD27" s="566">
        <v>5666037.0615752041</v>
      </c>
      <c r="DE27" s="566">
        <v>981473.98504402803</v>
      </c>
      <c r="DF27" s="566">
        <v>38968501.005715862</v>
      </c>
      <c r="DG27" s="566">
        <v>834142.10856138845</v>
      </c>
      <c r="DH27" s="566">
        <v>4961562.6304014409</v>
      </c>
      <c r="DI27" s="566">
        <v>804695.15240550379</v>
      </c>
      <c r="DJ27" s="566">
        <v>7793095.4174485235</v>
      </c>
      <c r="DK27" s="566">
        <v>2903828.5203617159</v>
      </c>
      <c r="DL27" s="566">
        <v>575138.42323514121</v>
      </c>
      <c r="DM27" s="566">
        <v>1370978.2020549898</v>
      </c>
      <c r="DN27" s="566">
        <v>983034.81943420414</v>
      </c>
      <c r="DO27" s="566">
        <v>4991889.1022573514</v>
      </c>
      <c r="DP27" s="566">
        <v>6131047.5229014354</v>
      </c>
      <c r="DQ27" s="566">
        <v>50070741.281912945</v>
      </c>
      <c r="DR27" s="566">
        <v>1423930.872633432</v>
      </c>
      <c r="DS27" s="566">
        <v>3906580.1793215047</v>
      </c>
      <c r="DT27" s="566">
        <v>2781378.6883480232</v>
      </c>
      <c r="DU27" s="566">
        <v>990915.98231185449</v>
      </c>
      <c r="DV27" s="566">
        <v>30141340.13469455</v>
      </c>
      <c r="DW27" s="566">
        <v>1279810.8737709429</v>
      </c>
      <c r="DX27" s="566">
        <v>3374148.2192300111</v>
      </c>
      <c r="DY27" s="566">
        <v>4055481.7833428984</v>
      </c>
      <c r="DZ27" s="566">
        <v>685567.19432697562</v>
      </c>
      <c r="EA27" s="566">
        <v>4400452.2123396462</v>
      </c>
      <c r="EB27" s="566">
        <v>2717984.9068147554</v>
      </c>
      <c r="EC27" s="566">
        <v>492389.71466399526</v>
      </c>
      <c r="ED27" s="566">
        <v>6477391.5320282057</v>
      </c>
      <c r="EE27" s="566">
        <v>4093314.5449347892</v>
      </c>
      <c r="EF27" s="566">
        <v>1655847.2636197722</v>
      </c>
      <c r="EG27" s="566">
        <v>3248483.6562670232</v>
      </c>
      <c r="EH27" s="566">
        <v>5045922.8068042248</v>
      </c>
      <c r="EI27" s="566">
        <v>1893209.3952117318</v>
      </c>
      <c r="EJ27" s="566">
        <v>6967096.0571855409</v>
      </c>
      <c r="EK27" s="566">
        <v>401700.4112640642</v>
      </c>
      <c r="EL27" s="566">
        <v>623942.57094675931</v>
      </c>
      <c r="EM27" s="566">
        <v>3265340.1224018973</v>
      </c>
      <c r="EN27" s="566">
        <v>1737126.4115876234</v>
      </c>
      <c r="EO27" s="566">
        <v>15330135.346271083</v>
      </c>
      <c r="EP27" s="566">
        <v>12891986.909583732</v>
      </c>
      <c r="EQ27" s="566">
        <v>5373626.2703235885</v>
      </c>
      <c r="ER27" s="566">
        <v>525479.78227934265</v>
      </c>
      <c r="ES27" s="566">
        <v>1495685.6603654129</v>
      </c>
      <c r="ET27" s="566">
        <v>323217.97275895794</v>
      </c>
      <c r="EU27" s="566">
        <v>1063014.7715123342</v>
      </c>
      <c r="EV27" s="566">
        <v>867782.6362636619</v>
      </c>
      <c r="EW27" s="566">
        <v>16940344.532427847</v>
      </c>
      <c r="EX27" s="566">
        <v>2009853.8201611126</v>
      </c>
      <c r="EY27" s="566">
        <v>890454.95860931568</v>
      </c>
      <c r="EZ27" s="566">
        <v>2164266.4255156945</v>
      </c>
      <c r="FA27" s="566">
        <v>8511879.3977776952</v>
      </c>
      <c r="FB27" s="566">
        <v>1831982.6118135648</v>
      </c>
      <c r="FC27" s="566">
        <v>1948076.6498910654</v>
      </c>
      <c r="FD27" s="566">
        <v>653492.92501964315</v>
      </c>
      <c r="FE27" s="566">
        <v>5536277.767941867</v>
      </c>
      <c r="FF27" s="566">
        <v>2926245.4109531757</v>
      </c>
      <c r="FG27" s="566">
        <v>2953424.1976579949</v>
      </c>
      <c r="FH27" s="566">
        <v>5617792.9172461145</v>
      </c>
      <c r="FI27" s="566">
        <v>977779.36749411537</v>
      </c>
      <c r="FJ27" s="566">
        <v>2021443.8694895105</v>
      </c>
      <c r="FK27" s="566">
        <v>8039947.4404030293</v>
      </c>
      <c r="FL27" s="566">
        <v>938855.40148279362</v>
      </c>
      <c r="FM27" s="566">
        <v>4296082.26157609</v>
      </c>
      <c r="FN27" s="566">
        <v>13273615.529817116</v>
      </c>
      <c r="FO27" s="566">
        <v>8300425.8781233104</v>
      </c>
      <c r="FP27" s="566">
        <v>4670486.0828343835</v>
      </c>
      <c r="FQ27" s="566">
        <v>535334.51208100386</v>
      </c>
      <c r="FR27" s="566">
        <v>2327795.09446334</v>
      </c>
      <c r="FS27" s="566">
        <v>1772730.2575146281</v>
      </c>
      <c r="FT27" s="566">
        <v>68149186.741583526</v>
      </c>
      <c r="FU27" s="566">
        <v>1076521.8608350807</v>
      </c>
      <c r="FV27" s="566">
        <v>2451791.6498625875</v>
      </c>
      <c r="FW27" s="566">
        <v>1308696.017147691</v>
      </c>
      <c r="FX27" s="566">
        <v>1444158.2047242855</v>
      </c>
      <c r="FY27" s="566">
        <v>2079847.5816926556</v>
      </c>
      <c r="FZ27" s="566">
        <v>985395.88029941509</v>
      </c>
      <c r="GA27" s="566">
        <v>1045393.1882752556</v>
      </c>
      <c r="GB27" s="566">
        <v>1025460.2641466921</v>
      </c>
      <c r="GC27" s="566">
        <v>6509464.3072752859</v>
      </c>
      <c r="GD27" s="566">
        <v>1691158.0396714709</v>
      </c>
      <c r="GE27" s="566">
        <v>13178312.580396645</v>
      </c>
      <c r="GF27" s="566">
        <v>5305688.5904443581</v>
      </c>
      <c r="GG27" s="566">
        <v>1602796.1271928903</v>
      </c>
      <c r="GH27" s="566">
        <v>4489998.2285472266</v>
      </c>
      <c r="GI27" s="566">
        <v>1475504.307890991</v>
      </c>
      <c r="GJ27" s="566">
        <v>611590.51735347183</v>
      </c>
      <c r="GK27" s="566">
        <v>25681237.069219783</v>
      </c>
      <c r="GL27" s="566">
        <v>1066158.7103901259</v>
      </c>
      <c r="GM27" s="566">
        <v>3157634.6679603341</v>
      </c>
      <c r="GN27" s="566">
        <v>6600181.4801716218</v>
      </c>
      <c r="GO27" s="566">
        <v>498973.91438949655</v>
      </c>
      <c r="GP27" s="566">
        <v>784587.11655645608</v>
      </c>
      <c r="GQ27" s="566">
        <v>2811280.9371284018</v>
      </c>
      <c r="GR27" s="566">
        <v>2005016.449311458</v>
      </c>
      <c r="GS27" s="566">
        <v>1747089.6219266572</v>
      </c>
      <c r="GT27" s="566">
        <v>1138674.6777578269</v>
      </c>
      <c r="GU27" s="566">
        <v>2202638.7434601737</v>
      </c>
      <c r="GV27" s="566">
        <v>1226842.4672821146</v>
      </c>
      <c r="GW27" s="566">
        <v>474596.8519937832</v>
      </c>
      <c r="GX27" s="566">
        <v>1689559.5509672586</v>
      </c>
      <c r="GY27" s="566">
        <v>2645527.1030826215</v>
      </c>
      <c r="GZ27" s="566">
        <v>23446390.66273126</v>
      </c>
      <c r="HA27" s="566">
        <v>6784444.3245428652</v>
      </c>
      <c r="HB27" s="566">
        <v>10801338.137330577</v>
      </c>
      <c r="HC27" s="566">
        <v>1393170.2488091602</v>
      </c>
      <c r="HD27" s="566">
        <v>3534807.6985163731</v>
      </c>
      <c r="HE27" s="566">
        <v>13564431.131653225</v>
      </c>
      <c r="HF27" s="566">
        <v>1117777.5860279799</v>
      </c>
      <c r="HG27" s="566">
        <v>1274232.0417461649</v>
      </c>
      <c r="HH27" s="566">
        <v>1243152.5083709033</v>
      </c>
      <c r="HI27" s="566">
        <v>684899.80311988504</v>
      </c>
      <c r="HJ27" s="566">
        <v>9514122.0392527785</v>
      </c>
      <c r="HK27" s="566">
        <v>958835.4419608647</v>
      </c>
      <c r="HL27" s="566">
        <v>22543198.830069441</v>
      </c>
      <c r="HM27" s="566">
        <v>2008624.8567208592</v>
      </c>
      <c r="HN27" s="566">
        <v>1588404.0438505299</v>
      </c>
      <c r="HO27" s="566">
        <v>990500.68908011401</v>
      </c>
      <c r="HP27" s="566">
        <v>1047983.7608261197</v>
      </c>
      <c r="HQ27" s="566">
        <v>14263265.141640736</v>
      </c>
      <c r="HR27" s="566">
        <v>3238416.3846114632</v>
      </c>
      <c r="HS27" s="566">
        <v>3813718.8950428278</v>
      </c>
      <c r="HT27" s="566">
        <v>19294570.257332116</v>
      </c>
      <c r="HU27" s="566">
        <v>960014.64781857096</v>
      </c>
      <c r="HV27" s="566">
        <v>1113657.4036729513</v>
      </c>
      <c r="HW27" s="566">
        <v>12408727.871454554</v>
      </c>
      <c r="HX27" s="566">
        <v>1098346.6107207688</v>
      </c>
      <c r="HY27" s="566">
        <v>16459334.445932779</v>
      </c>
      <c r="HZ27" s="566">
        <v>1711903.9369712612</v>
      </c>
      <c r="IA27" s="566">
        <v>622860.75835055404</v>
      </c>
      <c r="IB27" s="566">
        <v>1716143.9580338658</v>
      </c>
      <c r="IC27" s="566">
        <v>3777627.6007648613</v>
      </c>
      <c r="ID27" s="566">
        <v>1642226.5688255234</v>
      </c>
      <c r="IE27" s="566">
        <v>8755460.2916781567</v>
      </c>
      <c r="IF27" s="566">
        <v>2540592.8831766979</v>
      </c>
      <c r="IG27" s="566">
        <v>8675005.2847700138</v>
      </c>
      <c r="IH27" s="566">
        <v>700547.78234906041</v>
      </c>
      <c r="II27" s="566">
        <v>2967305.6896987786</v>
      </c>
      <c r="IJ27" s="566">
        <v>1873448.0838462911</v>
      </c>
      <c r="IK27" s="566">
        <v>4409708.4509014282</v>
      </c>
      <c r="IL27" s="566">
        <v>2076933.8020317864</v>
      </c>
      <c r="IM27" s="566">
        <v>6113483.5279964674</v>
      </c>
      <c r="IN27" s="566">
        <v>2057365.8489409338</v>
      </c>
      <c r="IO27" s="566">
        <v>1337922.8794286649</v>
      </c>
      <c r="IP27" s="566">
        <v>1738632.4147882392</v>
      </c>
      <c r="IQ27" s="566">
        <v>1748423.710396098</v>
      </c>
      <c r="IR27" s="566">
        <v>6075544.9478383185</v>
      </c>
      <c r="IS27" s="566">
        <v>2677589.2208489124</v>
      </c>
      <c r="IT27" s="566">
        <v>2138089.9944763989</v>
      </c>
      <c r="IU27" s="566">
        <v>2901988.1225120141</v>
      </c>
      <c r="IV27" s="566">
        <v>717771.75916848076</v>
      </c>
      <c r="IW27" s="566">
        <v>1514071.4217417827</v>
      </c>
      <c r="IX27" s="566">
        <v>107987619.18452865</v>
      </c>
      <c r="IY27" s="566">
        <v>627720.1898287104</v>
      </c>
      <c r="IZ27" s="566">
        <v>1878138.2578869832</v>
      </c>
      <c r="JA27" s="566">
        <v>1370582.5518850947</v>
      </c>
      <c r="JB27" s="566">
        <v>2063197.8973336837</v>
      </c>
      <c r="JC27" s="566">
        <v>966776.14896466793</v>
      </c>
      <c r="JD27" s="566">
        <v>696906.85072055156</v>
      </c>
      <c r="JE27" s="566">
        <v>5367035.3059696713</v>
      </c>
      <c r="JF27" s="566">
        <v>117825917.87259842</v>
      </c>
      <c r="JG27" s="566">
        <v>2122881.0140351932</v>
      </c>
      <c r="JH27" s="566">
        <v>928175.46066881542</v>
      </c>
      <c r="JI27" s="566">
        <v>12948341.548826486</v>
      </c>
      <c r="JJ27" s="566">
        <v>1273919.0350637771</v>
      </c>
      <c r="JK27" s="566">
        <v>2462317.8891605139</v>
      </c>
      <c r="JL27" s="566">
        <v>1466503.4802163905</v>
      </c>
      <c r="JM27" s="566">
        <v>1957016.1478614351</v>
      </c>
      <c r="JN27" s="566">
        <v>1271028.7947202353</v>
      </c>
      <c r="JO27" s="566">
        <v>893897.19004887296</v>
      </c>
      <c r="JP27" s="566">
        <v>4864751.2616636809</v>
      </c>
      <c r="JQ27" s="566">
        <v>5679493.2720371233</v>
      </c>
      <c r="JR27" s="566">
        <v>35692397.320705146</v>
      </c>
      <c r="JS27" s="566">
        <v>6103457.3760322304</v>
      </c>
      <c r="JT27" s="566">
        <v>6723454.6301308181</v>
      </c>
      <c r="JU27" s="566">
        <v>790034.74939547433</v>
      </c>
      <c r="JV27" s="566">
        <v>755937.49717425893</v>
      </c>
      <c r="JW27" s="566">
        <v>926700.18470101408</v>
      </c>
      <c r="JX27" s="566">
        <v>931121.79126361455</v>
      </c>
      <c r="JY27" s="566">
        <v>1539403.5343184047</v>
      </c>
      <c r="JZ27" s="566">
        <v>8432520.3960286584</v>
      </c>
      <c r="KA27" s="566">
        <v>2209185.2276972989</v>
      </c>
      <c r="KB27" s="566">
        <v>670263.81197824993</v>
      </c>
      <c r="KC27" s="566">
        <v>1201802.9631668229</v>
      </c>
      <c r="KD27" s="566">
        <v>2310176.2582688578</v>
      </c>
      <c r="KE27" s="566">
        <v>3875218.8705956652</v>
      </c>
      <c r="KF27" s="566">
        <v>2619691.3377568633</v>
      </c>
      <c r="KG27" s="566">
        <v>3236358.1925537111</v>
      </c>
      <c r="KH27" s="566">
        <v>6806179.21992232</v>
      </c>
      <c r="KI27" s="566">
        <v>552706.30597878341</v>
      </c>
      <c r="KJ27" s="566">
        <v>1708126.2641683579</v>
      </c>
      <c r="KK27" s="566">
        <v>5393330.9362135492</v>
      </c>
    </row>
    <row r="28" spans="1:297">
      <c r="A28" s="211"/>
      <c r="B28" s="386"/>
      <c r="C28" s="378"/>
      <c r="D28" s="213"/>
      <c r="E28" s="213"/>
      <c r="F28" s="378"/>
      <c r="G28" s="378"/>
      <c r="H28" s="378"/>
      <c r="I28" s="378"/>
      <c r="J28" s="378"/>
      <c r="K28" s="378"/>
      <c r="L28" s="378"/>
      <c r="M28" s="378"/>
      <c r="N28" s="378"/>
      <c r="O28" s="378"/>
      <c r="P28" s="378"/>
      <c r="Q28" s="378"/>
      <c r="R28" s="378"/>
      <c r="S28" s="378"/>
      <c r="T28" s="378"/>
      <c r="U28" s="378"/>
      <c r="V28" s="378"/>
      <c r="W28" s="378"/>
      <c r="X28" s="378"/>
      <c r="Y28" s="378"/>
      <c r="Z28" s="378"/>
      <c r="AA28" s="378"/>
      <c r="AB28" s="378"/>
      <c r="AC28" s="378"/>
      <c r="AD28" s="378"/>
      <c r="AE28" s="378"/>
      <c r="AF28" s="378"/>
      <c r="AG28" s="378"/>
      <c r="AH28" s="378"/>
      <c r="AI28" s="378"/>
      <c r="AJ28" s="378"/>
      <c r="AK28" s="378"/>
      <c r="AL28" s="378"/>
      <c r="AM28" s="378"/>
      <c r="AN28" s="378"/>
      <c r="AO28" s="378"/>
      <c r="AP28" s="378"/>
      <c r="AQ28" s="378"/>
      <c r="AR28" s="378"/>
      <c r="AS28" s="378"/>
      <c r="AT28" s="378"/>
      <c r="AU28" s="378"/>
      <c r="AV28" s="378"/>
      <c r="AW28" s="378"/>
      <c r="AX28" s="378"/>
      <c r="AY28" s="378"/>
      <c r="AZ28" s="378"/>
      <c r="BA28" s="378"/>
      <c r="BB28" s="378"/>
      <c r="BC28" s="378"/>
      <c r="BD28" s="378"/>
      <c r="BE28" s="378"/>
      <c r="BF28" s="378"/>
      <c r="BG28" s="378"/>
      <c r="BH28" s="378"/>
      <c r="BI28" s="378"/>
      <c r="BJ28" s="378"/>
      <c r="BK28" s="378"/>
      <c r="BL28" s="378"/>
      <c r="BM28" s="378"/>
      <c r="BN28" s="378"/>
      <c r="BO28" s="378"/>
      <c r="BP28" s="378"/>
      <c r="BQ28" s="378"/>
      <c r="BR28" s="378"/>
      <c r="BS28" s="378"/>
      <c r="BT28" s="378"/>
      <c r="BU28" s="378"/>
      <c r="BV28" s="378"/>
      <c r="BW28" s="378"/>
      <c r="BX28" s="378"/>
      <c r="BY28" s="378"/>
      <c r="BZ28" s="378"/>
      <c r="CA28" s="378"/>
      <c r="CB28" s="378"/>
      <c r="CC28" s="378"/>
      <c r="CD28" s="378"/>
      <c r="CE28" s="378"/>
      <c r="CF28" s="378"/>
      <c r="CG28" s="378"/>
      <c r="CH28" s="378"/>
      <c r="CI28" s="378"/>
      <c r="CJ28" s="378"/>
      <c r="CK28" s="378"/>
      <c r="CL28" s="378"/>
      <c r="CM28" s="378"/>
      <c r="CN28" s="378"/>
      <c r="CO28" s="378"/>
      <c r="CP28" s="378"/>
      <c r="CQ28" s="378"/>
      <c r="CR28" s="378"/>
      <c r="CS28" s="378"/>
      <c r="CT28" s="378"/>
      <c r="CU28" s="378"/>
      <c r="CV28" s="378"/>
      <c r="CW28" s="378"/>
      <c r="CX28" s="378"/>
      <c r="CY28" s="378"/>
      <c r="CZ28" s="378"/>
      <c r="DA28" s="378"/>
      <c r="DB28" s="378"/>
      <c r="DC28" s="378"/>
      <c r="DD28" s="378"/>
      <c r="DE28" s="378"/>
      <c r="DF28" s="378"/>
      <c r="DG28" s="378"/>
      <c r="DH28" s="378"/>
      <c r="DI28" s="378"/>
      <c r="DJ28" s="378"/>
      <c r="DK28" s="378"/>
      <c r="DL28" s="378"/>
      <c r="DM28" s="378"/>
      <c r="DN28" s="378"/>
      <c r="DO28" s="378"/>
      <c r="DP28" s="378"/>
      <c r="DQ28" s="378"/>
      <c r="DR28" s="378"/>
      <c r="DS28" s="378"/>
      <c r="DT28" s="378"/>
      <c r="DU28" s="378"/>
      <c r="DV28" s="378"/>
      <c r="DW28" s="378"/>
      <c r="DX28" s="378"/>
      <c r="DY28" s="378"/>
      <c r="DZ28" s="378"/>
      <c r="EA28" s="378"/>
      <c r="EB28" s="378"/>
      <c r="EC28" s="378"/>
      <c r="ED28" s="378"/>
      <c r="EE28" s="378"/>
      <c r="EF28" s="378"/>
      <c r="EG28" s="378"/>
      <c r="EH28" s="378"/>
      <c r="EI28" s="378"/>
      <c r="EJ28" s="378"/>
      <c r="EK28" s="378"/>
      <c r="EL28" s="378"/>
      <c r="EM28" s="378"/>
      <c r="EN28" s="378"/>
      <c r="EO28" s="378"/>
      <c r="EP28" s="378"/>
      <c r="EQ28" s="378"/>
      <c r="ER28" s="378"/>
      <c r="ES28" s="378"/>
      <c r="ET28" s="378"/>
      <c r="EU28" s="378"/>
      <c r="EV28" s="378"/>
      <c r="EW28" s="378"/>
      <c r="EX28" s="378"/>
      <c r="EY28" s="378"/>
      <c r="EZ28" s="378"/>
      <c r="FA28" s="378"/>
      <c r="FB28" s="378"/>
      <c r="FC28" s="378"/>
      <c r="FD28" s="378"/>
      <c r="FE28" s="378"/>
      <c r="FF28" s="378"/>
      <c r="FG28" s="378"/>
      <c r="FH28" s="378"/>
      <c r="FI28" s="378"/>
      <c r="FJ28" s="378"/>
      <c r="FK28" s="378"/>
      <c r="FL28" s="378"/>
      <c r="FM28" s="378"/>
      <c r="FN28" s="378"/>
      <c r="FO28" s="378"/>
      <c r="FP28" s="378"/>
      <c r="FQ28" s="378"/>
      <c r="FR28" s="378"/>
      <c r="FS28" s="378"/>
      <c r="FT28" s="378"/>
      <c r="FU28" s="378"/>
      <c r="FV28" s="378"/>
      <c r="FW28" s="378"/>
      <c r="FX28" s="378"/>
      <c r="FY28" s="378"/>
      <c r="FZ28" s="378"/>
      <c r="GA28" s="378"/>
      <c r="GB28" s="378"/>
      <c r="GC28" s="378"/>
      <c r="GD28" s="378"/>
      <c r="GE28" s="378"/>
      <c r="GF28" s="378"/>
      <c r="GG28" s="378"/>
      <c r="GH28" s="378"/>
      <c r="GI28" s="378"/>
      <c r="GJ28" s="378"/>
      <c r="GK28" s="378"/>
      <c r="GL28" s="378"/>
      <c r="GM28" s="378"/>
      <c r="GN28" s="378"/>
      <c r="GO28" s="378"/>
      <c r="GP28" s="378"/>
      <c r="GQ28" s="378"/>
      <c r="GR28" s="378"/>
      <c r="GS28" s="378"/>
      <c r="GT28" s="378"/>
      <c r="GU28" s="378"/>
      <c r="GV28" s="378"/>
      <c r="GW28" s="378"/>
      <c r="GX28" s="378"/>
      <c r="GY28" s="378"/>
      <c r="GZ28" s="378"/>
      <c r="HA28" s="378"/>
      <c r="HB28" s="378"/>
      <c r="HC28" s="378"/>
      <c r="HD28" s="378"/>
      <c r="HE28" s="378"/>
      <c r="HF28" s="378"/>
      <c r="HG28" s="378"/>
      <c r="HH28" s="378"/>
      <c r="HI28" s="378"/>
      <c r="HJ28" s="378"/>
      <c r="HK28" s="378"/>
      <c r="HL28" s="378"/>
      <c r="HM28" s="378"/>
      <c r="HN28" s="378"/>
      <c r="HO28" s="378"/>
      <c r="HP28" s="378"/>
      <c r="HQ28" s="378"/>
      <c r="HR28" s="378"/>
      <c r="HS28" s="378"/>
      <c r="HT28" s="378"/>
      <c r="HU28" s="378"/>
      <c r="HV28" s="378"/>
      <c r="HW28" s="378"/>
      <c r="HX28" s="378"/>
      <c r="HY28" s="378"/>
      <c r="HZ28" s="378"/>
      <c r="IA28" s="378"/>
      <c r="IB28" s="378"/>
      <c r="IC28" s="378"/>
      <c r="ID28" s="378"/>
      <c r="IE28" s="378"/>
      <c r="IF28" s="378"/>
      <c r="IG28" s="378"/>
      <c r="IH28" s="378"/>
      <c r="II28" s="378"/>
      <c r="IJ28" s="378"/>
      <c r="IK28" s="378"/>
      <c r="IL28" s="378"/>
      <c r="IM28" s="378"/>
      <c r="IN28" s="378"/>
      <c r="IO28" s="378"/>
      <c r="IP28" s="378"/>
      <c r="IQ28" s="378"/>
      <c r="IR28" s="378"/>
      <c r="IS28" s="378"/>
      <c r="IT28" s="378"/>
      <c r="IU28" s="378"/>
      <c r="IV28" s="378"/>
      <c r="IW28" s="378"/>
      <c r="IX28" s="378"/>
      <c r="IY28" s="378"/>
      <c r="IZ28" s="378"/>
      <c r="JA28" s="378"/>
      <c r="JB28" s="378"/>
      <c r="JC28" s="378"/>
      <c r="JD28" s="378"/>
      <c r="JE28" s="378"/>
      <c r="JF28" s="378"/>
      <c r="JG28" s="378"/>
      <c r="JH28" s="378"/>
      <c r="JI28" s="378"/>
      <c r="JJ28" s="378"/>
      <c r="JK28" s="378"/>
      <c r="JL28" s="378"/>
      <c r="JM28" s="378"/>
      <c r="JN28" s="378"/>
      <c r="JO28" s="378"/>
      <c r="JP28" s="378"/>
      <c r="JQ28" s="378"/>
      <c r="JR28" s="378"/>
      <c r="JS28" s="378"/>
      <c r="JT28" s="378"/>
      <c r="JU28" s="378"/>
      <c r="JV28" s="378"/>
      <c r="JW28" s="378"/>
      <c r="JX28" s="378"/>
      <c r="JY28" s="378"/>
      <c r="JZ28" s="378"/>
      <c r="KA28" s="378"/>
      <c r="KB28" s="378"/>
      <c r="KC28" s="378"/>
      <c r="KD28" s="378"/>
      <c r="KE28" s="378"/>
      <c r="KF28" s="378"/>
      <c r="KG28" s="378"/>
      <c r="KH28" s="378"/>
      <c r="KI28" s="378"/>
      <c r="KJ28" s="378"/>
      <c r="KK28" s="378"/>
    </row>
    <row r="29" spans="1:297" s="376" customFormat="1">
      <c r="A29" s="211"/>
      <c r="B29" s="386" t="s">
        <v>618</v>
      </c>
      <c r="C29" s="379">
        <v>11687515237.494728</v>
      </c>
      <c r="D29" s="374">
        <v>1206018.1912640643</v>
      </c>
      <c r="E29" s="374">
        <v>1493276854.4114645</v>
      </c>
      <c r="F29" s="379">
        <v>19000641.894168556</v>
      </c>
      <c r="G29" s="379">
        <v>5505528.3660491798</v>
      </c>
      <c r="H29" s="379">
        <v>21553721.623648282</v>
      </c>
      <c r="I29" s="379">
        <v>13668695.306696475</v>
      </c>
      <c r="J29" s="379">
        <v>9919290.708967369</v>
      </c>
      <c r="K29" s="379">
        <v>8483199.0972144846</v>
      </c>
      <c r="L29" s="379">
        <v>31766048.167845063</v>
      </c>
      <c r="M29" s="379">
        <v>2869575.9716309998</v>
      </c>
      <c r="N29" s="379">
        <v>4351903.9461567225</v>
      </c>
      <c r="O29" s="379">
        <v>845003259.41897166</v>
      </c>
      <c r="P29" s="379">
        <v>20776296.887549132</v>
      </c>
      <c r="Q29" s="379">
        <v>17855980.903897308</v>
      </c>
      <c r="R29" s="379">
        <v>4626616.2696159258</v>
      </c>
      <c r="S29" s="379">
        <v>27734183.649339039</v>
      </c>
      <c r="T29" s="379">
        <v>14112236.488898875</v>
      </c>
      <c r="U29" s="379">
        <v>15099305.892823387</v>
      </c>
      <c r="V29" s="379">
        <v>2752375.4603103539</v>
      </c>
      <c r="W29" s="379">
        <v>2076735.5087965438</v>
      </c>
      <c r="X29" s="379">
        <v>33820600.186703183</v>
      </c>
      <c r="Y29" s="379">
        <v>7980805.6586802127</v>
      </c>
      <c r="Z29" s="379">
        <v>13193509.724765731</v>
      </c>
      <c r="AA29" s="379">
        <v>11672691.858387087</v>
      </c>
      <c r="AB29" s="379">
        <v>3722626.244414119</v>
      </c>
      <c r="AC29" s="379">
        <v>18332168.142051816</v>
      </c>
      <c r="AD29" s="379">
        <v>15299476.316373829</v>
      </c>
      <c r="AE29" s="379">
        <v>4775802.2863298077</v>
      </c>
      <c r="AF29" s="379">
        <v>1493276854.4114645</v>
      </c>
      <c r="AG29" s="379">
        <v>656827220.48399925</v>
      </c>
      <c r="AH29" s="379">
        <v>3739624.4799755807</v>
      </c>
      <c r="AI29" s="379">
        <v>45171781.177289337</v>
      </c>
      <c r="AJ29" s="379">
        <v>16973033.726739794</v>
      </c>
      <c r="AK29" s="379">
        <v>3467000.2263588635</v>
      </c>
      <c r="AL29" s="379">
        <v>3659609.6891537951</v>
      </c>
      <c r="AM29" s="379">
        <v>91299091.134845242</v>
      </c>
      <c r="AN29" s="379">
        <v>20893324.816400729</v>
      </c>
      <c r="AO29" s="379">
        <v>128216818.14035483</v>
      </c>
      <c r="AP29" s="379">
        <v>27106315.060707457</v>
      </c>
      <c r="AQ29" s="379">
        <v>25329970.255180273</v>
      </c>
      <c r="AR29" s="379">
        <v>38217332.374941736</v>
      </c>
      <c r="AS29" s="379">
        <v>11250112.258427087</v>
      </c>
      <c r="AT29" s="379">
        <v>12377277.100114394</v>
      </c>
      <c r="AU29" s="379">
        <v>27453134.513093434</v>
      </c>
      <c r="AV29" s="379">
        <v>7902439.3379900604</v>
      </c>
      <c r="AW29" s="379">
        <v>18226301.878245801</v>
      </c>
      <c r="AX29" s="379">
        <v>10936293.616599226</v>
      </c>
      <c r="AY29" s="379">
        <v>3304549.0068233195</v>
      </c>
      <c r="AZ29" s="379">
        <v>8126795.9231084278</v>
      </c>
      <c r="BA29" s="379">
        <v>42351686.270648003</v>
      </c>
      <c r="BB29" s="379">
        <v>31210679.919209696</v>
      </c>
      <c r="BC29" s="379">
        <v>144185540.10326415</v>
      </c>
      <c r="BD29" s="379">
        <v>8860915.7804444171</v>
      </c>
      <c r="BE29" s="379">
        <v>8324874.0011139587</v>
      </c>
      <c r="BF29" s="379">
        <v>6710836.3199774306</v>
      </c>
      <c r="BG29" s="379">
        <v>6849338.7292341627</v>
      </c>
      <c r="BH29" s="379">
        <v>2859705.0495011499</v>
      </c>
      <c r="BI29" s="379">
        <v>9319966.5916810855</v>
      </c>
      <c r="BJ29" s="379">
        <v>287907119.04957479</v>
      </c>
      <c r="BK29" s="379">
        <v>3108577.4445453589</v>
      </c>
      <c r="BL29" s="379">
        <v>31718184.202713016</v>
      </c>
      <c r="BM29" s="379">
        <v>99664489.986887425</v>
      </c>
      <c r="BN29" s="379">
        <v>81101131.645193011</v>
      </c>
      <c r="BO29" s="379">
        <v>4223548.0245631449</v>
      </c>
      <c r="BP29" s="379">
        <v>72147289.566339672</v>
      </c>
      <c r="BQ29" s="379">
        <v>26158864.857850563</v>
      </c>
      <c r="BR29" s="379">
        <v>72332445.17539607</v>
      </c>
      <c r="BS29" s="379">
        <v>8378551.8901993856</v>
      </c>
      <c r="BT29" s="379">
        <v>23608784.47325122</v>
      </c>
      <c r="BU29" s="379">
        <v>2159925.8959752168</v>
      </c>
      <c r="BV29" s="379">
        <v>11568693.244393261</v>
      </c>
      <c r="BW29" s="379">
        <v>1729410.7426670652</v>
      </c>
      <c r="BX29" s="379">
        <v>16413749.368574223</v>
      </c>
      <c r="BY29" s="379">
        <v>5941552.5770884426</v>
      </c>
      <c r="BZ29" s="379">
        <v>3916212.7175112213</v>
      </c>
      <c r="CA29" s="379">
        <v>2572880.4288390353</v>
      </c>
      <c r="CB29" s="379">
        <v>23897978.53529083</v>
      </c>
      <c r="CC29" s="379">
        <v>28784257.777459994</v>
      </c>
      <c r="CD29" s="379">
        <v>24285800.551280566</v>
      </c>
      <c r="CE29" s="379">
        <v>8787014.0170562007</v>
      </c>
      <c r="CF29" s="379">
        <v>3242693.6416470613</v>
      </c>
      <c r="CG29" s="379">
        <v>35940301.714864254</v>
      </c>
      <c r="CH29" s="379">
        <v>14783227.184944943</v>
      </c>
      <c r="CI29" s="379">
        <v>50977513.846872658</v>
      </c>
      <c r="CJ29" s="379">
        <v>87161334.122331455</v>
      </c>
      <c r="CK29" s="379">
        <v>16365705.932232052</v>
      </c>
      <c r="CL29" s="379">
        <v>2921754.8379924726</v>
      </c>
      <c r="CM29" s="379">
        <v>3438076.1521775862</v>
      </c>
      <c r="CN29" s="379">
        <v>99860365.587872252</v>
      </c>
      <c r="CO29" s="379">
        <v>16515157.675493289</v>
      </c>
      <c r="CP29" s="379">
        <v>18702307.076362275</v>
      </c>
      <c r="CQ29" s="379">
        <v>14119279.41827243</v>
      </c>
      <c r="CR29" s="379">
        <v>2003218.8369966447</v>
      </c>
      <c r="CS29" s="379">
        <v>10871845.342934221</v>
      </c>
      <c r="CT29" s="379">
        <v>110002974.94338992</v>
      </c>
      <c r="CU29" s="379">
        <v>9759227.7269962579</v>
      </c>
      <c r="CV29" s="379">
        <v>4432427.190401095</v>
      </c>
      <c r="CW29" s="379">
        <v>35908405.916603118</v>
      </c>
      <c r="CX29" s="379">
        <v>4594733.5216151215</v>
      </c>
      <c r="CY29" s="379">
        <v>3782613.6520161862</v>
      </c>
      <c r="CZ29" s="379">
        <v>90792473.539348751</v>
      </c>
      <c r="DA29" s="379">
        <v>132992747.89398763</v>
      </c>
      <c r="DB29" s="379">
        <v>11896850.431164235</v>
      </c>
      <c r="DC29" s="379">
        <v>14950179.398002852</v>
      </c>
      <c r="DD29" s="379">
        <v>14545498.171575204</v>
      </c>
      <c r="DE29" s="379">
        <v>2995655.9250440281</v>
      </c>
      <c r="DF29" s="379">
        <v>234497202.46571589</v>
      </c>
      <c r="DG29" s="379">
        <v>5587885.7285613883</v>
      </c>
      <c r="DH29" s="379">
        <v>35896409.720401436</v>
      </c>
      <c r="DI29" s="379">
        <v>1633309.4124055039</v>
      </c>
      <c r="DJ29" s="379">
        <v>31280614.997448526</v>
      </c>
      <c r="DK29" s="379">
        <v>12274091.050361715</v>
      </c>
      <c r="DL29" s="379">
        <v>2593512.6532351412</v>
      </c>
      <c r="DM29" s="379">
        <v>7095035.1620549895</v>
      </c>
      <c r="DN29" s="379">
        <v>5515751.9894342041</v>
      </c>
      <c r="DO29" s="379">
        <v>12691001.332257353</v>
      </c>
      <c r="DP29" s="379">
        <v>14592833.952901434</v>
      </c>
      <c r="DQ29" s="379">
        <v>234828983.57191294</v>
      </c>
      <c r="DR29" s="379">
        <v>16717736.392633431</v>
      </c>
      <c r="DS29" s="379">
        <v>18906900.599321507</v>
      </c>
      <c r="DT29" s="379">
        <v>16609552.598348023</v>
      </c>
      <c r="DU29" s="379">
        <v>5164494.9123118538</v>
      </c>
      <c r="DV29" s="379">
        <v>135847639.34469455</v>
      </c>
      <c r="DW29" s="379">
        <v>4691918.8237709422</v>
      </c>
      <c r="DX29" s="379">
        <v>29034186.68923001</v>
      </c>
      <c r="DY29" s="379">
        <v>47406597.2733429</v>
      </c>
      <c r="DZ29" s="379">
        <v>5912123.084326975</v>
      </c>
      <c r="EA29" s="379">
        <v>59760898.882339641</v>
      </c>
      <c r="EB29" s="379">
        <v>15872611.946814757</v>
      </c>
      <c r="EC29" s="379">
        <v>1563189.4246639952</v>
      </c>
      <c r="ED29" s="379">
        <v>17312906.132028207</v>
      </c>
      <c r="EE29" s="379">
        <v>46355734.414934784</v>
      </c>
      <c r="EF29" s="379">
        <v>33590547.603619769</v>
      </c>
      <c r="EG29" s="379">
        <v>25763437.866267025</v>
      </c>
      <c r="EH29" s="379">
        <v>27331972.106804222</v>
      </c>
      <c r="EI29" s="379">
        <v>14844303.445211733</v>
      </c>
      <c r="EJ29" s="379">
        <v>27516691.257185545</v>
      </c>
      <c r="EK29" s="379">
        <v>1206018.1912640643</v>
      </c>
      <c r="EL29" s="379">
        <v>5987756.4509467594</v>
      </c>
      <c r="EM29" s="379">
        <v>21416320.262401897</v>
      </c>
      <c r="EN29" s="379">
        <v>7380030.6615876239</v>
      </c>
      <c r="EO29" s="379">
        <v>89864995.576271072</v>
      </c>
      <c r="EP29" s="379">
        <v>36859948.479583733</v>
      </c>
      <c r="EQ29" s="379">
        <v>14760067.400323588</v>
      </c>
      <c r="ER29" s="379">
        <v>3703648.382279342</v>
      </c>
      <c r="ES29" s="379">
        <v>21059952.860365413</v>
      </c>
      <c r="ET29" s="379">
        <v>3015509.1727589583</v>
      </c>
      <c r="EU29" s="379">
        <v>5629599.2715123352</v>
      </c>
      <c r="EV29" s="379">
        <v>2769467.4462636621</v>
      </c>
      <c r="EW29" s="379">
        <v>94005138.572427854</v>
      </c>
      <c r="EX29" s="379">
        <v>22764734.020161115</v>
      </c>
      <c r="EY29" s="379">
        <v>2761472.8386093155</v>
      </c>
      <c r="EZ29" s="379">
        <v>5955051.7055156957</v>
      </c>
      <c r="FA29" s="379">
        <v>48606282.447777703</v>
      </c>
      <c r="FB29" s="379">
        <v>25305150.761813562</v>
      </c>
      <c r="FC29" s="379">
        <v>14041695.619891064</v>
      </c>
      <c r="FD29" s="379">
        <v>3117643.9450196438</v>
      </c>
      <c r="FE29" s="379">
        <v>46663804.107941873</v>
      </c>
      <c r="FF29" s="379">
        <v>11276548.600953177</v>
      </c>
      <c r="FG29" s="379">
        <v>14514960.797657995</v>
      </c>
      <c r="FH29" s="379">
        <v>37906135.897246107</v>
      </c>
      <c r="FI29" s="379">
        <v>8717774.7574941143</v>
      </c>
      <c r="FJ29" s="379">
        <v>26037190.079489511</v>
      </c>
      <c r="FK29" s="379">
        <v>75009172.820403039</v>
      </c>
      <c r="FL29" s="379">
        <v>10241491.931482792</v>
      </c>
      <c r="FM29" s="379">
        <v>15659398.431576092</v>
      </c>
      <c r="FN29" s="379">
        <v>105961652.50981712</v>
      </c>
      <c r="FO29" s="379">
        <v>24854344.038123313</v>
      </c>
      <c r="FP29" s="379">
        <v>31514494.182834379</v>
      </c>
      <c r="FQ29" s="379">
        <v>2777523.5320810038</v>
      </c>
      <c r="FR29" s="379">
        <v>15929069.164463338</v>
      </c>
      <c r="FS29" s="379">
        <v>13945085.377514627</v>
      </c>
      <c r="FT29" s="379">
        <v>448383209.4515835</v>
      </c>
      <c r="FU29" s="379">
        <v>3942106.7308350811</v>
      </c>
      <c r="FV29" s="379">
        <v>24792741.249862589</v>
      </c>
      <c r="FW29" s="379">
        <v>5275584.5771476906</v>
      </c>
      <c r="FX29" s="379">
        <v>6242157.3447242863</v>
      </c>
      <c r="FY29" s="379">
        <v>10823732.971692655</v>
      </c>
      <c r="FZ29" s="379">
        <v>1873938.2302994151</v>
      </c>
      <c r="GA29" s="379">
        <v>7753378.9282752546</v>
      </c>
      <c r="GB29" s="379">
        <v>7640039.1941466918</v>
      </c>
      <c r="GC29" s="379">
        <v>28950911.357275285</v>
      </c>
      <c r="GD29" s="379">
        <v>7122090.9996714704</v>
      </c>
      <c r="GE29" s="379">
        <v>45708629.140396647</v>
      </c>
      <c r="GF29" s="379">
        <v>32706518.400444359</v>
      </c>
      <c r="GG29" s="379">
        <v>7126463.2471928904</v>
      </c>
      <c r="GH29" s="379">
        <v>47234723.648547232</v>
      </c>
      <c r="GI29" s="379">
        <v>7337000.6678909902</v>
      </c>
      <c r="GJ29" s="379">
        <v>3464097.0873534717</v>
      </c>
      <c r="GK29" s="379">
        <v>150396697.31921977</v>
      </c>
      <c r="GL29" s="379">
        <v>10717030.650390128</v>
      </c>
      <c r="GM29" s="379">
        <v>5758783.9779603342</v>
      </c>
      <c r="GN29" s="379">
        <v>18396089.730171621</v>
      </c>
      <c r="GO29" s="379">
        <v>3179418.0343894968</v>
      </c>
      <c r="GP29" s="379">
        <v>4160965.6165564563</v>
      </c>
      <c r="GQ29" s="379">
        <v>5175791.5171284024</v>
      </c>
      <c r="GR29" s="379">
        <v>3645027.3293114579</v>
      </c>
      <c r="GS29" s="379">
        <v>10249599.011926658</v>
      </c>
      <c r="GT29" s="379">
        <v>6543007.4077578271</v>
      </c>
      <c r="GU29" s="379">
        <v>9421686.8134601749</v>
      </c>
      <c r="GV29" s="379">
        <v>4972819.3472821144</v>
      </c>
      <c r="GW29" s="379">
        <v>3573205.9619937832</v>
      </c>
      <c r="GX29" s="379">
        <v>10987953.720967259</v>
      </c>
      <c r="GY29" s="379">
        <v>17443015.163082622</v>
      </c>
      <c r="GZ29" s="379">
        <v>115652951.11273126</v>
      </c>
      <c r="HA29" s="379">
        <v>49882925.804542862</v>
      </c>
      <c r="HB29" s="379">
        <v>53879526.277330577</v>
      </c>
      <c r="HC29" s="379">
        <v>5522990.7988091595</v>
      </c>
      <c r="HD29" s="379">
        <v>10307733.388516374</v>
      </c>
      <c r="HE29" s="379">
        <v>72595233.081653222</v>
      </c>
      <c r="HF29" s="379">
        <v>4811102.1660279799</v>
      </c>
      <c r="HG29" s="379">
        <v>2745808.5517461654</v>
      </c>
      <c r="HH29" s="379">
        <v>4483248.8883709032</v>
      </c>
      <c r="HI29" s="379">
        <v>5784901.7031198842</v>
      </c>
      <c r="HJ29" s="379">
        <v>55373466.299252778</v>
      </c>
      <c r="HK29" s="379">
        <v>2340565.6019608648</v>
      </c>
      <c r="HL29" s="379">
        <v>135809133.89006945</v>
      </c>
      <c r="HM29" s="379">
        <v>8133813.3967208583</v>
      </c>
      <c r="HN29" s="379">
        <v>6545472.3138505295</v>
      </c>
      <c r="HO29" s="379">
        <v>14542107.329080116</v>
      </c>
      <c r="HP29" s="379">
        <v>2579898.2908261195</v>
      </c>
      <c r="HQ29" s="379">
        <v>56203057.551640734</v>
      </c>
      <c r="HR29" s="379">
        <v>15592421.724611463</v>
      </c>
      <c r="HS29" s="379">
        <v>6941059.3850428276</v>
      </c>
      <c r="HT29" s="379">
        <v>94653355.487332106</v>
      </c>
      <c r="HU29" s="379">
        <v>5914904.1078185709</v>
      </c>
      <c r="HV29" s="379">
        <v>5071679.5236729514</v>
      </c>
      <c r="HW29" s="379">
        <v>50764808.51145456</v>
      </c>
      <c r="HX29" s="379">
        <v>2213410.7207207689</v>
      </c>
      <c r="HY29" s="379">
        <v>136776066.64593279</v>
      </c>
      <c r="HZ29" s="379">
        <v>13050035.746971261</v>
      </c>
      <c r="IA29" s="379">
        <v>2197675.298350554</v>
      </c>
      <c r="IB29" s="379">
        <v>12299919.118033864</v>
      </c>
      <c r="IC29" s="379">
        <v>46274578.910764858</v>
      </c>
      <c r="ID29" s="379">
        <v>5574260.918825523</v>
      </c>
      <c r="IE29" s="379">
        <v>51490004.911678165</v>
      </c>
      <c r="IF29" s="379">
        <v>13558401.773176698</v>
      </c>
      <c r="IG29" s="379">
        <v>20412057.824770011</v>
      </c>
      <c r="IH29" s="379">
        <v>3697847.0923490603</v>
      </c>
      <c r="II29" s="379">
        <v>14694008.959698778</v>
      </c>
      <c r="IJ29" s="379">
        <v>6494750.3238462918</v>
      </c>
      <c r="IK29" s="379">
        <v>20911592.56090143</v>
      </c>
      <c r="IL29" s="379">
        <v>4552875.6320317872</v>
      </c>
      <c r="IM29" s="379">
        <v>13903951.987996466</v>
      </c>
      <c r="IN29" s="379">
        <v>11529349.388940934</v>
      </c>
      <c r="IO29" s="379">
        <v>4376614.9594286652</v>
      </c>
      <c r="IP29" s="379">
        <v>10527518.454788238</v>
      </c>
      <c r="IQ29" s="379">
        <v>4876515.8703960981</v>
      </c>
      <c r="IR29" s="379">
        <v>41025527.877838321</v>
      </c>
      <c r="IS29" s="379">
        <v>10576736.160848912</v>
      </c>
      <c r="IT29" s="379">
        <v>9521263.4144763984</v>
      </c>
      <c r="IU29" s="379">
        <v>8622806.3225120138</v>
      </c>
      <c r="IV29" s="379">
        <v>3122482.6291684806</v>
      </c>
      <c r="IW29" s="379">
        <v>10618467.471741784</v>
      </c>
      <c r="IX29" s="379">
        <v>472680036.18452865</v>
      </c>
      <c r="IY29" s="379">
        <v>2139309.6398287104</v>
      </c>
      <c r="IZ29" s="379">
        <v>6660901.4178869827</v>
      </c>
      <c r="JA29" s="379">
        <v>8342950.4818850942</v>
      </c>
      <c r="JB29" s="379">
        <v>7717871.2973336829</v>
      </c>
      <c r="JC29" s="379">
        <v>6367196.5989646669</v>
      </c>
      <c r="JD29" s="379">
        <v>5310483.1707205512</v>
      </c>
      <c r="JE29" s="379">
        <v>42509121.785969675</v>
      </c>
      <c r="JF29" s="379">
        <v>399404229.43259841</v>
      </c>
      <c r="JG29" s="379">
        <v>5628588.8240351938</v>
      </c>
      <c r="JH29" s="379">
        <v>3480198.0206688154</v>
      </c>
      <c r="JI29" s="379">
        <v>92832057.288826481</v>
      </c>
      <c r="JJ29" s="379">
        <v>20793415.855063777</v>
      </c>
      <c r="JK29" s="379">
        <v>24534188.809160516</v>
      </c>
      <c r="JL29" s="379">
        <v>7529837.540216391</v>
      </c>
      <c r="JM29" s="379">
        <v>6034937.777861435</v>
      </c>
      <c r="JN29" s="379">
        <v>2823843.8947202354</v>
      </c>
      <c r="JO29" s="379">
        <v>10499514.990048872</v>
      </c>
      <c r="JP29" s="379">
        <v>19073904.111663681</v>
      </c>
      <c r="JQ29" s="379">
        <v>27125650.142037123</v>
      </c>
      <c r="JR29" s="379">
        <v>145515876.88070512</v>
      </c>
      <c r="JS29" s="379">
        <v>40125560.166032232</v>
      </c>
      <c r="JT29" s="379">
        <v>31897783.940130815</v>
      </c>
      <c r="JU29" s="379">
        <v>4291289.8793954737</v>
      </c>
      <c r="JV29" s="379">
        <v>2715827.2571742591</v>
      </c>
      <c r="JW29" s="379">
        <v>10418178.314701015</v>
      </c>
      <c r="JX29" s="379">
        <v>5610393.0012636147</v>
      </c>
      <c r="JY29" s="379">
        <v>7025324.964318404</v>
      </c>
      <c r="JZ29" s="379">
        <v>61371543.446028672</v>
      </c>
      <c r="KA29" s="379">
        <v>9583641.8376972973</v>
      </c>
      <c r="KB29" s="379">
        <v>4451513.0019782502</v>
      </c>
      <c r="KC29" s="379">
        <v>4593771.0831668228</v>
      </c>
      <c r="KD29" s="379">
        <v>10407909.238268858</v>
      </c>
      <c r="KE29" s="379">
        <v>15559947.500595665</v>
      </c>
      <c r="KF29" s="379">
        <v>7176904.3977568634</v>
      </c>
      <c r="KG29" s="379">
        <v>35919194.272553712</v>
      </c>
      <c r="KH29" s="379">
        <v>79066689.299922317</v>
      </c>
      <c r="KI29" s="379">
        <v>3323701.6459787833</v>
      </c>
      <c r="KJ29" s="379">
        <v>8942586.7441683579</v>
      </c>
      <c r="KK29" s="379">
        <v>33746127.026213542</v>
      </c>
    </row>
    <row r="30" spans="1:297" s="376" customFormat="1">
      <c r="A30" s="567">
        <v>-1548.79</v>
      </c>
      <c r="B30" s="386" t="s">
        <v>619</v>
      </c>
      <c r="C30" s="374">
        <v>-8681458916.4300003</v>
      </c>
      <c r="D30" s="374">
        <v>-1059400238.22</v>
      </c>
      <c r="E30" s="374">
        <v>-1029945.35</v>
      </c>
      <c r="F30" s="374">
        <v>-14059915.619999999</v>
      </c>
      <c r="G30" s="374">
        <v>-3732583.9</v>
      </c>
      <c r="H30" s="374">
        <v>-16695956.199999999</v>
      </c>
      <c r="I30" s="374">
        <v>-12218404.310000001</v>
      </c>
      <c r="J30" s="374">
        <v>-7203422.29</v>
      </c>
      <c r="K30" s="374">
        <v>-6142501.1399999997</v>
      </c>
      <c r="L30" s="374">
        <v>-25380021.73</v>
      </c>
      <c r="M30" s="374">
        <v>-1994841.52</v>
      </c>
      <c r="N30" s="374">
        <v>-2728967.98</v>
      </c>
      <c r="O30" s="374">
        <v>-497054723.49000001</v>
      </c>
      <c r="P30" s="374">
        <v>-17166788.359999999</v>
      </c>
      <c r="Q30" s="374">
        <v>-14019647.08</v>
      </c>
      <c r="R30" s="374">
        <v>-3518850.88</v>
      </c>
      <c r="S30" s="374">
        <v>-25520961.620000001</v>
      </c>
      <c r="T30" s="374">
        <v>-10054744.68</v>
      </c>
      <c r="U30" s="374">
        <v>-9858048.3499999996</v>
      </c>
      <c r="V30" s="374">
        <v>-1435728.33</v>
      </c>
      <c r="W30" s="374">
        <v>-1525558.15</v>
      </c>
      <c r="X30" s="374">
        <v>-29908683.689999998</v>
      </c>
      <c r="Y30" s="374">
        <v>-6983494.1099999994</v>
      </c>
      <c r="Z30" s="374">
        <v>-11928780.58</v>
      </c>
      <c r="AA30" s="374">
        <v>-10294807.129999999</v>
      </c>
      <c r="AB30" s="374">
        <v>-3844096.78</v>
      </c>
      <c r="AC30" s="374">
        <v>-14498223.189999999</v>
      </c>
      <c r="AD30" s="374">
        <v>-12236989.789999999</v>
      </c>
      <c r="AE30" s="374">
        <v>-4536405.91</v>
      </c>
      <c r="AF30" s="374">
        <v>-1059400238.22</v>
      </c>
      <c r="AG30" s="374">
        <v>-389162914.50999999</v>
      </c>
      <c r="AH30" s="374">
        <v>-3188958.61</v>
      </c>
      <c r="AI30" s="374">
        <v>-35388302.710000001</v>
      </c>
      <c r="AJ30" s="374">
        <v>-14798688.449999999</v>
      </c>
      <c r="AK30" s="374">
        <v>-3243166.26</v>
      </c>
      <c r="AL30" s="374">
        <v>-3100677.58</v>
      </c>
      <c r="AM30" s="374">
        <v>-72841142.489999995</v>
      </c>
      <c r="AN30" s="374">
        <v>-16026878.92</v>
      </c>
      <c r="AO30" s="374">
        <v>-105988346.06999999</v>
      </c>
      <c r="AP30" s="374">
        <v>-27613376.91</v>
      </c>
      <c r="AQ30" s="374">
        <v>-15187434.74</v>
      </c>
      <c r="AR30" s="374">
        <v>-31692889.77</v>
      </c>
      <c r="AS30" s="374">
        <v>-9913804.7899999991</v>
      </c>
      <c r="AT30" s="374">
        <v>-10466722.82</v>
      </c>
      <c r="AU30" s="374">
        <v>-19249910.91</v>
      </c>
      <c r="AV30" s="374">
        <v>-6786797.7800000003</v>
      </c>
      <c r="AW30" s="374">
        <v>-11188458.959999999</v>
      </c>
      <c r="AX30" s="374">
        <v>-8366563.5800000001</v>
      </c>
      <c r="AY30" s="374">
        <v>-2778529.26</v>
      </c>
      <c r="AZ30" s="374">
        <v>-6689224.0099999998</v>
      </c>
      <c r="BA30" s="374">
        <v>-38292283.960000001</v>
      </c>
      <c r="BB30" s="374">
        <v>-24803871.849999998</v>
      </c>
      <c r="BC30" s="374">
        <v>-121953273.39</v>
      </c>
      <c r="BD30" s="374">
        <v>-7508533.9199999999</v>
      </c>
      <c r="BE30" s="374">
        <v>-7050092.0800000001</v>
      </c>
      <c r="BF30" s="374">
        <v>-6348490.21</v>
      </c>
      <c r="BG30" s="374">
        <v>-6442966.3999999994</v>
      </c>
      <c r="BH30" s="374">
        <v>-2583381.7199999997</v>
      </c>
      <c r="BI30" s="374">
        <v>-8787834.459999999</v>
      </c>
      <c r="BJ30" s="374">
        <v>-231070175.25999999</v>
      </c>
      <c r="BK30" s="374">
        <v>-2567893.8199999998</v>
      </c>
      <c r="BL30" s="374">
        <v>-29606669.640000001</v>
      </c>
      <c r="BM30" s="374">
        <v>-72593336.090000004</v>
      </c>
      <c r="BN30" s="374">
        <v>-56609823.289999999</v>
      </c>
      <c r="BO30" s="374">
        <v>-4009817.31</v>
      </c>
      <c r="BP30" s="374">
        <v>-56427066.07</v>
      </c>
      <c r="BQ30" s="374">
        <v>-19005202.09</v>
      </c>
      <c r="BR30" s="374">
        <v>-52582969.289999999</v>
      </c>
      <c r="BS30" s="374">
        <v>-7839974.9799999995</v>
      </c>
      <c r="BT30" s="374">
        <v>-19325801.620000001</v>
      </c>
      <c r="BU30" s="374">
        <v>-1836864.94</v>
      </c>
      <c r="BV30" s="374">
        <v>-8152830.5599999996</v>
      </c>
      <c r="BW30" s="374">
        <v>-1795047.6099999999</v>
      </c>
      <c r="BX30" s="374">
        <v>-13071787.6</v>
      </c>
      <c r="BY30" s="374">
        <v>-5533826.6699999999</v>
      </c>
      <c r="BZ30" s="374">
        <v>-3360874.3</v>
      </c>
      <c r="CA30" s="374">
        <v>-1922048.39</v>
      </c>
      <c r="CB30" s="374">
        <v>-19387753.219999999</v>
      </c>
      <c r="CC30" s="374">
        <v>-23309289.5</v>
      </c>
      <c r="CD30" s="374">
        <v>-15879743.869999999</v>
      </c>
      <c r="CE30" s="374">
        <v>-6377917.2199999997</v>
      </c>
      <c r="CF30" s="374">
        <v>-3074348.15</v>
      </c>
      <c r="CG30" s="374">
        <v>-30049623.579999998</v>
      </c>
      <c r="CH30" s="374">
        <v>-11776999.16</v>
      </c>
      <c r="CI30" s="374">
        <v>-30444565.029999997</v>
      </c>
      <c r="CJ30" s="374">
        <v>-59568012.189999998</v>
      </c>
      <c r="CK30" s="374">
        <v>-14137355.119999999</v>
      </c>
      <c r="CL30" s="374">
        <v>-2637589.37</v>
      </c>
      <c r="CM30" s="374">
        <v>-2310794.6800000002</v>
      </c>
      <c r="CN30" s="374">
        <v>-64483871.649999999</v>
      </c>
      <c r="CO30" s="374">
        <v>-14815725.139999999</v>
      </c>
      <c r="CP30" s="374">
        <v>-10589077.23</v>
      </c>
      <c r="CQ30" s="374">
        <v>-11389801.66</v>
      </c>
      <c r="CR30" s="374">
        <v>-1565826.69</v>
      </c>
      <c r="CS30" s="374">
        <v>-10327331.720000001</v>
      </c>
      <c r="CT30" s="374">
        <v>-74910325.929999992</v>
      </c>
      <c r="CU30" s="374">
        <v>-6175025.7299999995</v>
      </c>
      <c r="CV30" s="374">
        <v>-3780596.39</v>
      </c>
      <c r="CW30" s="374">
        <v>-23341814.09</v>
      </c>
      <c r="CX30" s="374">
        <v>-3075896.94</v>
      </c>
      <c r="CY30" s="374">
        <v>-3385654.94</v>
      </c>
      <c r="CZ30" s="374">
        <v>-77764745.899999991</v>
      </c>
      <c r="DA30" s="374">
        <v>-121403452.94</v>
      </c>
      <c r="DB30" s="374">
        <v>-9480143.5899999999</v>
      </c>
      <c r="DC30" s="374">
        <v>-9822426.1799999997</v>
      </c>
      <c r="DD30" s="374">
        <v>-11589595.57</v>
      </c>
      <c r="DE30" s="374">
        <v>-3156434.02</v>
      </c>
      <c r="DF30" s="374">
        <v>-194630244.13999999</v>
      </c>
      <c r="DG30" s="374">
        <v>-5165214.6499999994</v>
      </c>
      <c r="DH30" s="374">
        <v>-30215344.109999999</v>
      </c>
      <c r="DI30" s="374">
        <v>-1502326.3</v>
      </c>
      <c r="DJ30" s="374">
        <v>-23039800.039999999</v>
      </c>
      <c r="DK30" s="374">
        <v>-9980402.7599999998</v>
      </c>
      <c r="DL30" s="374">
        <v>-1788852.45</v>
      </c>
      <c r="DM30" s="374">
        <v>-6339197.4699999997</v>
      </c>
      <c r="DN30" s="374">
        <v>-3675278.67</v>
      </c>
      <c r="DO30" s="374">
        <v>-10770285.66</v>
      </c>
      <c r="DP30" s="374">
        <v>-9867341.0899999999</v>
      </c>
      <c r="DQ30" s="374">
        <v>-187925532.22999999</v>
      </c>
      <c r="DR30" s="374">
        <v>-11857536.24</v>
      </c>
      <c r="DS30" s="374">
        <v>-13132190.41</v>
      </c>
      <c r="DT30" s="374">
        <v>-13730023.35</v>
      </c>
      <c r="DU30" s="374">
        <v>-4271562.82</v>
      </c>
      <c r="DV30" s="374">
        <v>-113568124.33</v>
      </c>
      <c r="DW30" s="374">
        <v>-3762010.9099999997</v>
      </c>
      <c r="DX30" s="374">
        <v>-21726426.120000001</v>
      </c>
      <c r="DY30" s="374">
        <v>-29238057.620000001</v>
      </c>
      <c r="DZ30" s="374">
        <v>-4412502.71</v>
      </c>
      <c r="EA30" s="374">
        <v>-38493626.659999996</v>
      </c>
      <c r="EB30" s="374">
        <v>-13894195.09</v>
      </c>
      <c r="EC30" s="374">
        <v>-1029945.35</v>
      </c>
      <c r="ED30" s="374">
        <v>-15563790.709999999</v>
      </c>
      <c r="EE30" s="374">
        <v>-32007294.140000001</v>
      </c>
      <c r="EF30" s="374">
        <v>-15782170.1</v>
      </c>
      <c r="EG30" s="374">
        <v>-18450735.27</v>
      </c>
      <c r="EH30" s="374">
        <v>-23688743.050000001</v>
      </c>
      <c r="EI30" s="374">
        <v>-11859085.029999999</v>
      </c>
      <c r="EJ30" s="374">
        <v>-22228234.079999998</v>
      </c>
      <c r="EK30" s="374">
        <v>-1101189.69</v>
      </c>
      <c r="EL30" s="374">
        <v>-3109970.32</v>
      </c>
      <c r="EM30" s="374">
        <v>-9113080.3599999994</v>
      </c>
      <c r="EN30" s="374">
        <v>-6749626.8200000003</v>
      </c>
      <c r="EO30" s="374">
        <v>-70759568.730000004</v>
      </c>
      <c r="EP30" s="374">
        <v>-23027409.719999999</v>
      </c>
      <c r="EQ30" s="374">
        <v>-8386697.8499999996</v>
      </c>
      <c r="ER30" s="374">
        <v>-2958188.9</v>
      </c>
      <c r="ES30" s="374">
        <v>-14855993.68</v>
      </c>
      <c r="ET30" s="374">
        <v>-1640168.6099999999</v>
      </c>
      <c r="EU30" s="374">
        <v>-4497686.16</v>
      </c>
      <c r="EV30" s="374">
        <v>-2637589.37</v>
      </c>
      <c r="EW30" s="374">
        <v>-80366713.099999994</v>
      </c>
      <c r="EX30" s="374">
        <v>-13550363.709999999</v>
      </c>
      <c r="EY30" s="374">
        <v>-2157464.4699999997</v>
      </c>
      <c r="EZ30" s="374">
        <v>-3582351.27</v>
      </c>
      <c r="FA30" s="374">
        <v>-30570017.02</v>
      </c>
      <c r="FB30" s="374">
        <v>-16438857.060000001</v>
      </c>
      <c r="FC30" s="374">
        <v>-11580302.83</v>
      </c>
      <c r="FD30" s="374">
        <v>-2597320.83</v>
      </c>
      <c r="FE30" s="374">
        <v>-32422369.859999999</v>
      </c>
      <c r="FF30" s="374">
        <v>-10929811.029999999</v>
      </c>
      <c r="FG30" s="374">
        <v>-14357283.299999999</v>
      </c>
      <c r="FH30" s="374">
        <v>-31175593.91</v>
      </c>
      <c r="FI30" s="374">
        <v>-7649473.8099999996</v>
      </c>
      <c r="FJ30" s="374">
        <v>-16073342.619999999</v>
      </c>
      <c r="FK30" s="374">
        <v>-56029027.039999999</v>
      </c>
      <c r="FL30" s="374">
        <v>-7215812.6099999994</v>
      </c>
      <c r="FM30" s="374">
        <v>-13908134.199999999</v>
      </c>
      <c r="FN30" s="374">
        <v>-69769891.920000002</v>
      </c>
      <c r="FO30" s="374">
        <v>-14797139.66</v>
      </c>
      <c r="FP30" s="374">
        <v>-24240112.289999999</v>
      </c>
      <c r="FQ30" s="374">
        <v>-2019622.16</v>
      </c>
      <c r="FR30" s="374">
        <v>-13736218.51</v>
      </c>
      <c r="FS30" s="374">
        <v>-10705236.48</v>
      </c>
      <c r="FT30" s="374">
        <v>-334774056.07999998</v>
      </c>
      <c r="FU30" s="374">
        <v>-4144562.04</v>
      </c>
      <c r="FV30" s="374">
        <v>-17378972.59</v>
      </c>
      <c r="FW30" s="374">
        <v>-4630882.0999999996</v>
      </c>
      <c r="FX30" s="374">
        <v>-6659797</v>
      </c>
      <c r="FY30" s="374">
        <v>-9399606.5099999998</v>
      </c>
      <c r="FZ30" s="374">
        <v>-1409398.9</v>
      </c>
      <c r="GA30" s="374">
        <v>-4017561.26</v>
      </c>
      <c r="GB30" s="374">
        <v>-5501302.0800000001</v>
      </c>
      <c r="GC30" s="374">
        <v>-26605114.620000001</v>
      </c>
      <c r="GD30" s="374">
        <v>-6164184.2000000002</v>
      </c>
      <c r="GE30" s="374">
        <v>-30319113.039999999</v>
      </c>
      <c r="GF30" s="374">
        <v>-17386716.539999999</v>
      </c>
      <c r="GG30" s="374">
        <v>-5718132.6799999997</v>
      </c>
      <c r="GH30" s="374">
        <v>-32589639.18</v>
      </c>
      <c r="GI30" s="374">
        <v>-6193611.21</v>
      </c>
      <c r="GJ30" s="374">
        <v>-2990713.4899999998</v>
      </c>
      <c r="GK30" s="374">
        <v>-129021950.95</v>
      </c>
      <c r="GL30" s="374">
        <v>-7683547.1899999995</v>
      </c>
      <c r="GM30" s="374">
        <v>-4457417.62</v>
      </c>
      <c r="GN30" s="374">
        <v>-11312362.16</v>
      </c>
      <c r="GO30" s="374">
        <v>-2699540.9699999997</v>
      </c>
      <c r="GP30" s="374">
        <v>-4037695.53</v>
      </c>
      <c r="GQ30" s="374">
        <v>-3631912.55</v>
      </c>
      <c r="GR30" s="374">
        <v>-3254007.79</v>
      </c>
      <c r="GS30" s="374">
        <v>-7745498.79</v>
      </c>
      <c r="GT30" s="374">
        <v>-4609199.04</v>
      </c>
      <c r="GU30" s="374">
        <v>-7282410.5800000001</v>
      </c>
      <c r="GV30" s="374">
        <v>-2541564.39</v>
      </c>
      <c r="GW30" s="374">
        <v>-2972128.01</v>
      </c>
      <c r="GX30" s="374">
        <v>-9661352.0199999996</v>
      </c>
      <c r="GY30" s="374">
        <v>-12407356.689999999</v>
      </c>
      <c r="GZ30" s="374">
        <v>-80129748.230000004</v>
      </c>
      <c r="HA30" s="374">
        <v>-36506529.089999996</v>
      </c>
      <c r="HB30" s="374">
        <v>-39862757.019999996</v>
      </c>
      <c r="HC30" s="374">
        <v>-5027372.34</v>
      </c>
      <c r="HD30" s="374">
        <v>-5529180.2999999998</v>
      </c>
      <c r="HE30" s="374">
        <v>-60353248.719999999</v>
      </c>
      <c r="HF30" s="374">
        <v>-4545698.6499999994</v>
      </c>
      <c r="HG30" s="374">
        <v>-2188440.27</v>
      </c>
      <c r="HH30" s="374">
        <v>-4658760.32</v>
      </c>
      <c r="HI30" s="374">
        <v>-3958707.2399999998</v>
      </c>
      <c r="HJ30" s="374">
        <v>-44361991.969999999</v>
      </c>
      <c r="HK30" s="374">
        <v>-1801242.77</v>
      </c>
      <c r="HL30" s="374">
        <v>-101789576.38</v>
      </c>
      <c r="HM30" s="374">
        <v>-7330423.0699999994</v>
      </c>
      <c r="HN30" s="374">
        <v>-6255562.8099999996</v>
      </c>
      <c r="HO30" s="374">
        <v>-9940134.2200000007</v>
      </c>
      <c r="HP30" s="374">
        <v>-2913273.9899999998</v>
      </c>
      <c r="HQ30" s="374">
        <v>-41873086.439999998</v>
      </c>
      <c r="HR30" s="374">
        <v>-13719181.82</v>
      </c>
      <c r="HS30" s="374">
        <v>-5087775.1499999994</v>
      </c>
      <c r="HT30" s="374">
        <v>-78786947.299999997</v>
      </c>
      <c r="HU30" s="374">
        <v>-4592162.3499999996</v>
      </c>
      <c r="HV30" s="374">
        <v>-4937542.5199999996</v>
      </c>
      <c r="HW30" s="374">
        <v>-48724933.399999999</v>
      </c>
      <c r="HX30" s="374">
        <v>-1493033.56</v>
      </c>
      <c r="HY30" s="374">
        <v>-103166450.69</v>
      </c>
      <c r="HZ30" s="374">
        <v>-7129080.3700000001</v>
      </c>
      <c r="IA30" s="374">
        <v>-1957670.56</v>
      </c>
      <c r="IB30" s="374">
        <v>-7440387.1600000001</v>
      </c>
      <c r="IC30" s="374">
        <v>-32941214.509999998</v>
      </c>
      <c r="ID30" s="374">
        <v>-4302538.62</v>
      </c>
      <c r="IE30" s="374">
        <v>-35352680.539999999</v>
      </c>
      <c r="IF30" s="374">
        <v>-9574619.7799999993</v>
      </c>
      <c r="IG30" s="374">
        <v>-12587016.33</v>
      </c>
      <c r="IH30" s="374">
        <v>-2787822</v>
      </c>
      <c r="II30" s="374">
        <v>-13054750.91</v>
      </c>
      <c r="IJ30" s="374">
        <v>-5529180.2999999998</v>
      </c>
      <c r="IK30" s="374">
        <v>-15774426.15</v>
      </c>
      <c r="IL30" s="374">
        <v>-3656693.19</v>
      </c>
      <c r="IM30" s="374">
        <v>-10900384.02</v>
      </c>
      <c r="IN30" s="374">
        <v>-10271575.279999999</v>
      </c>
      <c r="IO30" s="374">
        <v>-5309252.12</v>
      </c>
      <c r="IP30" s="374">
        <v>-9689230.2400000002</v>
      </c>
      <c r="IQ30" s="374">
        <v>-3997426.9899999998</v>
      </c>
      <c r="IR30" s="374">
        <v>-36340808.560000002</v>
      </c>
      <c r="IS30" s="374">
        <v>-7647925.0199999996</v>
      </c>
      <c r="IT30" s="374">
        <v>-7118238.8399999999</v>
      </c>
      <c r="IU30" s="374">
        <v>-5663925.0300000003</v>
      </c>
      <c r="IV30" s="374">
        <v>-2620552.6800000002</v>
      </c>
      <c r="IW30" s="374">
        <v>-9032543.2799999993</v>
      </c>
      <c r="IX30" s="374">
        <v>-402964182.19999999</v>
      </c>
      <c r="IY30" s="374">
        <v>-2149720.52</v>
      </c>
      <c r="IZ30" s="374">
        <v>-4376880.54</v>
      </c>
      <c r="JA30" s="374">
        <v>-7220458.9799999995</v>
      </c>
      <c r="JB30" s="374">
        <v>-6157989.04</v>
      </c>
      <c r="JC30" s="374">
        <v>-4335063.21</v>
      </c>
      <c r="JD30" s="374">
        <v>-3638107.71</v>
      </c>
      <c r="JE30" s="374">
        <v>-32461089.609999999</v>
      </c>
      <c r="JF30" s="374">
        <v>-319163801.67000002</v>
      </c>
      <c r="JG30" s="374">
        <v>-4942188.8899999997</v>
      </c>
      <c r="JH30" s="374">
        <v>-3579253.69</v>
      </c>
      <c r="JI30" s="374">
        <v>-65397657.75</v>
      </c>
      <c r="JJ30" s="374">
        <v>-10068683.789999999</v>
      </c>
      <c r="JK30" s="374">
        <v>-19177117.780000001</v>
      </c>
      <c r="JL30" s="374">
        <v>-6958713.4699999997</v>
      </c>
      <c r="JM30" s="374">
        <v>-3819316.14</v>
      </c>
      <c r="JN30" s="374">
        <v>-1760974.23</v>
      </c>
      <c r="JO30" s="374">
        <v>-5663925.0300000003</v>
      </c>
      <c r="JP30" s="374">
        <v>-11521448.810000001</v>
      </c>
      <c r="JQ30" s="374">
        <v>-22943775.059999999</v>
      </c>
      <c r="JR30" s="374">
        <v>-108974413.19</v>
      </c>
      <c r="JS30" s="374">
        <v>-32287625.129999999</v>
      </c>
      <c r="JT30" s="374">
        <v>-30463150.509999998</v>
      </c>
      <c r="JU30" s="374">
        <v>-3478582.34</v>
      </c>
      <c r="JV30" s="374">
        <v>-2866810.29</v>
      </c>
      <c r="JW30" s="374">
        <v>-6986591.6899999995</v>
      </c>
      <c r="JX30" s="374">
        <v>-4539503.49</v>
      </c>
      <c r="JY30" s="374">
        <v>-5191544.08</v>
      </c>
      <c r="JZ30" s="374">
        <v>-44603603.210000001</v>
      </c>
      <c r="KA30" s="374">
        <v>-8927225.5600000005</v>
      </c>
      <c r="KB30" s="374">
        <v>-4037695.53</v>
      </c>
      <c r="KC30" s="374">
        <v>-4384624.49</v>
      </c>
      <c r="KD30" s="374">
        <v>-9587010.0999999996</v>
      </c>
      <c r="KE30" s="374">
        <v>-9617985.9000000004</v>
      </c>
      <c r="KF30" s="374">
        <v>-5763047.5899999999</v>
      </c>
      <c r="KG30" s="374">
        <v>-23860658.739999998</v>
      </c>
      <c r="KH30" s="374">
        <v>-52200418.159999996</v>
      </c>
      <c r="KI30" s="374">
        <v>-3396496.4699999997</v>
      </c>
      <c r="KJ30" s="374">
        <v>-8084683.7999999998</v>
      </c>
      <c r="KK30" s="374">
        <v>-27475534.599999998</v>
      </c>
    </row>
    <row r="31" spans="1:297" s="572" customFormat="1" ht="23.25" customHeight="1">
      <c r="A31" s="569"/>
      <c r="B31" s="570" t="s">
        <v>620</v>
      </c>
      <c r="C31" s="571">
        <v>3006056321.0647278</v>
      </c>
      <c r="D31" s="571">
        <v>-932637.16057133488</v>
      </c>
      <c r="E31" s="571">
        <v>433876616.19146442</v>
      </c>
      <c r="F31" s="571">
        <v>4940726.2741685566</v>
      </c>
      <c r="G31" s="571">
        <v>1772944.4660491799</v>
      </c>
      <c r="H31" s="571">
        <v>4857765.4236482829</v>
      </c>
      <c r="I31" s="571">
        <v>1450290.996696474</v>
      </c>
      <c r="J31" s="571">
        <v>2715868.418967369</v>
      </c>
      <c r="K31" s="571">
        <v>2340697.9572144849</v>
      </c>
      <c r="L31" s="571">
        <v>6386026.4378450625</v>
      </c>
      <c r="M31" s="571">
        <v>874734.4516309998</v>
      </c>
      <c r="N31" s="571">
        <v>1622935.9661567225</v>
      </c>
      <c r="O31" s="571">
        <v>347948535.92897165</v>
      </c>
      <c r="P31" s="571">
        <v>3609508.5275491327</v>
      </c>
      <c r="Q31" s="571">
        <v>3836333.8238973077</v>
      </c>
      <c r="R31" s="571">
        <v>1107765.389615926</v>
      </c>
      <c r="S31" s="571">
        <v>2213222.0293390378</v>
      </c>
      <c r="T31" s="571">
        <v>4057491.8088988755</v>
      </c>
      <c r="U31" s="571">
        <v>5241257.5428233873</v>
      </c>
      <c r="V31" s="571">
        <v>1316647.1303103538</v>
      </c>
      <c r="W31" s="571">
        <v>551177.35879654391</v>
      </c>
      <c r="X31" s="571">
        <v>3911916.4967031851</v>
      </c>
      <c r="Y31" s="571">
        <v>997311.54868021328</v>
      </c>
      <c r="Z31" s="571">
        <v>1264729.1447657309</v>
      </c>
      <c r="AA31" s="571">
        <v>1377884.7283870876</v>
      </c>
      <c r="AB31" s="571">
        <v>-121470.53558588075</v>
      </c>
      <c r="AC31" s="571">
        <v>3833944.9520518165</v>
      </c>
      <c r="AD31" s="571">
        <v>3062486.5263738297</v>
      </c>
      <c r="AE31" s="571">
        <v>239396.37632980756</v>
      </c>
      <c r="AF31" s="571">
        <v>433876616.19146442</v>
      </c>
      <c r="AG31" s="571">
        <v>267664305.97399926</v>
      </c>
      <c r="AH31" s="571">
        <v>550665.86997558083</v>
      </c>
      <c r="AI31" s="571">
        <v>9783478.467289336</v>
      </c>
      <c r="AJ31" s="571">
        <v>2174345.2767397948</v>
      </c>
      <c r="AK31" s="571">
        <v>223833.96635886375</v>
      </c>
      <c r="AL31" s="571">
        <v>558932.10915379506</v>
      </c>
      <c r="AM31" s="571">
        <v>18457948.644845247</v>
      </c>
      <c r="AN31" s="571">
        <v>4866445.8964007292</v>
      </c>
      <c r="AO31" s="571">
        <v>22228472.070354834</v>
      </c>
      <c r="AP31" s="571">
        <v>-507061.84929254279</v>
      </c>
      <c r="AQ31" s="571">
        <v>10142535.515180273</v>
      </c>
      <c r="AR31" s="571">
        <v>6524442.6049417369</v>
      </c>
      <c r="AS31" s="571">
        <v>1336307.4684270881</v>
      </c>
      <c r="AT31" s="571">
        <v>1910554.2801143937</v>
      </c>
      <c r="AU31" s="571">
        <v>8203223.6030934341</v>
      </c>
      <c r="AV31" s="571">
        <v>1115641.5579900602</v>
      </c>
      <c r="AW31" s="571">
        <v>7037842.9182458017</v>
      </c>
      <c r="AX31" s="571">
        <v>2569730.0365992263</v>
      </c>
      <c r="AY31" s="571">
        <v>526019.7468233197</v>
      </c>
      <c r="AZ31" s="571">
        <v>1437571.913108428</v>
      </c>
      <c r="BA31" s="571">
        <v>4059402.3106480017</v>
      </c>
      <c r="BB31" s="571">
        <v>6406808.0692096986</v>
      </c>
      <c r="BC31" s="571">
        <v>22232266.713264152</v>
      </c>
      <c r="BD31" s="571">
        <v>1352381.8604444172</v>
      </c>
      <c r="BE31" s="571">
        <v>1274781.9211139586</v>
      </c>
      <c r="BF31" s="571">
        <v>362346.10997743066</v>
      </c>
      <c r="BG31" s="571">
        <v>406372.32923416328</v>
      </c>
      <c r="BH31" s="571">
        <v>276323.32950115018</v>
      </c>
      <c r="BI31" s="571">
        <v>532132.1316810865</v>
      </c>
      <c r="BJ31" s="571">
        <v>56836943.789574802</v>
      </c>
      <c r="BK31" s="571">
        <v>540683.62454535905</v>
      </c>
      <c r="BL31" s="571">
        <v>2111514.5627130158</v>
      </c>
      <c r="BM31" s="571">
        <v>27071153.896887422</v>
      </c>
      <c r="BN31" s="571">
        <v>24491308.355193011</v>
      </c>
      <c r="BO31" s="571">
        <v>213730.71456314484</v>
      </c>
      <c r="BP31" s="571">
        <v>15720223.496339671</v>
      </c>
      <c r="BQ31" s="571">
        <v>7153662.7678505629</v>
      </c>
      <c r="BR31" s="571">
        <v>19749475.885396071</v>
      </c>
      <c r="BS31" s="571">
        <v>538576.91019938607</v>
      </c>
      <c r="BT31" s="571">
        <v>4282982.8532512188</v>
      </c>
      <c r="BU31" s="571">
        <v>323060.95597521681</v>
      </c>
      <c r="BV31" s="571">
        <v>3415862.6843932616</v>
      </c>
      <c r="BW31" s="571">
        <v>-65636.867332934635</v>
      </c>
      <c r="BX31" s="571">
        <v>3341961.7685742229</v>
      </c>
      <c r="BY31" s="571">
        <v>407725.90708844271</v>
      </c>
      <c r="BZ31" s="571">
        <v>555338.41751122149</v>
      </c>
      <c r="CA31" s="571">
        <v>650832.03883903543</v>
      </c>
      <c r="CB31" s="571">
        <v>4510225.315290831</v>
      </c>
      <c r="CC31" s="571">
        <v>5474968.277459994</v>
      </c>
      <c r="CD31" s="571">
        <v>8406056.6812805664</v>
      </c>
      <c r="CE31" s="571">
        <v>2409096.7970562009</v>
      </c>
      <c r="CF31" s="571">
        <v>168345.49164706143</v>
      </c>
      <c r="CG31" s="571">
        <v>5890678.1348642558</v>
      </c>
      <c r="CH31" s="571">
        <v>3006228.0249449424</v>
      </c>
      <c r="CI31" s="571">
        <v>20532948.81687266</v>
      </c>
      <c r="CJ31" s="571">
        <v>27593321.932331458</v>
      </c>
      <c r="CK31" s="571">
        <v>2228350.8122320529</v>
      </c>
      <c r="CL31" s="571">
        <v>284165.46799247246</v>
      </c>
      <c r="CM31" s="571">
        <v>1127281.4721775861</v>
      </c>
      <c r="CN31" s="571">
        <v>35376493.937872253</v>
      </c>
      <c r="CO31" s="571">
        <v>1699432.5354932901</v>
      </c>
      <c r="CP31" s="571">
        <v>8113229.8463622741</v>
      </c>
      <c r="CQ31" s="571">
        <v>2729477.7582724299</v>
      </c>
      <c r="CR31" s="571">
        <v>437392.14699664479</v>
      </c>
      <c r="CS31" s="571">
        <v>544513.62293422036</v>
      </c>
      <c r="CT31" s="571">
        <v>35092649.01338993</v>
      </c>
      <c r="CU31" s="571">
        <v>3584201.9969962584</v>
      </c>
      <c r="CV31" s="571">
        <v>651830.80040109484</v>
      </c>
      <c r="CW31" s="571">
        <v>12566591.826603118</v>
      </c>
      <c r="CX31" s="571">
        <v>1518836.5816151216</v>
      </c>
      <c r="CY31" s="571">
        <v>396958.71201618621</v>
      </c>
      <c r="CZ31" s="571">
        <v>13027727.63934876</v>
      </c>
      <c r="DA31" s="571">
        <v>11589294.953987628</v>
      </c>
      <c r="DB31" s="571">
        <v>2416706.841164235</v>
      </c>
      <c r="DC31" s="571">
        <v>5127753.2180028521</v>
      </c>
      <c r="DD31" s="571">
        <v>2955902.6015752032</v>
      </c>
      <c r="DE31" s="571">
        <v>-160778.09495597193</v>
      </c>
      <c r="DF31" s="571">
        <v>39866958.325715899</v>
      </c>
      <c r="DG31" s="571">
        <v>422671.07856138889</v>
      </c>
      <c r="DH31" s="571">
        <v>5681065.6104014367</v>
      </c>
      <c r="DI31" s="571">
        <v>130983.11240550387</v>
      </c>
      <c r="DJ31" s="571">
        <v>8240814.9574485272</v>
      </c>
      <c r="DK31" s="571">
        <v>2293688.2903617155</v>
      </c>
      <c r="DL31" s="571">
        <v>804660.20323514123</v>
      </c>
      <c r="DM31" s="571">
        <v>755837.69205498975</v>
      </c>
      <c r="DN31" s="571">
        <v>1840473.3194342041</v>
      </c>
      <c r="DO31" s="571">
        <v>1920715.6722573526</v>
      </c>
      <c r="DP31" s="571">
        <v>4725492.8629014343</v>
      </c>
      <c r="DQ31" s="571">
        <v>46903451.341912955</v>
      </c>
      <c r="DR31" s="571">
        <v>4860200.1526334304</v>
      </c>
      <c r="DS31" s="571">
        <v>5774710.1893215068</v>
      </c>
      <c r="DT31" s="571">
        <v>2879529.2483480237</v>
      </c>
      <c r="DU31" s="571">
        <v>892932.09231185354</v>
      </c>
      <c r="DV31" s="571">
        <v>22279515.014694557</v>
      </c>
      <c r="DW31" s="571">
        <v>929907.91377094248</v>
      </c>
      <c r="DX31" s="571">
        <v>7307760.5692300089</v>
      </c>
      <c r="DY31" s="571">
        <v>18168539.653342899</v>
      </c>
      <c r="DZ31" s="571">
        <v>1499620.3743269751</v>
      </c>
      <c r="EA31" s="571">
        <v>21267272.222339645</v>
      </c>
      <c r="EB31" s="571">
        <v>1978416.856814757</v>
      </c>
      <c r="EC31" s="571">
        <v>533244.07466399518</v>
      </c>
      <c r="ED31" s="571">
        <v>1749115.4220282082</v>
      </c>
      <c r="EE31" s="571">
        <v>14348440.274934784</v>
      </c>
      <c r="EF31" s="571">
        <v>17808377.503619768</v>
      </c>
      <c r="EG31" s="571">
        <v>7312702.5962670259</v>
      </c>
      <c r="EH31" s="571">
        <v>3643229.0568042211</v>
      </c>
      <c r="EI31" s="571">
        <v>2985218.4152117334</v>
      </c>
      <c r="EJ31" s="571">
        <v>5288457.1771855466</v>
      </c>
      <c r="EK31" s="571">
        <v>104828.50126406434</v>
      </c>
      <c r="EL31" s="571">
        <v>2877786.1309467596</v>
      </c>
      <c r="EM31" s="571">
        <v>12303239.902401898</v>
      </c>
      <c r="EN31" s="571">
        <v>630403.84158762358</v>
      </c>
      <c r="EO31" s="571">
        <v>19105426.846271068</v>
      </c>
      <c r="EP31" s="571">
        <v>13832538.759583734</v>
      </c>
      <c r="EQ31" s="571">
        <v>6373369.5503235888</v>
      </c>
      <c r="ER31" s="571">
        <v>745459.48227934213</v>
      </c>
      <c r="ES31" s="571">
        <v>6203959.1803654134</v>
      </c>
      <c r="ET31" s="571">
        <v>1375340.5627589584</v>
      </c>
      <c r="EU31" s="571">
        <v>1131913.111512335</v>
      </c>
      <c r="EV31" s="571">
        <v>131878.07626366196</v>
      </c>
      <c r="EW31" s="571">
        <v>13638425.47242786</v>
      </c>
      <c r="EX31" s="571">
        <v>9214370.3101611156</v>
      </c>
      <c r="EY31" s="571">
        <v>604008.36860931572</v>
      </c>
      <c r="EZ31" s="571">
        <v>2372700.4355156957</v>
      </c>
      <c r="FA31" s="571">
        <v>18036265.427777704</v>
      </c>
      <c r="FB31" s="571">
        <v>8866293.7018135618</v>
      </c>
      <c r="FC31" s="571">
        <v>2461392.7898910642</v>
      </c>
      <c r="FD31" s="571">
        <v>520323.11501964368</v>
      </c>
      <c r="FE31" s="571">
        <v>14241434.247941874</v>
      </c>
      <c r="FF31" s="571">
        <v>346737.57095317729</v>
      </c>
      <c r="FG31" s="571">
        <v>157677.49765799567</v>
      </c>
      <c r="FH31" s="571">
        <v>6730541.9872461073</v>
      </c>
      <c r="FI31" s="571">
        <v>1068300.9474941147</v>
      </c>
      <c r="FJ31" s="571">
        <v>9963847.4594895113</v>
      </c>
      <c r="FK31" s="571">
        <v>18980145.78040304</v>
      </c>
      <c r="FL31" s="571">
        <v>3025679.3214827925</v>
      </c>
      <c r="FM31" s="571">
        <v>1751264.2315760925</v>
      </c>
      <c r="FN31" s="571">
        <v>36191760.589817122</v>
      </c>
      <c r="FO31" s="571">
        <v>10057204.378123313</v>
      </c>
      <c r="FP31" s="571">
        <v>7274381.8928343803</v>
      </c>
      <c r="FQ31" s="571">
        <v>757901.37208100385</v>
      </c>
      <c r="FR31" s="571">
        <v>2192850.6544633377</v>
      </c>
      <c r="FS31" s="571">
        <v>3239848.8975146264</v>
      </c>
      <c r="FT31" s="571">
        <v>113609153.37158352</v>
      </c>
      <c r="FU31" s="571">
        <v>-202455.30916491896</v>
      </c>
      <c r="FV31" s="571">
        <v>7413768.6598625891</v>
      </c>
      <c r="FW31" s="571">
        <v>644702.47714769095</v>
      </c>
      <c r="FX31" s="571">
        <v>-417639.65527571365</v>
      </c>
      <c r="FY31" s="571">
        <v>1424126.4616926555</v>
      </c>
      <c r="FZ31" s="571">
        <v>464539.33029941516</v>
      </c>
      <c r="GA31" s="571">
        <v>3735817.6682752548</v>
      </c>
      <c r="GB31" s="571">
        <v>2138737.1141466917</v>
      </c>
      <c r="GC31" s="571">
        <v>2345796.7372752838</v>
      </c>
      <c r="GD31" s="571">
        <v>957906.79967147019</v>
      </c>
      <c r="GE31" s="571">
        <v>15389516.100396648</v>
      </c>
      <c r="GF31" s="571">
        <v>15319801.860444359</v>
      </c>
      <c r="GG31" s="571">
        <v>1408330.5671928907</v>
      </c>
      <c r="GH31" s="571">
        <v>14645084.468547232</v>
      </c>
      <c r="GI31" s="571">
        <v>1143389.4578909902</v>
      </c>
      <c r="GJ31" s="571">
        <v>473383.59735347191</v>
      </c>
      <c r="GK31" s="571">
        <v>21374746.369219765</v>
      </c>
      <c r="GL31" s="571">
        <v>3033483.4603901282</v>
      </c>
      <c r="GM31" s="571">
        <v>1301366.357960334</v>
      </c>
      <c r="GN31" s="571">
        <v>7083727.5701716207</v>
      </c>
      <c r="GO31" s="571">
        <v>479877.06438949704</v>
      </c>
      <c r="GP31" s="571">
        <v>123270.08655645652</v>
      </c>
      <c r="GQ31" s="571">
        <v>1543878.9671284026</v>
      </c>
      <c r="GR31" s="571">
        <v>391019.53931145789</v>
      </c>
      <c r="GS31" s="571">
        <v>2504100.2219266584</v>
      </c>
      <c r="GT31" s="571">
        <v>1933808.367757827</v>
      </c>
      <c r="GU31" s="571">
        <v>2139276.2334601749</v>
      </c>
      <c r="GV31" s="571">
        <v>2431254.9572821143</v>
      </c>
      <c r="GW31" s="571">
        <v>601077.95199378347</v>
      </c>
      <c r="GX31" s="571">
        <v>1326601.7009672597</v>
      </c>
      <c r="GY31" s="571">
        <v>5035658.4730826225</v>
      </c>
      <c r="GZ31" s="571">
        <v>35523202.882731259</v>
      </c>
      <c r="HA31" s="571">
        <v>13376396.714542866</v>
      </c>
      <c r="HB31" s="571">
        <v>14016769.257330582</v>
      </c>
      <c r="HC31" s="571">
        <v>495618.4588091597</v>
      </c>
      <c r="HD31" s="571">
        <v>4778553.0885163741</v>
      </c>
      <c r="HE31" s="571">
        <v>12241984.361653224</v>
      </c>
      <c r="HF31" s="571">
        <v>265403.51602798048</v>
      </c>
      <c r="HG31" s="571">
        <v>557368.28174616536</v>
      </c>
      <c r="HH31" s="571">
        <v>-175511.43162909709</v>
      </c>
      <c r="HI31" s="571">
        <v>1826194.4631198845</v>
      </c>
      <c r="HJ31" s="571">
        <v>11011474.329252779</v>
      </c>
      <c r="HK31" s="571">
        <v>539322.83196086483</v>
      </c>
      <c r="HL31" s="571">
        <v>34019557.51006946</v>
      </c>
      <c r="HM31" s="571">
        <v>803390.32672085892</v>
      </c>
      <c r="HN31" s="571">
        <v>289909.5038505299</v>
      </c>
      <c r="HO31" s="571">
        <v>4601973.1090801153</v>
      </c>
      <c r="HP31" s="571">
        <v>-333375.69917388028</v>
      </c>
      <c r="HQ31" s="571">
        <v>14329971.111640736</v>
      </c>
      <c r="HR31" s="571">
        <v>1873239.9046114627</v>
      </c>
      <c r="HS31" s="571">
        <v>1853284.2350428281</v>
      </c>
      <c r="HT31" s="571">
        <v>15866408.187332109</v>
      </c>
      <c r="HU31" s="571">
        <v>1322741.7578185713</v>
      </c>
      <c r="HV31" s="571">
        <v>134137.00367295183</v>
      </c>
      <c r="HW31" s="571">
        <v>2039875.1114545614</v>
      </c>
      <c r="HX31" s="571">
        <v>720377.16072076885</v>
      </c>
      <c r="HY31" s="571">
        <v>33609615.955932796</v>
      </c>
      <c r="HZ31" s="571">
        <v>5920955.3769712606</v>
      </c>
      <c r="IA31" s="571">
        <v>240004.7383505539</v>
      </c>
      <c r="IB31" s="571">
        <v>4859531.9580338635</v>
      </c>
      <c r="IC31" s="571">
        <v>13333364.40076486</v>
      </c>
      <c r="ID31" s="571">
        <v>1271722.2988255229</v>
      </c>
      <c r="IE31" s="571">
        <v>16137324.371678166</v>
      </c>
      <c r="IF31" s="571">
        <v>3983781.9931766987</v>
      </c>
      <c r="IG31" s="571">
        <v>7825041.4947700109</v>
      </c>
      <c r="IH31" s="571">
        <v>910025.09234906035</v>
      </c>
      <c r="II31" s="571">
        <v>1639258.0496987775</v>
      </c>
      <c r="IJ31" s="571">
        <v>965570.02384629194</v>
      </c>
      <c r="IK31" s="571">
        <v>5137166.4109014291</v>
      </c>
      <c r="IL31" s="571">
        <v>896182.44203178724</v>
      </c>
      <c r="IM31" s="571">
        <v>3003567.9679964669</v>
      </c>
      <c r="IN31" s="571">
        <v>1257774.1089409348</v>
      </c>
      <c r="IO31" s="571">
        <v>-932637.16057133488</v>
      </c>
      <c r="IP31" s="571">
        <v>838288.21478823759</v>
      </c>
      <c r="IQ31" s="571">
        <v>879088.88039609836</v>
      </c>
      <c r="IR31" s="571">
        <v>4684719.3178383186</v>
      </c>
      <c r="IS31" s="571">
        <v>2928811.1408489123</v>
      </c>
      <c r="IT31" s="571">
        <v>2403024.5744763985</v>
      </c>
      <c r="IU31" s="571">
        <v>2958881.2925120136</v>
      </c>
      <c r="IV31" s="571">
        <v>501929.94916848047</v>
      </c>
      <c r="IW31" s="571">
        <v>1585924.191741785</v>
      </c>
      <c r="IX31" s="571">
        <v>69715853.984528661</v>
      </c>
      <c r="IY31" s="571">
        <v>-10410.880171289667</v>
      </c>
      <c r="IZ31" s="571">
        <v>2284020.8778869826</v>
      </c>
      <c r="JA31" s="571">
        <v>1122491.5018850947</v>
      </c>
      <c r="JB31" s="571">
        <v>1559882.2573336829</v>
      </c>
      <c r="JC31" s="571">
        <v>2032133.388964667</v>
      </c>
      <c r="JD31" s="571">
        <v>1672375.4607205512</v>
      </c>
      <c r="JE31" s="571">
        <v>10048032.175969675</v>
      </c>
      <c r="JF31" s="571">
        <v>80240427.762598395</v>
      </c>
      <c r="JG31" s="571">
        <v>686399.93403519411</v>
      </c>
      <c r="JH31" s="571">
        <v>-99055.669331184588</v>
      </c>
      <c r="JI31" s="571">
        <v>27434399.538826481</v>
      </c>
      <c r="JJ31" s="571">
        <v>10724732.065063778</v>
      </c>
      <c r="JK31" s="571">
        <v>5357071.0291605145</v>
      </c>
      <c r="JL31" s="571">
        <v>571124.07021639124</v>
      </c>
      <c r="JM31" s="571">
        <v>2215621.6378614348</v>
      </c>
      <c r="JN31" s="571">
        <v>1062869.6647202354</v>
      </c>
      <c r="JO31" s="571">
        <v>4835589.960048872</v>
      </c>
      <c r="JP31" s="571">
        <v>7552455.30166368</v>
      </c>
      <c r="JQ31" s="571">
        <v>4181875.0820371248</v>
      </c>
      <c r="JR31" s="571">
        <v>36541463.690705121</v>
      </c>
      <c r="JS31" s="571">
        <v>7837935.0360322334</v>
      </c>
      <c r="JT31" s="571">
        <v>1434633.430130817</v>
      </c>
      <c r="JU31" s="571">
        <v>812707.5393954739</v>
      </c>
      <c r="JV31" s="571">
        <v>-150983.03282574099</v>
      </c>
      <c r="JW31" s="571">
        <v>3431586.6247010157</v>
      </c>
      <c r="JX31" s="571">
        <v>1070889.5112636145</v>
      </c>
      <c r="JY31" s="571">
        <v>1833780.8843184039</v>
      </c>
      <c r="JZ31" s="571">
        <v>16767940.236028671</v>
      </c>
      <c r="KA31" s="571">
        <v>656416.27769729681</v>
      </c>
      <c r="KB31" s="571">
        <v>413817.47197825043</v>
      </c>
      <c r="KC31" s="571">
        <v>209146.59316682257</v>
      </c>
      <c r="KD31" s="571">
        <v>820899.13826885819</v>
      </c>
      <c r="KE31" s="571">
        <v>5941961.6005956642</v>
      </c>
      <c r="KF31" s="571">
        <v>1413856.8077568635</v>
      </c>
      <c r="KG31" s="571">
        <v>12058535.532553714</v>
      </c>
      <c r="KH31" s="571">
        <v>26866271.139922321</v>
      </c>
      <c r="KI31" s="571">
        <v>-72794.824021216482</v>
      </c>
      <c r="KJ31" s="571">
        <v>857902.94416835811</v>
      </c>
      <c r="KK31" s="571">
        <v>6270592.4262135439</v>
      </c>
    </row>
    <row r="32" spans="1:297">
      <c r="A32" s="211"/>
      <c r="B32" s="387"/>
      <c r="D32" s="213"/>
      <c r="E32" s="213"/>
    </row>
    <row r="33" spans="1:297">
      <c r="A33" s="556">
        <v>66.989999999999995</v>
      </c>
      <c r="B33" s="385" t="s">
        <v>320</v>
      </c>
      <c r="C33" s="568">
        <v>68703486.466079876</v>
      </c>
      <c r="D33" s="213">
        <v>0</v>
      </c>
      <c r="E33" s="213">
        <v>2335619.1584879998</v>
      </c>
      <c r="F33" s="568">
        <v>365570.35191599996</v>
      </c>
      <c r="G33" s="568">
        <v>4552.7743799999998</v>
      </c>
      <c r="H33" s="568">
        <v>393476.66203999991</v>
      </c>
      <c r="I33" s="568">
        <v>0</v>
      </c>
      <c r="J33" s="568">
        <v>0</v>
      </c>
      <c r="K33" s="568">
        <v>0</v>
      </c>
      <c r="L33" s="568">
        <v>0</v>
      </c>
      <c r="M33" s="568">
        <v>167229.62902799997</v>
      </c>
      <c r="N33" s="568">
        <v>690318.06297299999</v>
      </c>
      <c r="O33" s="568">
        <v>0</v>
      </c>
      <c r="P33" s="568">
        <v>0</v>
      </c>
      <c r="Q33" s="568">
        <v>0</v>
      </c>
      <c r="R33" s="568">
        <v>117796.180656</v>
      </c>
      <c r="S33" s="568">
        <v>0</v>
      </c>
      <c r="T33" s="568">
        <v>343200.60898199998</v>
      </c>
      <c r="U33" s="568">
        <v>287011.12420749996</v>
      </c>
      <c r="V33" s="568">
        <v>62026.245319499998</v>
      </c>
      <c r="W33" s="568">
        <v>146516.7263175</v>
      </c>
      <c r="X33" s="568">
        <v>0</v>
      </c>
      <c r="Y33" s="568">
        <v>201830.06116349998</v>
      </c>
      <c r="Z33" s="568">
        <v>513084.81947799993</v>
      </c>
      <c r="AA33" s="568">
        <v>0</v>
      </c>
      <c r="AB33" s="568">
        <v>249528.47188500001</v>
      </c>
      <c r="AC33" s="568">
        <v>0</v>
      </c>
      <c r="AD33" s="568">
        <v>0</v>
      </c>
      <c r="AE33" s="568">
        <v>996912.80708249984</v>
      </c>
      <c r="AF33" s="568">
        <v>0</v>
      </c>
      <c r="AG33" s="568">
        <v>0</v>
      </c>
      <c r="AH33" s="568">
        <v>107311.41498</v>
      </c>
      <c r="AI33" s="568">
        <v>0</v>
      </c>
      <c r="AJ33" s="568">
        <v>0</v>
      </c>
      <c r="AK33" s="568">
        <v>0</v>
      </c>
      <c r="AL33" s="568">
        <v>698827.71558599989</v>
      </c>
      <c r="AM33" s="568">
        <v>0</v>
      </c>
      <c r="AN33" s="568">
        <v>0</v>
      </c>
      <c r="AO33" s="568">
        <v>0</v>
      </c>
      <c r="AP33" s="568">
        <v>0</v>
      </c>
      <c r="AQ33" s="568">
        <v>0</v>
      </c>
      <c r="AR33" s="568">
        <v>351111.766236</v>
      </c>
      <c r="AS33" s="568">
        <v>0</v>
      </c>
      <c r="AT33" s="568">
        <v>37364.360263999995</v>
      </c>
      <c r="AU33" s="568">
        <v>0</v>
      </c>
      <c r="AV33" s="568">
        <v>1374167.102616</v>
      </c>
      <c r="AW33" s="568">
        <v>2335619.1584879998</v>
      </c>
      <c r="AX33" s="568">
        <v>0</v>
      </c>
      <c r="AY33" s="568">
        <v>201109.31240399997</v>
      </c>
      <c r="AZ33" s="568">
        <v>0</v>
      </c>
      <c r="BA33" s="568">
        <v>0</v>
      </c>
      <c r="BB33" s="568">
        <v>0</v>
      </c>
      <c r="BC33" s="568">
        <v>0</v>
      </c>
      <c r="BD33" s="568">
        <v>0</v>
      </c>
      <c r="BE33" s="568">
        <v>28923.414827999997</v>
      </c>
      <c r="BF33" s="568">
        <v>581263.23156824999</v>
      </c>
      <c r="BG33" s="568">
        <v>1270675.9665599999</v>
      </c>
      <c r="BH33" s="568">
        <v>69963.712895999997</v>
      </c>
      <c r="BI33" s="568">
        <v>312785.32685399993</v>
      </c>
      <c r="BJ33" s="568">
        <v>0</v>
      </c>
      <c r="BK33" s="568">
        <v>42676.573477999991</v>
      </c>
      <c r="BL33" s="568">
        <v>307574.17475399998</v>
      </c>
      <c r="BM33" s="568">
        <v>0</v>
      </c>
      <c r="BN33" s="568">
        <v>0</v>
      </c>
      <c r="BO33" s="568">
        <v>311219.88611174998</v>
      </c>
      <c r="BP33" s="568">
        <v>444482.43605150003</v>
      </c>
      <c r="BQ33" s="568">
        <v>371723.90593800001</v>
      </c>
      <c r="BR33" s="568">
        <v>0</v>
      </c>
      <c r="BS33" s="568">
        <v>520922.13477150002</v>
      </c>
      <c r="BT33" s="568">
        <v>251453.018663</v>
      </c>
      <c r="BU33" s="568">
        <v>363508.22554199997</v>
      </c>
      <c r="BV33" s="568">
        <v>67658.971072</v>
      </c>
      <c r="BW33" s="568">
        <v>47079.162977</v>
      </c>
      <c r="BX33" s="568">
        <v>0</v>
      </c>
      <c r="BY33" s="568">
        <v>478297.65215924999</v>
      </c>
      <c r="BZ33" s="568">
        <v>236459.71098749997</v>
      </c>
      <c r="CA33" s="568">
        <v>68455.792558999994</v>
      </c>
      <c r="CB33" s="568">
        <v>8008.4468309999993</v>
      </c>
      <c r="CC33" s="568">
        <v>0</v>
      </c>
      <c r="CD33" s="568">
        <v>0</v>
      </c>
      <c r="CE33" s="568">
        <v>102548.14908800001</v>
      </c>
      <c r="CF33" s="568">
        <v>619491.331305</v>
      </c>
      <c r="CG33" s="568">
        <v>153477.62930499998</v>
      </c>
      <c r="CH33" s="568">
        <v>46736.712329999995</v>
      </c>
      <c r="CI33" s="568">
        <v>0</v>
      </c>
      <c r="CJ33" s="568">
        <v>0</v>
      </c>
      <c r="CK33" s="568">
        <v>471118.40252400003</v>
      </c>
      <c r="CL33" s="568">
        <v>207527.29772774994</v>
      </c>
      <c r="CM33" s="568">
        <v>502299.09899399994</v>
      </c>
      <c r="CN33" s="568">
        <v>0</v>
      </c>
      <c r="CO33" s="568">
        <v>1162715.3112959999</v>
      </c>
      <c r="CP33" s="568">
        <v>2231359.0877654999</v>
      </c>
      <c r="CQ33" s="568">
        <v>410422.09962599998</v>
      </c>
      <c r="CR33" s="568">
        <v>347357.67343199998</v>
      </c>
      <c r="CS33" s="568">
        <v>0</v>
      </c>
      <c r="CT33" s="568">
        <v>0</v>
      </c>
      <c r="CU33" s="568">
        <v>1451268.8512245</v>
      </c>
      <c r="CV33" s="568">
        <v>160974.36297250001</v>
      </c>
      <c r="CW33" s="568">
        <v>0</v>
      </c>
      <c r="CX33" s="568">
        <v>259784.73467099995</v>
      </c>
      <c r="CY33" s="568">
        <v>1044.6063320000001</v>
      </c>
      <c r="CZ33" s="568">
        <v>0</v>
      </c>
      <c r="DA33" s="568">
        <v>0</v>
      </c>
      <c r="DB33" s="568">
        <v>386604.83900500002</v>
      </c>
      <c r="DC33" s="568">
        <v>0</v>
      </c>
      <c r="DD33" s="568">
        <v>1087427.5564267498</v>
      </c>
      <c r="DE33" s="568">
        <v>282980.06571449997</v>
      </c>
      <c r="DF33" s="568">
        <v>0</v>
      </c>
      <c r="DG33" s="568">
        <v>90496.612359999999</v>
      </c>
      <c r="DH33" s="568">
        <v>0</v>
      </c>
      <c r="DI33" s="568">
        <v>126862.66419750001</v>
      </c>
      <c r="DJ33" s="568">
        <v>898599.64856200002</v>
      </c>
      <c r="DK33" s="568">
        <v>162744.70211999997</v>
      </c>
      <c r="DL33" s="568">
        <v>156671.56456874998</v>
      </c>
      <c r="DM33" s="568">
        <v>0</v>
      </c>
      <c r="DN33" s="568">
        <v>290278.20920175</v>
      </c>
      <c r="DO33" s="568">
        <v>1024074.669618</v>
      </c>
      <c r="DP33" s="568">
        <v>824724.68376375013</v>
      </c>
      <c r="DQ33" s="568">
        <v>0</v>
      </c>
      <c r="DR33" s="568">
        <v>0</v>
      </c>
      <c r="DS33" s="568">
        <v>0</v>
      </c>
      <c r="DT33" s="568">
        <v>249572.33358749998</v>
      </c>
      <c r="DU33" s="568">
        <v>182452.019057</v>
      </c>
      <c r="DV33" s="568">
        <v>0</v>
      </c>
      <c r="DW33" s="568">
        <v>32077.281697999995</v>
      </c>
      <c r="DX33" s="568">
        <v>0</v>
      </c>
      <c r="DY33" s="568">
        <v>0</v>
      </c>
      <c r="DZ33" s="568">
        <v>0</v>
      </c>
      <c r="EA33" s="568">
        <v>0</v>
      </c>
      <c r="EB33" s="568">
        <v>0</v>
      </c>
      <c r="EC33" s="568">
        <v>210927.52757999997</v>
      </c>
      <c r="ED33" s="568">
        <v>1216524.94338375</v>
      </c>
      <c r="EE33" s="568">
        <v>0</v>
      </c>
      <c r="EF33" s="568">
        <v>0</v>
      </c>
      <c r="EG33" s="568">
        <v>0</v>
      </c>
      <c r="EH33" s="568">
        <v>0</v>
      </c>
      <c r="EI33" s="568">
        <v>0</v>
      </c>
      <c r="EJ33" s="568">
        <v>0</v>
      </c>
      <c r="EK33" s="568">
        <v>215589.55260149998</v>
      </c>
      <c r="EL33" s="568">
        <v>8384.8256799999981</v>
      </c>
      <c r="EM33" s="568">
        <v>0</v>
      </c>
      <c r="EN33" s="568">
        <v>189723.647344</v>
      </c>
      <c r="EO33" s="568">
        <v>0</v>
      </c>
      <c r="EP33" s="568">
        <v>0</v>
      </c>
      <c r="EQ33" s="568">
        <v>29213.535119999997</v>
      </c>
      <c r="ER33" s="568">
        <v>0</v>
      </c>
      <c r="ES33" s="568">
        <v>0</v>
      </c>
      <c r="ET33" s="568">
        <v>31608.390775499996</v>
      </c>
      <c r="EU33" s="568">
        <v>163467.845772</v>
      </c>
      <c r="EV33" s="568">
        <v>198066.88451549999</v>
      </c>
      <c r="EW33" s="568">
        <v>0</v>
      </c>
      <c r="EX33" s="568">
        <v>111553.51206999998</v>
      </c>
      <c r="EY33" s="568">
        <v>79563.689166499986</v>
      </c>
      <c r="EZ33" s="568">
        <v>852306.25372199994</v>
      </c>
      <c r="FA33" s="568">
        <v>0</v>
      </c>
      <c r="FB33" s="568">
        <v>0</v>
      </c>
      <c r="FC33" s="568">
        <v>0</v>
      </c>
      <c r="FD33" s="568">
        <v>0</v>
      </c>
      <c r="FE33" s="568">
        <v>0</v>
      </c>
      <c r="FF33" s="568">
        <v>725134.63432409998</v>
      </c>
      <c r="FG33" s="568">
        <v>351970.91968499991</v>
      </c>
      <c r="FH33" s="568">
        <v>0</v>
      </c>
      <c r="FI33" s="568">
        <v>0</v>
      </c>
      <c r="FJ33" s="568">
        <v>61063.684989999994</v>
      </c>
      <c r="FK33" s="568">
        <v>0</v>
      </c>
      <c r="FL33" s="568">
        <v>0</v>
      </c>
      <c r="FM33" s="568">
        <v>1065681.6092999999</v>
      </c>
      <c r="FN33" s="568">
        <v>0</v>
      </c>
      <c r="FO33" s="568">
        <v>483291.62658699998</v>
      </c>
      <c r="FP33" s="568">
        <v>0</v>
      </c>
      <c r="FQ33" s="568">
        <v>0</v>
      </c>
      <c r="FR33" s="568">
        <v>171942.46931399999</v>
      </c>
      <c r="FS33" s="568">
        <v>222256.74239999996</v>
      </c>
      <c r="FT33" s="568">
        <v>0</v>
      </c>
      <c r="FU33" s="568">
        <v>298351.13893199997</v>
      </c>
      <c r="FV33" s="568">
        <v>0</v>
      </c>
      <c r="FW33" s="568">
        <v>193807.03842500001</v>
      </c>
      <c r="FX33" s="568">
        <v>584316.42307499994</v>
      </c>
      <c r="FY33" s="568">
        <v>331395.71491949994</v>
      </c>
      <c r="FZ33" s="568">
        <v>341253.02210999996</v>
      </c>
      <c r="GA33" s="568">
        <v>357362.24138999998</v>
      </c>
      <c r="GB33" s="568">
        <v>116800.977216</v>
      </c>
      <c r="GC33" s="568">
        <v>0</v>
      </c>
      <c r="GD33" s="568">
        <v>523388.78360999993</v>
      </c>
      <c r="GE33" s="568">
        <v>0</v>
      </c>
      <c r="GF33" s="568">
        <v>0</v>
      </c>
      <c r="GG33" s="568">
        <v>549913.212849</v>
      </c>
      <c r="GH33" s="568">
        <v>0</v>
      </c>
      <c r="GI33" s="568">
        <v>165522.161112</v>
      </c>
      <c r="GJ33" s="568">
        <v>13996.502058</v>
      </c>
      <c r="GK33" s="568">
        <v>0</v>
      </c>
      <c r="GL33" s="568">
        <v>0</v>
      </c>
      <c r="GM33" s="568">
        <v>1042965.4811729999</v>
      </c>
      <c r="GN33" s="568">
        <v>2243980.0808039997</v>
      </c>
      <c r="GO33" s="568">
        <v>0</v>
      </c>
      <c r="GP33" s="568">
        <v>83735.463503999985</v>
      </c>
      <c r="GQ33" s="568">
        <v>847799.5316175</v>
      </c>
      <c r="GR33" s="568">
        <v>735946.70711099997</v>
      </c>
      <c r="GS33" s="568">
        <v>0</v>
      </c>
      <c r="GT33" s="568">
        <v>173804.00083199999</v>
      </c>
      <c r="GU33" s="568">
        <v>596475.09467699996</v>
      </c>
      <c r="GV33" s="568">
        <v>538951.20706349995</v>
      </c>
      <c r="GW33" s="568">
        <v>0</v>
      </c>
      <c r="GX33" s="568">
        <v>163726.80231599996</v>
      </c>
      <c r="GY33" s="568">
        <v>0</v>
      </c>
      <c r="GZ33" s="568">
        <v>0</v>
      </c>
      <c r="HA33" s="568">
        <v>659978.26517699996</v>
      </c>
      <c r="HB33" s="568">
        <v>0</v>
      </c>
      <c r="HC33" s="568">
        <v>202811.56179899999</v>
      </c>
      <c r="HD33" s="568">
        <v>1267768.9020149999</v>
      </c>
      <c r="HE33" s="568">
        <v>0</v>
      </c>
      <c r="HF33" s="568">
        <v>361148.54131125001</v>
      </c>
      <c r="HG33" s="568">
        <v>502050.57279299997</v>
      </c>
      <c r="HH33" s="568">
        <v>328313.59545600001</v>
      </c>
      <c r="HI33" s="568">
        <v>320022.21635999996</v>
      </c>
      <c r="HJ33" s="568">
        <v>0</v>
      </c>
      <c r="HK33" s="568">
        <v>125533.42014675</v>
      </c>
      <c r="HL33" s="568">
        <v>0</v>
      </c>
      <c r="HM33" s="568">
        <v>25095.589480499995</v>
      </c>
      <c r="HN33" s="568">
        <v>441709.78582500003</v>
      </c>
      <c r="HO33" s="568">
        <v>0</v>
      </c>
      <c r="HP33" s="568">
        <v>272032.78098149999</v>
      </c>
      <c r="HQ33" s="568">
        <v>0</v>
      </c>
      <c r="HR33" s="568">
        <v>463393.93523499998</v>
      </c>
      <c r="HS33" s="568">
        <v>1184583.5503425</v>
      </c>
      <c r="HT33" s="568">
        <v>0</v>
      </c>
      <c r="HU33" s="568">
        <v>0</v>
      </c>
      <c r="HV33" s="568">
        <v>128195.42243199998</v>
      </c>
      <c r="HW33" s="568">
        <v>775351.23665999994</v>
      </c>
      <c r="HX33" s="568">
        <v>376501.52555399993</v>
      </c>
      <c r="HY33" s="568">
        <v>0</v>
      </c>
      <c r="HZ33" s="568">
        <v>52528.269139499993</v>
      </c>
      <c r="IA33" s="568">
        <v>155351.76610800001</v>
      </c>
      <c r="IB33" s="568">
        <v>173868.597056</v>
      </c>
      <c r="IC33" s="568">
        <v>0</v>
      </c>
      <c r="ID33" s="568">
        <v>147464.22952799997</v>
      </c>
      <c r="IE33" s="568">
        <v>0</v>
      </c>
      <c r="IF33" s="568">
        <v>0</v>
      </c>
      <c r="IG33" s="568">
        <v>1187954.91755325</v>
      </c>
      <c r="IH33" s="568">
        <v>215057.99700000003</v>
      </c>
      <c r="II33" s="568">
        <v>0</v>
      </c>
      <c r="IJ33" s="568">
        <v>384027.99608249997</v>
      </c>
      <c r="IK33" s="568">
        <v>406396.54324499995</v>
      </c>
      <c r="IL33" s="568">
        <v>291934.03117725003</v>
      </c>
      <c r="IM33" s="568">
        <v>1047701.3358734997</v>
      </c>
      <c r="IN33" s="568">
        <v>174275.32460799997</v>
      </c>
      <c r="IO33" s="568">
        <v>373495.03445099993</v>
      </c>
      <c r="IP33" s="568">
        <v>0</v>
      </c>
      <c r="IQ33" s="568">
        <v>886023.50309549994</v>
      </c>
      <c r="IR33" s="568">
        <v>0</v>
      </c>
      <c r="IS33" s="568">
        <v>721798.22484000004</v>
      </c>
      <c r="IT33" s="568">
        <v>0</v>
      </c>
      <c r="IU33" s="568">
        <v>1267306.3595114998</v>
      </c>
      <c r="IV33" s="568">
        <v>55532.512728000002</v>
      </c>
      <c r="IW33" s="568">
        <v>0</v>
      </c>
      <c r="IX33" s="568">
        <v>0</v>
      </c>
      <c r="IY33" s="568">
        <v>206276.18411399995</v>
      </c>
      <c r="IZ33" s="568">
        <v>391302.03489299992</v>
      </c>
      <c r="JA33" s="568">
        <v>55314.842120999994</v>
      </c>
      <c r="JB33" s="568">
        <v>246966.23613199996</v>
      </c>
      <c r="JC33" s="568">
        <v>162260.585487</v>
      </c>
      <c r="JD33" s="568">
        <v>33349.725486000003</v>
      </c>
      <c r="JE33" s="568">
        <v>202252.45321049998</v>
      </c>
      <c r="JF33" s="568">
        <v>0</v>
      </c>
      <c r="JG33" s="568">
        <v>1129256.8409429998</v>
      </c>
      <c r="JH33" s="568">
        <v>275142.98600249994</v>
      </c>
      <c r="JI33" s="568">
        <v>0</v>
      </c>
      <c r="JJ33" s="568">
        <v>0</v>
      </c>
      <c r="JK33" s="568">
        <v>0</v>
      </c>
      <c r="JL33" s="568">
        <v>0</v>
      </c>
      <c r="JM33" s="568">
        <v>337407.30708299996</v>
      </c>
      <c r="JN33" s="568">
        <v>446418.47942999995</v>
      </c>
      <c r="JO33" s="568">
        <v>0</v>
      </c>
      <c r="JP33" s="568">
        <v>5872.0899544999993</v>
      </c>
      <c r="JQ33" s="568">
        <v>0</v>
      </c>
      <c r="JR33" s="568">
        <v>0</v>
      </c>
      <c r="JS33" s="568">
        <v>0</v>
      </c>
      <c r="JT33" s="568">
        <v>93441.665817500005</v>
      </c>
      <c r="JU33" s="568">
        <v>0</v>
      </c>
      <c r="JV33" s="568">
        <v>601318.27740599995</v>
      </c>
      <c r="JW33" s="568">
        <v>0</v>
      </c>
      <c r="JX33" s="568">
        <v>194433.30002249999</v>
      </c>
      <c r="JY33" s="568">
        <v>187278.84282799996</v>
      </c>
      <c r="JZ33" s="568">
        <v>0</v>
      </c>
      <c r="KA33" s="568">
        <v>834273.25581599982</v>
      </c>
      <c r="KB33" s="568">
        <v>108042.8486445</v>
      </c>
      <c r="KC33" s="568">
        <v>122727.98892199999</v>
      </c>
      <c r="KD33" s="568">
        <v>669730.44831000001</v>
      </c>
      <c r="KE33" s="568">
        <v>170008.5618</v>
      </c>
      <c r="KF33" s="568">
        <v>1291765.9057379998</v>
      </c>
      <c r="KG33" s="568">
        <v>0</v>
      </c>
      <c r="KH33" s="568">
        <v>0</v>
      </c>
      <c r="KI33" s="568">
        <v>0</v>
      </c>
      <c r="KJ33" s="568">
        <v>320284.88415</v>
      </c>
      <c r="KK33" s="568">
        <v>0</v>
      </c>
    </row>
    <row r="34" spans="1:297">
      <c r="A34" s="556">
        <v>979.36</v>
      </c>
      <c r="B34" s="385" t="s">
        <v>321</v>
      </c>
      <c r="C34" s="568">
        <v>1266312.4799999997</v>
      </c>
      <c r="D34" s="213">
        <v>0</v>
      </c>
      <c r="E34" s="213">
        <v>498494.23999999993</v>
      </c>
      <c r="F34" s="568">
        <v>0</v>
      </c>
      <c r="G34" s="568">
        <v>0</v>
      </c>
      <c r="H34" s="568">
        <v>0</v>
      </c>
      <c r="I34" s="568">
        <v>0</v>
      </c>
      <c r="J34" s="568">
        <v>0</v>
      </c>
      <c r="K34" s="568">
        <v>0</v>
      </c>
      <c r="L34" s="568">
        <v>0</v>
      </c>
      <c r="M34" s="568">
        <v>0</v>
      </c>
      <c r="N34" s="568">
        <v>179222.88</v>
      </c>
      <c r="O34" s="568">
        <v>0</v>
      </c>
      <c r="P34" s="568">
        <v>0</v>
      </c>
      <c r="Q34" s="568">
        <v>0</v>
      </c>
      <c r="R34" s="568">
        <v>0</v>
      </c>
      <c r="S34" s="568">
        <v>0</v>
      </c>
      <c r="T34" s="568">
        <v>0</v>
      </c>
      <c r="U34" s="568">
        <v>0</v>
      </c>
      <c r="V34" s="568">
        <v>0</v>
      </c>
      <c r="W34" s="568">
        <v>0</v>
      </c>
      <c r="X34" s="568">
        <v>0</v>
      </c>
      <c r="Y34" s="568">
        <v>0</v>
      </c>
      <c r="Z34" s="568">
        <v>0</v>
      </c>
      <c r="AA34" s="568">
        <v>0</v>
      </c>
      <c r="AB34" s="568">
        <v>0</v>
      </c>
      <c r="AC34" s="568">
        <v>0</v>
      </c>
      <c r="AD34" s="568">
        <v>0</v>
      </c>
      <c r="AE34" s="568">
        <v>0</v>
      </c>
      <c r="AF34" s="568">
        <v>0</v>
      </c>
      <c r="AG34" s="568">
        <v>0</v>
      </c>
      <c r="AH34" s="568">
        <v>0</v>
      </c>
      <c r="AI34" s="568">
        <v>0</v>
      </c>
      <c r="AJ34" s="568">
        <v>0</v>
      </c>
      <c r="AK34" s="568">
        <v>0</v>
      </c>
      <c r="AL34" s="568">
        <v>0</v>
      </c>
      <c r="AM34" s="568">
        <v>0</v>
      </c>
      <c r="AN34" s="568">
        <v>0</v>
      </c>
      <c r="AO34" s="568">
        <v>0</v>
      </c>
      <c r="AP34" s="568">
        <v>0</v>
      </c>
      <c r="AQ34" s="568">
        <v>0</v>
      </c>
      <c r="AR34" s="568">
        <v>0</v>
      </c>
      <c r="AS34" s="568">
        <v>0</v>
      </c>
      <c r="AT34" s="568">
        <v>0</v>
      </c>
      <c r="AU34" s="568">
        <v>0</v>
      </c>
      <c r="AV34" s="568">
        <v>0</v>
      </c>
      <c r="AW34" s="568">
        <v>498494.23999999993</v>
      </c>
      <c r="AX34" s="568">
        <v>0</v>
      </c>
      <c r="AY34" s="568">
        <v>0</v>
      </c>
      <c r="AZ34" s="568">
        <v>0</v>
      </c>
      <c r="BA34" s="568">
        <v>0</v>
      </c>
      <c r="BB34" s="568">
        <v>0</v>
      </c>
      <c r="BC34" s="568">
        <v>0</v>
      </c>
      <c r="BD34" s="568">
        <v>0</v>
      </c>
      <c r="BE34" s="568">
        <v>0</v>
      </c>
      <c r="BF34" s="568">
        <v>0</v>
      </c>
      <c r="BG34" s="568">
        <v>0</v>
      </c>
      <c r="BH34" s="568">
        <v>0</v>
      </c>
      <c r="BI34" s="568">
        <v>0</v>
      </c>
      <c r="BJ34" s="568">
        <v>0</v>
      </c>
      <c r="BK34" s="568">
        <v>0</v>
      </c>
      <c r="BL34" s="568">
        <v>0</v>
      </c>
      <c r="BM34" s="568">
        <v>0</v>
      </c>
      <c r="BN34" s="568">
        <v>0</v>
      </c>
      <c r="BO34" s="568">
        <v>0</v>
      </c>
      <c r="BP34" s="568">
        <v>0</v>
      </c>
      <c r="BQ34" s="568">
        <v>0</v>
      </c>
      <c r="BR34" s="568">
        <v>0</v>
      </c>
      <c r="BS34" s="568">
        <v>0</v>
      </c>
      <c r="BT34" s="568">
        <v>0</v>
      </c>
      <c r="BU34" s="568">
        <v>0</v>
      </c>
      <c r="BV34" s="568">
        <v>0</v>
      </c>
      <c r="BW34" s="568">
        <v>0</v>
      </c>
      <c r="BX34" s="568">
        <v>0</v>
      </c>
      <c r="BY34" s="568">
        <v>0</v>
      </c>
      <c r="BZ34" s="568">
        <v>0</v>
      </c>
      <c r="CA34" s="568">
        <v>0</v>
      </c>
      <c r="CB34" s="568">
        <v>0</v>
      </c>
      <c r="CC34" s="568">
        <v>0</v>
      </c>
      <c r="CD34" s="568">
        <v>0</v>
      </c>
      <c r="CE34" s="568">
        <v>0</v>
      </c>
      <c r="CF34" s="568">
        <v>0</v>
      </c>
      <c r="CG34" s="568">
        <v>0</v>
      </c>
      <c r="CH34" s="568">
        <v>0</v>
      </c>
      <c r="CI34" s="568">
        <v>0</v>
      </c>
      <c r="CJ34" s="568">
        <v>0</v>
      </c>
      <c r="CK34" s="568">
        <v>0</v>
      </c>
      <c r="CL34" s="568">
        <v>0</v>
      </c>
      <c r="CM34" s="568">
        <v>0</v>
      </c>
      <c r="CN34" s="568">
        <v>0</v>
      </c>
      <c r="CO34" s="568">
        <v>0</v>
      </c>
      <c r="CP34" s="568">
        <v>0</v>
      </c>
      <c r="CQ34" s="568">
        <v>0</v>
      </c>
      <c r="CR34" s="568">
        <v>0</v>
      </c>
      <c r="CS34" s="568">
        <v>0</v>
      </c>
      <c r="CT34" s="568">
        <v>0</v>
      </c>
      <c r="CU34" s="568">
        <v>0</v>
      </c>
      <c r="CV34" s="568">
        <v>0</v>
      </c>
      <c r="CW34" s="568">
        <v>0</v>
      </c>
      <c r="CX34" s="568">
        <v>0</v>
      </c>
      <c r="CY34" s="568">
        <v>0</v>
      </c>
      <c r="CZ34" s="568">
        <v>0</v>
      </c>
      <c r="DA34" s="568">
        <v>0</v>
      </c>
      <c r="DB34" s="568">
        <v>0</v>
      </c>
      <c r="DC34" s="568">
        <v>0</v>
      </c>
      <c r="DD34" s="568">
        <v>0</v>
      </c>
      <c r="DE34" s="568">
        <v>0</v>
      </c>
      <c r="DF34" s="568">
        <v>0</v>
      </c>
      <c r="DG34" s="568">
        <v>0</v>
      </c>
      <c r="DH34" s="568">
        <v>0</v>
      </c>
      <c r="DI34" s="568">
        <v>0</v>
      </c>
      <c r="DJ34" s="568">
        <v>0</v>
      </c>
      <c r="DK34" s="568">
        <v>0</v>
      </c>
      <c r="DL34" s="568">
        <v>0</v>
      </c>
      <c r="DM34" s="568">
        <v>0</v>
      </c>
      <c r="DN34" s="568">
        <v>0</v>
      </c>
      <c r="DO34" s="568">
        <v>0</v>
      </c>
      <c r="DP34" s="568">
        <v>0</v>
      </c>
      <c r="DQ34" s="568">
        <v>0</v>
      </c>
      <c r="DR34" s="568">
        <v>0</v>
      </c>
      <c r="DS34" s="568">
        <v>0</v>
      </c>
      <c r="DT34" s="568">
        <v>0</v>
      </c>
      <c r="DU34" s="568">
        <v>0</v>
      </c>
      <c r="DV34" s="568">
        <v>0</v>
      </c>
      <c r="DW34" s="568">
        <v>0</v>
      </c>
      <c r="DX34" s="568">
        <v>0</v>
      </c>
      <c r="DY34" s="568">
        <v>0</v>
      </c>
      <c r="DZ34" s="568">
        <v>0</v>
      </c>
      <c r="EA34" s="568">
        <v>0</v>
      </c>
      <c r="EB34" s="568">
        <v>0</v>
      </c>
      <c r="EC34" s="568">
        <v>0</v>
      </c>
      <c r="ED34" s="568">
        <v>0</v>
      </c>
      <c r="EE34" s="568">
        <v>0</v>
      </c>
      <c r="EF34" s="568">
        <v>0</v>
      </c>
      <c r="EG34" s="568">
        <v>0</v>
      </c>
      <c r="EH34" s="568">
        <v>0</v>
      </c>
      <c r="EI34" s="568">
        <v>0</v>
      </c>
      <c r="EJ34" s="568">
        <v>0</v>
      </c>
      <c r="EK34" s="568">
        <v>0</v>
      </c>
      <c r="EL34" s="568">
        <v>0</v>
      </c>
      <c r="EM34" s="568">
        <v>0</v>
      </c>
      <c r="EN34" s="568">
        <v>0</v>
      </c>
      <c r="EO34" s="568">
        <v>0</v>
      </c>
      <c r="EP34" s="568">
        <v>0</v>
      </c>
      <c r="EQ34" s="568">
        <v>0</v>
      </c>
      <c r="ER34" s="568">
        <v>0</v>
      </c>
      <c r="ES34" s="568">
        <v>0</v>
      </c>
      <c r="ET34" s="568">
        <v>0</v>
      </c>
      <c r="EU34" s="568">
        <v>0</v>
      </c>
      <c r="EV34" s="568">
        <v>0</v>
      </c>
      <c r="EW34" s="568">
        <v>0</v>
      </c>
      <c r="EX34" s="568">
        <v>0</v>
      </c>
      <c r="EY34" s="568">
        <v>0</v>
      </c>
      <c r="EZ34" s="568">
        <v>0</v>
      </c>
      <c r="FA34" s="568">
        <v>0</v>
      </c>
      <c r="FB34" s="568">
        <v>0</v>
      </c>
      <c r="FC34" s="568">
        <v>0</v>
      </c>
      <c r="FD34" s="568">
        <v>0</v>
      </c>
      <c r="FE34" s="568">
        <v>0</v>
      </c>
      <c r="FF34" s="568">
        <v>0</v>
      </c>
      <c r="FG34" s="568">
        <v>0</v>
      </c>
      <c r="FH34" s="568">
        <v>0</v>
      </c>
      <c r="FI34" s="568">
        <v>0</v>
      </c>
      <c r="FJ34" s="568">
        <v>0</v>
      </c>
      <c r="FK34" s="568">
        <v>0</v>
      </c>
      <c r="FL34" s="568">
        <v>0</v>
      </c>
      <c r="FM34" s="568">
        <v>0</v>
      </c>
      <c r="FN34" s="568">
        <v>0</v>
      </c>
      <c r="FO34" s="568">
        <v>0</v>
      </c>
      <c r="FP34" s="568">
        <v>0</v>
      </c>
      <c r="FQ34" s="568">
        <v>0</v>
      </c>
      <c r="FR34" s="568">
        <v>0</v>
      </c>
      <c r="FS34" s="568">
        <v>0</v>
      </c>
      <c r="FT34" s="568">
        <v>0</v>
      </c>
      <c r="FU34" s="568">
        <v>0</v>
      </c>
      <c r="FV34" s="568">
        <v>0</v>
      </c>
      <c r="FW34" s="568">
        <v>0</v>
      </c>
      <c r="FX34" s="568">
        <v>0</v>
      </c>
      <c r="FY34" s="568">
        <v>0</v>
      </c>
      <c r="FZ34" s="568">
        <v>0</v>
      </c>
      <c r="GA34" s="568">
        <v>0</v>
      </c>
      <c r="GB34" s="568">
        <v>0</v>
      </c>
      <c r="GC34" s="568">
        <v>0</v>
      </c>
      <c r="GD34" s="568">
        <v>0</v>
      </c>
      <c r="GE34" s="568">
        <v>0</v>
      </c>
      <c r="GF34" s="568">
        <v>0</v>
      </c>
      <c r="GG34" s="568">
        <v>0</v>
      </c>
      <c r="GH34" s="568">
        <v>0</v>
      </c>
      <c r="GI34" s="568">
        <v>0</v>
      </c>
      <c r="GJ34" s="568">
        <v>0</v>
      </c>
      <c r="GK34" s="568">
        <v>0</v>
      </c>
      <c r="GL34" s="568">
        <v>0</v>
      </c>
      <c r="GM34" s="568">
        <v>0</v>
      </c>
      <c r="GN34" s="568">
        <v>0</v>
      </c>
      <c r="GO34" s="568">
        <v>0</v>
      </c>
      <c r="GP34" s="568">
        <v>0</v>
      </c>
      <c r="GQ34" s="568">
        <v>0</v>
      </c>
      <c r="GR34" s="568">
        <v>0</v>
      </c>
      <c r="GS34" s="568">
        <v>0</v>
      </c>
      <c r="GT34" s="568">
        <v>0</v>
      </c>
      <c r="GU34" s="568">
        <v>0</v>
      </c>
      <c r="GV34" s="568">
        <v>0</v>
      </c>
      <c r="GW34" s="568">
        <v>0</v>
      </c>
      <c r="GX34" s="568">
        <v>0</v>
      </c>
      <c r="GY34" s="568">
        <v>0</v>
      </c>
      <c r="GZ34" s="568">
        <v>0</v>
      </c>
      <c r="HA34" s="568">
        <v>0</v>
      </c>
      <c r="HB34" s="568">
        <v>0</v>
      </c>
      <c r="HC34" s="568">
        <v>0</v>
      </c>
      <c r="HD34" s="568">
        <v>0</v>
      </c>
      <c r="HE34" s="568">
        <v>0</v>
      </c>
      <c r="HF34" s="568">
        <v>0</v>
      </c>
      <c r="HG34" s="568">
        <v>0</v>
      </c>
      <c r="HH34" s="568">
        <v>0</v>
      </c>
      <c r="HI34" s="568">
        <v>0</v>
      </c>
      <c r="HJ34" s="568">
        <v>0</v>
      </c>
      <c r="HK34" s="568">
        <v>0</v>
      </c>
      <c r="HL34" s="568">
        <v>0</v>
      </c>
      <c r="HM34" s="568">
        <v>0</v>
      </c>
      <c r="HN34" s="568">
        <v>0</v>
      </c>
      <c r="HO34" s="568">
        <v>0</v>
      </c>
      <c r="HP34" s="568">
        <v>0</v>
      </c>
      <c r="HQ34" s="568">
        <v>0</v>
      </c>
      <c r="HR34" s="568">
        <v>0</v>
      </c>
      <c r="HS34" s="568">
        <v>0</v>
      </c>
      <c r="HT34" s="568">
        <v>0</v>
      </c>
      <c r="HU34" s="568">
        <v>0</v>
      </c>
      <c r="HV34" s="568">
        <v>0</v>
      </c>
      <c r="HW34" s="568">
        <v>0</v>
      </c>
      <c r="HX34" s="568">
        <v>0</v>
      </c>
      <c r="HY34" s="568">
        <v>0</v>
      </c>
      <c r="HZ34" s="568">
        <v>0</v>
      </c>
      <c r="IA34" s="568">
        <v>0</v>
      </c>
      <c r="IB34" s="568">
        <v>0</v>
      </c>
      <c r="IC34" s="568">
        <v>0</v>
      </c>
      <c r="ID34" s="568">
        <v>0</v>
      </c>
      <c r="IE34" s="568">
        <v>0</v>
      </c>
      <c r="IF34" s="568">
        <v>0</v>
      </c>
      <c r="IG34" s="568">
        <v>126337.44</v>
      </c>
      <c r="IH34" s="568">
        <v>0</v>
      </c>
      <c r="II34" s="568">
        <v>0</v>
      </c>
      <c r="IJ34" s="568">
        <v>0</v>
      </c>
      <c r="IK34" s="568">
        <v>0</v>
      </c>
      <c r="IL34" s="568">
        <v>0</v>
      </c>
      <c r="IM34" s="568">
        <v>0</v>
      </c>
      <c r="IN34" s="568">
        <v>0</v>
      </c>
      <c r="IO34" s="568">
        <v>0</v>
      </c>
      <c r="IP34" s="568">
        <v>0</v>
      </c>
      <c r="IQ34" s="568">
        <v>0</v>
      </c>
      <c r="IR34" s="568">
        <v>0</v>
      </c>
      <c r="IS34" s="568">
        <v>0</v>
      </c>
      <c r="IT34" s="568">
        <v>0</v>
      </c>
      <c r="IU34" s="568">
        <v>0</v>
      </c>
      <c r="IV34" s="568">
        <v>0</v>
      </c>
      <c r="IW34" s="568">
        <v>0</v>
      </c>
      <c r="IX34" s="568">
        <v>0</v>
      </c>
      <c r="IY34" s="568">
        <v>0</v>
      </c>
      <c r="IZ34" s="568">
        <v>0</v>
      </c>
      <c r="JA34" s="568">
        <v>0</v>
      </c>
      <c r="JB34" s="568">
        <v>0</v>
      </c>
      <c r="JC34" s="568">
        <v>0</v>
      </c>
      <c r="JD34" s="568">
        <v>0</v>
      </c>
      <c r="JE34" s="568">
        <v>0</v>
      </c>
      <c r="JF34" s="568">
        <v>0</v>
      </c>
      <c r="JG34" s="568">
        <v>0</v>
      </c>
      <c r="JH34" s="568">
        <v>0</v>
      </c>
      <c r="JI34" s="568">
        <v>0</v>
      </c>
      <c r="JJ34" s="568">
        <v>0</v>
      </c>
      <c r="JK34" s="568">
        <v>0</v>
      </c>
      <c r="JL34" s="568">
        <v>0</v>
      </c>
      <c r="JM34" s="568">
        <v>0</v>
      </c>
      <c r="JN34" s="568">
        <v>462257.91999999998</v>
      </c>
      <c r="JO34" s="568">
        <v>0</v>
      </c>
      <c r="JP34" s="568">
        <v>0</v>
      </c>
      <c r="JQ34" s="568">
        <v>0</v>
      </c>
      <c r="JR34" s="568">
        <v>0</v>
      </c>
      <c r="JS34" s="568">
        <v>0</v>
      </c>
      <c r="JT34" s="568">
        <v>0</v>
      </c>
      <c r="JU34" s="568">
        <v>0</v>
      </c>
      <c r="JV34" s="568">
        <v>0</v>
      </c>
      <c r="JW34" s="568">
        <v>0</v>
      </c>
      <c r="JX34" s="568">
        <v>0</v>
      </c>
      <c r="JY34" s="568">
        <v>0</v>
      </c>
      <c r="JZ34" s="568">
        <v>0</v>
      </c>
      <c r="KA34" s="568">
        <v>0</v>
      </c>
      <c r="KB34" s="568">
        <v>0</v>
      </c>
      <c r="KC34" s="568">
        <v>0</v>
      </c>
      <c r="KD34" s="568">
        <v>0</v>
      </c>
      <c r="KE34" s="568">
        <v>0</v>
      </c>
      <c r="KF34" s="568">
        <v>0</v>
      </c>
      <c r="KG34" s="568">
        <v>0</v>
      </c>
      <c r="KH34" s="568">
        <v>0</v>
      </c>
      <c r="KI34" s="568">
        <v>0</v>
      </c>
      <c r="KJ34" s="568">
        <v>0</v>
      </c>
      <c r="KK34" s="568">
        <v>0</v>
      </c>
    </row>
    <row r="35" spans="1:297">
      <c r="A35" s="556">
        <v>14.02</v>
      </c>
      <c r="B35" s="385" t="s">
        <v>621</v>
      </c>
      <c r="C35" s="568">
        <v>78343585.77940163</v>
      </c>
      <c r="D35" s="213">
        <v>6032.851662954512</v>
      </c>
      <c r="E35" s="213">
        <v>12736148.115222028</v>
      </c>
      <c r="F35" s="568">
        <v>126983.67819703397</v>
      </c>
      <c r="G35" s="568">
        <v>24993.05735434212</v>
      </c>
      <c r="H35" s="568">
        <v>143776.12251797679</v>
      </c>
      <c r="I35" s="568">
        <v>82832.715143489506</v>
      </c>
      <c r="J35" s="568">
        <v>37833.995132073986</v>
      </c>
      <c r="K35" s="568">
        <v>35416.698831660135</v>
      </c>
      <c r="L35" s="568">
        <v>149220.40834809392</v>
      </c>
      <c r="M35" s="568">
        <v>14999.608690274345</v>
      </c>
      <c r="N35" s="568">
        <v>20713.531425302543</v>
      </c>
      <c r="O35" s="568">
        <v>4153213.7996827788</v>
      </c>
      <c r="P35" s="568">
        <v>130663.7988984775</v>
      </c>
      <c r="Q35" s="568">
        <v>124708.56614752978</v>
      </c>
      <c r="R35" s="568">
        <v>30169.947349149948</v>
      </c>
      <c r="S35" s="568">
        <v>285622.93465980556</v>
      </c>
      <c r="T35" s="568">
        <v>94491.261841052794</v>
      </c>
      <c r="U35" s="568">
        <v>92864.524639969255</v>
      </c>
      <c r="V35" s="568">
        <v>8828.7534669690795</v>
      </c>
      <c r="W35" s="568">
        <v>12168.448554941453</v>
      </c>
      <c r="X35" s="568">
        <v>223582.39219398543</v>
      </c>
      <c r="Y35" s="568">
        <v>50187.761166814038</v>
      </c>
      <c r="Z35" s="568">
        <v>123367.47638198834</v>
      </c>
      <c r="AA35" s="568">
        <v>132920.42733634624</v>
      </c>
      <c r="AB35" s="568">
        <v>34602.960789802368</v>
      </c>
      <c r="AC35" s="568">
        <v>87838.998732491382</v>
      </c>
      <c r="AD35" s="568">
        <v>54643.11735717491</v>
      </c>
      <c r="AE35" s="568">
        <v>40573.105871764186</v>
      </c>
      <c r="AF35" s="568">
        <v>12736148.115222028</v>
      </c>
      <c r="AG35" s="568">
        <v>3818004.7950104452</v>
      </c>
      <c r="AH35" s="568">
        <v>19935.274678021182</v>
      </c>
      <c r="AI35" s="568">
        <v>196555.77638492981</v>
      </c>
      <c r="AJ35" s="568">
        <v>135942.39241328894</v>
      </c>
      <c r="AK35" s="568">
        <v>17780.005623721991</v>
      </c>
      <c r="AL35" s="568">
        <v>23742.549343798131</v>
      </c>
      <c r="AM35" s="568">
        <v>622865.9219560537</v>
      </c>
      <c r="AN35" s="568">
        <v>95249.53383693927</v>
      </c>
      <c r="AO35" s="568">
        <v>982440.57852671423</v>
      </c>
      <c r="AP35" s="568">
        <v>242491.40211282636</v>
      </c>
      <c r="AQ35" s="568">
        <v>90896.024197004037</v>
      </c>
      <c r="AR35" s="568">
        <v>315165.00089680211</v>
      </c>
      <c r="AS35" s="568">
        <v>70430.578256678142</v>
      </c>
      <c r="AT35" s="568">
        <v>84170.886205156363</v>
      </c>
      <c r="AU35" s="568">
        <v>108788.83929100157</v>
      </c>
      <c r="AV35" s="568">
        <v>59153.506345342437</v>
      </c>
      <c r="AW35" s="568">
        <v>98226.067208740817</v>
      </c>
      <c r="AX35" s="568">
        <v>40174.939262768487</v>
      </c>
      <c r="AY35" s="568">
        <v>21780.976957081231</v>
      </c>
      <c r="AZ35" s="568">
        <v>45199.701741135177</v>
      </c>
      <c r="BA35" s="568">
        <v>346546.33464717498</v>
      </c>
      <c r="BB35" s="568">
        <v>161070.5756059596</v>
      </c>
      <c r="BC35" s="568">
        <v>1250274.3177158113</v>
      </c>
      <c r="BD35" s="568">
        <v>51520.753999636632</v>
      </c>
      <c r="BE35" s="568">
        <v>47361.26636419836</v>
      </c>
      <c r="BF35" s="568">
        <v>54091.910184361412</v>
      </c>
      <c r="BG35" s="568">
        <v>56382.906518799282</v>
      </c>
      <c r="BH35" s="568">
        <v>22804.828287211749</v>
      </c>
      <c r="BI35" s="568">
        <v>65468.106899748556</v>
      </c>
      <c r="BJ35" s="568">
        <v>2220811.7842469322</v>
      </c>
      <c r="BK35" s="568">
        <v>15775.483649920376</v>
      </c>
      <c r="BL35" s="568">
        <v>258452.39001822079</v>
      </c>
      <c r="BM35" s="568">
        <v>428165.66077178851</v>
      </c>
      <c r="BN35" s="568">
        <v>326233.13497612393</v>
      </c>
      <c r="BO35" s="568">
        <v>30929.357974305149</v>
      </c>
      <c r="BP35" s="568">
        <v>533238.54535182612</v>
      </c>
      <c r="BQ35" s="568">
        <v>155102.89760893842</v>
      </c>
      <c r="BR35" s="568">
        <v>275892.45903473278</v>
      </c>
      <c r="BS35" s="568">
        <v>61234.868917295898</v>
      </c>
      <c r="BT35" s="568">
        <v>193654.37927987205</v>
      </c>
      <c r="BU35" s="568">
        <v>14364.842607293022</v>
      </c>
      <c r="BV35" s="568">
        <v>70348.51253934839</v>
      </c>
      <c r="BW35" s="568">
        <v>11832.673581450692</v>
      </c>
      <c r="BX35" s="568">
        <v>91052.090776685363</v>
      </c>
      <c r="BY35" s="568">
        <v>48767.785905279663</v>
      </c>
      <c r="BZ35" s="568">
        <v>24074.864782040295</v>
      </c>
      <c r="CA35" s="568">
        <v>16649.784292541601</v>
      </c>
      <c r="CB35" s="568">
        <v>185684.33286016286</v>
      </c>
      <c r="CC35" s="568">
        <v>215714.18249819841</v>
      </c>
      <c r="CD35" s="568">
        <v>83165.631713232244</v>
      </c>
      <c r="CE35" s="568">
        <v>52215.449526722186</v>
      </c>
      <c r="CF35" s="568">
        <v>36017.056527742498</v>
      </c>
      <c r="CG35" s="568">
        <v>321157.62072429981</v>
      </c>
      <c r="CH35" s="568">
        <v>94064.639576444519</v>
      </c>
      <c r="CI35" s="568">
        <v>227089.16747117156</v>
      </c>
      <c r="CJ35" s="568">
        <v>382323.19393581303</v>
      </c>
      <c r="CK35" s="568">
        <v>125672.62017915596</v>
      </c>
      <c r="CL35" s="568">
        <v>19930.029290606912</v>
      </c>
      <c r="CM35" s="568">
        <v>18597.147676535282</v>
      </c>
      <c r="CN35" s="568">
        <v>316433.91381303378</v>
      </c>
      <c r="CO35" s="568">
        <v>133909.18931924572</v>
      </c>
      <c r="CP35" s="568">
        <v>109795.36489515557</v>
      </c>
      <c r="CQ35" s="568">
        <v>84948.590215186297</v>
      </c>
      <c r="CR35" s="568">
        <v>10032.211504335626</v>
      </c>
      <c r="CS35" s="568">
        <v>81737.3859376193</v>
      </c>
      <c r="CT35" s="568">
        <v>713548.55721288593</v>
      </c>
      <c r="CU35" s="568">
        <v>53383.619779613357</v>
      </c>
      <c r="CV35" s="568">
        <v>30022.369059174227</v>
      </c>
      <c r="CW35" s="568">
        <v>119874.44908650684</v>
      </c>
      <c r="CX35" s="568">
        <v>19139.046734398889</v>
      </c>
      <c r="CY35" s="568">
        <v>30518.80020670213</v>
      </c>
      <c r="CZ35" s="568">
        <v>790705.96077665105</v>
      </c>
      <c r="DA35" s="568">
        <v>1047126.0428917952</v>
      </c>
      <c r="DB35" s="568">
        <v>83756.401528892529</v>
      </c>
      <c r="DC35" s="568">
        <v>69021.387513710099</v>
      </c>
      <c r="DD35" s="568">
        <v>105204.62043577498</v>
      </c>
      <c r="DE35" s="568">
        <v>23656.985763688252</v>
      </c>
      <c r="DF35" s="568">
        <v>1815356.957210535</v>
      </c>
      <c r="DG35" s="568">
        <v>45105.715784022759</v>
      </c>
      <c r="DH35" s="568">
        <v>241225.86716057843</v>
      </c>
      <c r="DI35" s="568">
        <v>11169.233194234928</v>
      </c>
      <c r="DJ35" s="568">
        <v>216354.52712313435</v>
      </c>
      <c r="DK35" s="568">
        <v>100746.78840867654</v>
      </c>
      <c r="DL35" s="568">
        <v>17196.611258166526</v>
      </c>
      <c r="DM35" s="568">
        <v>53102.935500537315</v>
      </c>
      <c r="DN35" s="568">
        <v>36702.082731873314</v>
      </c>
      <c r="DO35" s="568">
        <v>90805.954624293692</v>
      </c>
      <c r="DP35" s="568">
        <v>76357.514337496308</v>
      </c>
      <c r="DQ35" s="568">
        <v>1803431.6956201901</v>
      </c>
      <c r="DR35" s="568">
        <v>55922.990168849727</v>
      </c>
      <c r="DS35" s="568">
        <v>120042.61852983997</v>
      </c>
      <c r="DT35" s="568">
        <v>95492.980492364426</v>
      </c>
      <c r="DU35" s="568">
        <v>33341.508953408782</v>
      </c>
      <c r="DV35" s="568">
        <v>1105878.5756957761</v>
      </c>
      <c r="DW35" s="568">
        <v>25932.211418994921</v>
      </c>
      <c r="DX35" s="568">
        <v>151494.07255545145</v>
      </c>
      <c r="DY35" s="568">
        <v>185509.38321788638</v>
      </c>
      <c r="DZ35" s="568">
        <v>16241.486446605828</v>
      </c>
      <c r="EA35" s="568">
        <v>239738.77875163514</v>
      </c>
      <c r="EB35" s="568">
        <v>101179.53207640178</v>
      </c>
      <c r="EC35" s="568">
        <v>8677.6006803762357</v>
      </c>
      <c r="ED35" s="568">
        <v>144291.2148585472</v>
      </c>
      <c r="EE35" s="568">
        <v>208830.33931688627</v>
      </c>
      <c r="EF35" s="568">
        <v>83332.829879495635</v>
      </c>
      <c r="EG35" s="568">
        <v>117269.60805203108</v>
      </c>
      <c r="EH35" s="568">
        <v>223521.17470962618</v>
      </c>
      <c r="EI35" s="568">
        <v>60720.797287950772</v>
      </c>
      <c r="EJ35" s="568">
        <v>162036.00106058968</v>
      </c>
      <c r="EK35" s="568">
        <v>6032.851662954512</v>
      </c>
      <c r="EL35" s="568">
        <v>17679.008722186143</v>
      </c>
      <c r="EM35" s="568">
        <v>37790.126479425329</v>
      </c>
      <c r="EN35" s="568">
        <v>42897.071410515855</v>
      </c>
      <c r="EO35" s="568">
        <v>497993.18914605293</v>
      </c>
      <c r="EP35" s="568">
        <v>163438.04052763147</v>
      </c>
      <c r="EQ35" s="568">
        <v>52872.985470293526</v>
      </c>
      <c r="ER35" s="568">
        <v>16587.520929407921</v>
      </c>
      <c r="ES35" s="568">
        <v>69726.121027579022</v>
      </c>
      <c r="ET35" s="568">
        <v>10780.329483387941</v>
      </c>
      <c r="EU35" s="568">
        <v>37805.638899892925</v>
      </c>
      <c r="EV35" s="568">
        <v>17111.722879577002</v>
      </c>
      <c r="EW35" s="568">
        <v>749287.02380625787</v>
      </c>
      <c r="EX35" s="568">
        <v>89238.083250237629</v>
      </c>
      <c r="EY35" s="568">
        <v>21430.742354891583</v>
      </c>
      <c r="EZ35" s="568">
        <v>34119.119790628094</v>
      </c>
      <c r="FA35" s="568">
        <v>159551.45276026745</v>
      </c>
      <c r="FB35" s="568">
        <v>91845.860837748973</v>
      </c>
      <c r="FC35" s="568">
        <v>62275.306118242072</v>
      </c>
      <c r="FD35" s="568">
        <v>15454.42506643653</v>
      </c>
      <c r="FE35" s="568">
        <v>187444.11091879278</v>
      </c>
      <c r="FF35" s="568">
        <v>94348.533408203148</v>
      </c>
      <c r="FG35" s="568">
        <v>136304.59345561152</v>
      </c>
      <c r="FH35" s="568">
        <v>169764.96845409373</v>
      </c>
      <c r="FI35" s="568">
        <v>47169.439476704501</v>
      </c>
      <c r="FJ35" s="568">
        <v>137281.29578409268</v>
      </c>
      <c r="FK35" s="568">
        <v>391086.16143459181</v>
      </c>
      <c r="FL35" s="568">
        <v>28184.135006790737</v>
      </c>
      <c r="FM35" s="568">
        <v>126477.3170516801</v>
      </c>
      <c r="FN35" s="568">
        <v>361574.15104942559</v>
      </c>
      <c r="FO35" s="568">
        <v>142454.97636847259</v>
      </c>
      <c r="FP35" s="568">
        <v>155571.08674874439</v>
      </c>
      <c r="FQ35" s="568">
        <v>16400.480009164083</v>
      </c>
      <c r="FR35" s="568">
        <v>85771.1226282563</v>
      </c>
      <c r="FS35" s="568">
        <v>98369.05367703065</v>
      </c>
      <c r="FT35" s="568">
        <v>3173466.7615462746</v>
      </c>
      <c r="FU35" s="568">
        <v>29174.37249718418</v>
      </c>
      <c r="FV35" s="568">
        <v>100250.78415303532</v>
      </c>
      <c r="FW35" s="568">
        <v>32229.797835651803</v>
      </c>
      <c r="FX35" s="568">
        <v>49561.496207415439</v>
      </c>
      <c r="FY35" s="568">
        <v>89831.199709960332</v>
      </c>
      <c r="FZ35" s="568">
        <v>13999.115624589071</v>
      </c>
      <c r="GA35" s="568">
        <v>34398.001431051387</v>
      </c>
      <c r="GB35" s="568">
        <v>26007.338494742184</v>
      </c>
      <c r="GC35" s="568">
        <v>247010.89247388594</v>
      </c>
      <c r="GD35" s="568">
        <v>46201.077429249708</v>
      </c>
      <c r="GE35" s="568">
        <v>377511.47488348524</v>
      </c>
      <c r="GF35" s="568">
        <v>134808.14071893695</v>
      </c>
      <c r="GG35" s="568">
        <v>50468.396970771442</v>
      </c>
      <c r="GH35" s="568">
        <v>294992.06519770424</v>
      </c>
      <c r="GI35" s="568">
        <v>40059.279068881086</v>
      </c>
      <c r="GJ35" s="568">
        <v>19417.775258283473</v>
      </c>
      <c r="GK35" s="568">
        <v>1207030.6165961297</v>
      </c>
      <c r="GL35" s="568">
        <v>30540.091774222077</v>
      </c>
      <c r="GM35" s="568">
        <v>35915.913935353994</v>
      </c>
      <c r="GN35" s="568">
        <v>104522.03439570928</v>
      </c>
      <c r="GO35" s="568">
        <v>14638.66881465372</v>
      </c>
      <c r="GP35" s="568">
        <v>28149.133475992992</v>
      </c>
      <c r="GQ35" s="568">
        <v>29236.966467844642</v>
      </c>
      <c r="GR35" s="568">
        <v>22633.966685477553</v>
      </c>
      <c r="GS35" s="568">
        <v>33086.790593256192</v>
      </c>
      <c r="GT35" s="568">
        <v>27424.988823005304</v>
      </c>
      <c r="GU35" s="568">
        <v>61463.539990293437</v>
      </c>
      <c r="GV35" s="568">
        <v>31042.528578585709</v>
      </c>
      <c r="GW35" s="568">
        <v>12662.640974722668</v>
      </c>
      <c r="GX35" s="568">
        <v>58930.615337337047</v>
      </c>
      <c r="GY35" s="568">
        <v>81452.217978121029</v>
      </c>
      <c r="GZ35" s="568">
        <v>673164.22747084533</v>
      </c>
      <c r="HA35" s="568">
        <v>374173.29481480049</v>
      </c>
      <c r="HB35" s="568">
        <v>360473.88111290603</v>
      </c>
      <c r="HC35" s="568">
        <v>39453.683254179967</v>
      </c>
      <c r="HD35" s="568">
        <v>46697.543602562888</v>
      </c>
      <c r="HE35" s="568">
        <v>557502.93622130563</v>
      </c>
      <c r="HF35" s="568">
        <v>33718.957513511297</v>
      </c>
      <c r="HG35" s="568">
        <v>17984.007172478323</v>
      </c>
      <c r="HH35" s="568">
        <v>36859.170153524261</v>
      </c>
      <c r="HI35" s="568">
        <v>32133.506630536725</v>
      </c>
      <c r="HJ35" s="568">
        <v>392195.71884465177</v>
      </c>
      <c r="HK35" s="568">
        <v>11385.658979198335</v>
      </c>
      <c r="HL35" s="568">
        <v>909858.12948069663</v>
      </c>
      <c r="HM35" s="568">
        <v>38628.405213491445</v>
      </c>
      <c r="HN35" s="568">
        <v>53446.867730284575</v>
      </c>
      <c r="HO35" s="568">
        <v>58909.218191476182</v>
      </c>
      <c r="HP35" s="568">
        <v>19997.312876086526</v>
      </c>
      <c r="HQ35" s="568">
        <v>320850.53657446284</v>
      </c>
      <c r="HR35" s="568">
        <v>113157.413676633</v>
      </c>
      <c r="HS35" s="568">
        <v>42911.907438198083</v>
      </c>
      <c r="HT35" s="568">
        <v>634393.10258753481</v>
      </c>
      <c r="HU35" s="568">
        <v>23979.180622085179</v>
      </c>
      <c r="HV35" s="568">
        <v>36184.437125860597</v>
      </c>
      <c r="HW35" s="568">
        <v>447057.83684447769</v>
      </c>
      <c r="HX35" s="568">
        <v>12979.018914109585</v>
      </c>
      <c r="HY35" s="568">
        <v>1042907.2716220694</v>
      </c>
      <c r="HZ35" s="568">
        <v>74846.915202736884</v>
      </c>
      <c r="IA35" s="568">
        <v>14150.826742837316</v>
      </c>
      <c r="IB35" s="568">
        <v>62335.247988361218</v>
      </c>
      <c r="IC35" s="568">
        <v>234053.93812811357</v>
      </c>
      <c r="ID35" s="568">
        <v>22901.853603103322</v>
      </c>
      <c r="IE35" s="568">
        <v>199023.65368216587</v>
      </c>
      <c r="IF35" s="568">
        <v>37832.975192910068</v>
      </c>
      <c r="IG35" s="568">
        <v>121731.01105362005</v>
      </c>
      <c r="IH35" s="568">
        <v>24749.979028240847</v>
      </c>
      <c r="II35" s="568">
        <v>100668.1153943094</v>
      </c>
      <c r="IJ35" s="568">
        <v>42459.970040023203</v>
      </c>
      <c r="IK35" s="568">
        <v>154308.27413998402</v>
      </c>
      <c r="IL35" s="568">
        <v>28794.668009607998</v>
      </c>
      <c r="IM35" s="568">
        <v>87738.810311875597</v>
      </c>
      <c r="IN35" s="568">
        <v>86958.001337858717</v>
      </c>
      <c r="IO35" s="568">
        <v>40426.75181932719</v>
      </c>
      <c r="IP35" s="568">
        <v>105759.26093682344</v>
      </c>
      <c r="IQ35" s="568">
        <v>34459.220517995163</v>
      </c>
      <c r="IR35" s="568">
        <v>283421.25498869893</v>
      </c>
      <c r="IS35" s="568">
        <v>63392.712041015613</v>
      </c>
      <c r="IT35" s="568">
        <v>25869.107333769582</v>
      </c>
      <c r="IU35" s="568">
        <v>46796.699489450912</v>
      </c>
      <c r="IV35" s="568">
        <v>17609.164278828441</v>
      </c>
      <c r="IW35" s="568">
        <v>58276.210444568482</v>
      </c>
      <c r="IX35" s="568">
        <v>4329120.2013900578</v>
      </c>
      <c r="IY35" s="568">
        <v>14065.132621321003</v>
      </c>
      <c r="IZ35" s="568">
        <v>37029.958896648073</v>
      </c>
      <c r="JA35" s="568">
        <v>57108.403131478117</v>
      </c>
      <c r="JB35" s="568">
        <v>47947.740727919103</v>
      </c>
      <c r="JC35" s="568">
        <v>36136.595152651578</v>
      </c>
      <c r="JD35" s="568">
        <v>19884.730612806427</v>
      </c>
      <c r="JE35" s="568">
        <v>300006.38978394389</v>
      </c>
      <c r="JF35" s="568">
        <v>3504781.4140377161</v>
      </c>
      <c r="JG35" s="568">
        <v>44545.078754933333</v>
      </c>
      <c r="JH35" s="568">
        <v>26139.426204777083</v>
      </c>
      <c r="JI35" s="568">
        <v>421466.21937021549</v>
      </c>
      <c r="JJ35" s="568">
        <v>47190.525704808795</v>
      </c>
      <c r="JK35" s="568">
        <v>128601.2588007036</v>
      </c>
      <c r="JL35" s="568">
        <v>49553.541963978765</v>
      </c>
      <c r="JM35" s="568">
        <v>31042.221237480782</v>
      </c>
      <c r="JN35" s="568">
        <v>14972.148260745002</v>
      </c>
      <c r="JO35" s="568">
        <v>27134.072287334053</v>
      </c>
      <c r="JP35" s="568">
        <v>101452.80758005533</v>
      </c>
      <c r="JQ35" s="568">
        <v>243848.94786888841</v>
      </c>
      <c r="JR35" s="568">
        <v>1231079.6068754876</v>
      </c>
      <c r="JS35" s="568">
        <v>231213.45744218639</v>
      </c>
      <c r="JT35" s="568">
        <v>310745.34420276538</v>
      </c>
      <c r="JU35" s="568">
        <v>22634.211467486835</v>
      </c>
      <c r="JV35" s="568">
        <v>20651.112986547487</v>
      </c>
      <c r="JW35" s="568">
        <v>28885.927648504083</v>
      </c>
      <c r="JX35" s="568">
        <v>34552.965676678257</v>
      </c>
      <c r="JY35" s="568">
        <v>63965.595573563412</v>
      </c>
      <c r="JZ35" s="568">
        <v>232615.91386954655</v>
      </c>
      <c r="KA35" s="568">
        <v>83448.905907162916</v>
      </c>
      <c r="KB35" s="568">
        <v>33070.35713276203</v>
      </c>
      <c r="KC35" s="568">
        <v>37272.708846263704</v>
      </c>
      <c r="KD35" s="568">
        <v>86783.600561661267</v>
      </c>
      <c r="KE35" s="568">
        <v>73166.599517365845</v>
      </c>
      <c r="KF35" s="568">
        <v>46656.860642949978</v>
      </c>
      <c r="KG35" s="568">
        <v>234877.43737530729</v>
      </c>
      <c r="KH35" s="568">
        <v>315470.7375189513</v>
      </c>
      <c r="KI35" s="568">
        <v>18409.650699429971</v>
      </c>
      <c r="KJ35" s="568">
        <v>71712.362007414471</v>
      </c>
      <c r="KK35" s="568">
        <v>268622.00418971753</v>
      </c>
    </row>
    <row r="36" spans="1:297">
      <c r="A36" s="211">
        <v>20.67</v>
      </c>
      <c r="B36" s="385" t="s">
        <v>622</v>
      </c>
      <c r="C36" s="568">
        <v>115861902.39</v>
      </c>
      <c r="D36" s="213">
        <v>11613.35839218082</v>
      </c>
      <c r="E36" s="213">
        <v>15199180.887776285</v>
      </c>
      <c r="F36" s="568">
        <v>161950.46340099408</v>
      </c>
      <c r="G36" s="568">
        <v>56760.858674542251</v>
      </c>
      <c r="H36" s="568">
        <v>209469.58360729643</v>
      </c>
      <c r="I36" s="568">
        <v>162054.83554206908</v>
      </c>
      <c r="J36" s="568">
        <v>86815.908244178383</v>
      </c>
      <c r="K36" s="568">
        <v>76602.811984685351</v>
      </c>
      <c r="L36" s="568">
        <v>320902.8093972783</v>
      </c>
      <c r="M36" s="568">
        <v>17839.62091929579</v>
      </c>
      <c r="N36" s="568">
        <v>34512.271060913306</v>
      </c>
      <c r="O36" s="568">
        <v>6800950.3886361858</v>
      </c>
      <c r="P36" s="568">
        <v>167806.4932799495</v>
      </c>
      <c r="Q36" s="568">
        <v>192462.85599003828</v>
      </c>
      <c r="R36" s="568">
        <v>36969.512453763142</v>
      </c>
      <c r="S36" s="568">
        <v>300363.3067323399</v>
      </c>
      <c r="T36" s="568">
        <v>111511.56281251063</v>
      </c>
      <c r="U36" s="568">
        <v>126939.57948703674</v>
      </c>
      <c r="V36" s="568">
        <v>17914.94803249629</v>
      </c>
      <c r="W36" s="568">
        <v>14392.134825344952</v>
      </c>
      <c r="X36" s="568">
        <v>352625.57377097168</v>
      </c>
      <c r="Y36" s="568">
        <v>78922.22265221033</v>
      </c>
      <c r="Z36" s="568">
        <v>135311.15573912283</v>
      </c>
      <c r="AA36" s="568">
        <v>118221.78818161094</v>
      </c>
      <c r="AB36" s="568">
        <v>47086.808249600967</v>
      </c>
      <c r="AC36" s="568">
        <v>194922.35500622226</v>
      </c>
      <c r="AD36" s="568">
        <v>165415.45276492348</v>
      </c>
      <c r="AE36" s="568">
        <v>46748.809584307011</v>
      </c>
      <c r="AF36" s="568">
        <v>15199180.887776285</v>
      </c>
      <c r="AG36" s="568">
        <v>5175124.4943175074</v>
      </c>
      <c r="AH36" s="568">
        <v>39114.154226565421</v>
      </c>
      <c r="AI36" s="568">
        <v>461736.44639429456</v>
      </c>
      <c r="AJ36" s="568">
        <v>169550.67274191021</v>
      </c>
      <c r="AK36" s="568">
        <v>39519.366878686873</v>
      </c>
      <c r="AL36" s="568">
        <v>34231.262683675835</v>
      </c>
      <c r="AM36" s="568">
        <v>941084.44961963256</v>
      </c>
      <c r="AN36" s="568">
        <v>201759.10683407451</v>
      </c>
      <c r="AO36" s="568">
        <v>1418440.7939147921</v>
      </c>
      <c r="AP36" s="568">
        <v>384074.93986513291</v>
      </c>
      <c r="AQ36" s="568">
        <v>183798.80072435408</v>
      </c>
      <c r="AR36" s="568">
        <v>413042.24652609602</v>
      </c>
      <c r="AS36" s="568">
        <v>119771.23398174025</v>
      </c>
      <c r="AT36" s="568">
        <v>131052.28656195779</v>
      </c>
      <c r="AU36" s="568">
        <v>234088.85537459829</v>
      </c>
      <c r="AV36" s="568">
        <v>65859.031500964891</v>
      </c>
      <c r="AW36" s="568">
        <v>159396.27025925598</v>
      </c>
      <c r="AX36" s="568">
        <v>106659.51793596538</v>
      </c>
      <c r="AY36" s="568">
        <v>31611.464329344279</v>
      </c>
      <c r="AZ36" s="568">
        <v>86833.875145941434</v>
      </c>
      <c r="BA36" s="568">
        <v>482780.36735296715</v>
      </c>
      <c r="BB36" s="568">
        <v>312717.6698893985</v>
      </c>
      <c r="BC36" s="568">
        <v>1576490.7999824341</v>
      </c>
      <c r="BD36" s="568">
        <v>74187.201938066297</v>
      </c>
      <c r="BE36" s="568">
        <v>87767.396503695898</v>
      </c>
      <c r="BF36" s="568">
        <v>76062.757700951101</v>
      </c>
      <c r="BG36" s="568">
        <v>63433.37448627143</v>
      </c>
      <c r="BH36" s="568">
        <v>27330.709083027799</v>
      </c>
      <c r="BI36" s="568">
        <v>104599.24568013399</v>
      </c>
      <c r="BJ36" s="568">
        <v>3238254.8762461897</v>
      </c>
      <c r="BK36" s="568">
        <v>26926.686076770577</v>
      </c>
      <c r="BL36" s="568">
        <v>391158.70835318818</v>
      </c>
      <c r="BM36" s="568">
        <v>1138337.7944679998</v>
      </c>
      <c r="BN36" s="568">
        <v>780224.65091633552</v>
      </c>
      <c r="BO36" s="568">
        <v>45531.679300403404</v>
      </c>
      <c r="BP36" s="568">
        <v>647174.73590988573</v>
      </c>
      <c r="BQ36" s="568">
        <v>257056.75377820595</v>
      </c>
      <c r="BR36" s="568">
        <v>711035.30822670774</v>
      </c>
      <c r="BS36" s="568">
        <v>95012.786814263774</v>
      </c>
      <c r="BT36" s="568">
        <v>242882.68683037147</v>
      </c>
      <c r="BU36" s="568">
        <v>23088.456729211488</v>
      </c>
      <c r="BV36" s="568">
        <v>101787.83352854551</v>
      </c>
      <c r="BW36" s="568">
        <v>21508.247746597321</v>
      </c>
      <c r="BX36" s="568">
        <v>169226.48170845667</v>
      </c>
      <c r="BY36" s="568">
        <v>77092.24510983919</v>
      </c>
      <c r="BZ36" s="568">
        <v>39262.42589221512</v>
      </c>
      <c r="CA36" s="568">
        <v>27970.340552655092</v>
      </c>
      <c r="CB36" s="568">
        <v>256041.14095881526</v>
      </c>
      <c r="CC36" s="568">
        <v>238878.49048125683</v>
      </c>
      <c r="CD36" s="568">
        <v>224964.20545862647</v>
      </c>
      <c r="CE36" s="568">
        <v>74525.599417774851</v>
      </c>
      <c r="CF36" s="568">
        <v>36335.252136898052</v>
      </c>
      <c r="CG36" s="568">
        <v>377858.24074926181</v>
      </c>
      <c r="CH36" s="568">
        <v>148025.85008715538</v>
      </c>
      <c r="CI36" s="568">
        <v>422772.70651381294</v>
      </c>
      <c r="CJ36" s="568">
        <v>827331.38615575875</v>
      </c>
      <c r="CK36" s="568">
        <v>175178.1029703634</v>
      </c>
      <c r="CL36" s="568">
        <v>29672.001239651912</v>
      </c>
      <c r="CM36" s="568">
        <v>25885.28092865042</v>
      </c>
      <c r="CN36" s="568">
        <v>919115.34383911989</v>
      </c>
      <c r="CO36" s="568">
        <v>169390.03071313564</v>
      </c>
      <c r="CP36" s="568">
        <v>119102.90340472295</v>
      </c>
      <c r="CQ36" s="568">
        <v>135857.42396247367</v>
      </c>
      <c r="CR36" s="568">
        <v>15776.719150341825</v>
      </c>
      <c r="CS36" s="568">
        <v>116848.53037616379</v>
      </c>
      <c r="CT36" s="568">
        <v>968646.6784570046</v>
      </c>
      <c r="CU36" s="568">
        <v>74702.111362318014</v>
      </c>
      <c r="CV36" s="568">
        <v>47830.487820958559</v>
      </c>
      <c r="CW36" s="568">
        <v>332330.6864274026</v>
      </c>
      <c r="CX36" s="568">
        <v>38740.747160234976</v>
      </c>
      <c r="CY36" s="568">
        <v>34690.769905184752</v>
      </c>
      <c r="CZ36" s="568">
        <v>1025671.9225249193</v>
      </c>
      <c r="DA36" s="568">
        <v>1544136.4955397542</v>
      </c>
      <c r="DB36" s="568">
        <v>106165.37064146278</v>
      </c>
      <c r="DC36" s="568">
        <v>147530.66810796558</v>
      </c>
      <c r="DD36" s="568">
        <v>159558.42361120315</v>
      </c>
      <c r="DE36" s="568">
        <v>44074.502581528737</v>
      </c>
      <c r="DF36" s="568">
        <v>2721651.640254972</v>
      </c>
      <c r="DG36" s="568">
        <v>68677.049513121834</v>
      </c>
      <c r="DH36" s="568">
        <v>403396.54824253212</v>
      </c>
      <c r="DI36" s="568">
        <v>16185.973300879807</v>
      </c>
      <c r="DJ36" s="568">
        <v>254579.16263339686</v>
      </c>
      <c r="DK36" s="568">
        <v>133591.63593712822</v>
      </c>
      <c r="DL36" s="568">
        <v>19656.300900491056</v>
      </c>
      <c r="DM36" s="568">
        <v>82809.840477081394</v>
      </c>
      <c r="DN36" s="568">
        <v>39918.206477146072</v>
      </c>
      <c r="DO36" s="568">
        <v>134476.01350117006</v>
      </c>
      <c r="DP36" s="568">
        <v>119939.0730808112</v>
      </c>
      <c r="DQ36" s="568">
        <v>2453911.6276746695</v>
      </c>
      <c r="DR36" s="568">
        <v>130564.01554052794</v>
      </c>
      <c r="DS36" s="568">
        <v>166841.67053203561</v>
      </c>
      <c r="DT36" s="568">
        <v>198514.60808150342</v>
      </c>
      <c r="DU36" s="568">
        <v>49759.409741878735</v>
      </c>
      <c r="DV36" s="568">
        <v>1491702.2194010944</v>
      </c>
      <c r="DW36" s="568">
        <v>43645.491250747204</v>
      </c>
      <c r="DX36" s="568">
        <v>305351.20880392095</v>
      </c>
      <c r="DY36" s="568">
        <v>357932.27138626546</v>
      </c>
      <c r="DZ36" s="568">
        <v>53337.431065591089</v>
      </c>
      <c r="EA36" s="568">
        <v>588489.17069767683</v>
      </c>
      <c r="EB36" s="568">
        <v>191517.80134168084</v>
      </c>
      <c r="EC36" s="568">
        <v>12381.666648315184</v>
      </c>
      <c r="ED36" s="568">
        <v>176590.59011063969</v>
      </c>
      <c r="EE36" s="568">
        <v>441600.1752283253</v>
      </c>
      <c r="EF36" s="568">
        <v>229457.8014332437</v>
      </c>
      <c r="EG36" s="568">
        <v>253492.13936032506</v>
      </c>
      <c r="EH36" s="568">
        <v>262678.45669036306</v>
      </c>
      <c r="EI36" s="568">
        <v>157601.94784737538</v>
      </c>
      <c r="EJ36" s="568">
        <v>284773.25141603523</v>
      </c>
      <c r="EK36" s="568">
        <v>11613.35839218082</v>
      </c>
      <c r="EL36" s="568">
        <v>24674.500040511633</v>
      </c>
      <c r="EM36" s="568">
        <v>124027.87283241416</v>
      </c>
      <c r="EN36" s="568">
        <v>78127.753000034703</v>
      </c>
      <c r="EO36" s="568">
        <v>961334.06363481202</v>
      </c>
      <c r="EP36" s="568">
        <v>291670.23457087111</v>
      </c>
      <c r="EQ36" s="568">
        <v>114122.69684478876</v>
      </c>
      <c r="ER36" s="568">
        <v>34953.224731865332</v>
      </c>
      <c r="ES36" s="568">
        <v>246763.22364372481</v>
      </c>
      <c r="ET36" s="568">
        <v>16840.045273602846</v>
      </c>
      <c r="EU36" s="568">
        <v>54182.624368118028</v>
      </c>
      <c r="EV36" s="568">
        <v>41239.737406432672</v>
      </c>
      <c r="EW36" s="568">
        <v>1033751.1542728946</v>
      </c>
      <c r="EX36" s="568">
        <v>190354.88175633416</v>
      </c>
      <c r="EY36" s="568">
        <v>24784.203220477331</v>
      </c>
      <c r="EZ36" s="568">
        <v>45388.389625445991</v>
      </c>
      <c r="FA36" s="568">
        <v>473220.0021387391</v>
      </c>
      <c r="FB36" s="568">
        <v>253006.39437836839</v>
      </c>
      <c r="FC36" s="568">
        <v>139716.71393004133</v>
      </c>
      <c r="FD36" s="568">
        <v>33762.700950374543</v>
      </c>
      <c r="FE36" s="568">
        <v>393308.73204630113</v>
      </c>
      <c r="FF36" s="568">
        <v>138748.18636043294</v>
      </c>
      <c r="FG36" s="568">
        <v>189078.60889572382</v>
      </c>
      <c r="FH36" s="568">
        <v>428206.17949675891</v>
      </c>
      <c r="FI36" s="568">
        <v>98940.592483802204</v>
      </c>
      <c r="FJ36" s="568">
        <v>196409.64785421651</v>
      </c>
      <c r="FK36" s="568">
        <v>717894.73621018336</v>
      </c>
      <c r="FL36" s="568">
        <v>110268.88604397047</v>
      </c>
      <c r="FM36" s="568">
        <v>170058.15211922745</v>
      </c>
      <c r="FN36" s="568">
        <v>957717.81103711051</v>
      </c>
      <c r="FO36" s="568">
        <v>197719.83168379765</v>
      </c>
      <c r="FP36" s="568">
        <v>316685.03598865902</v>
      </c>
      <c r="FQ36" s="568">
        <v>22377.539793346456</v>
      </c>
      <c r="FR36" s="568">
        <v>207652.37296781375</v>
      </c>
      <c r="FS36" s="568">
        <v>140758.83566148629</v>
      </c>
      <c r="FT36" s="568">
        <v>4355527.7917531356</v>
      </c>
      <c r="FU36" s="568">
        <v>43536.056216062061</v>
      </c>
      <c r="FV36" s="568">
        <v>213317.77738470896</v>
      </c>
      <c r="FW36" s="568">
        <v>64628.616729785397</v>
      </c>
      <c r="FX36" s="568">
        <v>79502.79879925483</v>
      </c>
      <c r="FY36" s="568">
        <v>104978.35455208276</v>
      </c>
      <c r="FZ36" s="568">
        <v>21731.195085073152</v>
      </c>
      <c r="GA36" s="568">
        <v>51358.579802118787</v>
      </c>
      <c r="GB36" s="568">
        <v>65066.839187422447</v>
      </c>
      <c r="GC36" s="568">
        <v>384702.05995794293</v>
      </c>
      <c r="GD36" s="568">
        <v>76812.587232565216</v>
      </c>
      <c r="GE36" s="568">
        <v>371730.32905926602</v>
      </c>
      <c r="GF36" s="568">
        <v>260348.41841858835</v>
      </c>
      <c r="GG36" s="568">
        <v>61998.508062842062</v>
      </c>
      <c r="GH36" s="568">
        <v>486833.67091029964</v>
      </c>
      <c r="GI36" s="568">
        <v>70662.108452058077</v>
      </c>
      <c r="GJ36" s="568">
        <v>35382.94261868437</v>
      </c>
      <c r="GK36" s="568">
        <v>1680270.3600987243</v>
      </c>
      <c r="GL36" s="568">
        <v>94127.271656221521</v>
      </c>
      <c r="GM36" s="568">
        <v>58738.571264136757</v>
      </c>
      <c r="GN36" s="568">
        <v>122798.5031676583</v>
      </c>
      <c r="GO36" s="568">
        <v>37589.891681185341</v>
      </c>
      <c r="GP36" s="568">
        <v>43043.119828101109</v>
      </c>
      <c r="GQ36" s="568">
        <v>48304.309896727587</v>
      </c>
      <c r="GR36" s="568">
        <v>40759.236545061387</v>
      </c>
      <c r="GS36" s="568">
        <v>94830.599755953677</v>
      </c>
      <c r="GT36" s="568">
        <v>56514.019144471516</v>
      </c>
      <c r="GU36" s="568">
        <v>99603.190207917534</v>
      </c>
      <c r="GV36" s="568">
        <v>33043.726482332422</v>
      </c>
      <c r="GW36" s="568">
        <v>25570.40210327354</v>
      </c>
      <c r="GX36" s="568">
        <v>108172.83254055135</v>
      </c>
      <c r="GY36" s="568">
        <v>142253.26018774349</v>
      </c>
      <c r="GZ36" s="568">
        <v>1202621.1316215172</v>
      </c>
      <c r="HA36" s="568">
        <v>497825.58639753284</v>
      </c>
      <c r="HB36" s="568">
        <v>524134.70574280195</v>
      </c>
      <c r="HC36" s="568">
        <v>58506.834320824964</v>
      </c>
      <c r="HD36" s="568">
        <v>58362.102576314552</v>
      </c>
      <c r="HE36" s="568">
        <v>811662.50059854402</v>
      </c>
      <c r="HF36" s="568">
        <v>51574.438995736331</v>
      </c>
      <c r="HG36" s="568">
        <v>28944.259501966637</v>
      </c>
      <c r="HH36" s="568">
        <v>59461.573642122043</v>
      </c>
      <c r="HI36" s="568">
        <v>57287.455012881968</v>
      </c>
      <c r="HJ36" s="568">
        <v>553372.5497301413</v>
      </c>
      <c r="HK36" s="568">
        <v>23319.581215238089</v>
      </c>
      <c r="HL36" s="568">
        <v>1308460.3602028154</v>
      </c>
      <c r="HM36" s="568">
        <v>89003.692708508359</v>
      </c>
      <c r="HN36" s="568">
        <v>76871.502593462617</v>
      </c>
      <c r="HO36" s="568">
        <v>160463.58575185377</v>
      </c>
      <c r="HP36" s="568">
        <v>38523.922447889694</v>
      </c>
      <c r="HQ36" s="568">
        <v>491490.73413605144</v>
      </c>
      <c r="HR36" s="568">
        <v>181638.01644963934</v>
      </c>
      <c r="HS36" s="568">
        <v>52284.596696329783</v>
      </c>
      <c r="HT36" s="568">
        <v>1145228.1215120386</v>
      </c>
      <c r="HU36" s="568">
        <v>55651.866634131948</v>
      </c>
      <c r="HV36" s="568">
        <v>69066.428101504804</v>
      </c>
      <c r="HW36" s="568">
        <v>493157.07935713726</v>
      </c>
      <c r="HX36" s="568">
        <v>18659.880964582226</v>
      </c>
      <c r="HY36" s="568">
        <v>1374869.0372943755</v>
      </c>
      <c r="HZ36" s="568">
        <v>95937.03147361672</v>
      </c>
      <c r="IA36" s="568">
        <v>20850.910797202116</v>
      </c>
      <c r="IB36" s="568">
        <v>85180.064919440643</v>
      </c>
      <c r="IC36" s="568">
        <v>421571.45407712669</v>
      </c>
      <c r="ID36" s="568">
        <v>54325.171675449434</v>
      </c>
      <c r="IE36" s="568">
        <v>431067.69300851331</v>
      </c>
      <c r="IF36" s="568">
        <v>130589.7911938092</v>
      </c>
      <c r="IG36" s="568">
        <v>150421.10506379011</v>
      </c>
      <c r="IH36" s="568">
        <v>30513.950351753097</v>
      </c>
      <c r="II36" s="568">
        <v>151831.09043044792</v>
      </c>
      <c r="IJ36" s="568">
        <v>71359.154729244998</v>
      </c>
      <c r="IK36" s="568">
        <v>215557.67191201836</v>
      </c>
      <c r="IL36" s="568">
        <v>42772.781785786334</v>
      </c>
      <c r="IM36" s="568">
        <v>132303.07819781141</v>
      </c>
      <c r="IN36" s="568">
        <v>147198.29977042062</v>
      </c>
      <c r="IO36" s="568">
        <v>65791.677512427079</v>
      </c>
      <c r="IP36" s="568">
        <v>105679.27601207099</v>
      </c>
      <c r="IQ36" s="568">
        <v>47889.276428982914</v>
      </c>
      <c r="IR36" s="568">
        <v>467844.44930554926</v>
      </c>
      <c r="IS36" s="568">
        <v>92709.018994848273</v>
      </c>
      <c r="IT36" s="568">
        <v>93793.764390640979</v>
      </c>
      <c r="IU36" s="568">
        <v>74124.233384595325</v>
      </c>
      <c r="IV36" s="568">
        <v>19465.757911749715</v>
      </c>
      <c r="IW36" s="568">
        <v>125995.78607400118</v>
      </c>
      <c r="IX36" s="568">
        <v>5516157.4003738714</v>
      </c>
      <c r="IY36" s="568">
        <v>27158.231058048139</v>
      </c>
      <c r="IZ36" s="568">
        <v>37776.11991721821</v>
      </c>
      <c r="JA36" s="568">
        <v>89237.4221892106</v>
      </c>
      <c r="JB36" s="568">
        <v>72664.081528761293</v>
      </c>
      <c r="JC36" s="568">
        <v>53490.2170195535</v>
      </c>
      <c r="JD36" s="568">
        <v>43999.979411070912</v>
      </c>
      <c r="JE36" s="568">
        <v>399085.49752602715</v>
      </c>
      <c r="JF36" s="568">
        <v>4201940.7743258197</v>
      </c>
      <c r="JG36" s="568">
        <v>51204.425180151884</v>
      </c>
      <c r="JH36" s="568">
        <v>37956.884221643581</v>
      </c>
      <c r="JI36" s="568">
        <v>971441.53913851117</v>
      </c>
      <c r="JJ36" s="568">
        <v>132383.76090693238</v>
      </c>
      <c r="JK36" s="568">
        <v>242069.1159146454</v>
      </c>
      <c r="JL36" s="568">
        <v>89884.710506036732</v>
      </c>
      <c r="JM36" s="568">
        <v>50600.65532543412</v>
      </c>
      <c r="JN36" s="568">
        <v>14770.892137837312</v>
      </c>
      <c r="JO36" s="568">
        <v>71186.462404961931</v>
      </c>
      <c r="JP36" s="568">
        <v>132583.06295539488</v>
      </c>
      <c r="JQ36" s="568">
        <v>308147.71784585796</v>
      </c>
      <c r="JR36" s="568">
        <v>1621355.8658199315</v>
      </c>
      <c r="JS36" s="568">
        <v>460060.0167936603</v>
      </c>
      <c r="JT36" s="568">
        <v>418240.90895462915</v>
      </c>
      <c r="JU36" s="568">
        <v>37600.447736337708</v>
      </c>
      <c r="JV36" s="568">
        <v>32312.422384170084</v>
      </c>
      <c r="JW36" s="568">
        <v>117818.68565540621</v>
      </c>
      <c r="JX36" s="568">
        <v>47453.884328627384</v>
      </c>
      <c r="JY36" s="568">
        <v>67500.602998049828</v>
      </c>
      <c r="JZ36" s="568">
        <v>604070.86871761619</v>
      </c>
      <c r="KA36" s="568">
        <v>118433.19989444051</v>
      </c>
      <c r="KB36" s="568">
        <v>48971.379922693275</v>
      </c>
      <c r="KC36" s="568">
        <v>54988.523057810577</v>
      </c>
      <c r="KD36" s="568">
        <v>139361.42945109273</v>
      </c>
      <c r="KE36" s="568">
        <v>121616.2979693042</v>
      </c>
      <c r="KF36" s="568">
        <v>75432.787743991212</v>
      </c>
      <c r="KG36" s="568">
        <v>333342.01794489764</v>
      </c>
      <c r="KH36" s="568">
        <v>706315.0158863836</v>
      </c>
      <c r="KI36" s="568">
        <v>35368.288022308538</v>
      </c>
      <c r="KJ36" s="568">
        <v>90323.401962921038</v>
      </c>
      <c r="KK36" s="568">
        <v>364317.54814236698</v>
      </c>
    </row>
    <row r="37" spans="1:297">
      <c r="A37" s="211">
        <v>10.96</v>
      </c>
      <c r="B37" s="385" t="s">
        <v>322</v>
      </c>
      <c r="C37" s="568">
        <v>50465013.44372835</v>
      </c>
      <c r="D37" s="213">
        <v>0</v>
      </c>
      <c r="E37" s="213">
        <v>9581533.2893928792</v>
      </c>
      <c r="F37" s="568">
        <v>0</v>
      </c>
      <c r="G37" s="568">
        <v>0</v>
      </c>
      <c r="H37" s="568">
        <v>0</v>
      </c>
      <c r="I37" s="568">
        <v>0</v>
      </c>
      <c r="J37" s="568">
        <v>0</v>
      </c>
      <c r="K37" s="568">
        <v>4030.764901144536</v>
      </c>
      <c r="L37" s="568">
        <v>0</v>
      </c>
      <c r="M37" s="568">
        <v>0</v>
      </c>
      <c r="N37" s="568">
        <v>0</v>
      </c>
      <c r="O37" s="568">
        <v>9152269.5729580186</v>
      </c>
      <c r="P37" s="568">
        <v>0</v>
      </c>
      <c r="Q37" s="568">
        <v>0</v>
      </c>
      <c r="R37" s="568">
        <v>0</v>
      </c>
      <c r="S37" s="568">
        <v>0</v>
      </c>
      <c r="T37" s="568">
        <v>0</v>
      </c>
      <c r="U37" s="568">
        <v>0</v>
      </c>
      <c r="V37" s="568">
        <v>0</v>
      </c>
      <c r="W37" s="568">
        <v>0</v>
      </c>
      <c r="X37" s="568">
        <v>0</v>
      </c>
      <c r="Y37" s="568">
        <v>0</v>
      </c>
      <c r="Z37" s="568">
        <v>0</v>
      </c>
      <c r="AA37" s="568">
        <v>0</v>
      </c>
      <c r="AB37" s="568">
        <v>0</v>
      </c>
      <c r="AC37" s="568">
        <v>0</v>
      </c>
      <c r="AD37" s="568">
        <v>0</v>
      </c>
      <c r="AE37" s="568">
        <v>0</v>
      </c>
      <c r="AF37" s="568">
        <v>9581533.2893928792</v>
      </c>
      <c r="AG37" s="568">
        <v>4553979.6050050026</v>
      </c>
      <c r="AH37" s="568">
        <v>0</v>
      </c>
      <c r="AI37" s="568">
        <v>0</v>
      </c>
      <c r="AJ37" s="568">
        <v>0</v>
      </c>
      <c r="AK37" s="568">
        <v>0</v>
      </c>
      <c r="AL37" s="568">
        <v>0</v>
      </c>
      <c r="AM37" s="568">
        <v>55389.29167347429</v>
      </c>
      <c r="AN37" s="568">
        <v>4218.2966492943215</v>
      </c>
      <c r="AO37" s="568">
        <v>169610.22006662507</v>
      </c>
      <c r="AP37" s="568">
        <v>0</v>
      </c>
      <c r="AQ37" s="568">
        <v>0</v>
      </c>
      <c r="AR37" s="568">
        <v>0</v>
      </c>
      <c r="AS37" s="568">
        <v>0</v>
      </c>
      <c r="AT37" s="568">
        <v>0</v>
      </c>
      <c r="AU37" s="568">
        <v>23194.417151163911</v>
      </c>
      <c r="AV37" s="568">
        <v>0</v>
      </c>
      <c r="AW37" s="568">
        <v>80567.548663673428</v>
      </c>
      <c r="AX37" s="568">
        <v>18034.824428573738</v>
      </c>
      <c r="AY37" s="568">
        <v>0</v>
      </c>
      <c r="AZ37" s="568">
        <v>0</v>
      </c>
      <c r="BA37" s="568">
        <v>0</v>
      </c>
      <c r="BB37" s="568">
        <v>0</v>
      </c>
      <c r="BC37" s="568">
        <v>547792.08728835732</v>
      </c>
      <c r="BD37" s="568">
        <v>0</v>
      </c>
      <c r="BE37" s="568">
        <v>0</v>
      </c>
      <c r="BF37" s="568">
        <v>0</v>
      </c>
      <c r="BG37" s="568">
        <v>0</v>
      </c>
      <c r="BH37" s="568">
        <v>0</v>
      </c>
      <c r="BI37" s="568">
        <v>0</v>
      </c>
      <c r="BJ37" s="568">
        <v>1762198.9737172562</v>
      </c>
      <c r="BK37" s="568">
        <v>0</v>
      </c>
      <c r="BL37" s="568">
        <v>0</v>
      </c>
      <c r="BM37" s="568">
        <v>616027.43945907126</v>
      </c>
      <c r="BN37" s="568">
        <v>392838.44408291631</v>
      </c>
      <c r="BO37" s="568">
        <v>0</v>
      </c>
      <c r="BP37" s="568">
        <v>0</v>
      </c>
      <c r="BQ37" s="568">
        <v>0</v>
      </c>
      <c r="BR37" s="568">
        <v>498689.30218195269</v>
      </c>
      <c r="BS37" s="568">
        <v>0</v>
      </c>
      <c r="BT37" s="568">
        <v>0</v>
      </c>
      <c r="BU37" s="568">
        <v>0</v>
      </c>
      <c r="BV37" s="568">
        <v>0</v>
      </c>
      <c r="BW37" s="568">
        <v>0</v>
      </c>
      <c r="BX37" s="568">
        <v>0</v>
      </c>
      <c r="BY37" s="568">
        <v>0</v>
      </c>
      <c r="BZ37" s="568">
        <v>0</v>
      </c>
      <c r="CA37" s="568">
        <v>0</v>
      </c>
      <c r="CB37" s="568">
        <v>0</v>
      </c>
      <c r="CC37" s="568">
        <v>0</v>
      </c>
      <c r="CD37" s="568">
        <v>0</v>
      </c>
      <c r="CE37" s="568">
        <v>0</v>
      </c>
      <c r="CF37" s="568">
        <v>0</v>
      </c>
      <c r="CG37" s="568">
        <v>0</v>
      </c>
      <c r="CH37" s="568">
        <v>0</v>
      </c>
      <c r="CI37" s="568">
        <v>201376.74770556184</v>
      </c>
      <c r="CJ37" s="568">
        <v>459018.96528870467</v>
      </c>
      <c r="CK37" s="568">
        <v>0</v>
      </c>
      <c r="CL37" s="568">
        <v>0</v>
      </c>
      <c r="CM37" s="568">
        <v>0</v>
      </c>
      <c r="CN37" s="568">
        <v>447861.71612382395</v>
      </c>
      <c r="CO37" s="568">
        <v>0</v>
      </c>
      <c r="CP37" s="568">
        <v>118768.20384398475</v>
      </c>
      <c r="CQ37" s="568">
        <v>0</v>
      </c>
      <c r="CR37" s="568">
        <v>0</v>
      </c>
      <c r="CS37" s="568">
        <v>0</v>
      </c>
      <c r="CT37" s="568">
        <v>168494.61550421099</v>
      </c>
      <c r="CU37" s="568">
        <v>0</v>
      </c>
      <c r="CV37" s="568">
        <v>0</v>
      </c>
      <c r="CW37" s="568">
        <v>13404.228724343178</v>
      </c>
      <c r="CX37" s="568">
        <v>0</v>
      </c>
      <c r="CY37" s="568">
        <v>0</v>
      </c>
      <c r="CZ37" s="568">
        <v>0</v>
      </c>
      <c r="DA37" s="568">
        <v>0</v>
      </c>
      <c r="DB37" s="568">
        <v>0</v>
      </c>
      <c r="DC37" s="568">
        <v>0</v>
      </c>
      <c r="DD37" s="568">
        <v>0</v>
      </c>
      <c r="DE37" s="568">
        <v>0</v>
      </c>
      <c r="DF37" s="568">
        <v>1540329.1751926269</v>
      </c>
      <c r="DG37" s="568">
        <v>0</v>
      </c>
      <c r="DH37" s="568">
        <v>0</v>
      </c>
      <c r="DI37" s="568">
        <v>0</v>
      </c>
      <c r="DJ37" s="568">
        <v>0</v>
      </c>
      <c r="DK37" s="568">
        <v>0</v>
      </c>
      <c r="DL37" s="568">
        <v>0</v>
      </c>
      <c r="DM37" s="568">
        <v>0</v>
      </c>
      <c r="DN37" s="568">
        <v>0</v>
      </c>
      <c r="DO37" s="568">
        <v>0</v>
      </c>
      <c r="DP37" s="568">
        <v>0</v>
      </c>
      <c r="DQ37" s="568">
        <v>482262.01292492606</v>
      </c>
      <c r="DR37" s="568">
        <v>0</v>
      </c>
      <c r="DS37" s="568">
        <v>8745.8250378618523</v>
      </c>
      <c r="DT37" s="568">
        <v>0</v>
      </c>
      <c r="DU37" s="568">
        <v>0</v>
      </c>
      <c r="DV37" s="568">
        <v>254957.68643964786</v>
      </c>
      <c r="DW37" s="568">
        <v>0</v>
      </c>
      <c r="DX37" s="568">
        <v>0</v>
      </c>
      <c r="DY37" s="568">
        <v>33093.209371713026</v>
      </c>
      <c r="DZ37" s="568">
        <v>0</v>
      </c>
      <c r="EA37" s="568">
        <v>257255.54841910434</v>
      </c>
      <c r="EB37" s="568">
        <v>0</v>
      </c>
      <c r="EC37" s="568">
        <v>0</v>
      </c>
      <c r="ED37" s="568">
        <v>0</v>
      </c>
      <c r="EE37" s="568">
        <v>138827.46086915824</v>
      </c>
      <c r="EF37" s="568">
        <v>0</v>
      </c>
      <c r="EG37" s="568">
        <v>0</v>
      </c>
      <c r="EH37" s="568">
        <v>0</v>
      </c>
      <c r="EI37" s="568">
        <v>0</v>
      </c>
      <c r="EJ37" s="568">
        <v>0</v>
      </c>
      <c r="EK37" s="568">
        <v>3019.3971716210754</v>
      </c>
      <c r="EL37" s="568">
        <v>0</v>
      </c>
      <c r="EM37" s="568">
        <v>98770.591863671158</v>
      </c>
      <c r="EN37" s="568">
        <v>0</v>
      </c>
      <c r="EO37" s="568">
        <v>0</v>
      </c>
      <c r="EP37" s="568">
        <v>0</v>
      </c>
      <c r="EQ37" s="568">
        <v>0</v>
      </c>
      <c r="ER37" s="568">
        <v>0</v>
      </c>
      <c r="ES37" s="568">
        <v>0</v>
      </c>
      <c r="ET37" s="568">
        <v>0</v>
      </c>
      <c r="EU37" s="568">
        <v>0</v>
      </c>
      <c r="EV37" s="568">
        <v>0</v>
      </c>
      <c r="EW37" s="568">
        <v>0</v>
      </c>
      <c r="EX37" s="568">
        <v>0</v>
      </c>
      <c r="EY37" s="568">
        <v>0</v>
      </c>
      <c r="EZ37" s="568">
        <v>0</v>
      </c>
      <c r="FA37" s="568">
        <v>74427.477812765181</v>
      </c>
      <c r="FB37" s="568">
        <v>69505.222833174674</v>
      </c>
      <c r="FC37" s="568">
        <v>0</v>
      </c>
      <c r="FD37" s="568">
        <v>0</v>
      </c>
      <c r="FE37" s="568">
        <v>35591.402420388455</v>
      </c>
      <c r="FF37" s="568">
        <v>0</v>
      </c>
      <c r="FG37" s="568">
        <v>0</v>
      </c>
      <c r="FH37" s="568">
        <v>204788.34803165068</v>
      </c>
      <c r="FI37" s="568">
        <v>0</v>
      </c>
      <c r="FJ37" s="568">
        <v>0</v>
      </c>
      <c r="FK37" s="568">
        <v>483712.1383109474</v>
      </c>
      <c r="FL37" s="568">
        <v>0</v>
      </c>
      <c r="FM37" s="568">
        <v>0</v>
      </c>
      <c r="FN37" s="568">
        <v>341145.54889180505</v>
      </c>
      <c r="FO37" s="568">
        <v>0</v>
      </c>
      <c r="FP37" s="568">
        <v>0</v>
      </c>
      <c r="FQ37" s="568">
        <v>0</v>
      </c>
      <c r="FR37" s="568">
        <v>0</v>
      </c>
      <c r="FS37" s="568">
        <v>0</v>
      </c>
      <c r="FT37" s="568">
        <v>2462598.2562113004</v>
      </c>
      <c r="FU37" s="568">
        <v>0</v>
      </c>
      <c r="FV37" s="568">
        <v>66611.84631215391</v>
      </c>
      <c r="FW37" s="568">
        <v>0</v>
      </c>
      <c r="FX37" s="568">
        <v>0</v>
      </c>
      <c r="FY37" s="568">
        <v>0</v>
      </c>
      <c r="FZ37" s="568">
        <v>0</v>
      </c>
      <c r="GA37" s="568">
        <v>0</v>
      </c>
      <c r="GB37" s="568">
        <v>0</v>
      </c>
      <c r="GC37" s="568">
        <v>0</v>
      </c>
      <c r="GD37" s="568">
        <v>0</v>
      </c>
      <c r="GE37" s="568">
        <v>178075.01839749515</v>
      </c>
      <c r="GF37" s="568">
        <v>19800.459815843111</v>
      </c>
      <c r="GG37" s="568">
        <v>0</v>
      </c>
      <c r="GH37" s="568">
        <v>313879.20469295786</v>
      </c>
      <c r="GI37" s="568">
        <v>0</v>
      </c>
      <c r="GJ37" s="568">
        <v>0</v>
      </c>
      <c r="GK37" s="568">
        <v>0</v>
      </c>
      <c r="GL37" s="568">
        <v>0</v>
      </c>
      <c r="GM37" s="568">
        <v>0</v>
      </c>
      <c r="GN37" s="568">
        <v>0</v>
      </c>
      <c r="GO37" s="568">
        <v>0</v>
      </c>
      <c r="GP37" s="568">
        <v>0</v>
      </c>
      <c r="GQ37" s="568">
        <v>0</v>
      </c>
      <c r="GR37" s="568">
        <v>0</v>
      </c>
      <c r="GS37" s="568">
        <v>0</v>
      </c>
      <c r="GT37" s="568">
        <v>0</v>
      </c>
      <c r="GU37" s="568">
        <v>0</v>
      </c>
      <c r="GV37" s="568">
        <v>3682.5892775309958</v>
      </c>
      <c r="GW37" s="568">
        <v>0</v>
      </c>
      <c r="GX37" s="568">
        <v>0</v>
      </c>
      <c r="GY37" s="568">
        <v>0</v>
      </c>
      <c r="GZ37" s="568">
        <v>216799.47035804173</v>
      </c>
      <c r="HA37" s="568">
        <v>0</v>
      </c>
      <c r="HB37" s="568">
        <v>347757.62319886487</v>
      </c>
      <c r="HC37" s="568">
        <v>0</v>
      </c>
      <c r="HD37" s="568">
        <v>0</v>
      </c>
      <c r="HE37" s="568">
        <v>3906.6120839760515</v>
      </c>
      <c r="HF37" s="568">
        <v>0</v>
      </c>
      <c r="HG37" s="568">
        <v>0</v>
      </c>
      <c r="HH37" s="568">
        <v>0</v>
      </c>
      <c r="HI37" s="568">
        <v>0</v>
      </c>
      <c r="HJ37" s="568">
        <v>45137.927697284569</v>
      </c>
      <c r="HK37" s="568">
        <v>0</v>
      </c>
      <c r="HL37" s="568">
        <v>572570.22588171321</v>
      </c>
      <c r="HM37" s="568">
        <v>0</v>
      </c>
      <c r="HN37" s="568">
        <v>0</v>
      </c>
      <c r="HO37" s="568">
        <v>14371.290140628929</v>
      </c>
      <c r="HP37" s="568">
        <v>0</v>
      </c>
      <c r="HQ37" s="568">
        <v>0</v>
      </c>
      <c r="HR37" s="568">
        <v>0</v>
      </c>
      <c r="HS37" s="568">
        <v>0</v>
      </c>
      <c r="HT37" s="568">
        <v>0</v>
      </c>
      <c r="HU37" s="568">
        <v>2513.5014026632207</v>
      </c>
      <c r="HV37" s="568">
        <v>0</v>
      </c>
      <c r="HW37" s="568">
        <v>0</v>
      </c>
      <c r="HX37" s="568">
        <v>0</v>
      </c>
      <c r="HY37" s="568">
        <v>698363.74472542666</v>
      </c>
      <c r="HZ37" s="568">
        <v>0</v>
      </c>
      <c r="IA37" s="568">
        <v>0</v>
      </c>
      <c r="IB37" s="568">
        <v>0</v>
      </c>
      <c r="IC37" s="568">
        <v>0</v>
      </c>
      <c r="ID37" s="568">
        <v>0</v>
      </c>
      <c r="IE37" s="568">
        <v>236853.61920521909</v>
      </c>
      <c r="IF37" s="568">
        <v>0</v>
      </c>
      <c r="IG37" s="568">
        <v>0</v>
      </c>
      <c r="IH37" s="568">
        <v>0</v>
      </c>
      <c r="II37" s="568">
        <v>0</v>
      </c>
      <c r="IJ37" s="568">
        <v>0</v>
      </c>
      <c r="IK37" s="568">
        <v>0</v>
      </c>
      <c r="IL37" s="568">
        <v>0</v>
      </c>
      <c r="IM37" s="568">
        <v>0</v>
      </c>
      <c r="IN37" s="568">
        <v>0</v>
      </c>
      <c r="IO37" s="568">
        <v>0</v>
      </c>
      <c r="IP37" s="568">
        <v>0</v>
      </c>
      <c r="IQ37" s="568">
        <v>0</v>
      </c>
      <c r="IR37" s="568">
        <v>0</v>
      </c>
      <c r="IS37" s="568">
        <v>0</v>
      </c>
      <c r="IT37" s="568">
        <v>624.59104337591782</v>
      </c>
      <c r="IU37" s="568">
        <v>0</v>
      </c>
      <c r="IV37" s="568">
        <v>5564.9849261279633</v>
      </c>
      <c r="IW37" s="568">
        <v>0</v>
      </c>
      <c r="IX37" s="568">
        <v>6080571.6361594107</v>
      </c>
      <c r="IY37" s="568">
        <v>0</v>
      </c>
      <c r="IZ37" s="568">
        <v>0</v>
      </c>
      <c r="JA37" s="568">
        <v>0</v>
      </c>
      <c r="JB37" s="568">
        <v>0</v>
      </c>
      <c r="JC37" s="568">
        <v>0</v>
      </c>
      <c r="JD37" s="568">
        <v>0</v>
      </c>
      <c r="JE37" s="568">
        <v>0</v>
      </c>
      <c r="JF37" s="568">
        <v>4143725.7577342894</v>
      </c>
      <c r="JG37" s="568">
        <v>0</v>
      </c>
      <c r="JH37" s="568">
        <v>0</v>
      </c>
      <c r="JI37" s="568">
        <v>954090.22872778238</v>
      </c>
      <c r="JJ37" s="568">
        <v>0</v>
      </c>
      <c r="JK37" s="568">
        <v>0</v>
      </c>
      <c r="JL37" s="568">
        <v>0</v>
      </c>
      <c r="JM37" s="568">
        <v>0</v>
      </c>
      <c r="JN37" s="568">
        <v>0</v>
      </c>
      <c r="JO37" s="568">
        <v>8635.8759917604621</v>
      </c>
      <c r="JP37" s="568">
        <v>0</v>
      </c>
      <c r="JQ37" s="568">
        <v>0</v>
      </c>
      <c r="JR37" s="568">
        <v>1031541.321912999</v>
      </c>
      <c r="JS37" s="568">
        <v>55942.527384488974</v>
      </c>
      <c r="JT37" s="568">
        <v>0</v>
      </c>
      <c r="JU37" s="568">
        <v>0</v>
      </c>
      <c r="JV37" s="568">
        <v>0</v>
      </c>
      <c r="JW37" s="568">
        <v>24909.517113779315</v>
      </c>
      <c r="JX37" s="568">
        <v>0</v>
      </c>
      <c r="JY37" s="568">
        <v>0</v>
      </c>
      <c r="JZ37" s="568">
        <v>0</v>
      </c>
      <c r="KA37" s="568">
        <v>0</v>
      </c>
      <c r="KB37" s="568">
        <v>0</v>
      </c>
      <c r="KC37" s="568">
        <v>0</v>
      </c>
      <c r="KD37" s="568">
        <v>0</v>
      </c>
      <c r="KE37" s="568">
        <v>0</v>
      </c>
      <c r="KF37" s="568">
        <v>0</v>
      </c>
      <c r="KG37" s="568">
        <v>18064.430180232033</v>
      </c>
      <c r="KH37" s="568">
        <v>62691.582751908274</v>
      </c>
      <c r="KI37" s="568">
        <v>0</v>
      </c>
      <c r="KJ37" s="568">
        <v>0</v>
      </c>
      <c r="KK37" s="568">
        <v>0</v>
      </c>
    </row>
    <row r="38" spans="1:297" s="382" customFormat="1">
      <c r="A38" s="562"/>
      <c r="B38" s="560" t="s">
        <v>571</v>
      </c>
      <c r="C38" s="561">
        <v>314640300.55921</v>
      </c>
      <c r="D38" s="562">
        <v>38233.043077996204</v>
      </c>
      <c r="E38" s="562">
        <v>37516862.292391196</v>
      </c>
      <c r="F38" s="561">
        <v>654504.49351402803</v>
      </c>
      <c r="G38" s="561">
        <v>86306.690408884373</v>
      </c>
      <c r="H38" s="561">
        <v>746722.36816527322</v>
      </c>
      <c r="I38" s="561">
        <v>244887.55068555858</v>
      </c>
      <c r="J38" s="561">
        <v>124649.90337625236</v>
      </c>
      <c r="K38" s="561">
        <v>116050.27571749002</v>
      </c>
      <c r="L38" s="561">
        <v>470123.21774537221</v>
      </c>
      <c r="M38" s="561">
        <v>200068.85863757011</v>
      </c>
      <c r="N38" s="561">
        <v>924766.74545921583</v>
      </c>
      <c r="O38" s="561">
        <v>20106433.761276983</v>
      </c>
      <c r="P38" s="561">
        <v>298470.29217842699</v>
      </c>
      <c r="Q38" s="561">
        <v>317171.42213756806</v>
      </c>
      <c r="R38" s="561">
        <v>184935.64045891308</v>
      </c>
      <c r="S38" s="561">
        <v>585986.2413921454</v>
      </c>
      <c r="T38" s="561">
        <v>549203.43363556336</v>
      </c>
      <c r="U38" s="561">
        <v>506815.22833450598</v>
      </c>
      <c r="V38" s="561">
        <v>88769.946818965371</v>
      </c>
      <c r="W38" s="561">
        <v>173077.3096977864</v>
      </c>
      <c r="X38" s="561">
        <v>576207.96596495714</v>
      </c>
      <c r="Y38" s="561">
        <v>330940.04498252436</v>
      </c>
      <c r="Z38" s="561">
        <v>771763.45159911108</v>
      </c>
      <c r="AA38" s="561">
        <v>251142.21551795717</v>
      </c>
      <c r="AB38" s="561">
        <v>331218.24092440336</v>
      </c>
      <c r="AC38" s="561">
        <v>282761.35373871366</v>
      </c>
      <c r="AD38" s="561">
        <v>220058.57012209838</v>
      </c>
      <c r="AE38" s="561">
        <v>1084234.7225385711</v>
      </c>
      <c r="AF38" s="561">
        <v>37516862.292391196</v>
      </c>
      <c r="AG38" s="561">
        <v>13547108.894332957</v>
      </c>
      <c r="AH38" s="561">
        <v>166360.84388458659</v>
      </c>
      <c r="AI38" s="561">
        <v>658292.22277922439</v>
      </c>
      <c r="AJ38" s="561">
        <v>305493.06515519915</v>
      </c>
      <c r="AK38" s="561">
        <v>57299.372502408864</v>
      </c>
      <c r="AL38" s="561">
        <v>756801.52761347382</v>
      </c>
      <c r="AM38" s="561">
        <v>1619339.6632491604</v>
      </c>
      <c r="AN38" s="561">
        <v>301226.93732030812</v>
      </c>
      <c r="AO38" s="561">
        <v>2570491.5925081316</v>
      </c>
      <c r="AP38" s="561">
        <v>626566.34197795927</v>
      </c>
      <c r="AQ38" s="561">
        <v>274694.82492135814</v>
      </c>
      <c r="AR38" s="561">
        <v>1079319.0136588982</v>
      </c>
      <c r="AS38" s="561">
        <v>190201.81223841838</v>
      </c>
      <c r="AT38" s="561">
        <v>252587.53303111414</v>
      </c>
      <c r="AU38" s="561">
        <v>366072.11181676376</v>
      </c>
      <c r="AV38" s="561">
        <v>1499179.6404623073</v>
      </c>
      <c r="AW38" s="561">
        <v>3172303.2846196699</v>
      </c>
      <c r="AX38" s="561">
        <v>164869.28162730762</v>
      </c>
      <c r="AY38" s="561">
        <v>254501.75369042548</v>
      </c>
      <c r="AZ38" s="561">
        <v>132033.5768870766</v>
      </c>
      <c r="BA38" s="561">
        <v>829326.70200014208</v>
      </c>
      <c r="BB38" s="561">
        <v>473788.24549535813</v>
      </c>
      <c r="BC38" s="561">
        <v>3374557.204986603</v>
      </c>
      <c r="BD38" s="561">
        <v>125707.95593770294</v>
      </c>
      <c r="BE38" s="561">
        <v>164052.07769589426</v>
      </c>
      <c r="BF38" s="561">
        <v>711417.89945356245</v>
      </c>
      <c r="BG38" s="561">
        <v>1390492.2475650706</v>
      </c>
      <c r="BH38" s="561">
        <v>120099.25026623956</v>
      </c>
      <c r="BI38" s="561">
        <v>482852.67943388247</v>
      </c>
      <c r="BJ38" s="561">
        <v>7221265.6342103789</v>
      </c>
      <c r="BK38" s="561">
        <v>85378.743204690938</v>
      </c>
      <c r="BL38" s="561">
        <v>957185.27312540892</v>
      </c>
      <c r="BM38" s="561">
        <v>2182530.8946988597</v>
      </c>
      <c r="BN38" s="561">
        <v>1499296.2299753758</v>
      </c>
      <c r="BO38" s="561">
        <v>387680.92338645854</v>
      </c>
      <c r="BP38" s="561">
        <v>1624895.7173132119</v>
      </c>
      <c r="BQ38" s="561">
        <v>783883.55732514441</v>
      </c>
      <c r="BR38" s="561">
        <v>1485617.0694433933</v>
      </c>
      <c r="BS38" s="561">
        <v>677169.79050305975</v>
      </c>
      <c r="BT38" s="561">
        <v>687990.08477324352</v>
      </c>
      <c r="BU38" s="561">
        <v>400961.52487850451</v>
      </c>
      <c r="BV38" s="561">
        <v>239795.31713989389</v>
      </c>
      <c r="BW38" s="561">
        <v>80420.084305048018</v>
      </c>
      <c r="BX38" s="561">
        <v>260278.57248514204</v>
      </c>
      <c r="BY38" s="561">
        <v>604157.68317436893</v>
      </c>
      <c r="BZ38" s="561">
        <v>299797.00166175538</v>
      </c>
      <c r="CA38" s="561">
        <v>113075.91740419669</v>
      </c>
      <c r="CB38" s="561">
        <v>449733.9206499781</v>
      </c>
      <c r="CC38" s="561">
        <v>454592.67297945521</v>
      </c>
      <c r="CD38" s="561">
        <v>308129.8371718587</v>
      </c>
      <c r="CE38" s="561">
        <v>229289.19803249705</v>
      </c>
      <c r="CF38" s="561">
        <v>691843.63996964064</v>
      </c>
      <c r="CG38" s="561">
        <v>852493.49077856157</v>
      </c>
      <c r="CH38" s="561">
        <v>288827.20199359988</v>
      </c>
      <c r="CI38" s="561">
        <v>851238.62169054628</v>
      </c>
      <c r="CJ38" s="561">
        <v>1668673.5453802766</v>
      </c>
      <c r="CK38" s="561">
        <v>771969.12567351945</v>
      </c>
      <c r="CL38" s="561">
        <v>257129.32825800875</v>
      </c>
      <c r="CM38" s="561">
        <v>546781.52759918571</v>
      </c>
      <c r="CN38" s="561">
        <v>1683410.9737759777</v>
      </c>
      <c r="CO38" s="561">
        <v>1466014.5313283813</v>
      </c>
      <c r="CP38" s="561">
        <v>2579025.5599093633</v>
      </c>
      <c r="CQ38" s="561">
        <v>631228.11380365991</v>
      </c>
      <c r="CR38" s="561">
        <v>373166.60408667743</v>
      </c>
      <c r="CS38" s="561">
        <v>198585.91631378309</v>
      </c>
      <c r="CT38" s="561">
        <v>1850689.8511741015</v>
      </c>
      <c r="CU38" s="561">
        <v>1579354.5823664314</v>
      </c>
      <c r="CV38" s="561">
        <v>238827.21985263278</v>
      </c>
      <c r="CW38" s="561">
        <v>465609.36423825263</v>
      </c>
      <c r="CX38" s="561">
        <v>317664.52856563381</v>
      </c>
      <c r="CY38" s="561">
        <v>66254.176443886885</v>
      </c>
      <c r="CZ38" s="561">
        <v>1816377.8833015703</v>
      </c>
      <c r="DA38" s="561">
        <v>2591262.5384315494</v>
      </c>
      <c r="DB38" s="561">
        <v>576526.61117535527</v>
      </c>
      <c r="DC38" s="561">
        <v>216552.05562167568</v>
      </c>
      <c r="DD38" s="561">
        <v>1352190.600473728</v>
      </c>
      <c r="DE38" s="561">
        <v>350711.55405971699</v>
      </c>
      <c r="DF38" s="561">
        <v>6077337.7726581339</v>
      </c>
      <c r="DG38" s="561">
        <v>204279.37765714459</v>
      </c>
      <c r="DH38" s="561">
        <v>644622.41540311056</v>
      </c>
      <c r="DI38" s="561">
        <v>154217.87069261476</v>
      </c>
      <c r="DJ38" s="561">
        <v>1369533.3383185312</v>
      </c>
      <c r="DK38" s="561">
        <v>397083.12646580476</v>
      </c>
      <c r="DL38" s="561">
        <v>193524.47672740754</v>
      </c>
      <c r="DM38" s="561">
        <v>135912.7759776187</v>
      </c>
      <c r="DN38" s="561">
        <v>366898.49841076939</v>
      </c>
      <c r="DO38" s="561">
        <v>1249356.6377434637</v>
      </c>
      <c r="DP38" s="561">
        <v>1021021.2711820577</v>
      </c>
      <c r="DQ38" s="561">
        <v>4739605.3362197857</v>
      </c>
      <c r="DR38" s="561">
        <v>186487.00570937767</v>
      </c>
      <c r="DS38" s="561">
        <v>295630.11409973737</v>
      </c>
      <c r="DT38" s="561">
        <v>543579.92216136784</v>
      </c>
      <c r="DU38" s="561">
        <v>265552.93775228749</v>
      </c>
      <c r="DV38" s="561">
        <v>2852538.4815365183</v>
      </c>
      <c r="DW38" s="561">
        <v>101654.98436774212</v>
      </c>
      <c r="DX38" s="561">
        <v>456845.28135937243</v>
      </c>
      <c r="DY38" s="561">
        <v>576534.86397586484</v>
      </c>
      <c r="DZ38" s="561">
        <v>69578.917512196917</v>
      </c>
      <c r="EA38" s="561">
        <v>1085483.4978684164</v>
      </c>
      <c r="EB38" s="561">
        <v>292697.33341808262</v>
      </c>
      <c r="EC38" s="561">
        <v>231986.79490869137</v>
      </c>
      <c r="ED38" s="561">
        <v>1537406.7483529369</v>
      </c>
      <c r="EE38" s="561">
        <v>789257.97541436984</v>
      </c>
      <c r="EF38" s="561">
        <v>312790.63131273934</v>
      </c>
      <c r="EG38" s="561">
        <v>370761.74741235614</v>
      </c>
      <c r="EH38" s="561">
        <v>486199.63139998924</v>
      </c>
      <c r="EI38" s="561">
        <v>218322.74513532617</v>
      </c>
      <c r="EJ38" s="561">
        <v>446809.25247662491</v>
      </c>
      <c r="EK38" s="561">
        <v>236255.15982825638</v>
      </c>
      <c r="EL38" s="561">
        <v>50738.334442697771</v>
      </c>
      <c r="EM38" s="561">
        <v>260588.59117551066</v>
      </c>
      <c r="EN38" s="561">
        <v>310748.47175455058</v>
      </c>
      <c r="EO38" s="561">
        <v>1459327.2527808649</v>
      </c>
      <c r="EP38" s="561">
        <v>455108.27509850258</v>
      </c>
      <c r="EQ38" s="561">
        <v>196209.2174350823</v>
      </c>
      <c r="ER38" s="561">
        <v>51540.745661273249</v>
      </c>
      <c r="ES38" s="561">
        <v>316489.34467130381</v>
      </c>
      <c r="ET38" s="561">
        <v>59228.765532490783</v>
      </c>
      <c r="EU38" s="561">
        <v>255456.10904001095</v>
      </c>
      <c r="EV38" s="561">
        <v>256418.34480150964</v>
      </c>
      <c r="EW38" s="561">
        <v>1783038.1780791525</v>
      </c>
      <c r="EX38" s="561">
        <v>391146.47707657178</v>
      </c>
      <c r="EY38" s="561">
        <v>125778.6347418689</v>
      </c>
      <c r="EZ38" s="561">
        <v>931813.76313807396</v>
      </c>
      <c r="FA38" s="561">
        <v>707198.93271177169</v>
      </c>
      <c r="FB38" s="561">
        <v>414357.47804929205</v>
      </c>
      <c r="FC38" s="561">
        <v>201992.02004828339</v>
      </c>
      <c r="FD38" s="561">
        <v>49217.126016811075</v>
      </c>
      <c r="FE38" s="561">
        <v>616344.24538548233</v>
      </c>
      <c r="FF38" s="561">
        <v>958231.35409273603</v>
      </c>
      <c r="FG38" s="561">
        <v>677354.12203633529</v>
      </c>
      <c r="FH38" s="561">
        <v>802759.49598250329</v>
      </c>
      <c r="FI38" s="561">
        <v>146110.03196050669</v>
      </c>
      <c r="FJ38" s="561">
        <v>394754.62862830918</v>
      </c>
      <c r="FK38" s="561">
        <v>1592693.0359557227</v>
      </c>
      <c r="FL38" s="561">
        <v>138453.02105076122</v>
      </c>
      <c r="FM38" s="561">
        <v>1362217.0784709074</v>
      </c>
      <c r="FN38" s="561">
        <v>1660437.5109783411</v>
      </c>
      <c r="FO38" s="561">
        <v>823466.43463927018</v>
      </c>
      <c r="FP38" s="561">
        <v>472256.12273740338</v>
      </c>
      <c r="FQ38" s="561">
        <v>38778.019802510535</v>
      </c>
      <c r="FR38" s="561">
        <v>465365.96491007006</v>
      </c>
      <c r="FS38" s="561">
        <v>461384.63173851685</v>
      </c>
      <c r="FT38" s="561">
        <v>9991592.8095107116</v>
      </c>
      <c r="FU38" s="561">
        <v>371061.56764524622</v>
      </c>
      <c r="FV38" s="561">
        <v>380180.40784989815</v>
      </c>
      <c r="FW38" s="561">
        <v>290665.45299043722</v>
      </c>
      <c r="FX38" s="561">
        <v>713380.71808167023</v>
      </c>
      <c r="FY38" s="561">
        <v>526205.26918154303</v>
      </c>
      <c r="FZ38" s="561">
        <v>376983.33281966217</v>
      </c>
      <c r="GA38" s="561">
        <v>443118.82262317016</v>
      </c>
      <c r="GB38" s="561">
        <v>207875.15489816462</v>
      </c>
      <c r="GC38" s="561">
        <v>631712.95243182883</v>
      </c>
      <c r="GD38" s="561">
        <v>646402.44827181497</v>
      </c>
      <c r="GE38" s="561">
        <v>927316.82234024641</v>
      </c>
      <c r="GF38" s="561">
        <v>414957.01895336836</v>
      </c>
      <c r="GG38" s="561">
        <v>662380.11788261356</v>
      </c>
      <c r="GH38" s="561">
        <v>1095704.9408009618</v>
      </c>
      <c r="GI38" s="561">
        <v>276243.54863293917</v>
      </c>
      <c r="GJ38" s="561">
        <v>68797.219934967841</v>
      </c>
      <c r="GK38" s="561">
        <v>2887300.976694854</v>
      </c>
      <c r="GL38" s="561">
        <v>124667.3634304436</v>
      </c>
      <c r="GM38" s="561">
        <v>1137619.9663724909</v>
      </c>
      <c r="GN38" s="561">
        <v>2471300.618367367</v>
      </c>
      <c r="GO38" s="561">
        <v>52228.560495839061</v>
      </c>
      <c r="GP38" s="561">
        <v>154927.71680809409</v>
      </c>
      <c r="GQ38" s="561">
        <v>925340.80798207223</v>
      </c>
      <c r="GR38" s="561">
        <v>799339.91034153884</v>
      </c>
      <c r="GS38" s="561">
        <v>127917.39034920986</v>
      </c>
      <c r="GT38" s="561">
        <v>257743.00879947678</v>
      </c>
      <c r="GU38" s="561">
        <v>757541.82487521088</v>
      </c>
      <c r="GV38" s="561">
        <v>606720.05140194914</v>
      </c>
      <c r="GW38" s="561">
        <v>38233.043077996204</v>
      </c>
      <c r="GX38" s="561">
        <v>330830.25019388832</v>
      </c>
      <c r="GY38" s="561">
        <v>223705.47816586454</v>
      </c>
      <c r="GZ38" s="561">
        <v>2092584.8294504045</v>
      </c>
      <c r="HA38" s="561">
        <v>1531977.1463893333</v>
      </c>
      <c r="HB38" s="561">
        <v>1232366.2100545727</v>
      </c>
      <c r="HC38" s="561">
        <v>300772.07937400491</v>
      </c>
      <c r="HD38" s="561">
        <v>1372828.5481938773</v>
      </c>
      <c r="HE38" s="561">
        <v>1373072.0489038257</v>
      </c>
      <c r="HF38" s="561">
        <v>446441.93782049767</v>
      </c>
      <c r="HG38" s="561">
        <v>548978.83946744492</v>
      </c>
      <c r="HH38" s="561">
        <v>424634.33925164631</v>
      </c>
      <c r="HI38" s="561">
        <v>409443.17800341867</v>
      </c>
      <c r="HJ38" s="561">
        <v>990706.19627207774</v>
      </c>
      <c r="HK38" s="561">
        <v>160238.66034118642</v>
      </c>
      <c r="HL38" s="561">
        <v>2790888.7155652251</v>
      </c>
      <c r="HM38" s="561">
        <v>152727.68740249978</v>
      </c>
      <c r="HN38" s="561">
        <v>572028.15614874719</v>
      </c>
      <c r="HO38" s="561">
        <v>233744.09408395889</v>
      </c>
      <c r="HP38" s="561">
        <v>330554.01630547619</v>
      </c>
      <c r="HQ38" s="561">
        <v>812341.27071051428</v>
      </c>
      <c r="HR38" s="561">
        <v>758189.36536127236</v>
      </c>
      <c r="HS38" s="561">
        <v>1279780.0544770279</v>
      </c>
      <c r="HT38" s="561">
        <v>1779621.2240995734</v>
      </c>
      <c r="HU38" s="561">
        <v>82144.548658880361</v>
      </c>
      <c r="HV38" s="561">
        <v>233446.28765936539</v>
      </c>
      <c r="HW38" s="561">
        <v>1715566.1528616149</v>
      </c>
      <c r="HX38" s="561">
        <v>408140.4254326917</v>
      </c>
      <c r="HY38" s="561">
        <v>3116140.0536418715</v>
      </c>
      <c r="HZ38" s="561">
        <v>223312.21581585359</v>
      </c>
      <c r="IA38" s="561">
        <v>190353.50364803945</v>
      </c>
      <c r="IB38" s="561">
        <v>321383.90996380185</v>
      </c>
      <c r="IC38" s="561">
        <v>655625.3922052402</v>
      </c>
      <c r="ID38" s="561">
        <v>224691.25480655272</v>
      </c>
      <c r="IE38" s="561">
        <v>866944.96589589829</v>
      </c>
      <c r="IF38" s="561">
        <v>168422.76638671928</v>
      </c>
      <c r="IG38" s="561">
        <v>1586444.4736706601</v>
      </c>
      <c r="IH38" s="561">
        <v>270321.92637999397</v>
      </c>
      <c r="II38" s="561">
        <v>252499.20582475731</v>
      </c>
      <c r="IJ38" s="561">
        <v>497847.12085176818</v>
      </c>
      <c r="IK38" s="561">
        <v>776262.48929700232</v>
      </c>
      <c r="IL38" s="561">
        <v>363501.48097264435</v>
      </c>
      <c r="IM38" s="561">
        <v>1267743.2243831868</v>
      </c>
      <c r="IN38" s="561">
        <v>408431.62571627926</v>
      </c>
      <c r="IO38" s="561">
        <v>479713.4637827542</v>
      </c>
      <c r="IP38" s="561">
        <v>211438.53694889444</v>
      </c>
      <c r="IQ38" s="561">
        <v>968372.00004247809</v>
      </c>
      <c r="IR38" s="561">
        <v>751265.70429424825</v>
      </c>
      <c r="IS38" s="561">
        <v>877899.9558758639</v>
      </c>
      <c r="IT38" s="561">
        <v>120287.46276778648</v>
      </c>
      <c r="IU38" s="561">
        <v>1388227.292385546</v>
      </c>
      <c r="IV38" s="561">
        <v>98172.419844706121</v>
      </c>
      <c r="IW38" s="561">
        <v>184271.99651856965</v>
      </c>
      <c r="IX38" s="561">
        <v>15925849.237923341</v>
      </c>
      <c r="IY38" s="561">
        <v>247499.5477933691</v>
      </c>
      <c r="IZ38" s="561">
        <v>466108.11370686622</v>
      </c>
      <c r="JA38" s="561">
        <v>201660.66744168871</v>
      </c>
      <c r="JB38" s="561">
        <v>367578.05838868039</v>
      </c>
      <c r="JC38" s="561">
        <v>251887.39765920507</v>
      </c>
      <c r="JD38" s="561">
        <v>97234.435509877338</v>
      </c>
      <c r="JE38" s="561">
        <v>901344.34052047099</v>
      </c>
      <c r="JF38" s="561">
        <v>11850447.946097825</v>
      </c>
      <c r="JG38" s="561">
        <v>1225006.344878085</v>
      </c>
      <c r="JH38" s="561">
        <v>339239.29642892058</v>
      </c>
      <c r="JI38" s="561">
        <v>2346997.9872365091</v>
      </c>
      <c r="JJ38" s="561">
        <v>179574.28661174118</v>
      </c>
      <c r="JK38" s="561">
        <v>370670.374715349</v>
      </c>
      <c r="JL38" s="561">
        <v>139438.25247001549</v>
      </c>
      <c r="JM38" s="561">
        <v>419050.18364591483</v>
      </c>
      <c r="JN38" s="561">
        <v>938419.43982858234</v>
      </c>
      <c r="JO38" s="561">
        <v>106956.41068405645</v>
      </c>
      <c r="JP38" s="561">
        <v>239907.9604899502</v>
      </c>
      <c r="JQ38" s="561">
        <v>551996.66571474634</v>
      </c>
      <c r="JR38" s="561">
        <v>3883976.7946084179</v>
      </c>
      <c r="JS38" s="561">
        <v>747216.00162033562</v>
      </c>
      <c r="JT38" s="561">
        <v>822427.91897489456</v>
      </c>
      <c r="JU38" s="561">
        <v>60234.659203824544</v>
      </c>
      <c r="JV38" s="561">
        <v>654281.81277671759</v>
      </c>
      <c r="JW38" s="561">
        <v>171614.13041768962</v>
      </c>
      <c r="JX38" s="561">
        <v>276440.15002780565</v>
      </c>
      <c r="JY38" s="561">
        <v>318745.0413996132</v>
      </c>
      <c r="JZ38" s="561">
        <v>836686.78258716268</v>
      </c>
      <c r="KA38" s="561">
        <v>1036155.3616176032</v>
      </c>
      <c r="KB38" s="561">
        <v>190084.58569995532</v>
      </c>
      <c r="KC38" s="561">
        <v>214989.22082607428</v>
      </c>
      <c r="KD38" s="561">
        <v>895875.47832275403</v>
      </c>
      <c r="KE38" s="561">
        <v>364791.45928667003</v>
      </c>
      <c r="KF38" s="561">
        <v>1413855.5541249411</v>
      </c>
      <c r="KG38" s="561">
        <v>586283.885500437</v>
      </c>
      <c r="KH38" s="561">
        <v>1084477.3361572432</v>
      </c>
      <c r="KI38" s="561">
        <v>53777.938721738508</v>
      </c>
      <c r="KJ38" s="561">
        <v>482320.64812033548</v>
      </c>
      <c r="KK38" s="561">
        <v>632939.55233208451</v>
      </c>
    </row>
    <row r="39" spans="1:297">
      <c r="A39" s="374"/>
      <c r="B39" s="387"/>
      <c r="D39" s="213"/>
      <c r="E39" s="213"/>
    </row>
    <row r="40" spans="1:297">
      <c r="A40" s="374"/>
      <c r="B40" s="385" t="s">
        <v>623</v>
      </c>
      <c r="C40" s="213">
        <v>-5493210.6600000001</v>
      </c>
      <c r="D40" s="213">
        <v>-670337.64</v>
      </c>
      <c r="E40" s="213">
        <v>-651.69999999999993</v>
      </c>
      <c r="F40" s="213">
        <v>-8896.44</v>
      </c>
      <c r="G40" s="213">
        <v>-2361.8000000000002</v>
      </c>
      <c r="H40" s="213">
        <v>-10564.4</v>
      </c>
      <c r="I40" s="213">
        <v>-7731.22</v>
      </c>
      <c r="J40" s="213">
        <v>-4557.9799999999996</v>
      </c>
      <c r="K40" s="213">
        <v>-3886.68</v>
      </c>
      <c r="L40" s="213">
        <v>-16059.26</v>
      </c>
      <c r="M40" s="213">
        <v>-1262.24</v>
      </c>
      <c r="N40" s="213">
        <v>-1726.76</v>
      </c>
      <c r="O40" s="213">
        <v>-314512.38</v>
      </c>
      <c r="P40" s="213">
        <v>-10862.32</v>
      </c>
      <c r="Q40" s="213">
        <v>-8870.9599999999991</v>
      </c>
      <c r="R40" s="213">
        <v>-2226.56</v>
      </c>
      <c r="S40" s="213">
        <v>-16148.44</v>
      </c>
      <c r="T40" s="213">
        <v>-6362.16</v>
      </c>
      <c r="U40" s="213">
        <v>-6237.7</v>
      </c>
      <c r="V40" s="213">
        <v>-908.46</v>
      </c>
      <c r="W40" s="213">
        <v>-965.3</v>
      </c>
      <c r="X40" s="213">
        <v>-18924.78</v>
      </c>
      <c r="Y40" s="213">
        <v>-4418.82</v>
      </c>
      <c r="Z40" s="213">
        <v>-7547.96</v>
      </c>
      <c r="AA40" s="213">
        <v>-6514.0599999999995</v>
      </c>
      <c r="AB40" s="213">
        <v>-2432.36</v>
      </c>
      <c r="AC40" s="213">
        <v>-9173.7800000000007</v>
      </c>
      <c r="AD40" s="213">
        <v>-7742.98</v>
      </c>
      <c r="AE40" s="213">
        <v>-2870.42</v>
      </c>
      <c r="AF40" s="213">
        <v>-670337.64</v>
      </c>
      <c r="AG40" s="213">
        <v>-246243.62</v>
      </c>
      <c r="AH40" s="213">
        <v>-2017.82</v>
      </c>
      <c r="AI40" s="213">
        <v>-22392.02</v>
      </c>
      <c r="AJ40" s="213">
        <v>-9363.9</v>
      </c>
      <c r="AK40" s="213">
        <v>-2052.12</v>
      </c>
      <c r="AL40" s="213">
        <v>-1961.96</v>
      </c>
      <c r="AM40" s="213">
        <v>-46090.38</v>
      </c>
      <c r="AN40" s="213">
        <v>-10141.039999999999</v>
      </c>
      <c r="AO40" s="213">
        <v>-67064.34</v>
      </c>
      <c r="AP40" s="213">
        <v>-17472.419999999998</v>
      </c>
      <c r="AQ40" s="213">
        <v>-9609.8799999999992</v>
      </c>
      <c r="AR40" s="213">
        <v>-20053.739999999998</v>
      </c>
      <c r="AS40" s="213">
        <v>-6272.98</v>
      </c>
      <c r="AT40" s="213">
        <v>-6622.84</v>
      </c>
      <c r="AU40" s="213">
        <v>-12180.42</v>
      </c>
      <c r="AV40" s="213">
        <v>-4294.3599999999997</v>
      </c>
      <c r="AW40" s="213">
        <v>-7079.5199999999995</v>
      </c>
      <c r="AX40" s="213">
        <v>-5293.96</v>
      </c>
      <c r="AY40" s="213">
        <v>-1758.12</v>
      </c>
      <c r="AZ40" s="213">
        <v>-4232.62</v>
      </c>
      <c r="BA40" s="213">
        <v>-24229.52</v>
      </c>
      <c r="BB40" s="213">
        <v>-15694.699999999999</v>
      </c>
      <c r="BC40" s="213">
        <v>-77166.179999999993</v>
      </c>
      <c r="BD40" s="213">
        <v>-4751.04</v>
      </c>
      <c r="BE40" s="213">
        <v>-4460.96</v>
      </c>
      <c r="BF40" s="213">
        <v>-4017.02</v>
      </c>
      <c r="BG40" s="213">
        <v>-4076.7999999999997</v>
      </c>
      <c r="BH40" s="213">
        <v>-1634.6399999999999</v>
      </c>
      <c r="BI40" s="213">
        <v>-5560.5199999999995</v>
      </c>
      <c r="BJ40" s="213">
        <v>-146210.12</v>
      </c>
      <c r="BK40" s="213">
        <v>-1624.84</v>
      </c>
      <c r="BL40" s="213">
        <v>-18733.68</v>
      </c>
      <c r="BM40" s="213">
        <v>-45933.58</v>
      </c>
      <c r="BN40" s="213">
        <v>-35819.979999999996</v>
      </c>
      <c r="BO40" s="213">
        <v>-2537.2199999999998</v>
      </c>
      <c r="BP40" s="213">
        <v>-35704.339999999997</v>
      </c>
      <c r="BQ40" s="213">
        <v>-12025.58</v>
      </c>
      <c r="BR40" s="213">
        <v>-33271.979999999996</v>
      </c>
      <c r="BS40" s="213">
        <v>-4960.76</v>
      </c>
      <c r="BT40" s="213">
        <v>-12228.44</v>
      </c>
      <c r="BU40" s="213">
        <v>-1162.28</v>
      </c>
      <c r="BV40" s="213">
        <v>-5158.72</v>
      </c>
      <c r="BW40" s="213">
        <v>-1135.82</v>
      </c>
      <c r="BX40" s="213">
        <v>-8271.2000000000007</v>
      </c>
      <c r="BY40" s="213">
        <v>-3501.54</v>
      </c>
      <c r="BZ40" s="213">
        <v>-2126.6</v>
      </c>
      <c r="CA40" s="213">
        <v>-1216.18</v>
      </c>
      <c r="CB40" s="213">
        <v>-12267.64</v>
      </c>
      <c r="CC40" s="213">
        <v>-14749</v>
      </c>
      <c r="CD40" s="213">
        <v>-10047.94</v>
      </c>
      <c r="CE40" s="213">
        <v>-4035.64</v>
      </c>
      <c r="CF40" s="213">
        <v>-1945.3</v>
      </c>
      <c r="CG40" s="213">
        <v>-19013.96</v>
      </c>
      <c r="CH40" s="213">
        <v>-7451.92</v>
      </c>
      <c r="CI40" s="213">
        <v>-19263.86</v>
      </c>
      <c r="CJ40" s="213">
        <v>-37691.78</v>
      </c>
      <c r="CK40" s="213">
        <v>-8945.44</v>
      </c>
      <c r="CL40" s="213">
        <v>-1668.94</v>
      </c>
      <c r="CM40" s="213">
        <v>-1462.16</v>
      </c>
      <c r="CN40" s="213">
        <v>-40802.299999999996</v>
      </c>
      <c r="CO40" s="213">
        <v>-9374.68</v>
      </c>
      <c r="CP40" s="213">
        <v>-6700.26</v>
      </c>
      <c r="CQ40" s="213">
        <v>-7206.92</v>
      </c>
      <c r="CR40" s="213">
        <v>-990.78</v>
      </c>
      <c r="CS40" s="213">
        <v>-6534.64</v>
      </c>
      <c r="CT40" s="213">
        <v>-47399.659999999996</v>
      </c>
      <c r="CU40" s="213">
        <v>-3907.2599999999998</v>
      </c>
      <c r="CV40" s="213">
        <v>-2392.1799999999998</v>
      </c>
      <c r="CW40" s="213">
        <v>-14769.58</v>
      </c>
      <c r="CX40" s="213">
        <v>-1946.28</v>
      </c>
      <c r="CY40" s="213">
        <v>-2142.2799999999997</v>
      </c>
      <c r="CZ40" s="213">
        <v>-49205.799999999996</v>
      </c>
      <c r="DA40" s="213">
        <v>-76818.28</v>
      </c>
      <c r="DB40" s="213">
        <v>-5998.58</v>
      </c>
      <c r="DC40" s="213">
        <v>-6215.16</v>
      </c>
      <c r="DD40" s="213">
        <v>-7333.34</v>
      </c>
      <c r="DE40" s="213">
        <v>-1997.24</v>
      </c>
      <c r="DF40" s="213">
        <v>-123152.68</v>
      </c>
      <c r="DG40" s="213">
        <v>-3268.2999999999997</v>
      </c>
      <c r="DH40" s="213">
        <v>-19118.82</v>
      </c>
      <c r="DI40" s="213">
        <v>-950.6</v>
      </c>
      <c r="DJ40" s="213">
        <v>-14578.48</v>
      </c>
      <c r="DK40" s="213">
        <v>-6315.12</v>
      </c>
      <c r="DL40" s="213">
        <v>-1131.9000000000001</v>
      </c>
      <c r="DM40" s="213">
        <v>-4011.14</v>
      </c>
      <c r="DN40" s="213">
        <v>-2325.54</v>
      </c>
      <c r="DO40" s="213">
        <v>-6814.92</v>
      </c>
      <c r="DP40" s="213">
        <v>-6243.58</v>
      </c>
      <c r="DQ40" s="213">
        <v>-118910.26</v>
      </c>
      <c r="DR40" s="213">
        <v>-7502.88</v>
      </c>
      <c r="DS40" s="213">
        <v>-8309.42</v>
      </c>
      <c r="DT40" s="213">
        <v>-8687.7000000000007</v>
      </c>
      <c r="DU40" s="213">
        <v>-2702.84</v>
      </c>
      <c r="DV40" s="213">
        <v>-71860.459999999992</v>
      </c>
      <c r="DW40" s="213">
        <v>-2380.42</v>
      </c>
      <c r="DX40" s="213">
        <v>-13747.44</v>
      </c>
      <c r="DY40" s="213">
        <v>-18500.439999999999</v>
      </c>
      <c r="DZ40" s="213">
        <v>-2792.02</v>
      </c>
      <c r="EA40" s="213">
        <v>-24356.92</v>
      </c>
      <c r="EB40" s="213">
        <v>-8791.58</v>
      </c>
      <c r="EC40" s="213">
        <v>-651.69999999999993</v>
      </c>
      <c r="ED40" s="213">
        <v>-9848.02</v>
      </c>
      <c r="EE40" s="213">
        <v>-20252.68</v>
      </c>
      <c r="EF40" s="213">
        <v>-9986.2000000000007</v>
      </c>
      <c r="EG40" s="213">
        <v>-11674.74</v>
      </c>
      <c r="EH40" s="213">
        <v>-14989.1</v>
      </c>
      <c r="EI40" s="213">
        <v>-7503.86</v>
      </c>
      <c r="EJ40" s="213">
        <v>-14064.96</v>
      </c>
      <c r="EK40" s="213">
        <v>-696.78</v>
      </c>
      <c r="EL40" s="213">
        <v>-1967.84</v>
      </c>
      <c r="EM40" s="213">
        <v>-5766.32</v>
      </c>
      <c r="EN40" s="213">
        <v>-4270.84</v>
      </c>
      <c r="EO40" s="213">
        <v>-44773.26</v>
      </c>
      <c r="EP40" s="213">
        <v>-14570.64</v>
      </c>
      <c r="EQ40" s="213">
        <v>-5306.7</v>
      </c>
      <c r="ER40" s="213">
        <v>-1871.8</v>
      </c>
      <c r="ES40" s="213">
        <v>-9400.16</v>
      </c>
      <c r="ET40" s="213">
        <v>-1037.82</v>
      </c>
      <c r="EU40" s="213">
        <v>-2845.92</v>
      </c>
      <c r="EV40" s="213">
        <v>-1668.94</v>
      </c>
      <c r="EW40" s="213">
        <v>-50852.2</v>
      </c>
      <c r="EX40" s="213">
        <v>-8574.02</v>
      </c>
      <c r="EY40" s="213">
        <v>-1365.1399999999999</v>
      </c>
      <c r="EZ40" s="213">
        <v>-2266.7399999999998</v>
      </c>
      <c r="FA40" s="213">
        <v>-19343.239999999998</v>
      </c>
      <c r="FB40" s="213">
        <v>-10401.719999999999</v>
      </c>
      <c r="FC40" s="213">
        <v>-7327.46</v>
      </c>
      <c r="FD40" s="213">
        <v>-1643.46</v>
      </c>
      <c r="FE40" s="213">
        <v>-20515.32</v>
      </c>
      <c r="FF40" s="213">
        <v>-6915.86</v>
      </c>
      <c r="FG40" s="213">
        <v>-9084.6</v>
      </c>
      <c r="FH40" s="213">
        <v>-19726.419999999998</v>
      </c>
      <c r="FI40" s="213">
        <v>-4840.22</v>
      </c>
      <c r="FJ40" s="213">
        <v>-10170.44</v>
      </c>
      <c r="FK40" s="213">
        <v>-35452.479999999996</v>
      </c>
      <c r="FL40" s="213">
        <v>-4565.82</v>
      </c>
      <c r="FM40" s="213">
        <v>-8800.4</v>
      </c>
      <c r="FN40" s="213">
        <v>-44147.040000000001</v>
      </c>
      <c r="FO40" s="213">
        <v>-9362.92</v>
      </c>
      <c r="FP40" s="213">
        <v>-15337.98</v>
      </c>
      <c r="FQ40" s="213">
        <v>-1277.92</v>
      </c>
      <c r="FR40" s="213">
        <v>-8691.619999999999</v>
      </c>
      <c r="FS40" s="213">
        <v>-6773.76</v>
      </c>
      <c r="FT40" s="213">
        <v>-211828.96</v>
      </c>
      <c r="FU40" s="213">
        <v>-2622.48</v>
      </c>
      <c r="FV40" s="213">
        <v>-10996.58</v>
      </c>
      <c r="FW40" s="213">
        <v>-2930.2</v>
      </c>
      <c r="FX40" s="213">
        <v>-4214</v>
      </c>
      <c r="FY40" s="213">
        <v>-5947.62</v>
      </c>
      <c r="FZ40" s="213">
        <v>-891.8</v>
      </c>
      <c r="GA40" s="213">
        <v>-2542.12</v>
      </c>
      <c r="GB40" s="213">
        <v>-3480.96</v>
      </c>
      <c r="GC40" s="213">
        <v>-16834.439999999999</v>
      </c>
      <c r="GD40" s="213">
        <v>-3900.4</v>
      </c>
      <c r="GE40" s="213">
        <v>-19184.48</v>
      </c>
      <c r="GF40" s="213">
        <v>-11001.48</v>
      </c>
      <c r="GG40" s="213">
        <v>-3618.16</v>
      </c>
      <c r="GH40" s="213">
        <v>-20621.16</v>
      </c>
      <c r="GI40" s="213">
        <v>-3919.02</v>
      </c>
      <c r="GJ40" s="213">
        <v>-1892.3799999999999</v>
      </c>
      <c r="GK40" s="213">
        <v>-81638.899999999994</v>
      </c>
      <c r="GL40" s="213">
        <v>-4861.78</v>
      </c>
      <c r="GM40" s="213">
        <v>-2820.44</v>
      </c>
      <c r="GN40" s="213">
        <v>-7157.92</v>
      </c>
      <c r="GO40" s="213">
        <v>-1708.1399999999999</v>
      </c>
      <c r="GP40" s="213">
        <v>-2554.86</v>
      </c>
      <c r="GQ40" s="213">
        <v>-2298.1</v>
      </c>
      <c r="GR40" s="213">
        <v>-2058.98</v>
      </c>
      <c r="GS40" s="213">
        <v>-4900.9799999999996</v>
      </c>
      <c r="GT40" s="213">
        <v>-2916.48</v>
      </c>
      <c r="GU40" s="213">
        <v>-4607.96</v>
      </c>
      <c r="GV40" s="213">
        <v>-1608.18</v>
      </c>
      <c r="GW40" s="213">
        <v>-1880.62</v>
      </c>
      <c r="GX40" s="213">
        <v>-6113.24</v>
      </c>
      <c r="GY40" s="213">
        <v>-7850.78</v>
      </c>
      <c r="GZ40" s="213">
        <v>-50702.26</v>
      </c>
      <c r="HA40" s="213">
        <v>-23099.579999999998</v>
      </c>
      <c r="HB40" s="213">
        <v>-25223.239999999998</v>
      </c>
      <c r="HC40" s="213">
        <v>-3181.08</v>
      </c>
      <c r="HD40" s="213">
        <v>-3498.6</v>
      </c>
      <c r="HE40" s="213">
        <v>-38188.639999999999</v>
      </c>
      <c r="HF40" s="213">
        <v>-2876.2999999999997</v>
      </c>
      <c r="HG40" s="213">
        <v>-1384.74</v>
      </c>
      <c r="HH40" s="213">
        <v>-2947.84</v>
      </c>
      <c r="HI40" s="213">
        <v>-2504.88</v>
      </c>
      <c r="HJ40" s="213">
        <v>-28070.14</v>
      </c>
      <c r="HK40" s="213">
        <v>-1139.74</v>
      </c>
      <c r="HL40" s="213">
        <v>-64407.56</v>
      </c>
      <c r="HM40" s="213">
        <v>-4638.34</v>
      </c>
      <c r="HN40" s="213">
        <v>-3958.22</v>
      </c>
      <c r="HO40" s="213">
        <v>-6289.64</v>
      </c>
      <c r="HP40" s="213">
        <v>-1843.3799999999999</v>
      </c>
      <c r="HQ40" s="213">
        <v>-26495.279999999999</v>
      </c>
      <c r="HR40" s="213">
        <v>-8680.84</v>
      </c>
      <c r="HS40" s="213">
        <v>-3219.2999999999997</v>
      </c>
      <c r="HT40" s="213">
        <v>-49852.6</v>
      </c>
      <c r="HU40" s="213">
        <v>-2905.7</v>
      </c>
      <c r="HV40" s="213">
        <v>-3124.24</v>
      </c>
      <c r="HW40" s="213">
        <v>-30830.799999999999</v>
      </c>
      <c r="HX40" s="213">
        <v>-944.72</v>
      </c>
      <c r="HY40" s="213">
        <v>-65278.78</v>
      </c>
      <c r="HZ40" s="213">
        <v>-4510.9399999999996</v>
      </c>
      <c r="IA40" s="213">
        <v>-1238.72</v>
      </c>
      <c r="IB40" s="213">
        <v>-4707.92</v>
      </c>
      <c r="IC40" s="213">
        <v>-20843.62</v>
      </c>
      <c r="ID40" s="213">
        <v>-2722.44</v>
      </c>
      <c r="IE40" s="213">
        <v>-22369.48</v>
      </c>
      <c r="IF40" s="213">
        <v>-6058.36</v>
      </c>
      <c r="IG40" s="213">
        <v>-7964.46</v>
      </c>
      <c r="IH40" s="213">
        <v>-1764</v>
      </c>
      <c r="II40" s="213">
        <v>-8260.42</v>
      </c>
      <c r="IJ40" s="213">
        <v>-3498.6</v>
      </c>
      <c r="IK40" s="213">
        <v>-9981.2999999999993</v>
      </c>
      <c r="IL40" s="213">
        <v>-2313.7799999999997</v>
      </c>
      <c r="IM40" s="213">
        <v>-6897.24</v>
      </c>
      <c r="IN40" s="213">
        <v>-6499.36</v>
      </c>
      <c r="IO40" s="213">
        <v>-3359.44</v>
      </c>
      <c r="IP40" s="213">
        <v>-6130.88</v>
      </c>
      <c r="IQ40" s="213">
        <v>-2529.38</v>
      </c>
      <c r="IR40" s="213">
        <v>-22994.720000000001</v>
      </c>
      <c r="IS40" s="213">
        <v>-4839.24</v>
      </c>
      <c r="IT40" s="213">
        <v>-4504.08</v>
      </c>
      <c r="IU40" s="213">
        <v>-3583.86</v>
      </c>
      <c r="IV40" s="213">
        <v>-1658.16</v>
      </c>
      <c r="IW40" s="213">
        <v>-5715.36</v>
      </c>
      <c r="IX40" s="213">
        <v>-254976.4</v>
      </c>
      <c r="IY40" s="213">
        <v>-1360.24</v>
      </c>
      <c r="IZ40" s="213">
        <v>-2769.48</v>
      </c>
      <c r="JA40" s="213">
        <v>-4568.76</v>
      </c>
      <c r="JB40" s="213">
        <v>-3896.48</v>
      </c>
      <c r="JC40" s="213">
        <v>-2743.02</v>
      </c>
      <c r="JD40" s="213">
        <v>-2302.02</v>
      </c>
      <c r="JE40" s="213">
        <v>-20539.82</v>
      </c>
      <c r="JF40" s="213">
        <v>-201951.54</v>
      </c>
      <c r="JG40" s="213">
        <v>-3127.18</v>
      </c>
      <c r="JH40" s="213">
        <v>-2264.7799999999997</v>
      </c>
      <c r="JI40" s="213">
        <v>-41380.5</v>
      </c>
      <c r="JJ40" s="213">
        <v>-6370.98</v>
      </c>
      <c r="JK40" s="213">
        <v>-12134.36</v>
      </c>
      <c r="JL40" s="213">
        <v>-4403.1400000000003</v>
      </c>
      <c r="JM40" s="213">
        <v>-2416.6799999999998</v>
      </c>
      <c r="JN40" s="213">
        <v>-1114.26</v>
      </c>
      <c r="JO40" s="213">
        <v>-3583.86</v>
      </c>
      <c r="JP40" s="213">
        <v>-7290.22</v>
      </c>
      <c r="JQ40" s="213">
        <v>-14517.72</v>
      </c>
      <c r="JR40" s="213">
        <v>-68953.78</v>
      </c>
      <c r="JS40" s="213">
        <v>-20430.060000000001</v>
      </c>
      <c r="JT40" s="213">
        <v>-19275.62</v>
      </c>
      <c r="JU40" s="213">
        <v>-2201.08</v>
      </c>
      <c r="JV40" s="213">
        <v>-1813.98</v>
      </c>
      <c r="JW40" s="213">
        <v>-4420.78</v>
      </c>
      <c r="JX40" s="213">
        <v>-2872.38</v>
      </c>
      <c r="JY40" s="213">
        <v>-3284.96</v>
      </c>
      <c r="JZ40" s="213">
        <v>-28223.02</v>
      </c>
      <c r="KA40" s="213">
        <v>-5648.72</v>
      </c>
      <c r="KB40" s="213">
        <v>-2554.86</v>
      </c>
      <c r="KC40" s="213">
        <v>-2774.38</v>
      </c>
      <c r="KD40" s="213">
        <v>-6066.2</v>
      </c>
      <c r="KE40" s="213">
        <v>-6085.8</v>
      </c>
      <c r="KF40" s="213">
        <v>-3646.58</v>
      </c>
      <c r="KG40" s="213">
        <v>-15097.88</v>
      </c>
      <c r="KH40" s="213">
        <v>-33029.919999999998</v>
      </c>
      <c r="KI40" s="213">
        <v>-2149.14</v>
      </c>
      <c r="KJ40" s="213">
        <v>-5115.5999999999995</v>
      </c>
      <c r="KK40" s="213">
        <v>-17385.2</v>
      </c>
    </row>
    <row r="41" spans="1:297">
      <c r="A41" s="374"/>
      <c r="B41" s="385" t="s">
        <v>624</v>
      </c>
      <c r="C41" s="213">
        <v>-9977464.2599999998</v>
      </c>
      <c r="D41" s="213">
        <v>-1217552.04</v>
      </c>
      <c r="E41" s="213">
        <v>-1183.7</v>
      </c>
      <c r="F41" s="213">
        <v>-16158.84</v>
      </c>
      <c r="G41" s="213">
        <v>-4289.8</v>
      </c>
      <c r="H41" s="213">
        <v>-19188.400000000001</v>
      </c>
      <c r="I41" s="213">
        <v>-14042.42</v>
      </c>
      <c r="J41" s="213">
        <v>-8278.7800000000007</v>
      </c>
      <c r="K41" s="213">
        <v>-7059.4800000000005</v>
      </c>
      <c r="L41" s="213">
        <v>-29168.86</v>
      </c>
      <c r="M41" s="213">
        <v>-2292.64</v>
      </c>
      <c r="N41" s="213">
        <v>-3136.36</v>
      </c>
      <c r="O41" s="213">
        <v>-571257.18000000005</v>
      </c>
      <c r="P41" s="213">
        <v>-19729.52</v>
      </c>
      <c r="Q41" s="213">
        <v>-16112.56</v>
      </c>
      <c r="R41" s="213">
        <v>-4044.16</v>
      </c>
      <c r="S41" s="213">
        <v>-29330.84</v>
      </c>
      <c r="T41" s="213">
        <v>-11555.76</v>
      </c>
      <c r="U41" s="213">
        <v>-11329.7</v>
      </c>
      <c r="V41" s="213">
        <v>-1650.06</v>
      </c>
      <c r="W41" s="213">
        <v>-1753.3</v>
      </c>
      <c r="X41" s="213">
        <v>-34373.58</v>
      </c>
      <c r="Y41" s="213">
        <v>-8026.02</v>
      </c>
      <c r="Z41" s="213">
        <v>-13709.56</v>
      </c>
      <c r="AA41" s="213">
        <v>-11831.66</v>
      </c>
      <c r="AB41" s="213">
        <v>-4417.96</v>
      </c>
      <c r="AC41" s="213">
        <v>-16662.580000000002</v>
      </c>
      <c r="AD41" s="213">
        <v>-14063.78</v>
      </c>
      <c r="AE41" s="213">
        <v>-5213.62</v>
      </c>
      <c r="AF41" s="213">
        <v>-1217552.04</v>
      </c>
      <c r="AG41" s="213">
        <v>-447258.82</v>
      </c>
      <c r="AH41" s="213">
        <v>-3665.02</v>
      </c>
      <c r="AI41" s="213">
        <v>-40671.22</v>
      </c>
      <c r="AJ41" s="213">
        <v>-17007.900000000001</v>
      </c>
      <c r="AK41" s="213">
        <v>-3727.32</v>
      </c>
      <c r="AL41" s="213">
        <v>-3563.56</v>
      </c>
      <c r="AM41" s="213">
        <v>-83715.180000000008</v>
      </c>
      <c r="AN41" s="213">
        <v>-18419.439999999999</v>
      </c>
      <c r="AO41" s="213">
        <v>-121810.74</v>
      </c>
      <c r="AP41" s="213">
        <v>-31735.62</v>
      </c>
      <c r="AQ41" s="213">
        <v>-17454.68</v>
      </c>
      <c r="AR41" s="213">
        <v>-36424.14</v>
      </c>
      <c r="AS41" s="213">
        <v>-11393.78</v>
      </c>
      <c r="AT41" s="213">
        <v>-12029.24</v>
      </c>
      <c r="AU41" s="213">
        <v>-22123.62</v>
      </c>
      <c r="AV41" s="213">
        <v>-7799.96</v>
      </c>
      <c r="AW41" s="213">
        <v>-12858.72</v>
      </c>
      <c r="AX41" s="213">
        <v>-9615.56</v>
      </c>
      <c r="AY41" s="213">
        <v>-3193.32</v>
      </c>
      <c r="AZ41" s="213">
        <v>-7687.82</v>
      </c>
      <c r="BA41" s="213">
        <v>-44008.72</v>
      </c>
      <c r="BB41" s="213">
        <v>-28506.7</v>
      </c>
      <c r="BC41" s="213">
        <v>-140158.98000000001</v>
      </c>
      <c r="BD41" s="213">
        <v>-8629.44</v>
      </c>
      <c r="BE41" s="213">
        <v>-8102.56</v>
      </c>
      <c r="BF41" s="213">
        <v>-7296.22</v>
      </c>
      <c r="BG41" s="213">
        <v>-7404.8</v>
      </c>
      <c r="BH41" s="213">
        <v>-2969.04</v>
      </c>
      <c r="BI41" s="213">
        <v>-10099.719999999999</v>
      </c>
      <c r="BJ41" s="213">
        <v>-265565.32</v>
      </c>
      <c r="BK41" s="213">
        <v>-2951.2400000000002</v>
      </c>
      <c r="BL41" s="213">
        <v>-34026.480000000003</v>
      </c>
      <c r="BM41" s="213">
        <v>-83430.38</v>
      </c>
      <c r="BN41" s="213">
        <v>-65060.78</v>
      </c>
      <c r="BO41" s="213">
        <v>-4608.42</v>
      </c>
      <c r="BP41" s="213">
        <v>-64850.74</v>
      </c>
      <c r="BQ41" s="213">
        <v>-21842.38</v>
      </c>
      <c r="BR41" s="213">
        <v>-60432.78</v>
      </c>
      <c r="BS41" s="213">
        <v>-9010.36</v>
      </c>
      <c r="BT41" s="213">
        <v>-22210.84</v>
      </c>
      <c r="BU41" s="213">
        <v>-2111.08</v>
      </c>
      <c r="BV41" s="213">
        <v>-9369.92</v>
      </c>
      <c r="BW41" s="213">
        <v>-2063.02</v>
      </c>
      <c r="BX41" s="213">
        <v>-15023.2</v>
      </c>
      <c r="BY41" s="213">
        <v>-6359.9400000000005</v>
      </c>
      <c r="BZ41" s="213">
        <v>-3862.6</v>
      </c>
      <c r="CA41" s="213">
        <v>-2208.98</v>
      </c>
      <c r="CB41" s="213">
        <v>-22282.04</v>
      </c>
      <c r="CC41" s="213">
        <v>-26789</v>
      </c>
      <c r="CD41" s="213">
        <v>-18250.34</v>
      </c>
      <c r="CE41" s="213">
        <v>-7330.04</v>
      </c>
      <c r="CF41" s="213">
        <v>-3533.3</v>
      </c>
      <c r="CG41" s="213">
        <v>-34535.56</v>
      </c>
      <c r="CH41" s="213">
        <v>-13535.12</v>
      </c>
      <c r="CI41" s="213">
        <v>-34989.46</v>
      </c>
      <c r="CJ41" s="213">
        <v>-68460.58</v>
      </c>
      <c r="CK41" s="213">
        <v>-16247.84</v>
      </c>
      <c r="CL41" s="213">
        <v>-3031.34</v>
      </c>
      <c r="CM41" s="213">
        <v>-2655.76</v>
      </c>
      <c r="CN41" s="213">
        <v>-74110.3</v>
      </c>
      <c r="CO41" s="213">
        <v>-17027.48</v>
      </c>
      <c r="CP41" s="213">
        <v>-12169.86</v>
      </c>
      <c r="CQ41" s="213">
        <v>-13090.12</v>
      </c>
      <c r="CR41" s="213">
        <v>-1799.58</v>
      </c>
      <c r="CS41" s="213">
        <v>-11869.04</v>
      </c>
      <c r="CT41" s="213">
        <v>-86093.26</v>
      </c>
      <c r="CU41" s="213">
        <v>-7096.86</v>
      </c>
      <c r="CV41" s="213">
        <v>-4344.9800000000005</v>
      </c>
      <c r="CW41" s="213">
        <v>-26826.38</v>
      </c>
      <c r="CX41" s="213">
        <v>-3535.08</v>
      </c>
      <c r="CY41" s="213">
        <v>-3891.08</v>
      </c>
      <c r="CZ41" s="213">
        <v>-89373.8</v>
      </c>
      <c r="DA41" s="213">
        <v>-139527.08000000002</v>
      </c>
      <c r="DB41" s="213">
        <v>-10895.380000000001</v>
      </c>
      <c r="DC41" s="213">
        <v>-11288.76</v>
      </c>
      <c r="DD41" s="213">
        <v>-13319.74</v>
      </c>
      <c r="DE41" s="213">
        <v>-3627.64</v>
      </c>
      <c r="DF41" s="213">
        <v>-223685.48</v>
      </c>
      <c r="DG41" s="213">
        <v>-5936.3</v>
      </c>
      <c r="DH41" s="213">
        <v>-34726.020000000004</v>
      </c>
      <c r="DI41" s="213">
        <v>-1726.6000000000001</v>
      </c>
      <c r="DJ41" s="213">
        <v>-26479.279999999999</v>
      </c>
      <c r="DK41" s="213">
        <v>-11470.32</v>
      </c>
      <c r="DL41" s="213">
        <v>-2055.9</v>
      </c>
      <c r="DM41" s="213">
        <v>-7285.54</v>
      </c>
      <c r="DN41" s="213">
        <v>-4223.9400000000005</v>
      </c>
      <c r="DO41" s="213">
        <v>-12378.12</v>
      </c>
      <c r="DP41" s="213">
        <v>-11340.380000000001</v>
      </c>
      <c r="DQ41" s="213">
        <v>-215979.86000000002</v>
      </c>
      <c r="DR41" s="213">
        <v>-13627.68</v>
      </c>
      <c r="DS41" s="213">
        <v>-15092.62</v>
      </c>
      <c r="DT41" s="213">
        <v>-15779.7</v>
      </c>
      <c r="DU41" s="213">
        <v>-4909.24</v>
      </c>
      <c r="DV41" s="213">
        <v>-130522.06</v>
      </c>
      <c r="DW41" s="213">
        <v>-4323.62</v>
      </c>
      <c r="DX41" s="213">
        <v>-24969.84</v>
      </c>
      <c r="DY41" s="213">
        <v>-33602.840000000004</v>
      </c>
      <c r="DZ41" s="213">
        <v>-5071.22</v>
      </c>
      <c r="EA41" s="213">
        <v>-44240.12</v>
      </c>
      <c r="EB41" s="213">
        <v>-15968.380000000001</v>
      </c>
      <c r="EC41" s="213">
        <v>-1183.7</v>
      </c>
      <c r="ED41" s="213">
        <v>-17887.22</v>
      </c>
      <c r="EE41" s="213">
        <v>-36785.480000000003</v>
      </c>
      <c r="EF41" s="213">
        <v>-18138.2</v>
      </c>
      <c r="EG41" s="213">
        <v>-21205.14</v>
      </c>
      <c r="EH41" s="213">
        <v>-27225.100000000002</v>
      </c>
      <c r="EI41" s="213">
        <v>-13629.460000000001</v>
      </c>
      <c r="EJ41" s="213">
        <v>-25546.560000000001</v>
      </c>
      <c r="EK41" s="213">
        <v>-1265.58</v>
      </c>
      <c r="EL41" s="213">
        <v>-3574.2400000000002</v>
      </c>
      <c r="EM41" s="213">
        <v>-10473.52</v>
      </c>
      <c r="EN41" s="213">
        <v>-7757.24</v>
      </c>
      <c r="EO41" s="213">
        <v>-81322.86</v>
      </c>
      <c r="EP41" s="213">
        <v>-26465.040000000001</v>
      </c>
      <c r="EQ41" s="213">
        <v>-9638.7000000000007</v>
      </c>
      <c r="ER41" s="213">
        <v>-3399.8</v>
      </c>
      <c r="ES41" s="213">
        <v>-17073.760000000002</v>
      </c>
      <c r="ET41" s="213">
        <v>-1885.02</v>
      </c>
      <c r="EU41" s="213">
        <v>-5169.12</v>
      </c>
      <c r="EV41" s="213">
        <v>-3031.34</v>
      </c>
      <c r="EW41" s="213">
        <v>-92364.2</v>
      </c>
      <c r="EX41" s="213">
        <v>-15573.22</v>
      </c>
      <c r="EY41" s="213">
        <v>-2479.54</v>
      </c>
      <c r="EZ41" s="213">
        <v>-4117.1400000000003</v>
      </c>
      <c r="FA41" s="213">
        <v>-35133.64</v>
      </c>
      <c r="FB41" s="213">
        <v>-18892.920000000002</v>
      </c>
      <c r="FC41" s="213">
        <v>-13309.06</v>
      </c>
      <c r="FD41" s="213">
        <v>-2985.06</v>
      </c>
      <c r="FE41" s="213">
        <v>-37262.520000000004</v>
      </c>
      <c r="FF41" s="213">
        <v>-12561.460000000001</v>
      </c>
      <c r="FG41" s="213">
        <v>-16500.599999999999</v>
      </c>
      <c r="FH41" s="213">
        <v>-35829.620000000003</v>
      </c>
      <c r="FI41" s="213">
        <v>-8791.42</v>
      </c>
      <c r="FJ41" s="213">
        <v>-18472.84</v>
      </c>
      <c r="FK41" s="213">
        <v>-64393.279999999999</v>
      </c>
      <c r="FL41" s="213">
        <v>-8293.02</v>
      </c>
      <c r="FM41" s="213">
        <v>-15984.4</v>
      </c>
      <c r="FN41" s="213">
        <v>-80185.440000000002</v>
      </c>
      <c r="FO41" s="213">
        <v>-17006.12</v>
      </c>
      <c r="FP41" s="213">
        <v>-27858.78</v>
      </c>
      <c r="FQ41" s="213">
        <v>-2321.12</v>
      </c>
      <c r="FR41" s="213">
        <v>-15786.82</v>
      </c>
      <c r="FS41" s="213">
        <v>-12303.36</v>
      </c>
      <c r="FT41" s="213">
        <v>-384750.56</v>
      </c>
      <c r="FU41" s="213">
        <v>-4763.28</v>
      </c>
      <c r="FV41" s="213">
        <v>-19973.38</v>
      </c>
      <c r="FW41" s="213">
        <v>-5322.2</v>
      </c>
      <c r="FX41" s="213">
        <v>-7654</v>
      </c>
      <c r="FY41" s="213">
        <v>-10802.82</v>
      </c>
      <c r="FZ41" s="213">
        <v>-1619.8</v>
      </c>
      <c r="GA41" s="213">
        <v>-4617.32</v>
      </c>
      <c r="GB41" s="213">
        <v>-6322.56</v>
      </c>
      <c r="GC41" s="213">
        <v>-30576.84</v>
      </c>
      <c r="GD41" s="213">
        <v>-7084.4000000000005</v>
      </c>
      <c r="GE41" s="213">
        <v>-34845.279999999999</v>
      </c>
      <c r="GF41" s="213">
        <v>-19982.28</v>
      </c>
      <c r="GG41" s="213">
        <v>-6571.76</v>
      </c>
      <c r="GH41" s="213">
        <v>-37454.76</v>
      </c>
      <c r="GI41" s="213">
        <v>-7118.22</v>
      </c>
      <c r="GJ41" s="213">
        <v>-3437.18</v>
      </c>
      <c r="GK41" s="213">
        <v>-148282.9</v>
      </c>
      <c r="GL41" s="213">
        <v>-8830.58</v>
      </c>
      <c r="GM41" s="213">
        <v>-5122.84</v>
      </c>
      <c r="GN41" s="213">
        <v>-13001.12</v>
      </c>
      <c r="GO41" s="213">
        <v>-3102.54</v>
      </c>
      <c r="GP41" s="213">
        <v>-4640.46</v>
      </c>
      <c r="GQ41" s="213">
        <v>-4174.1000000000004</v>
      </c>
      <c r="GR41" s="213">
        <v>-3739.78</v>
      </c>
      <c r="GS41" s="213">
        <v>-8901.7800000000007</v>
      </c>
      <c r="GT41" s="213">
        <v>-5297.28</v>
      </c>
      <c r="GU41" s="213">
        <v>-8369.56</v>
      </c>
      <c r="GV41" s="213">
        <v>-2920.98</v>
      </c>
      <c r="GW41" s="213">
        <v>-3415.82</v>
      </c>
      <c r="GX41" s="213">
        <v>-11103.64</v>
      </c>
      <c r="GY41" s="213">
        <v>-14259.58</v>
      </c>
      <c r="GZ41" s="213">
        <v>-92091.86</v>
      </c>
      <c r="HA41" s="213">
        <v>-41956.38</v>
      </c>
      <c r="HB41" s="213">
        <v>-45813.64</v>
      </c>
      <c r="HC41" s="213">
        <v>-5777.88</v>
      </c>
      <c r="HD41" s="213">
        <v>-6354.6</v>
      </c>
      <c r="HE41" s="213">
        <v>-69363.040000000008</v>
      </c>
      <c r="HF41" s="213">
        <v>-5224.3</v>
      </c>
      <c r="HG41" s="213">
        <v>-2515.14</v>
      </c>
      <c r="HH41" s="213">
        <v>-5354.24</v>
      </c>
      <c r="HI41" s="213">
        <v>-4549.68</v>
      </c>
      <c r="HJ41" s="213">
        <v>-50984.54</v>
      </c>
      <c r="HK41" s="213">
        <v>-2070.14</v>
      </c>
      <c r="HL41" s="213">
        <v>-116985.16</v>
      </c>
      <c r="HM41" s="213">
        <v>-8424.74</v>
      </c>
      <c r="HN41" s="213">
        <v>-7189.42</v>
      </c>
      <c r="HO41" s="213">
        <v>-11424.04</v>
      </c>
      <c r="HP41" s="213">
        <v>-3348.18</v>
      </c>
      <c r="HQ41" s="213">
        <v>-48124.08</v>
      </c>
      <c r="HR41" s="213">
        <v>-15767.24</v>
      </c>
      <c r="HS41" s="213">
        <v>-5847.3</v>
      </c>
      <c r="HT41" s="213">
        <v>-90548.6</v>
      </c>
      <c r="HU41" s="213">
        <v>-5277.7</v>
      </c>
      <c r="HV41" s="213">
        <v>-5674.64</v>
      </c>
      <c r="HW41" s="213">
        <v>-55998.8</v>
      </c>
      <c r="HX41" s="213">
        <v>-1715.92</v>
      </c>
      <c r="HY41" s="213">
        <v>-118567.58</v>
      </c>
      <c r="HZ41" s="213">
        <v>-8193.34</v>
      </c>
      <c r="IA41" s="213">
        <v>-2249.92</v>
      </c>
      <c r="IB41" s="213">
        <v>-8551.1200000000008</v>
      </c>
      <c r="IC41" s="213">
        <v>-37858.82</v>
      </c>
      <c r="ID41" s="213">
        <v>-4944.84</v>
      </c>
      <c r="IE41" s="213">
        <v>-40630.28</v>
      </c>
      <c r="IF41" s="213">
        <v>-11003.960000000001</v>
      </c>
      <c r="IG41" s="213">
        <v>-14466.06</v>
      </c>
      <c r="IH41" s="213">
        <v>-3204</v>
      </c>
      <c r="II41" s="213">
        <v>-15003.62</v>
      </c>
      <c r="IJ41" s="213">
        <v>-6354.6</v>
      </c>
      <c r="IK41" s="213">
        <v>-18129.3</v>
      </c>
      <c r="IL41" s="213">
        <v>-4202.58</v>
      </c>
      <c r="IM41" s="213">
        <v>-12527.64</v>
      </c>
      <c r="IN41" s="213">
        <v>-11804.960000000001</v>
      </c>
      <c r="IO41" s="213">
        <v>-6101.84</v>
      </c>
      <c r="IP41" s="213">
        <v>-11135.68</v>
      </c>
      <c r="IQ41" s="213">
        <v>-4594.18</v>
      </c>
      <c r="IR41" s="213">
        <v>-41765.919999999998</v>
      </c>
      <c r="IS41" s="213">
        <v>-8789.64</v>
      </c>
      <c r="IT41" s="213">
        <v>-8180.88</v>
      </c>
      <c r="IU41" s="213">
        <v>-6509.46</v>
      </c>
      <c r="IV41" s="213">
        <v>-3011.76</v>
      </c>
      <c r="IW41" s="213">
        <v>-10380.960000000001</v>
      </c>
      <c r="IX41" s="213">
        <v>-463120.4</v>
      </c>
      <c r="IY41" s="213">
        <v>-2470.64</v>
      </c>
      <c r="IZ41" s="213">
        <v>-5030.28</v>
      </c>
      <c r="JA41" s="213">
        <v>-8298.36</v>
      </c>
      <c r="JB41" s="213">
        <v>-7077.28</v>
      </c>
      <c r="JC41" s="213">
        <v>-4982.22</v>
      </c>
      <c r="JD41" s="213">
        <v>-4181.22</v>
      </c>
      <c r="JE41" s="213">
        <v>-37307.020000000004</v>
      </c>
      <c r="JF41" s="213">
        <v>-366809.94</v>
      </c>
      <c r="JG41" s="213">
        <v>-5679.9800000000005</v>
      </c>
      <c r="JH41" s="213">
        <v>-4113.58</v>
      </c>
      <c r="JI41" s="213">
        <v>-75160.5</v>
      </c>
      <c r="JJ41" s="213">
        <v>-11571.78</v>
      </c>
      <c r="JK41" s="213">
        <v>-22039.96</v>
      </c>
      <c r="JL41" s="213">
        <v>-7997.54</v>
      </c>
      <c r="JM41" s="213">
        <v>-4389.4800000000005</v>
      </c>
      <c r="JN41" s="213">
        <v>-2023.8600000000001</v>
      </c>
      <c r="JO41" s="213">
        <v>-6509.46</v>
      </c>
      <c r="JP41" s="213">
        <v>-13241.42</v>
      </c>
      <c r="JQ41" s="213">
        <v>-26368.920000000002</v>
      </c>
      <c r="JR41" s="213">
        <v>-125242.58</v>
      </c>
      <c r="JS41" s="213">
        <v>-37107.660000000003</v>
      </c>
      <c r="JT41" s="213">
        <v>-35010.82</v>
      </c>
      <c r="JU41" s="213">
        <v>-3997.88</v>
      </c>
      <c r="JV41" s="213">
        <v>-3294.78</v>
      </c>
      <c r="JW41" s="213">
        <v>-8029.58</v>
      </c>
      <c r="JX41" s="213">
        <v>-5217.18</v>
      </c>
      <c r="JY41" s="213">
        <v>-5966.56</v>
      </c>
      <c r="JZ41" s="213">
        <v>-51262.22</v>
      </c>
      <c r="KA41" s="213">
        <v>-10259.92</v>
      </c>
      <c r="KB41" s="213">
        <v>-4640.46</v>
      </c>
      <c r="KC41" s="213">
        <v>-5039.18</v>
      </c>
      <c r="KD41" s="213">
        <v>-11018.2</v>
      </c>
      <c r="KE41" s="213">
        <v>-11053.8</v>
      </c>
      <c r="KF41" s="213">
        <v>-6623.38</v>
      </c>
      <c r="KG41" s="213">
        <v>-27422.68</v>
      </c>
      <c r="KH41" s="213">
        <v>-59993.120000000003</v>
      </c>
      <c r="KI41" s="213">
        <v>-3903.54</v>
      </c>
      <c r="KJ41" s="213">
        <v>-9291.6</v>
      </c>
      <c r="KK41" s="213">
        <v>-31577.200000000001</v>
      </c>
    </row>
    <row r="42" spans="1:297">
      <c r="A42" s="374"/>
      <c r="B42" s="385" t="s">
        <v>625</v>
      </c>
      <c r="C42" s="213">
        <v>-5493210.6600000001</v>
      </c>
      <c r="D42" s="213">
        <v>-670337.64</v>
      </c>
      <c r="E42" s="213">
        <v>-651.69999999999993</v>
      </c>
      <c r="F42" s="213">
        <v>-8896.44</v>
      </c>
      <c r="G42" s="213">
        <v>-2361.8000000000002</v>
      </c>
      <c r="H42" s="213">
        <v>-10564.4</v>
      </c>
      <c r="I42" s="213">
        <v>-7731.22</v>
      </c>
      <c r="J42" s="213">
        <v>-4557.9799999999996</v>
      </c>
      <c r="K42" s="213">
        <v>-3886.68</v>
      </c>
      <c r="L42" s="213">
        <v>-16059.26</v>
      </c>
      <c r="M42" s="213">
        <v>-1262.24</v>
      </c>
      <c r="N42" s="213">
        <v>-1726.76</v>
      </c>
      <c r="O42" s="213">
        <v>-314512.38</v>
      </c>
      <c r="P42" s="213">
        <v>-10862.32</v>
      </c>
      <c r="Q42" s="213">
        <v>-8870.9599999999991</v>
      </c>
      <c r="R42" s="213">
        <v>-2226.56</v>
      </c>
      <c r="S42" s="213">
        <v>-16148.44</v>
      </c>
      <c r="T42" s="213">
        <v>-6362.16</v>
      </c>
      <c r="U42" s="213">
        <v>-6237.7</v>
      </c>
      <c r="V42" s="213">
        <v>-908.46</v>
      </c>
      <c r="W42" s="213">
        <v>-965.3</v>
      </c>
      <c r="X42" s="213">
        <v>-18924.78</v>
      </c>
      <c r="Y42" s="213">
        <v>-4418.82</v>
      </c>
      <c r="Z42" s="213">
        <v>-7547.96</v>
      </c>
      <c r="AA42" s="213">
        <v>-6514.0599999999995</v>
      </c>
      <c r="AB42" s="213">
        <v>-2432.36</v>
      </c>
      <c r="AC42" s="213">
        <v>-9173.7800000000007</v>
      </c>
      <c r="AD42" s="213">
        <v>-7742.98</v>
      </c>
      <c r="AE42" s="213">
        <v>-2870.42</v>
      </c>
      <c r="AF42" s="213">
        <v>-670337.64</v>
      </c>
      <c r="AG42" s="213">
        <v>-246243.62</v>
      </c>
      <c r="AH42" s="213">
        <v>-2017.82</v>
      </c>
      <c r="AI42" s="213">
        <v>-22392.02</v>
      </c>
      <c r="AJ42" s="213">
        <v>-9363.9</v>
      </c>
      <c r="AK42" s="213">
        <v>-2052.12</v>
      </c>
      <c r="AL42" s="213">
        <v>-1961.96</v>
      </c>
      <c r="AM42" s="213">
        <v>-46090.38</v>
      </c>
      <c r="AN42" s="213">
        <v>-10141.039999999999</v>
      </c>
      <c r="AO42" s="213">
        <v>-67064.34</v>
      </c>
      <c r="AP42" s="213">
        <v>-17472.419999999998</v>
      </c>
      <c r="AQ42" s="213">
        <v>-9609.8799999999992</v>
      </c>
      <c r="AR42" s="213">
        <v>-20053.739999999998</v>
      </c>
      <c r="AS42" s="213">
        <v>-6272.98</v>
      </c>
      <c r="AT42" s="213">
        <v>-6622.84</v>
      </c>
      <c r="AU42" s="213">
        <v>-12180.42</v>
      </c>
      <c r="AV42" s="213">
        <v>-4294.3599999999997</v>
      </c>
      <c r="AW42" s="213">
        <v>-7079.5199999999995</v>
      </c>
      <c r="AX42" s="213">
        <v>-5293.96</v>
      </c>
      <c r="AY42" s="213">
        <v>-1758.12</v>
      </c>
      <c r="AZ42" s="213">
        <v>-4232.62</v>
      </c>
      <c r="BA42" s="213">
        <v>-24229.52</v>
      </c>
      <c r="BB42" s="213">
        <v>-15694.699999999999</v>
      </c>
      <c r="BC42" s="213">
        <v>-77166.179999999993</v>
      </c>
      <c r="BD42" s="213">
        <v>-4751.04</v>
      </c>
      <c r="BE42" s="213">
        <v>-4460.96</v>
      </c>
      <c r="BF42" s="213">
        <v>-4017.02</v>
      </c>
      <c r="BG42" s="213">
        <v>-4076.7999999999997</v>
      </c>
      <c r="BH42" s="213">
        <v>-1634.6399999999999</v>
      </c>
      <c r="BI42" s="213">
        <v>-5560.5199999999995</v>
      </c>
      <c r="BJ42" s="213">
        <v>-146210.12</v>
      </c>
      <c r="BK42" s="213">
        <v>-1624.84</v>
      </c>
      <c r="BL42" s="213">
        <v>-18733.68</v>
      </c>
      <c r="BM42" s="213">
        <v>-45933.58</v>
      </c>
      <c r="BN42" s="213">
        <v>-35819.979999999996</v>
      </c>
      <c r="BO42" s="213">
        <v>-2537.2199999999998</v>
      </c>
      <c r="BP42" s="213">
        <v>-35704.339999999997</v>
      </c>
      <c r="BQ42" s="213">
        <v>-12025.58</v>
      </c>
      <c r="BR42" s="213">
        <v>-33271.979999999996</v>
      </c>
      <c r="BS42" s="213">
        <v>-4960.76</v>
      </c>
      <c r="BT42" s="213">
        <v>-12228.44</v>
      </c>
      <c r="BU42" s="213">
        <v>-1162.28</v>
      </c>
      <c r="BV42" s="213">
        <v>-5158.72</v>
      </c>
      <c r="BW42" s="213">
        <v>-1135.82</v>
      </c>
      <c r="BX42" s="213">
        <v>-8271.2000000000007</v>
      </c>
      <c r="BY42" s="213">
        <v>-3501.54</v>
      </c>
      <c r="BZ42" s="213">
        <v>-2126.6</v>
      </c>
      <c r="CA42" s="213">
        <v>-1216.18</v>
      </c>
      <c r="CB42" s="213">
        <v>-12267.64</v>
      </c>
      <c r="CC42" s="213">
        <v>-14749</v>
      </c>
      <c r="CD42" s="213">
        <v>-10047.94</v>
      </c>
      <c r="CE42" s="213">
        <v>-4035.64</v>
      </c>
      <c r="CF42" s="213">
        <v>-1945.3</v>
      </c>
      <c r="CG42" s="213">
        <v>-19013.96</v>
      </c>
      <c r="CH42" s="213">
        <v>-7451.92</v>
      </c>
      <c r="CI42" s="213">
        <v>-19263.86</v>
      </c>
      <c r="CJ42" s="213">
        <v>-37691.78</v>
      </c>
      <c r="CK42" s="213">
        <v>-8945.44</v>
      </c>
      <c r="CL42" s="213">
        <v>-1668.94</v>
      </c>
      <c r="CM42" s="213">
        <v>-1462.16</v>
      </c>
      <c r="CN42" s="213">
        <v>-40802.299999999996</v>
      </c>
      <c r="CO42" s="213">
        <v>-9374.68</v>
      </c>
      <c r="CP42" s="213">
        <v>-6700.26</v>
      </c>
      <c r="CQ42" s="213">
        <v>-7206.92</v>
      </c>
      <c r="CR42" s="213">
        <v>-990.78</v>
      </c>
      <c r="CS42" s="213">
        <v>-6534.64</v>
      </c>
      <c r="CT42" s="213">
        <v>-47399.659999999996</v>
      </c>
      <c r="CU42" s="213">
        <v>-3907.2599999999998</v>
      </c>
      <c r="CV42" s="213">
        <v>-2392.1799999999998</v>
      </c>
      <c r="CW42" s="213">
        <v>-14769.58</v>
      </c>
      <c r="CX42" s="213">
        <v>-1946.28</v>
      </c>
      <c r="CY42" s="213">
        <v>-2142.2799999999997</v>
      </c>
      <c r="CZ42" s="213">
        <v>-49205.799999999996</v>
      </c>
      <c r="DA42" s="213">
        <v>-76818.28</v>
      </c>
      <c r="DB42" s="213">
        <v>-5998.58</v>
      </c>
      <c r="DC42" s="213">
        <v>-6215.16</v>
      </c>
      <c r="DD42" s="213">
        <v>-7333.34</v>
      </c>
      <c r="DE42" s="213">
        <v>-1997.24</v>
      </c>
      <c r="DF42" s="213">
        <v>-123152.68</v>
      </c>
      <c r="DG42" s="213">
        <v>-3268.2999999999997</v>
      </c>
      <c r="DH42" s="213">
        <v>-19118.82</v>
      </c>
      <c r="DI42" s="213">
        <v>-950.6</v>
      </c>
      <c r="DJ42" s="213">
        <v>-14578.48</v>
      </c>
      <c r="DK42" s="213">
        <v>-6315.12</v>
      </c>
      <c r="DL42" s="213">
        <v>-1131.9000000000001</v>
      </c>
      <c r="DM42" s="213">
        <v>-4011.14</v>
      </c>
      <c r="DN42" s="213">
        <v>-2325.54</v>
      </c>
      <c r="DO42" s="213">
        <v>-6814.92</v>
      </c>
      <c r="DP42" s="213">
        <v>-6243.58</v>
      </c>
      <c r="DQ42" s="213">
        <v>-118910.26</v>
      </c>
      <c r="DR42" s="213">
        <v>-7502.88</v>
      </c>
      <c r="DS42" s="213">
        <v>-8309.42</v>
      </c>
      <c r="DT42" s="213">
        <v>-8687.7000000000007</v>
      </c>
      <c r="DU42" s="213">
        <v>-2702.84</v>
      </c>
      <c r="DV42" s="213">
        <v>-71860.459999999992</v>
      </c>
      <c r="DW42" s="213">
        <v>-2380.42</v>
      </c>
      <c r="DX42" s="213">
        <v>-13747.44</v>
      </c>
      <c r="DY42" s="213">
        <v>-18500.439999999999</v>
      </c>
      <c r="DZ42" s="213">
        <v>-2792.02</v>
      </c>
      <c r="EA42" s="213">
        <v>-24356.92</v>
      </c>
      <c r="EB42" s="213">
        <v>-8791.58</v>
      </c>
      <c r="EC42" s="213">
        <v>-651.69999999999993</v>
      </c>
      <c r="ED42" s="213">
        <v>-9848.02</v>
      </c>
      <c r="EE42" s="213">
        <v>-20252.68</v>
      </c>
      <c r="EF42" s="213">
        <v>-9986.2000000000007</v>
      </c>
      <c r="EG42" s="213">
        <v>-11674.74</v>
      </c>
      <c r="EH42" s="213">
        <v>-14989.1</v>
      </c>
      <c r="EI42" s="213">
        <v>-7503.86</v>
      </c>
      <c r="EJ42" s="213">
        <v>-14064.96</v>
      </c>
      <c r="EK42" s="213">
        <v>-696.78</v>
      </c>
      <c r="EL42" s="213">
        <v>-1967.84</v>
      </c>
      <c r="EM42" s="213">
        <v>-5766.32</v>
      </c>
      <c r="EN42" s="213">
        <v>-4270.84</v>
      </c>
      <c r="EO42" s="213">
        <v>-44773.26</v>
      </c>
      <c r="EP42" s="213">
        <v>-14570.64</v>
      </c>
      <c r="EQ42" s="213">
        <v>-5306.7</v>
      </c>
      <c r="ER42" s="213">
        <v>-1871.8</v>
      </c>
      <c r="ES42" s="213">
        <v>-9400.16</v>
      </c>
      <c r="ET42" s="213">
        <v>-1037.82</v>
      </c>
      <c r="EU42" s="213">
        <v>-2845.92</v>
      </c>
      <c r="EV42" s="213">
        <v>-1668.94</v>
      </c>
      <c r="EW42" s="213">
        <v>-50852.2</v>
      </c>
      <c r="EX42" s="213">
        <v>-8574.02</v>
      </c>
      <c r="EY42" s="213">
        <v>-1365.1399999999999</v>
      </c>
      <c r="EZ42" s="213">
        <v>-2266.7399999999998</v>
      </c>
      <c r="FA42" s="213">
        <v>-19343.239999999998</v>
      </c>
      <c r="FB42" s="213">
        <v>-10401.719999999999</v>
      </c>
      <c r="FC42" s="213">
        <v>-7327.46</v>
      </c>
      <c r="FD42" s="213">
        <v>-1643.46</v>
      </c>
      <c r="FE42" s="213">
        <v>-20515.32</v>
      </c>
      <c r="FF42" s="213">
        <v>-6915.86</v>
      </c>
      <c r="FG42" s="213">
        <v>-9084.6</v>
      </c>
      <c r="FH42" s="213">
        <v>-19726.419999999998</v>
      </c>
      <c r="FI42" s="213">
        <v>-4840.22</v>
      </c>
      <c r="FJ42" s="213">
        <v>-10170.44</v>
      </c>
      <c r="FK42" s="213">
        <v>-35452.479999999996</v>
      </c>
      <c r="FL42" s="213">
        <v>-4565.82</v>
      </c>
      <c r="FM42" s="213">
        <v>-8800.4</v>
      </c>
      <c r="FN42" s="213">
        <v>-44147.040000000001</v>
      </c>
      <c r="FO42" s="213">
        <v>-9362.92</v>
      </c>
      <c r="FP42" s="213">
        <v>-15337.98</v>
      </c>
      <c r="FQ42" s="213">
        <v>-1277.92</v>
      </c>
      <c r="FR42" s="213">
        <v>-8691.619999999999</v>
      </c>
      <c r="FS42" s="213">
        <v>-6773.76</v>
      </c>
      <c r="FT42" s="213">
        <v>-211828.96</v>
      </c>
      <c r="FU42" s="213">
        <v>-2622.48</v>
      </c>
      <c r="FV42" s="213">
        <v>-10996.58</v>
      </c>
      <c r="FW42" s="213">
        <v>-2930.2</v>
      </c>
      <c r="FX42" s="213">
        <v>-4214</v>
      </c>
      <c r="FY42" s="213">
        <v>-5947.62</v>
      </c>
      <c r="FZ42" s="213">
        <v>-891.8</v>
      </c>
      <c r="GA42" s="213">
        <v>-2542.12</v>
      </c>
      <c r="GB42" s="213">
        <v>-3480.96</v>
      </c>
      <c r="GC42" s="213">
        <v>-16834.439999999999</v>
      </c>
      <c r="GD42" s="213">
        <v>-3900.4</v>
      </c>
      <c r="GE42" s="213">
        <v>-19184.48</v>
      </c>
      <c r="GF42" s="213">
        <v>-11001.48</v>
      </c>
      <c r="GG42" s="213">
        <v>-3618.16</v>
      </c>
      <c r="GH42" s="213">
        <v>-20621.16</v>
      </c>
      <c r="GI42" s="213">
        <v>-3919.02</v>
      </c>
      <c r="GJ42" s="213">
        <v>-1892.3799999999999</v>
      </c>
      <c r="GK42" s="213">
        <v>-81638.899999999994</v>
      </c>
      <c r="GL42" s="213">
        <v>-4861.78</v>
      </c>
      <c r="GM42" s="213">
        <v>-2820.44</v>
      </c>
      <c r="GN42" s="213">
        <v>-7157.92</v>
      </c>
      <c r="GO42" s="213">
        <v>-1708.1399999999999</v>
      </c>
      <c r="GP42" s="213">
        <v>-2554.86</v>
      </c>
      <c r="GQ42" s="213">
        <v>-2298.1</v>
      </c>
      <c r="GR42" s="213">
        <v>-2058.98</v>
      </c>
      <c r="GS42" s="213">
        <v>-4900.9799999999996</v>
      </c>
      <c r="GT42" s="213">
        <v>-2916.48</v>
      </c>
      <c r="GU42" s="213">
        <v>-4607.96</v>
      </c>
      <c r="GV42" s="213">
        <v>-1608.18</v>
      </c>
      <c r="GW42" s="213">
        <v>-1880.62</v>
      </c>
      <c r="GX42" s="213">
        <v>-6113.24</v>
      </c>
      <c r="GY42" s="213">
        <v>-7850.78</v>
      </c>
      <c r="GZ42" s="213">
        <v>-50702.26</v>
      </c>
      <c r="HA42" s="213">
        <v>-23099.579999999998</v>
      </c>
      <c r="HB42" s="213">
        <v>-25223.239999999998</v>
      </c>
      <c r="HC42" s="213">
        <v>-3181.08</v>
      </c>
      <c r="HD42" s="213">
        <v>-3498.6</v>
      </c>
      <c r="HE42" s="213">
        <v>-38188.639999999999</v>
      </c>
      <c r="HF42" s="213">
        <v>-2876.2999999999997</v>
      </c>
      <c r="HG42" s="213">
        <v>-1384.74</v>
      </c>
      <c r="HH42" s="213">
        <v>-2947.84</v>
      </c>
      <c r="HI42" s="213">
        <v>-2504.88</v>
      </c>
      <c r="HJ42" s="213">
        <v>-28070.14</v>
      </c>
      <c r="HK42" s="213">
        <v>-1139.74</v>
      </c>
      <c r="HL42" s="213">
        <v>-64407.56</v>
      </c>
      <c r="HM42" s="213">
        <v>-4638.34</v>
      </c>
      <c r="HN42" s="213">
        <v>-3958.22</v>
      </c>
      <c r="HO42" s="213">
        <v>-6289.64</v>
      </c>
      <c r="HP42" s="213">
        <v>-1843.3799999999999</v>
      </c>
      <c r="HQ42" s="213">
        <v>-26495.279999999999</v>
      </c>
      <c r="HR42" s="213">
        <v>-8680.84</v>
      </c>
      <c r="HS42" s="213">
        <v>-3219.2999999999997</v>
      </c>
      <c r="HT42" s="213">
        <v>-49852.6</v>
      </c>
      <c r="HU42" s="213">
        <v>-2905.7</v>
      </c>
      <c r="HV42" s="213">
        <v>-3124.24</v>
      </c>
      <c r="HW42" s="213">
        <v>-30830.799999999999</v>
      </c>
      <c r="HX42" s="213">
        <v>-944.72</v>
      </c>
      <c r="HY42" s="213">
        <v>-65278.78</v>
      </c>
      <c r="HZ42" s="213">
        <v>-4510.9399999999996</v>
      </c>
      <c r="IA42" s="213">
        <v>-1238.72</v>
      </c>
      <c r="IB42" s="213">
        <v>-4707.92</v>
      </c>
      <c r="IC42" s="213">
        <v>-20843.62</v>
      </c>
      <c r="ID42" s="213">
        <v>-2722.44</v>
      </c>
      <c r="IE42" s="213">
        <v>-22369.48</v>
      </c>
      <c r="IF42" s="213">
        <v>-6058.36</v>
      </c>
      <c r="IG42" s="213">
        <v>-7964.46</v>
      </c>
      <c r="IH42" s="213">
        <v>-1764</v>
      </c>
      <c r="II42" s="213">
        <v>-8260.42</v>
      </c>
      <c r="IJ42" s="213">
        <v>-3498.6</v>
      </c>
      <c r="IK42" s="213">
        <v>-9981.2999999999993</v>
      </c>
      <c r="IL42" s="213">
        <v>-2313.7799999999997</v>
      </c>
      <c r="IM42" s="213">
        <v>-6897.24</v>
      </c>
      <c r="IN42" s="213">
        <v>-6499.36</v>
      </c>
      <c r="IO42" s="213">
        <v>-3359.44</v>
      </c>
      <c r="IP42" s="213">
        <v>-6130.88</v>
      </c>
      <c r="IQ42" s="213">
        <v>-2529.38</v>
      </c>
      <c r="IR42" s="213">
        <v>-22994.720000000001</v>
      </c>
      <c r="IS42" s="213">
        <v>-4839.24</v>
      </c>
      <c r="IT42" s="213">
        <v>-4504.08</v>
      </c>
      <c r="IU42" s="213">
        <v>-3583.86</v>
      </c>
      <c r="IV42" s="213">
        <v>-1658.16</v>
      </c>
      <c r="IW42" s="213">
        <v>-5715.36</v>
      </c>
      <c r="IX42" s="213">
        <v>-254976.4</v>
      </c>
      <c r="IY42" s="213">
        <v>-1360.24</v>
      </c>
      <c r="IZ42" s="213">
        <v>-2769.48</v>
      </c>
      <c r="JA42" s="213">
        <v>-4568.76</v>
      </c>
      <c r="JB42" s="213">
        <v>-3896.48</v>
      </c>
      <c r="JC42" s="213">
        <v>-2743.02</v>
      </c>
      <c r="JD42" s="213">
        <v>-2302.02</v>
      </c>
      <c r="JE42" s="213">
        <v>-20539.82</v>
      </c>
      <c r="JF42" s="213">
        <v>-201951.54</v>
      </c>
      <c r="JG42" s="213">
        <v>-3127.18</v>
      </c>
      <c r="JH42" s="213">
        <v>-2264.7799999999997</v>
      </c>
      <c r="JI42" s="213">
        <v>-41380.5</v>
      </c>
      <c r="JJ42" s="213">
        <v>-6370.98</v>
      </c>
      <c r="JK42" s="213">
        <v>-12134.36</v>
      </c>
      <c r="JL42" s="213">
        <v>-4403.1400000000003</v>
      </c>
      <c r="JM42" s="213">
        <v>-2416.6799999999998</v>
      </c>
      <c r="JN42" s="213">
        <v>-1114.26</v>
      </c>
      <c r="JO42" s="213">
        <v>-3583.86</v>
      </c>
      <c r="JP42" s="213">
        <v>-7290.22</v>
      </c>
      <c r="JQ42" s="213">
        <v>-14517.72</v>
      </c>
      <c r="JR42" s="213">
        <v>-68953.78</v>
      </c>
      <c r="JS42" s="213">
        <v>-20430.060000000001</v>
      </c>
      <c r="JT42" s="213">
        <v>-19275.62</v>
      </c>
      <c r="JU42" s="213">
        <v>-2201.08</v>
      </c>
      <c r="JV42" s="213">
        <v>-1813.98</v>
      </c>
      <c r="JW42" s="213">
        <v>-4420.78</v>
      </c>
      <c r="JX42" s="213">
        <v>-2872.38</v>
      </c>
      <c r="JY42" s="213">
        <v>-3284.96</v>
      </c>
      <c r="JZ42" s="213">
        <v>-28223.02</v>
      </c>
      <c r="KA42" s="213">
        <v>-5648.72</v>
      </c>
      <c r="KB42" s="213">
        <v>-2554.86</v>
      </c>
      <c r="KC42" s="213">
        <v>-2774.38</v>
      </c>
      <c r="KD42" s="213">
        <v>-6066.2</v>
      </c>
      <c r="KE42" s="213">
        <v>-6085.8</v>
      </c>
      <c r="KF42" s="213">
        <v>-3646.58</v>
      </c>
      <c r="KG42" s="213">
        <v>-15097.88</v>
      </c>
      <c r="KH42" s="213">
        <v>-33029.919999999998</v>
      </c>
      <c r="KI42" s="213">
        <v>-2149.14</v>
      </c>
      <c r="KJ42" s="213">
        <v>-5115.5999999999995</v>
      </c>
      <c r="KK42" s="213">
        <v>-17385.2</v>
      </c>
    </row>
    <row r="43" spans="1:297">
      <c r="A43" s="374"/>
      <c r="B43" s="385" t="s">
        <v>572</v>
      </c>
      <c r="C43" s="213">
        <v>-56053.169999999969</v>
      </c>
      <c r="D43" s="213">
        <v>-6840.18</v>
      </c>
      <c r="E43" s="213">
        <v>-6.65</v>
      </c>
      <c r="F43" s="213">
        <v>-90.78</v>
      </c>
      <c r="G43" s="213">
        <v>-24.1</v>
      </c>
      <c r="H43" s="213">
        <v>-107.8</v>
      </c>
      <c r="I43" s="213">
        <v>-78.89</v>
      </c>
      <c r="J43" s="213">
        <v>-46.51</v>
      </c>
      <c r="K43" s="213">
        <v>-39.660000000000004</v>
      </c>
      <c r="L43" s="213">
        <v>-163.87</v>
      </c>
      <c r="M43" s="213">
        <v>-12.88</v>
      </c>
      <c r="N43" s="213">
        <v>-17.62</v>
      </c>
      <c r="O43" s="213">
        <v>-3209.31</v>
      </c>
      <c r="P43" s="213">
        <v>-110.84</v>
      </c>
      <c r="Q43" s="213">
        <v>-90.52</v>
      </c>
      <c r="R43" s="213">
        <v>-22.72</v>
      </c>
      <c r="S43" s="213">
        <v>-164.78</v>
      </c>
      <c r="T43" s="213">
        <v>-64.92</v>
      </c>
      <c r="U43" s="213">
        <v>-63.65</v>
      </c>
      <c r="V43" s="213">
        <v>-9.27</v>
      </c>
      <c r="W43" s="213">
        <v>-9.85</v>
      </c>
      <c r="X43" s="213">
        <v>-193.11</v>
      </c>
      <c r="Y43" s="213">
        <v>-45.09</v>
      </c>
      <c r="Z43" s="213">
        <v>-77.02</v>
      </c>
      <c r="AA43" s="213">
        <v>-66.47</v>
      </c>
      <c r="AB43" s="213">
        <v>-24.82</v>
      </c>
      <c r="AC43" s="213">
        <v>-93.61</v>
      </c>
      <c r="AD43" s="213">
        <v>-79.010000000000005</v>
      </c>
      <c r="AE43" s="213">
        <v>-29.29</v>
      </c>
      <c r="AF43" s="213">
        <v>-6840.18</v>
      </c>
      <c r="AG43" s="213">
        <v>-2512.69</v>
      </c>
      <c r="AH43" s="213">
        <v>-20.59</v>
      </c>
      <c r="AI43" s="213">
        <v>-228.49</v>
      </c>
      <c r="AJ43" s="213">
        <v>-95.55</v>
      </c>
      <c r="AK43" s="213">
        <v>-20.94</v>
      </c>
      <c r="AL43" s="213">
        <v>-20.02</v>
      </c>
      <c r="AM43" s="213">
        <v>-470.31</v>
      </c>
      <c r="AN43" s="213">
        <v>-103.48</v>
      </c>
      <c r="AO43" s="213">
        <v>-684.33</v>
      </c>
      <c r="AP43" s="213">
        <v>-178.29</v>
      </c>
      <c r="AQ43" s="213">
        <v>-98.06</v>
      </c>
      <c r="AR43" s="213">
        <v>-204.63</v>
      </c>
      <c r="AS43" s="213">
        <v>-64.010000000000005</v>
      </c>
      <c r="AT43" s="213">
        <v>-67.58</v>
      </c>
      <c r="AU43" s="213">
        <v>-124.29</v>
      </c>
      <c r="AV43" s="213">
        <v>-43.82</v>
      </c>
      <c r="AW43" s="213">
        <v>-72.239999999999995</v>
      </c>
      <c r="AX43" s="213">
        <v>-54.02</v>
      </c>
      <c r="AY43" s="213">
        <v>-17.940000000000001</v>
      </c>
      <c r="AZ43" s="213">
        <v>-43.19</v>
      </c>
      <c r="BA43" s="213">
        <v>-247.24</v>
      </c>
      <c r="BB43" s="213">
        <v>-160.15</v>
      </c>
      <c r="BC43" s="213">
        <v>-787.41</v>
      </c>
      <c r="BD43" s="213">
        <v>-48.480000000000004</v>
      </c>
      <c r="BE43" s="213">
        <v>-45.52</v>
      </c>
      <c r="BF43" s="213">
        <v>-40.99</v>
      </c>
      <c r="BG43" s="213">
        <v>-41.6</v>
      </c>
      <c r="BH43" s="213">
        <v>-16.68</v>
      </c>
      <c r="BI43" s="213">
        <v>-56.74</v>
      </c>
      <c r="BJ43" s="213">
        <v>-1491.94</v>
      </c>
      <c r="BK43" s="213">
        <v>-16.580000000000002</v>
      </c>
      <c r="BL43" s="213">
        <v>-191.16</v>
      </c>
      <c r="BM43" s="213">
        <v>-468.71000000000004</v>
      </c>
      <c r="BN43" s="213">
        <v>-365.51</v>
      </c>
      <c r="BO43" s="213">
        <v>-25.89</v>
      </c>
      <c r="BP43" s="213">
        <v>-364.33</v>
      </c>
      <c r="BQ43" s="213">
        <v>-122.71000000000001</v>
      </c>
      <c r="BR43" s="213">
        <v>-339.51</v>
      </c>
      <c r="BS43" s="213">
        <v>-50.620000000000005</v>
      </c>
      <c r="BT43" s="213">
        <v>-124.78</v>
      </c>
      <c r="BU43" s="213">
        <v>-11.86</v>
      </c>
      <c r="BV43" s="213">
        <v>-52.64</v>
      </c>
      <c r="BW43" s="213">
        <v>-11.59</v>
      </c>
      <c r="BX43" s="213">
        <v>-84.4</v>
      </c>
      <c r="BY43" s="213">
        <v>-35.730000000000004</v>
      </c>
      <c r="BZ43" s="213">
        <v>-21.7</v>
      </c>
      <c r="CA43" s="213">
        <v>-12.41</v>
      </c>
      <c r="CB43" s="213">
        <v>-125.18</v>
      </c>
      <c r="CC43" s="213">
        <v>-150.5</v>
      </c>
      <c r="CD43" s="213">
        <v>-102.53</v>
      </c>
      <c r="CE43" s="213">
        <v>-41.18</v>
      </c>
      <c r="CF43" s="213">
        <v>-19.850000000000001</v>
      </c>
      <c r="CG43" s="213">
        <v>-194.02</v>
      </c>
      <c r="CH43" s="213">
        <v>-76.040000000000006</v>
      </c>
      <c r="CI43" s="213">
        <v>-196.57</v>
      </c>
      <c r="CJ43" s="213">
        <v>-384.61</v>
      </c>
      <c r="CK43" s="213">
        <v>-91.28</v>
      </c>
      <c r="CL43" s="213">
        <v>-17.03</v>
      </c>
      <c r="CM43" s="213">
        <v>-14.92</v>
      </c>
      <c r="CN43" s="213">
        <v>-416.35</v>
      </c>
      <c r="CO43" s="213">
        <v>-95.66</v>
      </c>
      <c r="CP43" s="213">
        <v>-68.37</v>
      </c>
      <c r="CQ43" s="213">
        <v>-73.540000000000006</v>
      </c>
      <c r="CR43" s="213">
        <v>-10.11</v>
      </c>
      <c r="CS43" s="213">
        <v>-66.680000000000007</v>
      </c>
      <c r="CT43" s="213">
        <v>-483.67</v>
      </c>
      <c r="CU43" s="213">
        <v>-39.869999999999997</v>
      </c>
      <c r="CV43" s="213">
        <v>-24.41</v>
      </c>
      <c r="CW43" s="213">
        <v>-150.71</v>
      </c>
      <c r="CX43" s="213">
        <v>-19.86</v>
      </c>
      <c r="CY43" s="213">
        <v>-21.86</v>
      </c>
      <c r="CZ43" s="213">
        <v>-502.1</v>
      </c>
      <c r="DA43" s="213">
        <v>-783.86</v>
      </c>
      <c r="DB43" s="213">
        <v>-61.21</v>
      </c>
      <c r="DC43" s="213">
        <v>-63.42</v>
      </c>
      <c r="DD43" s="213">
        <v>-74.83</v>
      </c>
      <c r="DE43" s="213">
        <v>-20.38</v>
      </c>
      <c r="DF43" s="213">
        <v>-1256.6600000000001</v>
      </c>
      <c r="DG43" s="213">
        <v>-33.35</v>
      </c>
      <c r="DH43" s="213">
        <v>-195.09</v>
      </c>
      <c r="DI43" s="213">
        <v>-9.7000000000000011</v>
      </c>
      <c r="DJ43" s="213">
        <v>-148.76</v>
      </c>
      <c r="DK43" s="213">
        <v>-64.44</v>
      </c>
      <c r="DL43" s="213">
        <v>-11.55</v>
      </c>
      <c r="DM43" s="213">
        <v>-40.93</v>
      </c>
      <c r="DN43" s="213">
        <v>-23.73</v>
      </c>
      <c r="DO43" s="213">
        <v>-69.540000000000006</v>
      </c>
      <c r="DP43" s="213">
        <v>-63.71</v>
      </c>
      <c r="DQ43" s="213">
        <v>-1213.3700000000001</v>
      </c>
      <c r="DR43" s="213">
        <v>-76.56</v>
      </c>
      <c r="DS43" s="213">
        <v>-84.79</v>
      </c>
      <c r="DT43" s="213">
        <v>-88.65</v>
      </c>
      <c r="DU43" s="213">
        <v>-27.580000000000002</v>
      </c>
      <c r="DV43" s="213">
        <v>-733.27</v>
      </c>
      <c r="DW43" s="213">
        <v>-24.29</v>
      </c>
      <c r="DX43" s="213">
        <v>-140.28</v>
      </c>
      <c r="DY43" s="213">
        <v>-188.78</v>
      </c>
      <c r="DZ43" s="213">
        <v>-28.490000000000002</v>
      </c>
      <c r="EA43" s="213">
        <v>-248.54</v>
      </c>
      <c r="EB43" s="213">
        <v>-89.710000000000008</v>
      </c>
      <c r="EC43" s="213">
        <v>-6.65</v>
      </c>
      <c r="ED43" s="213">
        <v>-100.49000000000001</v>
      </c>
      <c r="EE43" s="213">
        <v>-206.66</v>
      </c>
      <c r="EF43" s="213">
        <v>-101.9</v>
      </c>
      <c r="EG43" s="213">
        <v>-119.13</v>
      </c>
      <c r="EH43" s="213">
        <v>-152.95000000000002</v>
      </c>
      <c r="EI43" s="213">
        <v>-76.570000000000007</v>
      </c>
      <c r="EJ43" s="213">
        <v>-143.52000000000001</v>
      </c>
      <c r="EK43" s="213">
        <v>-7.11</v>
      </c>
      <c r="EL43" s="213">
        <v>-20.080000000000002</v>
      </c>
      <c r="EM43" s="213">
        <v>-58.84</v>
      </c>
      <c r="EN43" s="213">
        <v>-43.58</v>
      </c>
      <c r="EO43" s="213">
        <v>-456.87</v>
      </c>
      <c r="EP43" s="213">
        <v>-148.68</v>
      </c>
      <c r="EQ43" s="213">
        <v>-54.15</v>
      </c>
      <c r="ER43" s="213">
        <v>-19.100000000000001</v>
      </c>
      <c r="ES43" s="213">
        <v>-95.92</v>
      </c>
      <c r="ET43" s="213">
        <v>-10.59</v>
      </c>
      <c r="EU43" s="213">
        <v>-29.04</v>
      </c>
      <c r="EV43" s="213">
        <v>-17.03</v>
      </c>
      <c r="EW43" s="213">
        <v>-518.9</v>
      </c>
      <c r="EX43" s="213">
        <v>-87.49</v>
      </c>
      <c r="EY43" s="213">
        <v>-13.93</v>
      </c>
      <c r="EZ43" s="213">
        <v>-23.13</v>
      </c>
      <c r="FA43" s="213">
        <v>-197.38</v>
      </c>
      <c r="FB43" s="213">
        <v>-106.14</v>
      </c>
      <c r="FC43" s="213">
        <v>-74.77</v>
      </c>
      <c r="FD43" s="213">
        <v>-16.77</v>
      </c>
      <c r="FE43" s="213">
        <v>-209.34</v>
      </c>
      <c r="FF43" s="213">
        <v>-70.570000000000007</v>
      </c>
      <c r="FG43" s="213">
        <v>-92.7</v>
      </c>
      <c r="FH43" s="213">
        <v>-201.29</v>
      </c>
      <c r="FI43" s="213">
        <v>-49.39</v>
      </c>
      <c r="FJ43" s="213">
        <v>-103.78</v>
      </c>
      <c r="FK43" s="213">
        <v>-361.76</v>
      </c>
      <c r="FL43" s="213">
        <v>-46.59</v>
      </c>
      <c r="FM43" s="213">
        <v>-89.8</v>
      </c>
      <c r="FN43" s="213">
        <v>-450.48</v>
      </c>
      <c r="FO43" s="213">
        <v>-95.54</v>
      </c>
      <c r="FP43" s="213">
        <v>-156.51</v>
      </c>
      <c r="FQ43" s="213">
        <v>-13.040000000000001</v>
      </c>
      <c r="FR43" s="213">
        <v>-88.69</v>
      </c>
      <c r="FS43" s="213">
        <v>-69.12</v>
      </c>
      <c r="FT43" s="213">
        <v>-2161.52</v>
      </c>
      <c r="FU43" s="213">
        <v>-26.76</v>
      </c>
      <c r="FV43" s="213">
        <v>-112.21000000000001</v>
      </c>
      <c r="FW43" s="213">
        <v>-29.900000000000002</v>
      </c>
      <c r="FX43" s="213">
        <v>-43</v>
      </c>
      <c r="FY43" s="213">
        <v>-60.69</v>
      </c>
      <c r="FZ43" s="213">
        <v>-9.1</v>
      </c>
      <c r="GA43" s="213">
        <v>-25.94</v>
      </c>
      <c r="GB43" s="213">
        <v>-35.520000000000003</v>
      </c>
      <c r="GC43" s="213">
        <v>-171.78</v>
      </c>
      <c r="GD43" s="213">
        <v>-39.800000000000004</v>
      </c>
      <c r="GE43" s="213">
        <v>-195.76</v>
      </c>
      <c r="GF43" s="213">
        <v>-112.26</v>
      </c>
      <c r="GG43" s="213">
        <v>-36.92</v>
      </c>
      <c r="GH43" s="213">
        <v>-210.42000000000002</v>
      </c>
      <c r="GI43" s="213">
        <v>-39.99</v>
      </c>
      <c r="GJ43" s="213">
        <v>-19.309999999999999</v>
      </c>
      <c r="GK43" s="213">
        <v>-833.05000000000007</v>
      </c>
      <c r="GL43" s="213">
        <v>-49.61</v>
      </c>
      <c r="GM43" s="213">
        <v>-28.78</v>
      </c>
      <c r="GN43" s="213">
        <v>-73.040000000000006</v>
      </c>
      <c r="GO43" s="213">
        <v>-17.43</v>
      </c>
      <c r="GP43" s="213">
        <v>-26.07</v>
      </c>
      <c r="GQ43" s="213">
        <v>-23.45</v>
      </c>
      <c r="GR43" s="213">
        <v>-21.01</v>
      </c>
      <c r="GS43" s="213">
        <v>-50.01</v>
      </c>
      <c r="GT43" s="213">
        <v>-29.76</v>
      </c>
      <c r="GU43" s="213">
        <v>-47.02</v>
      </c>
      <c r="GV43" s="213">
        <v>-16.41</v>
      </c>
      <c r="GW43" s="213">
        <v>-19.190000000000001</v>
      </c>
      <c r="GX43" s="213">
        <v>-62.38</v>
      </c>
      <c r="GY43" s="213">
        <v>-80.11</v>
      </c>
      <c r="GZ43" s="213">
        <v>-517.37</v>
      </c>
      <c r="HA43" s="213">
        <v>-235.71</v>
      </c>
      <c r="HB43" s="213">
        <v>-257.38</v>
      </c>
      <c r="HC43" s="213">
        <v>-32.46</v>
      </c>
      <c r="HD43" s="213">
        <v>-35.700000000000003</v>
      </c>
      <c r="HE43" s="213">
        <v>-389.68</v>
      </c>
      <c r="HF43" s="213">
        <v>-29.35</v>
      </c>
      <c r="HG43" s="213">
        <v>-14.13</v>
      </c>
      <c r="HH43" s="213">
        <v>-30.080000000000002</v>
      </c>
      <c r="HI43" s="213">
        <v>-25.560000000000002</v>
      </c>
      <c r="HJ43" s="213">
        <v>-286.43</v>
      </c>
      <c r="HK43" s="213">
        <v>-11.63</v>
      </c>
      <c r="HL43" s="213">
        <v>-657.22</v>
      </c>
      <c r="HM43" s="213">
        <v>-47.33</v>
      </c>
      <c r="HN43" s="213">
        <v>-40.39</v>
      </c>
      <c r="HO43" s="213">
        <v>-64.180000000000007</v>
      </c>
      <c r="HP43" s="213">
        <v>-18.809999999999999</v>
      </c>
      <c r="HQ43" s="213">
        <v>-270.36</v>
      </c>
      <c r="HR43" s="213">
        <v>-88.58</v>
      </c>
      <c r="HS43" s="213">
        <v>-32.85</v>
      </c>
      <c r="HT43" s="213">
        <v>-508.7</v>
      </c>
      <c r="HU43" s="213">
        <v>-29.650000000000002</v>
      </c>
      <c r="HV43" s="213">
        <v>-31.88</v>
      </c>
      <c r="HW43" s="213">
        <v>-314.60000000000002</v>
      </c>
      <c r="HX43" s="213">
        <v>-9.64</v>
      </c>
      <c r="HY43" s="213">
        <v>-666.11</v>
      </c>
      <c r="HZ43" s="213">
        <v>-46.03</v>
      </c>
      <c r="IA43" s="213">
        <v>-12.64</v>
      </c>
      <c r="IB43" s="213">
        <v>-48.04</v>
      </c>
      <c r="IC43" s="213">
        <v>-212.69</v>
      </c>
      <c r="ID43" s="213">
        <v>-27.78</v>
      </c>
      <c r="IE43" s="213">
        <v>-228.26</v>
      </c>
      <c r="IF43" s="213">
        <v>-61.82</v>
      </c>
      <c r="IG43" s="213">
        <v>-81.27</v>
      </c>
      <c r="IH43" s="213">
        <v>-18</v>
      </c>
      <c r="II43" s="213">
        <v>-84.29</v>
      </c>
      <c r="IJ43" s="213">
        <v>-35.700000000000003</v>
      </c>
      <c r="IK43" s="213">
        <v>-101.85000000000001</v>
      </c>
      <c r="IL43" s="213">
        <v>-23.61</v>
      </c>
      <c r="IM43" s="213">
        <v>-70.38</v>
      </c>
      <c r="IN43" s="213">
        <v>-66.320000000000007</v>
      </c>
      <c r="IO43" s="213">
        <v>-34.28</v>
      </c>
      <c r="IP43" s="213">
        <v>-62.56</v>
      </c>
      <c r="IQ43" s="213">
        <v>-25.810000000000002</v>
      </c>
      <c r="IR43" s="213">
        <v>-234.64000000000001</v>
      </c>
      <c r="IS43" s="213">
        <v>-49.38</v>
      </c>
      <c r="IT43" s="213">
        <v>-45.96</v>
      </c>
      <c r="IU43" s="213">
        <v>-36.57</v>
      </c>
      <c r="IV43" s="213">
        <v>-16.920000000000002</v>
      </c>
      <c r="IW43" s="213">
        <v>-58.32</v>
      </c>
      <c r="IX43" s="213">
        <v>-2601.8000000000002</v>
      </c>
      <c r="IY43" s="213">
        <v>-13.88</v>
      </c>
      <c r="IZ43" s="213">
        <v>-28.26</v>
      </c>
      <c r="JA43" s="213">
        <v>-46.62</v>
      </c>
      <c r="JB43" s="213">
        <v>-39.76</v>
      </c>
      <c r="JC43" s="213">
        <v>-27.990000000000002</v>
      </c>
      <c r="JD43" s="213">
        <v>-23.490000000000002</v>
      </c>
      <c r="JE43" s="213">
        <v>-209.59</v>
      </c>
      <c r="JF43" s="213">
        <v>-2060.73</v>
      </c>
      <c r="JG43" s="213">
        <v>-31.91</v>
      </c>
      <c r="JH43" s="213">
        <v>-23.11</v>
      </c>
      <c r="JI43" s="213">
        <v>-422.25</v>
      </c>
      <c r="JJ43" s="213">
        <v>-65.010000000000005</v>
      </c>
      <c r="JK43" s="213">
        <v>-123.82000000000001</v>
      </c>
      <c r="JL43" s="213">
        <v>-44.93</v>
      </c>
      <c r="JM43" s="213">
        <v>-24.66</v>
      </c>
      <c r="JN43" s="213">
        <v>-11.370000000000001</v>
      </c>
      <c r="JO43" s="213">
        <v>-36.57</v>
      </c>
      <c r="JP43" s="213">
        <v>-74.39</v>
      </c>
      <c r="JQ43" s="213">
        <v>-148.14000000000001</v>
      </c>
      <c r="JR43" s="213">
        <v>-703.61</v>
      </c>
      <c r="JS43" s="213">
        <v>-208.47</v>
      </c>
      <c r="JT43" s="213">
        <v>-196.69</v>
      </c>
      <c r="JU43" s="213">
        <v>-22.46</v>
      </c>
      <c r="JV43" s="213">
        <v>-18.510000000000002</v>
      </c>
      <c r="JW43" s="213">
        <v>-45.11</v>
      </c>
      <c r="JX43" s="213">
        <v>-29.310000000000002</v>
      </c>
      <c r="JY43" s="213">
        <v>-33.520000000000003</v>
      </c>
      <c r="JZ43" s="213">
        <v>-287.99</v>
      </c>
      <c r="KA43" s="213">
        <v>-57.64</v>
      </c>
      <c r="KB43" s="213">
        <v>-26.07</v>
      </c>
      <c r="KC43" s="213">
        <v>-28.310000000000002</v>
      </c>
      <c r="KD43" s="213">
        <v>-61.9</v>
      </c>
      <c r="KE43" s="213">
        <v>-62.1</v>
      </c>
      <c r="KF43" s="213">
        <v>-37.21</v>
      </c>
      <c r="KG43" s="213">
        <v>-154.06</v>
      </c>
      <c r="KH43" s="213">
        <v>-337.04</v>
      </c>
      <c r="KI43" s="213">
        <v>-21.93</v>
      </c>
      <c r="KJ43" s="213">
        <v>-52.2</v>
      </c>
      <c r="KK43" s="213">
        <v>-177.4</v>
      </c>
    </row>
    <row r="44" spans="1:297" ht="30">
      <c r="A44" s="374"/>
      <c r="B44" s="385" t="s">
        <v>626</v>
      </c>
      <c r="C44" s="213">
        <v>-98541472.860000029</v>
      </c>
      <c r="D44" s="213">
        <v>-12025036.439999999</v>
      </c>
      <c r="E44" s="213">
        <v>-11690.699999999999</v>
      </c>
      <c r="F44" s="213">
        <v>-159591.24</v>
      </c>
      <c r="G44" s="213">
        <v>-42367.799999999996</v>
      </c>
      <c r="H44" s="213">
        <v>-189512.4</v>
      </c>
      <c r="I44" s="213">
        <v>-138688.62</v>
      </c>
      <c r="J44" s="213">
        <v>-81764.579999999987</v>
      </c>
      <c r="K44" s="213">
        <v>-69722.28</v>
      </c>
      <c r="L44" s="213">
        <v>-288083.45999999996</v>
      </c>
      <c r="M44" s="213">
        <v>-22643.039999999997</v>
      </c>
      <c r="N44" s="213">
        <v>-30975.959999999995</v>
      </c>
      <c r="O44" s="213">
        <v>-5641966.9799999995</v>
      </c>
      <c r="P44" s="213">
        <v>-194856.71999999997</v>
      </c>
      <c r="Q44" s="213">
        <v>-159134.15999999997</v>
      </c>
      <c r="R44" s="213">
        <v>-39941.759999999995</v>
      </c>
      <c r="S44" s="213">
        <v>-289683.24</v>
      </c>
      <c r="T44" s="213">
        <v>-114129.35999999999</v>
      </c>
      <c r="U44" s="213">
        <v>-111896.69999999998</v>
      </c>
      <c r="V44" s="213">
        <v>-16296.659999999998</v>
      </c>
      <c r="W44" s="213">
        <v>-17316.3</v>
      </c>
      <c r="X44" s="213">
        <v>-339487.37999999995</v>
      </c>
      <c r="Y44" s="213">
        <v>-79268.219999999987</v>
      </c>
      <c r="Z44" s="213">
        <v>-135401.15999999997</v>
      </c>
      <c r="AA44" s="213">
        <v>-116854.26</v>
      </c>
      <c r="AB44" s="213">
        <v>-43633.56</v>
      </c>
      <c r="AC44" s="213">
        <v>-164566.37999999998</v>
      </c>
      <c r="AD44" s="213">
        <v>-138899.57999999999</v>
      </c>
      <c r="AE44" s="213">
        <v>-51491.819999999992</v>
      </c>
      <c r="AF44" s="213">
        <v>-12025036.439999999</v>
      </c>
      <c r="AG44" s="213">
        <v>-4417309.0199999996</v>
      </c>
      <c r="AH44" s="213">
        <v>-36197.219999999994</v>
      </c>
      <c r="AI44" s="213">
        <v>-401685.42</v>
      </c>
      <c r="AJ44" s="213">
        <v>-167976.9</v>
      </c>
      <c r="AK44" s="213">
        <v>-36812.519999999997</v>
      </c>
      <c r="AL44" s="213">
        <v>-35195.159999999996</v>
      </c>
      <c r="AM44" s="213">
        <v>-826804.97999999986</v>
      </c>
      <c r="AN44" s="213">
        <v>-181917.84</v>
      </c>
      <c r="AO44" s="213">
        <v>-1203052.1399999999</v>
      </c>
      <c r="AP44" s="213">
        <v>-313433.81999999995</v>
      </c>
      <c r="AQ44" s="213">
        <v>-172389.47999999998</v>
      </c>
      <c r="AR44" s="213">
        <v>-359739.54</v>
      </c>
      <c r="AS44" s="213">
        <v>-112529.57999999999</v>
      </c>
      <c r="AT44" s="213">
        <v>-118805.63999999998</v>
      </c>
      <c r="AU44" s="213">
        <v>-218501.81999999998</v>
      </c>
      <c r="AV44" s="213">
        <v>-77035.56</v>
      </c>
      <c r="AW44" s="213">
        <v>-126997.91999999998</v>
      </c>
      <c r="AX44" s="213">
        <v>-94967.159999999989</v>
      </c>
      <c r="AY44" s="213">
        <v>-31538.519999999997</v>
      </c>
      <c r="AZ44" s="213">
        <v>-75928.01999999999</v>
      </c>
      <c r="BA44" s="213">
        <v>-434647.92</v>
      </c>
      <c r="BB44" s="213">
        <v>-281543.69999999995</v>
      </c>
      <c r="BC44" s="213">
        <v>-1384266.7799999998</v>
      </c>
      <c r="BD44" s="213">
        <v>-85227.839999999997</v>
      </c>
      <c r="BE44" s="213">
        <v>-80024.159999999989</v>
      </c>
      <c r="BF44" s="213">
        <v>-72060.42</v>
      </c>
      <c r="BG44" s="213">
        <v>-73132.799999999988</v>
      </c>
      <c r="BH44" s="213">
        <v>-29323.439999999999</v>
      </c>
      <c r="BI44" s="213">
        <v>-99748.919999999984</v>
      </c>
      <c r="BJ44" s="213">
        <v>-2622830.5199999996</v>
      </c>
      <c r="BK44" s="213">
        <v>-29147.639999999996</v>
      </c>
      <c r="BL44" s="213">
        <v>-336059.27999999997</v>
      </c>
      <c r="BM44" s="213">
        <v>-823992.17999999993</v>
      </c>
      <c r="BN44" s="213">
        <v>-642566.57999999996</v>
      </c>
      <c r="BO44" s="213">
        <v>-45514.619999999995</v>
      </c>
      <c r="BP44" s="213">
        <v>-640492.1399999999</v>
      </c>
      <c r="BQ44" s="213">
        <v>-215724.18</v>
      </c>
      <c r="BR44" s="213">
        <v>-596858.57999999996</v>
      </c>
      <c r="BS44" s="213">
        <v>-88989.959999999992</v>
      </c>
      <c r="BT44" s="213">
        <v>-219363.24</v>
      </c>
      <c r="BU44" s="213">
        <v>-20849.879999999997</v>
      </c>
      <c r="BV44" s="213">
        <v>-92541.119999999995</v>
      </c>
      <c r="BW44" s="213">
        <v>-20375.219999999998</v>
      </c>
      <c r="BX44" s="213">
        <v>-148375.19999999998</v>
      </c>
      <c r="BY44" s="213">
        <v>-62813.34</v>
      </c>
      <c r="BZ44" s="213">
        <v>-38148.6</v>
      </c>
      <c r="CA44" s="213">
        <v>-21816.78</v>
      </c>
      <c r="CB44" s="213">
        <v>-220066.43999999997</v>
      </c>
      <c r="CC44" s="213">
        <v>-264579</v>
      </c>
      <c r="CD44" s="213">
        <v>-180247.74</v>
      </c>
      <c r="CE44" s="213">
        <v>-72394.439999999988</v>
      </c>
      <c r="CF44" s="213">
        <v>-34896.299999999996</v>
      </c>
      <c r="CG44" s="213">
        <v>-341087.16</v>
      </c>
      <c r="CH44" s="213">
        <v>-133678.31999999998</v>
      </c>
      <c r="CI44" s="213">
        <v>-345570.05999999994</v>
      </c>
      <c r="CJ44" s="213">
        <v>-676144.37999999989</v>
      </c>
      <c r="CK44" s="213">
        <v>-160470.24</v>
      </c>
      <c r="CL44" s="213">
        <v>-29938.739999999998</v>
      </c>
      <c r="CM44" s="213">
        <v>-26229.359999999997</v>
      </c>
      <c r="CN44" s="213">
        <v>-731943.29999999993</v>
      </c>
      <c r="CO44" s="213">
        <v>-168170.27999999997</v>
      </c>
      <c r="CP44" s="213">
        <v>-120194.45999999999</v>
      </c>
      <c r="CQ44" s="213">
        <v>-129283.31999999999</v>
      </c>
      <c r="CR44" s="213">
        <v>-17773.379999999997</v>
      </c>
      <c r="CS44" s="213">
        <v>-117223.43999999999</v>
      </c>
      <c r="CT44" s="213">
        <v>-850291.85999999987</v>
      </c>
      <c r="CU44" s="213">
        <v>-70091.459999999992</v>
      </c>
      <c r="CV44" s="213">
        <v>-42912.78</v>
      </c>
      <c r="CW44" s="213">
        <v>-264948.18</v>
      </c>
      <c r="CX44" s="213">
        <v>-34913.879999999997</v>
      </c>
      <c r="CY44" s="213">
        <v>-38429.879999999997</v>
      </c>
      <c r="CZ44" s="213">
        <v>-882691.79999999993</v>
      </c>
      <c r="DA44" s="213">
        <v>-1378025.88</v>
      </c>
      <c r="DB44" s="213">
        <v>-107607.18</v>
      </c>
      <c r="DC44" s="213">
        <v>-111492.35999999999</v>
      </c>
      <c r="DD44" s="213">
        <v>-131551.13999999998</v>
      </c>
      <c r="DE44" s="213">
        <v>-35828.039999999994</v>
      </c>
      <c r="DF44" s="213">
        <v>-2209208.2799999998</v>
      </c>
      <c r="DG44" s="213">
        <v>-58629.299999999996</v>
      </c>
      <c r="DH44" s="213">
        <v>-342968.22</v>
      </c>
      <c r="DI44" s="213">
        <v>-17052.599999999999</v>
      </c>
      <c r="DJ44" s="213">
        <v>-261520.08</v>
      </c>
      <c r="DK44" s="213">
        <v>-113285.51999999999</v>
      </c>
      <c r="DL44" s="213">
        <v>-20304.899999999998</v>
      </c>
      <c r="DM44" s="213">
        <v>-71954.939999999988</v>
      </c>
      <c r="DN44" s="213">
        <v>-41717.339999999997</v>
      </c>
      <c r="DO44" s="213">
        <v>-122251.31999999999</v>
      </c>
      <c r="DP44" s="213">
        <v>-112002.18</v>
      </c>
      <c r="DQ44" s="213">
        <v>-2133104.46</v>
      </c>
      <c r="DR44" s="213">
        <v>-134592.47999999998</v>
      </c>
      <c r="DS44" s="213">
        <v>-149060.81999999998</v>
      </c>
      <c r="DT44" s="213">
        <v>-155846.69999999998</v>
      </c>
      <c r="DU44" s="213">
        <v>-48485.639999999992</v>
      </c>
      <c r="DV44" s="213">
        <v>-1289088.6599999999</v>
      </c>
      <c r="DW44" s="213">
        <v>-42701.819999999992</v>
      </c>
      <c r="DX44" s="213">
        <v>-246612.23999999996</v>
      </c>
      <c r="DY44" s="213">
        <v>-331875.24</v>
      </c>
      <c r="DZ44" s="213">
        <v>-50085.42</v>
      </c>
      <c r="EA44" s="213">
        <v>-436933.31999999995</v>
      </c>
      <c r="EB44" s="213">
        <v>-157710.18</v>
      </c>
      <c r="EC44" s="213">
        <v>-11690.699999999999</v>
      </c>
      <c r="ED44" s="213">
        <v>-176661.41999999998</v>
      </c>
      <c r="EE44" s="213">
        <v>-363308.27999999997</v>
      </c>
      <c r="EF44" s="213">
        <v>-179140.19999999998</v>
      </c>
      <c r="EG44" s="213">
        <v>-209430.53999999998</v>
      </c>
      <c r="EH44" s="213">
        <v>-268886.09999999998</v>
      </c>
      <c r="EI44" s="213">
        <v>-134610.06</v>
      </c>
      <c r="EJ44" s="213">
        <v>-252308.15999999997</v>
      </c>
      <c r="EK44" s="213">
        <v>-12499.38</v>
      </c>
      <c r="EL44" s="213">
        <v>-35300.639999999999</v>
      </c>
      <c r="EM44" s="213">
        <v>-103440.71999999999</v>
      </c>
      <c r="EN44" s="213">
        <v>-76613.64</v>
      </c>
      <c r="EO44" s="213">
        <v>-803177.46</v>
      </c>
      <c r="EP44" s="213">
        <v>-261379.43999999997</v>
      </c>
      <c r="EQ44" s="213">
        <v>-95195.7</v>
      </c>
      <c r="ER44" s="213">
        <v>-33577.799999999996</v>
      </c>
      <c r="ES44" s="213">
        <v>-168627.36</v>
      </c>
      <c r="ET44" s="213">
        <v>-18617.219999999998</v>
      </c>
      <c r="EU44" s="213">
        <v>-51052.319999999992</v>
      </c>
      <c r="EV44" s="213">
        <v>-29938.739999999998</v>
      </c>
      <c r="EW44" s="213">
        <v>-912226.2</v>
      </c>
      <c r="EX44" s="213">
        <v>-153807.41999999998</v>
      </c>
      <c r="EY44" s="213">
        <v>-24488.94</v>
      </c>
      <c r="EZ44" s="213">
        <v>-40662.539999999994</v>
      </c>
      <c r="FA44" s="213">
        <v>-346994.04</v>
      </c>
      <c r="FB44" s="213">
        <v>-186594.12</v>
      </c>
      <c r="FC44" s="213">
        <v>-131445.65999999997</v>
      </c>
      <c r="FD44" s="213">
        <v>-29481.659999999996</v>
      </c>
      <c r="FE44" s="213">
        <v>-368019.72</v>
      </c>
      <c r="FF44" s="213">
        <v>-124062.05999999998</v>
      </c>
      <c r="FG44" s="213">
        <v>-162966.59999999998</v>
      </c>
      <c r="FH44" s="213">
        <v>-353867.81999999995</v>
      </c>
      <c r="FI44" s="213">
        <v>-86827.62</v>
      </c>
      <c r="FJ44" s="213">
        <v>-182445.24</v>
      </c>
      <c r="FK44" s="213">
        <v>-635974.07999999996</v>
      </c>
      <c r="FL44" s="213">
        <v>-81905.219999999987</v>
      </c>
      <c r="FM44" s="213">
        <v>-157868.4</v>
      </c>
      <c r="FN44" s="213">
        <v>-791943.84</v>
      </c>
      <c r="FO44" s="213">
        <v>-167959.31999999998</v>
      </c>
      <c r="FP44" s="213">
        <v>-275144.57999999996</v>
      </c>
      <c r="FQ44" s="213">
        <v>-22924.319999999996</v>
      </c>
      <c r="FR44" s="213">
        <v>-155917.01999999999</v>
      </c>
      <c r="FS44" s="213">
        <v>-121512.95999999999</v>
      </c>
      <c r="FT44" s="213">
        <v>-3799952.1599999997</v>
      </c>
      <c r="FU44" s="213">
        <v>-47044.079999999994</v>
      </c>
      <c r="FV44" s="213">
        <v>-197265.18</v>
      </c>
      <c r="FW44" s="213">
        <v>-52564.2</v>
      </c>
      <c r="FX44" s="213">
        <v>-75593.999999999985</v>
      </c>
      <c r="FY44" s="213">
        <v>-106693.01999999999</v>
      </c>
      <c r="FZ44" s="213">
        <v>-15997.8</v>
      </c>
      <c r="GA44" s="213">
        <v>-45602.52</v>
      </c>
      <c r="GB44" s="213">
        <v>-62444.159999999996</v>
      </c>
      <c r="GC44" s="213">
        <v>-301989.24</v>
      </c>
      <c r="GD44" s="213">
        <v>-69968.399999999994</v>
      </c>
      <c r="GE44" s="213">
        <v>-344146.07999999996</v>
      </c>
      <c r="GF44" s="213">
        <v>-197353.08</v>
      </c>
      <c r="GG44" s="213">
        <v>-64905.359999999993</v>
      </c>
      <c r="GH44" s="213">
        <v>-369918.36</v>
      </c>
      <c r="GI44" s="213">
        <v>-70302.42</v>
      </c>
      <c r="GJ44" s="213">
        <v>-33946.979999999996</v>
      </c>
      <c r="GK44" s="213">
        <v>-1464501.9</v>
      </c>
      <c r="GL44" s="213">
        <v>-87214.37999999999</v>
      </c>
      <c r="GM44" s="213">
        <v>-50595.24</v>
      </c>
      <c r="GN44" s="213">
        <v>-128404.31999999999</v>
      </c>
      <c r="GO44" s="213">
        <v>-30641.94</v>
      </c>
      <c r="GP44" s="213">
        <v>-45831.06</v>
      </c>
      <c r="GQ44" s="213">
        <v>-41225.1</v>
      </c>
      <c r="GR44" s="213">
        <v>-36935.579999999994</v>
      </c>
      <c r="GS44" s="213">
        <v>-87917.579999999987</v>
      </c>
      <c r="GT44" s="213">
        <v>-52318.079999999994</v>
      </c>
      <c r="GU44" s="213">
        <v>-82661.159999999989</v>
      </c>
      <c r="GV44" s="213">
        <v>-28848.78</v>
      </c>
      <c r="GW44" s="213">
        <v>-33736.019999999997</v>
      </c>
      <c r="GX44" s="213">
        <v>-109664.04</v>
      </c>
      <c r="GY44" s="213">
        <v>-140833.37999999998</v>
      </c>
      <c r="GZ44" s="213">
        <v>-909536.46</v>
      </c>
      <c r="HA44" s="213">
        <v>-414378.17999999993</v>
      </c>
      <c r="HB44" s="213">
        <v>-452474.04</v>
      </c>
      <c r="HC44" s="213">
        <v>-57064.679999999993</v>
      </c>
      <c r="HD44" s="213">
        <v>-62760.599999999991</v>
      </c>
      <c r="HE44" s="213">
        <v>-685057.44</v>
      </c>
      <c r="HF44" s="213">
        <v>-51597.299999999996</v>
      </c>
      <c r="HG44" s="213">
        <v>-24840.539999999997</v>
      </c>
      <c r="HH44" s="213">
        <v>-52880.639999999992</v>
      </c>
      <c r="HI44" s="213">
        <v>-44934.479999999996</v>
      </c>
      <c r="HJ44" s="213">
        <v>-503543.93999999994</v>
      </c>
      <c r="HK44" s="213">
        <v>-20445.539999999997</v>
      </c>
      <c r="HL44" s="213">
        <v>-1155392.7599999998</v>
      </c>
      <c r="HM44" s="213">
        <v>-83206.139999999985</v>
      </c>
      <c r="HN44" s="213">
        <v>-71005.62</v>
      </c>
      <c r="HO44" s="213">
        <v>-112828.43999999999</v>
      </c>
      <c r="HP44" s="213">
        <v>-33067.979999999996</v>
      </c>
      <c r="HQ44" s="213">
        <v>-475292.87999999995</v>
      </c>
      <c r="HR44" s="213">
        <v>-155723.63999999998</v>
      </c>
      <c r="HS44" s="213">
        <v>-57750.299999999996</v>
      </c>
      <c r="HT44" s="213">
        <v>-894294.59999999986</v>
      </c>
      <c r="HU44" s="213">
        <v>-52124.7</v>
      </c>
      <c r="HV44" s="213">
        <v>-56045.039999999994</v>
      </c>
      <c r="HW44" s="213">
        <v>-553066.79999999993</v>
      </c>
      <c r="HX44" s="213">
        <v>-16947.12</v>
      </c>
      <c r="HY44" s="213">
        <v>-1171021.3799999999</v>
      </c>
      <c r="HZ44" s="213">
        <v>-80920.739999999991</v>
      </c>
      <c r="IA44" s="213">
        <v>-22221.119999999999</v>
      </c>
      <c r="IB44" s="213">
        <v>-84454.319999999992</v>
      </c>
      <c r="IC44" s="213">
        <v>-373909.01999999996</v>
      </c>
      <c r="ID44" s="213">
        <v>-48837.24</v>
      </c>
      <c r="IE44" s="213">
        <v>-401281.07999999996</v>
      </c>
      <c r="IF44" s="213">
        <v>-108679.55999999998</v>
      </c>
      <c r="IG44" s="213">
        <v>-142872.65999999997</v>
      </c>
      <c r="IH44" s="213">
        <v>-31643.999999999996</v>
      </c>
      <c r="II44" s="213">
        <v>-148181.81999999998</v>
      </c>
      <c r="IJ44" s="213">
        <v>-62760.599999999991</v>
      </c>
      <c r="IK44" s="213">
        <v>-179052.3</v>
      </c>
      <c r="IL44" s="213">
        <v>-41506.379999999997</v>
      </c>
      <c r="IM44" s="213">
        <v>-123728.04</v>
      </c>
      <c r="IN44" s="213">
        <v>-116590.55999999998</v>
      </c>
      <c r="IO44" s="213">
        <v>-60264.239999999991</v>
      </c>
      <c r="IP44" s="213">
        <v>-109980.48</v>
      </c>
      <c r="IQ44" s="213">
        <v>-45373.979999999996</v>
      </c>
      <c r="IR44" s="213">
        <v>-412497.11999999994</v>
      </c>
      <c r="IS44" s="213">
        <v>-86810.04</v>
      </c>
      <c r="IT44" s="213">
        <v>-80797.679999999993</v>
      </c>
      <c r="IU44" s="213">
        <v>-64290.05999999999</v>
      </c>
      <c r="IV44" s="213">
        <v>-29745.359999999997</v>
      </c>
      <c r="IW44" s="213">
        <v>-102526.55999999998</v>
      </c>
      <c r="IX44" s="213">
        <v>-4573964.3999999994</v>
      </c>
      <c r="IY44" s="213">
        <v>-24401.039999999997</v>
      </c>
      <c r="IZ44" s="213">
        <v>-49681.079999999994</v>
      </c>
      <c r="JA44" s="213">
        <v>-81957.959999999992</v>
      </c>
      <c r="JB44" s="213">
        <v>-69898.079999999987</v>
      </c>
      <c r="JC44" s="213">
        <v>-49206.42</v>
      </c>
      <c r="JD44" s="213">
        <v>-41295.42</v>
      </c>
      <c r="JE44" s="213">
        <v>-368459.22</v>
      </c>
      <c r="JF44" s="213">
        <v>-3622763.34</v>
      </c>
      <c r="JG44" s="213">
        <v>-56097.779999999992</v>
      </c>
      <c r="JH44" s="213">
        <v>-40627.379999999997</v>
      </c>
      <c r="JI44" s="213">
        <v>-742315.49999999988</v>
      </c>
      <c r="JJ44" s="213">
        <v>-114287.57999999999</v>
      </c>
      <c r="JK44" s="213">
        <v>-217675.55999999997</v>
      </c>
      <c r="JL44" s="213">
        <v>-78986.939999999988</v>
      </c>
      <c r="JM44" s="213">
        <v>-43352.28</v>
      </c>
      <c r="JN44" s="213">
        <v>-19988.46</v>
      </c>
      <c r="JO44" s="213">
        <v>-64290.05999999999</v>
      </c>
      <c r="JP44" s="213">
        <v>-130777.61999999998</v>
      </c>
      <c r="JQ44" s="213">
        <v>-260430.11999999997</v>
      </c>
      <c r="JR44" s="213">
        <v>-1236946.3799999999</v>
      </c>
      <c r="JS44" s="213">
        <v>-366490.25999999995</v>
      </c>
      <c r="JT44" s="213">
        <v>-345781.01999999996</v>
      </c>
      <c r="JU44" s="213">
        <v>-39484.679999999993</v>
      </c>
      <c r="JV44" s="213">
        <v>-32540.579999999998</v>
      </c>
      <c r="JW44" s="213">
        <v>-79303.37999999999</v>
      </c>
      <c r="JX44" s="213">
        <v>-51526.979999999996</v>
      </c>
      <c r="JY44" s="213">
        <v>-58928.159999999996</v>
      </c>
      <c r="JZ44" s="213">
        <v>-506286.41999999993</v>
      </c>
      <c r="KA44" s="213">
        <v>-101331.12</v>
      </c>
      <c r="KB44" s="213">
        <v>-45831.06</v>
      </c>
      <c r="KC44" s="213">
        <v>-49768.979999999996</v>
      </c>
      <c r="KD44" s="213">
        <v>-108820.19999999998</v>
      </c>
      <c r="KE44" s="213">
        <v>-109171.79999999999</v>
      </c>
      <c r="KF44" s="213">
        <v>-65415.179999999993</v>
      </c>
      <c r="KG44" s="213">
        <v>-270837.48</v>
      </c>
      <c r="KH44" s="213">
        <v>-592516.31999999995</v>
      </c>
      <c r="KI44" s="213">
        <v>-38552.939999999995</v>
      </c>
      <c r="KJ44" s="213">
        <v>-91767.599999999991</v>
      </c>
      <c r="KK44" s="213">
        <v>-311869.19999999995</v>
      </c>
    </row>
    <row r="45" spans="1:297">
      <c r="A45" s="374"/>
      <c r="B45" s="385" t="s">
        <v>627</v>
      </c>
      <c r="C45" s="213">
        <v>-361027818.11645031</v>
      </c>
      <c r="D45" s="213">
        <v>-68230411.420550004</v>
      </c>
      <c r="E45" s="213">
        <v>-8209.7350000000006</v>
      </c>
      <c r="F45" s="213">
        <v>-319408.51384999999</v>
      </c>
      <c r="G45" s="213">
        <v>-71174.633449999994</v>
      </c>
      <c r="H45" s="213">
        <v>-368426.34285000002</v>
      </c>
      <c r="I45" s="213">
        <v>-279735.76209999999</v>
      </c>
      <c r="J45" s="213">
        <v>-101394.96</v>
      </c>
      <c r="K45" s="213">
        <v>-109305.08500000001</v>
      </c>
      <c r="L45" s="213">
        <v>-919291.13399999996</v>
      </c>
      <c r="M45" s="213">
        <v>-35885.635000000002</v>
      </c>
      <c r="N45" s="213">
        <v>-23854.27505</v>
      </c>
      <c r="O45" s="213">
        <v>-26184153.306449998</v>
      </c>
      <c r="P45" s="213">
        <v>-265834.45750000002</v>
      </c>
      <c r="Q45" s="213">
        <v>-147897.033</v>
      </c>
      <c r="R45" s="213">
        <v>-36858.004999999997</v>
      </c>
      <c r="S45" s="213">
        <v>-1163563.71395</v>
      </c>
      <c r="T45" s="213">
        <v>-219726.198</v>
      </c>
      <c r="U45" s="213">
        <v>-166791.67499999999</v>
      </c>
      <c r="V45" s="213">
        <v>-18757.084999999999</v>
      </c>
      <c r="W45" s="213">
        <v>-21849.514999999999</v>
      </c>
      <c r="X45" s="213">
        <v>-729859.14445000002</v>
      </c>
      <c r="Y45" s="213">
        <v>-123815.5425</v>
      </c>
      <c r="Z45" s="213">
        <v>-364125.91499999998</v>
      </c>
      <c r="AA45" s="213">
        <v>-329654.6225</v>
      </c>
      <c r="AB45" s="213">
        <v>-86605.97</v>
      </c>
      <c r="AC45" s="213">
        <v>-190604.74</v>
      </c>
      <c r="AD45" s="213">
        <v>-225125.83249999999</v>
      </c>
      <c r="AE45" s="213">
        <v>-109418.53140000001</v>
      </c>
      <c r="AF45" s="213">
        <v>-68230411.420550004</v>
      </c>
      <c r="AG45" s="213">
        <v>-30133568.218199998</v>
      </c>
      <c r="AH45" s="213">
        <v>-55917.8125</v>
      </c>
      <c r="AI45" s="213">
        <v>-815141.73499999999</v>
      </c>
      <c r="AJ45" s="213">
        <v>-254979.133</v>
      </c>
      <c r="AK45" s="213">
        <v>-74576.074999999997</v>
      </c>
      <c r="AL45" s="213">
        <v>-52490.89</v>
      </c>
      <c r="AM45" s="213">
        <v>-3393573.8969000001</v>
      </c>
      <c r="AN45" s="213">
        <v>-366104.76750000002</v>
      </c>
      <c r="AO45" s="213">
        <v>-4823025.0991000002</v>
      </c>
      <c r="AP45" s="213">
        <v>-995523.20244999998</v>
      </c>
      <c r="AQ45" s="213">
        <v>-240113.73850000001</v>
      </c>
      <c r="AR45" s="213">
        <v>-1056652.4929</v>
      </c>
      <c r="AS45" s="213">
        <v>-241285.59</v>
      </c>
      <c r="AT45" s="213">
        <v>-310764.88130000001</v>
      </c>
      <c r="AU45" s="213">
        <v>-340916.80815</v>
      </c>
      <c r="AV45" s="213">
        <v>-115812.43</v>
      </c>
      <c r="AW45" s="213">
        <v>-118286.205</v>
      </c>
      <c r="AX45" s="213">
        <v>-125581.075</v>
      </c>
      <c r="AY45" s="213">
        <v>-32864.894999999997</v>
      </c>
      <c r="AZ45" s="213">
        <v>-146192.88500000001</v>
      </c>
      <c r="BA45" s="213">
        <v>-1617363.0546500001</v>
      </c>
      <c r="BB45" s="213">
        <v>-741509.40734999999</v>
      </c>
      <c r="BC45" s="213">
        <v>-5483423.2962499997</v>
      </c>
      <c r="BD45" s="213">
        <v>-162229.114</v>
      </c>
      <c r="BE45" s="213">
        <v>-131394.55499999999</v>
      </c>
      <c r="BF45" s="213">
        <v>-135494.98754999999</v>
      </c>
      <c r="BG45" s="213">
        <v>-164980.89600000001</v>
      </c>
      <c r="BH45" s="213">
        <v>-63746.754999999997</v>
      </c>
      <c r="BI45" s="213">
        <v>-142925.16305</v>
      </c>
      <c r="BJ45" s="213">
        <v>-13597473.38295</v>
      </c>
      <c r="BK45" s="213">
        <v>-40117.855000000003</v>
      </c>
      <c r="BL45" s="213">
        <v>-813822.8602</v>
      </c>
      <c r="BM45" s="213">
        <v>-4227233.2801000001</v>
      </c>
      <c r="BN45" s="213">
        <v>-1225917.63805</v>
      </c>
      <c r="BO45" s="213">
        <v>-131911.04999999999</v>
      </c>
      <c r="BP45" s="213">
        <v>-2012031.2823999999</v>
      </c>
      <c r="BQ45" s="213">
        <v>-315109.51405</v>
      </c>
      <c r="BR45" s="213">
        <v>-1288561.9975000001</v>
      </c>
      <c r="BS45" s="213">
        <v>-196991.72150000001</v>
      </c>
      <c r="BT45" s="213">
        <v>-396169.17265000002</v>
      </c>
      <c r="BU45" s="213">
        <v>-24994.41</v>
      </c>
      <c r="BV45" s="213">
        <v>-121541.85</v>
      </c>
      <c r="BW45" s="213">
        <v>-18885.605</v>
      </c>
      <c r="BX45" s="213">
        <v>-547912.5405</v>
      </c>
      <c r="BY45" s="213">
        <v>-89011.490149999998</v>
      </c>
      <c r="BZ45" s="213">
        <v>-26736.662499999999</v>
      </c>
      <c r="CA45" s="213">
        <v>-19875.45</v>
      </c>
      <c r="CB45" s="213">
        <v>-511121.97905000002</v>
      </c>
      <c r="CC45" s="213">
        <v>-457231.19890000002</v>
      </c>
      <c r="CD45" s="213">
        <v>-371314.88815000001</v>
      </c>
      <c r="CE45" s="213">
        <v>-77383.510500000004</v>
      </c>
      <c r="CF45" s="213">
        <v>-72299.554999999993</v>
      </c>
      <c r="CG45" s="213">
        <v>-1318077.2290000001</v>
      </c>
      <c r="CH45" s="213">
        <v>-162161.22</v>
      </c>
      <c r="CI45" s="213">
        <v>-419752</v>
      </c>
      <c r="CJ45" s="213">
        <v>-4636235.7257500002</v>
      </c>
      <c r="CK45" s="213">
        <v>-391086.39155</v>
      </c>
      <c r="CL45" s="213">
        <v>-31540.26</v>
      </c>
      <c r="CM45" s="213">
        <v>-24316.22</v>
      </c>
      <c r="CN45" s="213">
        <v>-2540496.4889500001</v>
      </c>
      <c r="CO45" s="213">
        <v>-320949.14994999999</v>
      </c>
      <c r="CP45" s="213">
        <v>-66663.260500000004</v>
      </c>
      <c r="CQ45" s="213">
        <v>-287427.77344999998</v>
      </c>
      <c r="CR45" s="213">
        <v>-32747.8</v>
      </c>
      <c r="CS45" s="213">
        <v>-272806.17249999999</v>
      </c>
      <c r="CT45" s="213">
        <v>-1812696.1643000001</v>
      </c>
      <c r="CU45" s="213">
        <v>-35165.447849999997</v>
      </c>
      <c r="CV45" s="213">
        <v>-68916.535000000003</v>
      </c>
      <c r="CW45" s="213">
        <v>-478836.46</v>
      </c>
      <c r="CX45" s="213">
        <v>-35251.754399999998</v>
      </c>
      <c r="CY45" s="213">
        <v>-41055.495000000003</v>
      </c>
      <c r="CZ45" s="213">
        <v>-3940811.9124500002</v>
      </c>
      <c r="DA45" s="213">
        <v>-4167116.0166500001</v>
      </c>
      <c r="DB45" s="213">
        <v>-89736.749299999996</v>
      </c>
      <c r="DC45" s="213">
        <v>-86294.324999999997</v>
      </c>
      <c r="DD45" s="213">
        <v>-198269.19899999999</v>
      </c>
      <c r="DE45" s="213">
        <v>-47217.925000000003</v>
      </c>
      <c r="DF45" s="213">
        <v>-9946861.8574999999</v>
      </c>
      <c r="DG45" s="213">
        <v>-67140.429999999993</v>
      </c>
      <c r="DH45" s="213">
        <v>-585639.83984999999</v>
      </c>
      <c r="DI45" s="213">
        <v>-18173.96</v>
      </c>
      <c r="DJ45" s="213">
        <v>-416514.81284999999</v>
      </c>
      <c r="DK45" s="213">
        <v>-468557.19105000002</v>
      </c>
      <c r="DL45" s="213">
        <v>-22345.735000000001</v>
      </c>
      <c r="DM45" s="213">
        <v>-310841.68</v>
      </c>
      <c r="DN45" s="213">
        <v>-70954.167499999996</v>
      </c>
      <c r="DO45" s="213">
        <v>-207624.95079999999</v>
      </c>
      <c r="DP45" s="213">
        <v>-128495.4875</v>
      </c>
      <c r="DQ45" s="213">
        <v>-12628062.795050001</v>
      </c>
      <c r="DR45" s="213">
        <v>-162994.815</v>
      </c>
      <c r="DS45" s="213">
        <v>-157130.17655</v>
      </c>
      <c r="DT45" s="213">
        <v>-403419.6838</v>
      </c>
      <c r="DU45" s="213">
        <v>-58445.964999999997</v>
      </c>
      <c r="DV45" s="213">
        <v>-4625384.3104499998</v>
      </c>
      <c r="DW45" s="213">
        <v>-91504.302500000005</v>
      </c>
      <c r="DX45" s="213">
        <v>-421917.24465000001</v>
      </c>
      <c r="DY45" s="213">
        <v>-684600.54775000003</v>
      </c>
      <c r="DZ45" s="213">
        <v>-103076.88</v>
      </c>
      <c r="EA45" s="213">
        <v>-1058694.2623000001</v>
      </c>
      <c r="EB45" s="213">
        <v>-325653.75439999998</v>
      </c>
      <c r="EC45" s="213">
        <v>-18593.2</v>
      </c>
      <c r="ED45" s="213">
        <v>-436248.95315000002</v>
      </c>
      <c r="EE45" s="213">
        <v>-440572.75744999998</v>
      </c>
      <c r="EF45" s="213">
        <v>-148744.85999999999</v>
      </c>
      <c r="EG45" s="213">
        <v>-477963.20500000002</v>
      </c>
      <c r="EH45" s="213">
        <v>-621836.44579999999</v>
      </c>
      <c r="EI45" s="213">
        <v>-228907.24400000001</v>
      </c>
      <c r="EJ45" s="213">
        <v>-573024.28599999996</v>
      </c>
      <c r="EK45" s="213">
        <v>-12151.48</v>
      </c>
      <c r="EL45" s="213">
        <v>-34092.4804</v>
      </c>
      <c r="EM45" s="213">
        <v>-39698.088199999998</v>
      </c>
      <c r="EN45" s="213">
        <v>-173123.77</v>
      </c>
      <c r="EO45" s="213">
        <v>-2554957.4190500001</v>
      </c>
      <c r="EP45" s="213">
        <v>-318282.01075000002</v>
      </c>
      <c r="EQ45" s="213">
        <v>-63695.839999999997</v>
      </c>
      <c r="ER45" s="213">
        <v>-35770.026250000003</v>
      </c>
      <c r="ES45" s="213">
        <v>-100255.02165</v>
      </c>
      <c r="ET45" s="213">
        <v>-39802.485000000001</v>
      </c>
      <c r="EU45" s="213">
        <v>-39941.006300000001</v>
      </c>
      <c r="EV45" s="213">
        <v>-44852.216249999998</v>
      </c>
      <c r="EW45" s="213">
        <v>-2855571.9307499998</v>
      </c>
      <c r="EX45" s="213">
        <v>-277833.36499999999</v>
      </c>
      <c r="EY45" s="213">
        <v>-39005.014999999999</v>
      </c>
      <c r="EZ45" s="213">
        <v>-25120.465</v>
      </c>
      <c r="FA45" s="213">
        <v>-213270.16</v>
      </c>
      <c r="FB45" s="213">
        <v>-209294.29500000001</v>
      </c>
      <c r="FC45" s="213">
        <v>-168131.24249999999</v>
      </c>
      <c r="FD45" s="213">
        <v>-44483.01</v>
      </c>
      <c r="FE45" s="213">
        <v>-847687.96975000005</v>
      </c>
      <c r="FF45" s="213">
        <v>-274861.565</v>
      </c>
      <c r="FG45" s="213">
        <v>-579182.89005000005</v>
      </c>
      <c r="FH45" s="213">
        <v>-550625.93805</v>
      </c>
      <c r="FI45" s="213">
        <v>-145722.465</v>
      </c>
      <c r="FJ45" s="213">
        <v>-270887.34000000003</v>
      </c>
      <c r="FK45" s="213">
        <v>-1945566.4069999999</v>
      </c>
      <c r="FL45" s="213">
        <v>-40896.347099999999</v>
      </c>
      <c r="FM45" s="213">
        <v>-285333.9449</v>
      </c>
      <c r="FN45" s="213">
        <v>-1928310.2568000001</v>
      </c>
      <c r="FO45" s="213">
        <v>-69670.441900000005</v>
      </c>
      <c r="FP45" s="213">
        <v>-645881.57334999996</v>
      </c>
      <c r="FQ45" s="213">
        <v>-21259.61</v>
      </c>
      <c r="FR45" s="213">
        <v>-271738.67499999999</v>
      </c>
      <c r="FS45" s="213">
        <v>-255857.33499999999</v>
      </c>
      <c r="FT45" s="213">
        <v>-12107882.0526</v>
      </c>
      <c r="FU45" s="213">
        <v>-82653.89</v>
      </c>
      <c r="FV45" s="213">
        <v>-388948.13685000001</v>
      </c>
      <c r="FW45" s="213">
        <v>-89563.604999999996</v>
      </c>
      <c r="FX45" s="213">
        <v>-119319.59875</v>
      </c>
      <c r="FY45" s="213">
        <v>-207124.56615</v>
      </c>
      <c r="FZ45" s="213">
        <v>-8209.7350000000006</v>
      </c>
      <c r="GA45" s="213">
        <v>-41683.550000000003</v>
      </c>
      <c r="GB45" s="213">
        <v>-96376.125700000004</v>
      </c>
      <c r="GC45" s="213">
        <v>-877571.98664999998</v>
      </c>
      <c r="GD45" s="213">
        <v>-151283.95499999999</v>
      </c>
      <c r="GE45" s="213">
        <v>-991761.26875000005</v>
      </c>
      <c r="GF45" s="213">
        <v>-94667.99295</v>
      </c>
      <c r="GG45" s="213">
        <v>-137131.45775</v>
      </c>
      <c r="GH45" s="213">
        <v>-764035.14575000003</v>
      </c>
      <c r="GI45" s="213">
        <v>-131793.20000000001</v>
      </c>
      <c r="GJ45" s="213">
        <v>-59450.44</v>
      </c>
      <c r="GK45" s="213">
        <v>-4770160.2378000002</v>
      </c>
      <c r="GL45" s="213">
        <v>-117371.91499999999</v>
      </c>
      <c r="GM45" s="213">
        <v>-52647.794999999998</v>
      </c>
      <c r="GN45" s="213">
        <v>-300162.16879999998</v>
      </c>
      <c r="GO45" s="213">
        <v>-55796.11735</v>
      </c>
      <c r="GP45" s="213">
        <v>-140695.67999999999</v>
      </c>
      <c r="GQ45" s="213">
        <v>-57280.237450000001</v>
      </c>
      <c r="GR45" s="213">
        <v>-52707.65</v>
      </c>
      <c r="GS45" s="213">
        <v>-102564.72749999999</v>
      </c>
      <c r="GT45" s="213">
        <v>-66879.81</v>
      </c>
      <c r="GU45" s="213">
        <v>-165569.88500000001</v>
      </c>
      <c r="GV45" s="213">
        <v>-15786.19</v>
      </c>
      <c r="GW45" s="213">
        <v>-29106.74</v>
      </c>
      <c r="GX45" s="213">
        <v>-170733.4</v>
      </c>
      <c r="GY45" s="213">
        <v>-272372.67249999999</v>
      </c>
      <c r="GZ45" s="213">
        <v>-2514323.7477000002</v>
      </c>
      <c r="HA45" s="213">
        <v>-1042411.5125</v>
      </c>
      <c r="HB45" s="213">
        <v>-1281253.6203000001</v>
      </c>
      <c r="HC45" s="213">
        <v>-139423.07165</v>
      </c>
      <c r="HD45" s="213">
        <v>-94482.42</v>
      </c>
      <c r="HE45" s="213">
        <v>-1357700.6473000001</v>
      </c>
      <c r="HF45" s="213">
        <v>-135575.57764999999</v>
      </c>
      <c r="HG45" s="213">
        <v>-53906.577499999999</v>
      </c>
      <c r="HH45" s="213">
        <v>-115370.50335</v>
      </c>
      <c r="HI45" s="213">
        <v>-44623.294999999998</v>
      </c>
      <c r="HJ45" s="213">
        <v>-2092151.6306</v>
      </c>
      <c r="HK45" s="213">
        <v>-26394.384999999998</v>
      </c>
      <c r="HL45" s="213">
        <v>-3099441.6789000002</v>
      </c>
      <c r="HM45" s="213">
        <v>-141366.1231</v>
      </c>
      <c r="HN45" s="213">
        <v>-67374.287500000006</v>
      </c>
      <c r="HO45" s="213">
        <v>-51102.79</v>
      </c>
      <c r="HP45" s="213">
        <v>-45575.885000000002</v>
      </c>
      <c r="HQ45" s="213">
        <v>-1124453.5266</v>
      </c>
      <c r="HR45" s="213">
        <v>-346728.1876</v>
      </c>
      <c r="HS45" s="213">
        <v>-48746.75</v>
      </c>
      <c r="HT45" s="213">
        <v>-1991499.8942</v>
      </c>
      <c r="HU45" s="213">
        <v>-63383.27605</v>
      </c>
      <c r="HV45" s="213">
        <v>-109801.49800000001</v>
      </c>
      <c r="HW45" s="213">
        <v>-1744776.4281500001</v>
      </c>
      <c r="HX45" s="213">
        <v>-23279.4</v>
      </c>
      <c r="HY45" s="213">
        <v>-3256405.2033000002</v>
      </c>
      <c r="HZ45" s="213">
        <v>-147822.465</v>
      </c>
      <c r="IA45" s="213">
        <v>-21813.5</v>
      </c>
      <c r="IB45" s="213">
        <v>-84669.164999999994</v>
      </c>
      <c r="IC45" s="213">
        <v>-827843.76</v>
      </c>
      <c r="ID45" s="213">
        <v>-49644.065000000002</v>
      </c>
      <c r="IE45" s="213">
        <v>-798825.54029999999</v>
      </c>
      <c r="IF45" s="213">
        <v>-188733.04</v>
      </c>
      <c r="IG45" s="213">
        <v>-158945.83499999999</v>
      </c>
      <c r="IH45" s="213">
        <v>-61283.360000000001</v>
      </c>
      <c r="II45" s="213">
        <v>-265283.42009999999</v>
      </c>
      <c r="IJ45" s="213">
        <v>-124171.52</v>
      </c>
      <c r="IK45" s="213">
        <v>-240537.43210000001</v>
      </c>
      <c r="IL45" s="213">
        <v>-105980.55499999999</v>
      </c>
      <c r="IM45" s="213">
        <v>-210349.08674999999</v>
      </c>
      <c r="IN45" s="213">
        <v>-320964.28594999999</v>
      </c>
      <c r="IO45" s="213">
        <v>-89453.345000000001</v>
      </c>
      <c r="IP45" s="213">
        <v>-155241.36840000001</v>
      </c>
      <c r="IQ45" s="213">
        <v>-94456.952499999999</v>
      </c>
      <c r="IR45" s="213">
        <v>-1090176.2098999999</v>
      </c>
      <c r="IS45" s="213">
        <v>-99284.132500000007</v>
      </c>
      <c r="IT45" s="213">
        <v>-94919.5</v>
      </c>
      <c r="IU45" s="213">
        <v>-96082.725000000006</v>
      </c>
      <c r="IV45" s="213">
        <v>-36977.167500000003</v>
      </c>
      <c r="IW45" s="213">
        <v>-121103.44500000001</v>
      </c>
      <c r="IX45" s="213">
        <v>-26442752.296050001</v>
      </c>
      <c r="IY45" s="213">
        <v>-39655.144999999997</v>
      </c>
      <c r="IZ45" s="213">
        <v>-83484.140899999999</v>
      </c>
      <c r="JA45" s="213">
        <v>-100887.32</v>
      </c>
      <c r="JB45" s="213">
        <v>-138868.87705000001</v>
      </c>
      <c r="JC45" s="213">
        <v>-81307.19</v>
      </c>
      <c r="JD45" s="213">
        <v>-51859.033000000003</v>
      </c>
      <c r="JE45" s="213">
        <v>-865721.05579999997</v>
      </c>
      <c r="JF45" s="213">
        <v>-17036645.276999999</v>
      </c>
      <c r="JG45" s="213">
        <v>-74923.56</v>
      </c>
      <c r="JH45" s="213">
        <v>-129619.88499999999</v>
      </c>
      <c r="JI45" s="213">
        <v>-1601415.1767</v>
      </c>
      <c r="JJ45" s="213">
        <v>-114560.74249999999</v>
      </c>
      <c r="JK45" s="213">
        <v>-361168.92</v>
      </c>
      <c r="JL45" s="213">
        <v>-196379.465</v>
      </c>
      <c r="JM45" s="213">
        <v>-38062.493999999999</v>
      </c>
      <c r="JN45" s="213">
        <v>-23438.445</v>
      </c>
      <c r="JO45" s="213">
        <v>-73060.580449999994</v>
      </c>
      <c r="JP45" s="213">
        <v>-152309.21625</v>
      </c>
      <c r="JQ45" s="213">
        <v>-509432.63624999998</v>
      </c>
      <c r="JR45" s="213">
        <v>-3781865.2134500002</v>
      </c>
      <c r="JS45" s="213">
        <v>-731477.68160000001</v>
      </c>
      <c r="JT45" s="213">
        <v>-1301485.2593499999</v>
      </c>
      <c r="JU45" s="213">
        <v>-70132.232149999996</v>
      </c>
      <c r="JV45" s="213">
        <v>-49627.41</v>
      </c>
      <c r="JW45" s="213">
        <v>-80084.022500000006</v>
      </c>
      <c r="JX45" s="213">
        <v>-40980.94</v>
      </c>
      <c r="JY45" s="213">
        <v>-66761.952499999999</v>
      </c>
      <c r="JZ45" s="213">
        <v>-1438067.4564</v>
      </c>
      <c r="KA45" s="213">
        <v>-241291.93729999999</v>
      </c>
      <c r="KB45" s="213">
        <v>-70969.134999999995</v>
      </c>
      <c r="KC45" s="213">
        <v>-97150.238800000006</v>
      </c>
      <c r="KD45" s="213">
        <v>-168071.11499999999</v>
      </c>
      <c r="KE45" s="213">
        <v>-90517.052500000005</v>
      </c>
      <c r="KF45" s="213">
        <v>-95242.686950000003</v>
      </c>
      <c r="KG45" s="213">
        <v>-526412.05359999998</v>
      </c>
      <c r="KH45" s="213">
        <v>-1049559.7775000001</v>
      </c>
      <c r="KI45" s="213">
        <v>-66998.053199999995</v>
      </c>
      <c r="KJ45" s="213">
        <v>-168664.09529999999</v>
      </c>
      <c r="KK45" s="213">
        <v>-959518.05605000001</v>
      </c>
    </row>
    <row r="46" spans="1:297">
      <c r="A46" s="374"/>
      <c r="B46" s="385" t="s">
        <v>573</v>
      </c>
      <c r="C46" s="213">
        <v>0.27999701583757997</v>
      </c>
      <c r="D46" s="213">
        <v>-34937811.825379469</v>
      </c>
      <c r="E46" s="213">
        <v>116403180.46761133</v>
      </c>
      <c r="F46" s="213">
        <v>1109106.1207811574</v>
      </c>
      <c r="G46" s="213">
        <v>507818.30530274403</v>
      </c>
      <c r="H46" s="213">
        <v>-338822.04824569105</v>
      </c>
      <c r="I46" s="213">
        <v>2193579.711165017</v>
      </c>
      <c r="J46" s="213">
        <v>-455651.56277451664</v>
      </c>
      <c r="K46" s="213">
        <v>-363181.43061748438</v>
      </c>
      <c r="L46" s="213">
        <v>-2785117.3322464745</v>
      </c>
      <c r="M46" s="213">
        <v>386486.75930091698</v>
      </c>
      <c r="N46" s="213">
        <v>-127873.58371498143</v>
      </c>
      <c r="O46" s="213">
        <v>116403180.46761133</v>
      </c>
      <c r="P46" s="213">
        <v>-901823.83140918578</v>
      </c>
      <c r="Q46" s="213">
        <v>-4094168.4345235913</v>
      </c>
      <c r="R46" s="213">
        <v>435938.46574912104</v>
      </c>
      <c r="S46" s="213">
        <v>680225.8650918114</v>
      </c>
      <c r="T46" s="213">
        <v>-1819379.0551378445</v>
      </c>
      <c r="U46" s="213">
        <v>-306682.04770555964</v>
      </c>
      <c r="V46" s="213">
        <v>-171618.28273126914</v>
      </c>
      <c r="W46" s="213">
        <v>202287.86616323752</v>
      </c>
      <c r="X46" s="213">
        <v>-4035140.9718102282</v>
      </c>
      <c r="Y46" s="213">
        <v>-411774.1259344237</v>
      </c>
      <c r="Z46" s="213">
        <v>-2245375.2181295166</v>
      </c>
      <c r="AA46" s="213">
        <v>-1053593.8958628413</v>
      </c>
      <c r="AB46" s="213">
        <v>-140682.24961389371</v>
      </c>
      <c r="AC46" s="213">
        <v>146175.49532770694</v>
      </c>
      <c r="AD46" s="213">
        <v>-402318.4142881424</v>
      </c>
      <c r="AE46" s="213">
        <v>-485495.99844049948</v>
      </c>
      <c r="AF46" s="213">
        <v>55076117.060363501</v>
      </c>
      <c r="AG46" s="213">
        <v>-26465622.019977588</v>
      </c>
      <c r="AH46" s="213">
        <v>-405409.91501179541</v>
      </c>
      <c r="AI46" s="213">
        <v>4495154.9679005193</v>
      </c>
      <c r="AJ46" s="213">
        <v>310285.04827605054</v>
      </c>
      <c r="AK46" s="213">
        <v>142099.67890654004</v>
      </c>
      <c r="AL46" s="213">
        <v>416536.76124356815</v>
      </c>
      <c r="AM46" s="213">
        <v>-1346101.2265264208</v>
      </c>
      <c r="AN46" s="213">
        <v>874673.67666952522</v>
      </c>
      <c r="AO46" s="213">
        <v>804310.22624768852</v>
      </c>
      <c r="AP46" s="213">
        <v>3283324.5640364131</v>
      </c>
      <c r="AQ46" s="213">
        <v>-910061.4245212822</v>
      </c>
      <c r="AR46" s="213">
        <v>5687944.3897173535</v>
      </c>
      <c r="AS46" s="213">
        <v>302401.4120114441</v>
      </c>
      <c r="AT46" s="213">
        <v>-569157.69478586689</v>
      </c>
      <c r="AU46" s="213">
        <v>918783.69266658579</v>
      </c>
      <c r="AV46" s="213">
        <v>304573.67127162195</v>
      </c>
      <c r="AW46" s="213">
        <v>804492.87175756262</v>
      </c>
      <c r="AX46" s="213">
        <v>653747.95431239984</v>
      </c>
      <c r="AY46" s="213">
        <v>-213180.22948828325</v>
      </c>
      <c r="AZ46" s="213">
        <v>225339.63208022303</v>
      </c>
      <c r="BA46" s="213">
        <v>5223923.2469535852</v>
      </c>
      <c r="BB46" s="213">
        <v>696649.80188388797</v>
      </c>
      <c r="BC46" s="213">
        <v>1010348.5497270249</v>
      </c>
      <c r="BD46" s="213">
        <v>348419.59021290694</v>
      </c>
      <c r="BE46" s="213">
        <v>-11485.531544051584</v>
      </c>
      <c r="BF46" s="213">
        <v>50478.673624909396</v>
      </c>
      <c r="BG46" s="213">
        <v>-1211231.1006262582</v>
      </c>
      <c r="BH46" s="213">
        <v>360287.54861490434</v>
      </c>
      <c r="BI46" s="213">
        <v>563572.22020073293</v>
      </c>
      <c r="BJ46" s="213">
        <v>-16953557.2812845</v>
      </c>
      <c r="BK46" s="213">
        <v>394555.77329883224</v>
      </c>
      <c r="BL46" s="213">
        <v>-1698618.1868244917</v>
      </c>
      <c r="BM46" s="213">
        <v>-5507718.4701112546</v>
      </c>
      <c r="BN46" s="213">
        <v>5611023.2644015951</v>
      </c>
      <c r="BO46" s="213">
        <v>-781894.76511632674</v>
      </c>
      <c r="BP46" s="213">
        <v>-5505661.1376929609</v>
      </c>
      <c r="BQ46" s="213">
        <v>1090660.0327865274</v>
      </c>
      <c r="BR46" s="213">
        <v>227491.82921693509</v>
      </c>
      <c r="BS46" s="213">
        <v>-469288.93150539533</v>
      </c>
      <c r="BT46" s="213">
        <v>-359613.47144234675</v>
      </c>
      <c r="BU46" s="213">
        <v>82910.212932417213</v>
      </c>
      <c r="BV46" s="213">
        <v>-723950.50658415561</v>
      </c>
      <c r="BW46" s="213">
        <v>331647.56100849988</v>
      </c>
      <c r="BX46" s="213">
        <v>-207149.17075832974</v>
      </c>
      <c r="BY46" s="213">
        <v>391817.80303608027</v>
      </c>
      <c r="BZ46" s="213">
        <v>27730.53614179519</v>
      </c>
      <c r="CA46" s="213">
        <v>-858317.88405327871</v>
      </c>
      <c r="CB46" s="213">
        <v>-22726.03907395744</v>
      </c>
      <c r="CC46" s="213">
        <v>2114932.4284441913</v>
      </c>
      <c r="CD46" s="213">
        <v>9961261.5929752979</v>
      </c>
      <c r="CE46" s="213">
        <v>68777.110937036647</v>
      </c>
      <c r="CF46" s="213">
        <v>275453.80411995272</v>
      </c>
      <c r="CG46" s="213">
        <v>-7918485.2210957278</v>
      </c>
      <c r="CH46" s="213">
        <v>-1733822.0016617521</v>
      </c>
      <c r="CI46" s="213">
        <v>565142.12860777462</v>
      </c>
      <c r="CJ46" s="213">
        <v>-2323876.9373060782</v>
      </c>
      <c r="CK46" s="213">
        <v>321804.04423444072</v>
      </c>
      <c r="CL46" s="213">
        <v>-33912.46675835787</v>
      </c>
      <c r="CM46" s="213">
        <v>-362507.93580721266</v>
      </c>
      <c r="CN46" s="213">
        <v>6730177.9833535608</v>
      </c>
      <c r="CO46" s="213">
        <v>2820993.2121783863</v>
      </c>
      <c r="CP46" s="213">
        <v>610566.06775582687</v>
      </c>
      <c r="CQ46" s="213">
        <v>1100378.9465230771</v>
      </c>
      <c r="CR46" s="213">
        <v>405673.08716618933</v>
      </c>
      <c r="CS46" s="213">
        <v>-695416.62654656218</v>
      </c>
      <c r="CT46" s="213">
        <v>-9731663.1440515183</v>
      </c>
      <c r="CU46" s="213">
        <v>-708765.87479334534</v>
      </c>
      <c r="CV46" s="213">
        <v>182024.72181221083</v>
      </c>
      <c r="CW46" s="213">
        <v>1190534.1531384191</v>
      </c>
      <c r="CX46" s="213">
        <v>105036.56164960016</v>
      </c>
      <c r="CY46" s="213">
        <v>495986.30034370022</v>
      </c>
      <c r="CZ46" s="213">
        <v>-9374034.1984421462</v>
      </c>
      <c r="DA46" s="213">
        <v>-15053612.211614927</v>
      </c>
      <c r="DB46" s="213">
        <v>1344414.7852380527</v>
      </c>
      <c r="DC46" s="213">
        <v>3202.2815455690056</v>
      </c>
      <c r="DD46" s="213">
        <v>398281.32944976032</v>
      </c>
      <c r="DE46" s="213">
        <v>1054656.6899326986</v>
      </c>
      <c r="DF46" s="213">
        <v>-12747671.117118452</v>
      </c>
      <c r="DG46" s="213">
        <v>1409171.1510585283</v>
      </c>
      <c r="DH46" s="213">
        <v>-1709106.965171943</v>
      </c>
      <c r="DI46" s="213">
        <v>-267775.09514843271</v>
      </c>
      <c r="DJ46" s="213">
        <v>708301.42696446052</v>
      </c>
      <c r="DK46" s="213">
        <v>-1325671.1750459524</v>
      </c>
      <c r="DL46" s="213">
        <v>-92523.861880266297</v>
      </c>
      <c r="DM46" s="213">
        <v>-213263.92770545735</v>
      </c>
      <c r="DN46" s="213">
        <v>603531.88054677029</v>
      </c>
      <c r="DO46" s="213">
        <v>428143.17379731592</v>
      </c>
      <c r="DP46" s="213">
        <v>1132721.2076239495</v>
      </c>
      <c r="DQ46" s="213">
        <v>9529173.0882378947</v>
      </c>
      <c r="DR46" s="213">
        <v>-1522000.7555946151</v>
      </c>
      <c r="DS46" s="213">
        <v>1537828.7900891798</v>
      </c>
      <c r="DT46" s="213">
        <v>-1869385.7573780392</v>
      </c>
      <c r="DU46" s="213">
        <v>275941.70974205603</v>
      </c>
      <c r="DV46" s="213">
        <v>-2680554.9973284649</v>
      </c>
      <c r="DW46" s="213">
        <v>219185.76756665396</v>
      </c>
      <c r="DX46" s="213">
        <v>580006.69596974109</v>
      </c>
      <c r="DY46" s="213">
        <v>-3718134.796940987</v>
      </c>
      <c r="DZ46" s="213">
        <v>-449151.69105400209</v>
      </c>
      <c r="EA46" s="213">
        <v>87527.887049725701</v>
      </c>
      <c r="EB46" s="213">
        <v>830477.12585432839</v>
      </c>
      <c r="EC46" s="213">
        <v>339846.08488809998</v>
      </c>
      <c r="ED46" s="213">
        <v>-303805.50825229962</v>
      </c>
      <c r="EE46" s="213">
        <v>2692273.7804819779</v>
      </c>
      <c r="EF46" s="213">
        <v>-655908.62277299759</v>
      </c>
      <c r="EG46" s="213">
        <v>-1689718.2459034517</v>
      </c>
      <c r="EH46" s="213">
        <v>1261488.4010607996</v>
      </c>
      <c r="EI46" s="213">
        <v>55291.691277203128</v>
      </c>
      <c r="EJ46" s="213">
        <v>2253525.4227396073</v>
      </c>
      <c r="EK46" s="213">
        <v>386514.52093453839</v>
      </c>
      <c r="EL46" s="213">
        <v>-93853.417441251542</v>
      </c>
      <c r="EM46" s="213">
        <v>-1088842.0824706783</v>
      </c>
      <c r="EN46" s="213">
        <v>-829996.46312295948</v>
      </c>
      <c r="EO46" s="213">
        <v>2478386.7976316563</v>
      </c>
      <c r="EP46" s="213">
        <v>-4499630.5183719164</v>
      </c>
      <c r="EQ46" s="213">
        <v>-1368804.3046799542</v>
      </c>
      <c r="ER46" s="213">
        <v>111836.96442156307</v>
      </c>
      <c r="ES46" s="213">
        <v>328508.05771031545</v>
      </c>
      <c r="ET46" s="213">
        <v>-212018.61245962916</v>
      </c>
      <c r="EU46" s="213">
        <v>-370876.19512735825</v>
      </c>
      <c r="EV46" s="213">
        <v>633509.21216143866</v>
      </c>
      <c r="EW46" s="213">
        <v>-12122341.839662476</v>
      </c>
      <c r="EX46" s="213">
        <v>-1683048.3172458161</v>
      </c>
      <c r="EY46" s="213">
        <v>-7961.7651400020659</v>
      </c>
      <c r="EZ46" s="213">
        <v>73697.868990974603</v>
      </c>
      <c r="FA46" s="213">
        <v>1283600.7430349656</v>
      </c>
      <c r="FB46" s="213">
        <v>2705573.7844638815</v>
      </c>
      <c r="FC46" s="213">
        <v>-627304.2812280748</v>
      </c>
      <c r="FD46" s="213">
        <v>-480665.71192696487</v>
      </c>
      <c r="FE46" s="213">
        <v>-686844.96260971308</v>
      </c>
      <c r="FF46" s="213">
        <v>-1410487.6499089282</v>
      </c>
      <c r="FG46" s="213">
        <v>-836985.06646362867</v>
      </c>
      <c r="FH46" s="213">
        <v>4328799.4813034628</v>
      </c>
      <c r="FI46" s="213">
        <v>-1123293.0359543334</v>
      </c>
      <c r="FJ46" s="213">
        <v>431355.8732414273</v>
      </c>
      <c r="FK46" s="213">
        <v>-1468266.4195354653</v>
      </c>
      <c r="FL46" s="213">
        <v>4520.992781539514</v>
      </c>
      <c r="FM46" s="213">
        <v>2452029.1786533692</v>
      </c>
      <c r="FN46" s="213">
        <v>5233977.5570725771</v>
      </c>
      <c r="FO46" s="213">
        <v>1844380.1191372457</v>
      </c>
      <c r="FP46" s="213">
        <v>142886.77238777475</v>
      </c>
      <c r="FQ46" s="213">
        <v>397976.52731554653</v>
      </c>
      <c r="FR46" s="213">
        <v>-14697.310719990495</v>
      </c>
      <c r="FS46" s="213">
        <v>-675793.02046721533</v>
      </c>
      <c r="FT46" s="213">
        <v>-14761047.961879341</v>
      </c>
      <c r="FU46" s="213">
        <v>361001.78521974734</v>
      </c>
      <c r="FV46" s="213">
        <v>320052.1982920107</v>
      </c>
      <c r="FW46" s="213">
        <v>-339452.04647386627</v>
      </c>
      <c r="FX46" s="213">
        <v>-390449.13455856533</v>
      </c>
      <c r="FY46" s="213">
        <v>-448062.98222282249</v>
      </c>
      <c r="FZ46" s="213">
        <v>-506309.77841848164</v>
      </c>
      <c r="GA46" s="213">
        <v>-416187.28131920501</v>
      </c>
      <c r="GB46" s="213">
        <v>-423633.16340313992</v>
      </c>
      <c r="GC46" s="213">
        <v>-1527706.2598609906</v>
      </c>
      <c r="GD46" s="213">
        <v>975549.52950968326</v>
      </c>
      <c r="GE46" s="213">
        <v>-7083803.5477295332</v>
      </c>
      <c r="GF46" s="213">
        <v>-1977350.292713634</v>
      </c>
      <c r="GG46" s="213">
        <v>775514.27343585633</v>
      </c>
      <c r="GH46" s="213">
        <v>3959736.1584065026</v>
      </c>
      <c r="GI46" s="213">
        <v>-553300.11810468417</v>
      </c>
      <c r="GJ46" s="213">
        <v>-196109.86067561628</v>
      </c>
      <c r="GK46" s="213">
        <v>-15791580.061469169</v>
      </c>
      <c r="GL46" s="213">
        <v>516078.08943939657</v>
      </c>
      <c r="GM46" s="213">
        <v>-682283.78183482669</v>
      </c>
      <c r="GN46" s="213">
        <v>2046202.4918174073</v>
      </c>
      <c r="GO46" s="213">
        <v>-211724.65895705426</v>
      </c>
      <c r="GP46" s="213">
        <v>773848.59838102816</v>
      </c>
      <c r="GQ46" s="213">
        <v>280238.32780430245</v>
      </c>
      <c r="GR46" s="213">
        <v>507635.85202716128</v>
      </c>
      <c r="GS46" s="213">
        <v>725888.94401539117</v>
      </c>
      <c r="GT46" s="213">
        <v>866263.96259344369</v>
      </c>
      <c r="GU46" s="213">
        <v>-810274.76302125945</v>
      </c>
      <c r="GV46" s="213">
        <v>-212876.4904722666</v>
      </c>
      <c r="GW46" s="213">
        <v>142206.73888944913</v>
      </c>
      <c r="GX46" s="213">
        <v>-114422.80464292956</v>
      </c>
      <c r="GY46" s="213">
        <v>736313.75676624791</v>
      </c>
      <c r="GZ46" s="213">
        <v>14522566.989777571</v>
      </c>
      <c r="HA46" s="213">
        <v>1514748.4909656369</v>
      </c>
      <c r="HB46" s="213">
        <v>787177.58923664829</v>
      </c>
      <c r="HC46" s="213">
        <v>335908.79838194582</v>
      </c>
      <c r="HD46" s="213">
        <v>-129120.03389231845</v>
      </c>
      <c r="HE46" s="213">
        <v>-324383.78114465909</v>
      </c>
      <c r="HF46" s="213">
        <v>-180845.56850963301</v>
      </c>
      <c r="HG46" s="213">
        <v>81211.573948834237</v>
      </c>
      <c r="HH46" s="213">
        <v>1376801.1554838896</v>
      </c>
      <c r="HI46" s="213">
        <v>540346.54838544631</v>
      </c>
      <c r="HJ46" s="213">
        <v>-1473514.3347520274</v>
      </c>
      <c r="HK46" s="213">
        <v>-129552.52919706824</v>
      </c>
      <c r="HL46" s="213">
        <v>-18170790.172582045</v>
      </c>
      <c r="HM46" s="213">
        <v>262424.35537567706</v>
      </c>
      <c r="HN46" s="213">
        <v>631630.07506514434</v>
      </c>
      <c r="HO46" s="213">
        <v>919069.55215610692</v>
      </c>
      <c r="HP46" s="213">
        <v>-212619.09718746648</v>
      </c>
      <c r="HQ46" s="213">
        <v>-2352267.1041067266</v>
      </c>
      <c r="HR46" s="213">
        <v>-506507.40780627506</v>
      </c>
      <c r="HS46" s="213">
        <v>-710272.22485074052</v>
      </c>
      <c r="HT46" s="213">
        <v>-1488226.3948632984</v>
      </c>
      <c r="HU46" s="213">
        <v>97268.16018971859</v>
      </c>
      <c r="HV46" s="213">
        <v>1181236.7453195436</v>
      </c>
      <c r="HW46" s="213">
        <v>-5483952.9192687627</v>
      </c>
      <c r="HX46" s="213">
        <v>-3069.3803781253428</v>
      </c>
      <c r="HY46" s="213">
        <v>-8531579.612140391</v>
      </c>
      <c r="HZ46" s="213">
        <v>-148717.32408441388</v>
      </c>
      <c r="IA46" s="213">
        <v>363573.27875279542</v>
      </c>
      <c r="IB46" s="213">
        <v>-828488.94256553904</v>
      </c>
      <c r="IC46" s="213">
        <v>-1993593.6277813506</v>
      </c>
      <c r="ID46" s="213">
        <v>278470.92239572416</v>
      </c>
      <c r="IE46" s="213">
        <v>6620333.6686252933</v>
      </c>
      <c r="IF46" s="213">
        <v>948316.28074108204</v>
      </c>
      <c r="IG46" s="213">
        <v>-2318562.9125566757</v>
      </c>
      <c r="IH46" s="213">
        <v>82997.477848417751</v>
      </c>
      <c r="II46" s="213">
        <v>1184243.7799134771</v>
      </c>
      <c r="IJ46" s="213">
        <v>1133334.640933282</v>
      </c>
      <c r="IK46" s="213">
        <v>-1043874.4614051267</v>
      </c>
      <c r="IL46" s="213">
        <v>356138.01502340147</v>
      </c>
      <c r="IM46" s="213">
        <v>299371.21545643284</v>
      </c>
      <c r="IN46" s="213">
        <v>735153.47764505388</v>
      </c>
      <c r="IO46" s="213">
        <v>1784046.2085390668</v>
      </c>
      <c r="IP46" s="213">
        <v>-115446.19249187982</v>
      </c>
      <c r="IQ46" s="213">
        <v>1389779.8217081872</v>
      </c>
      <c r="IR46" s="213">
        <v>2354296.3529862952</v>
      </c>
      <c r="IS46" s="213">
        <v>554688.42463979241</v>
      </c>
      <c r="IT46" s="213">
        <v>101281.78612818329</v>
      </c>
      <c r="IU46" s="213">
        <v>1613949.5257217507</v>
      </c>
      <c r="IV46" s="213">
        <v>446074.66432930698</v>
      </c>
      <c r="IW46" s="213">
        <v>1625120.9558775544</v>
      </c>
      <c r="IX46" s="213">
        <v>-34937811.825379469</v>
      </c>
      <c r="IY46" s="213">
        <v>155770.66059490759</v>
      </c>
      <c r="IZ46" s="213">
        <v>211787.08367977914</v>
      </c>
      <c r="JA46" s="213">
        <v>1311932.4279102779</v>
      </c>
      <c r="JB46" s="213">
        <v>38291.144048307695</v>
      </c>
      <c r="JC46" s="213">
        <v>699450.09426301043</v>
      </c>
      <c r="JD46" s="213">
        <v>254195.90239234566</v>
      </c>
      <c r="JE46" s="213">
        <v>-3437002.791325904</v>
      </c>
      <c r="JF46" s="213">
        <v>-21134452.432889041</v>
      </c>
      <c r="JG46" s="213">
        <v>-258340.35137623077</v>
      </c>
      <c r="JH46" s="213">
        <v>-1022230.9657185172</v>
      </c>
      <c r="JI46" s="213">
        <v>6582324.6886532791</v>
      </c>
      <c r="JJ46" s="213">
        <v>-1586681.3789111814</v>
      </c>
      <c r="JK46" s="213">
        <v>-566700.24027050578</v>
      </c>
      <c r="JL46" s="213">
        <v>-584514.75388125516</v>
      </c>
      <c r="JM46" s="213">
        <v>1056890.4771927751</v>
      </c>
      <c r="JN46" s="213">
        <v>-40856.341757125891</v>
      </c>
      <c r="JO46" s="213">
        <v>508333.85078588972</v>
      </c>
      <c r="JP46" s="213">
        <v>-485579.53028233338</v>
      </c>
      <c r="JQ46" s="213">
        <v>678745.99915357633</v>
      </c>
      <c r="JR46" s="213">
        <v>-14660741.097493727</v>
      </c>
      <c r="JS46" s="213">
        <v>-2366758.386520341</v>
      </c>
      <c r="JT46" s="213">
        <v>-283286.14605132048</v>
      </c>
      <c r="JU46" s="213">
        <v>-17764.273498652965</v>
      </c>
      <c r="JV46" s="213">
        <v>716461.17453074642</v>
      </c>
      <c r="JW46" s="213">
        <v>-129757.74247225582</v>
      </c>
      <c r="JX46" s="213">
        <v>142262.69591691537</v>
      </c>
      <c r="JY46" s="213">
        <v>1247974.7162913063</v>
      </c>
      <c r="JZ46" s="213">
        <v>1377674.5288266833</v>
      </c>
      <c r="KA46" s="213">
        <v>2423456.0997318863</v>
      </c>
      <c r="KB46" s="213">
        <v>387817.17312497686</v>
      </c>
      <c r="KC46" s="213">
        <v>51133.37343081351</v>
      </c>
      <c r="KD46" s="213">
        <v>2013081.7288322644</v>
      </c>
      <c r="KE46" s="213">
        <v>-143352.98486907966</v>
      </c>
      <c r="KF46" s="213">
        <v>-127900.7688860496</v>
      </c>
      <c r="KG46" s="213">
        <v>-576692.41300287575</v>
      </c>
      <c r="KH46" s="213">
        <v>333869.35435929714</v>
      </c>
      <c r="KI46" s="213">
        <v>660669.82322699786</v>
      </c>
      <c r="KJ46" s="213">
        <v>-955924.69870101451</v>
      </c>
      <c r="KK46" s="213">
        <v>-217370.51605603099</v>
      </c>
    </row>
    <row r="47" spans="1:297">
      <c r="A47" s="374"/>
      <c r="B47" s="385" t="s">
        <v>546</v>
      </c>
      <c r="C47" s="213">
        <v>9.2732079792767763E-9</v>
      </c>
      <c r="D47" s="213">
        <v>-11270173.688024743</v>
      </c>
      <c r="E47" s="213">
        <v>34766284.262598157</v>
      </c>
      <c r="F47" s="580">
        <v>-38813.889167024558</v>
      </c>
      <c r="G47" s="580">
        <v>-10342.762364337263</v>
      </c>
      <c r="H47" s="580">
        <v>-728458.86502881115</v>
      </c>
      <c r="I47" s="580">
        <v>1721533.769598346</v>
      </c>
      <c r="J47" s="580">
        <v>-156698.89640664784</v>
      </c>
      <c r="K47" s="580">
        <v>-403520.12650864484</v>
      </c>
      <c r="L47" s="580">
        <v>-1928333.1933880118</v>
      </c>
      <c r="M47" s="580">
        <v>244613.23978327421</v>
      </c>
      <c r="N47" s="580">
        <v>513106.37581028906</v>
      </c>
      <c r="O47" s="580">
        <v>34766284.262598157</v>
      </c>
      <c r="P47" s="580">
        <v>-195265.51179233394</v>
      </c>
      <c r="Q47" s="213">
        <v>-4225839.7226943728</v>
      </c>
      <c r="R47" s="580">
        <v>66323.658127562143</v>
      </c>
      <c r="S47" s="580">
        <v>668634.16471422755</v>
      </c>
      <c r="T47" s="580">
        <v>-1692938.6055470835</v>
      </c>
      <c r="U47" s="580">
        <v>-614375.03382315312</v>
      </c>
      <c r="V47" s="580">
        <v>-47123.012701797095</v>
      </c>
      <c r="W47" s="580">
        <v>22994.161460518113</v>
      </c>
      <c r="X47" s="580">
        <v>-321292.63878445694</v>
      </c>
      <c r="Y47" s="580">
        <v>-106120.50299592156</v>
      </c>
      <c r="Z47" s="580">
        <v>-533049.49781966663</v>
      </c>
      <c r="AA47" s="580">
        <v>-711728.63719219819</v>
      </c>
      <c r="AB47" s="580">
        <v>-10879.554689744224</v>
      </c>
      <c r="AC47" s="580">
        <v>-39557.79034239168</v>
      </c>
      <c r="AD47" s="580">
        <v>-187817.12009260076</v>
      </c>
      <c r="AE47" s="580">
        <v>-951279.8474813801</v>
      </c>
      <c r="AF47" s="580">
        <v>-11270173.688024743</v>
      </c>
      <c r="AG47" s="580">
        <v>-1026325.7926219902</v>
      </c>
      <c r="AH47" s="580">
        <v>99775.455091083597</v>
      </c>
      <c r="AI47" s="213">
        <v>1899914.2081101683</v>
      </c>
      <c r="AJ47" s="580">
        <v>-41189.30087473095</v>
      </c>
      <c r="AK47" s="580">
        <v>-9133.9229543656838</v>
      </c>
      <c r="AL47" s="580">
        <v>292470.46846130467</v>
      </c>
      <c r="AM47" s="580">
        <v>-197797.40513440577</v>
      </c>
      <c r="AN47" s="580">
        <v>-43353.377021253502</v>
      </c>
      <c r="AO47" s="580">
        <v>-170457.06449358672</v>
      </c>
      <c r="AP47" s="580">
        <v>2913847.119219434</v>
      </c>
      <c r="AQ47" s="580">
        <v>-849704.6213589015</v>
      </c>
      <c r="AR47" s="580">
        <v>2239328.8329352606</v>
      </c>
      <c r="AS47" s="580">
        <v>39864.378232293006</v>
      </c>
      <c r="AT47" s="580">
        <v>-28758.543165897321</v>
      </c>
      <c r="AU47" s="580">
        <v>-52280.191125659017</v>
      </c>
      <c r="AV47" s="580">
        <v>-18986.386816756432</v>
      </c>
      <c r="AW47" s="580">
        <v>2160816.566533728</v>
      </c>
      <c r="AX47" s="580">
        <v>221724.66442182669</v>
      </c>
      <c r="AY47" s="580">
        <v>-222515.08212838788</v>
      </c>
      <c r="AZ47" s="580">
        <v>-63857.346907893254</v>
      </c>
      <c r="BA47" s="580">
        <v>3092497.1818360779</v>
      </c>
      <c r="BB47" s="580">
        <v>-68810.858721459197</v>
      </c>
      <c r="BC47" s="580">
        <v>-327625.06708086404</v>
      </c>
      <c r="BD47" s="580">
        <v>10081.77092869955</v>
      </c>
      <c r="BE47" s="580">
        <v>-23086.167534634053</v>
      </c>
      <c r="BF47" s="580">
        <v>-17629.612513956163</v>
      </c>
      <c r="BG47" s="580">
        <v>-756025.14526490611</v>
      </c>
      <c r="BH47" s="580">
        <v>269831.18454290828</v>
      </c>
      <c r="BI47" s="580">
        <v>-24383.897049391773</v>
      </c>
      <c r="BJ47" s="580">
        <v>-616622.22028854536</v>
      </c>
      <c r="BK47" s="580">
        <v>187129.26760636611</v>
      </c>
      <c r="BL47" s="580">
        <v>-81774.182044476111</v>
      </c>
      <c r="BM47" s="580">
        <v>-656655.60086716234</v>
      </c>
      <c r="BN47" s="580">
        <v>1241830.7139157765</v>
      </c>
      <c r="BO47" s="580">
        <v>-835183.20241933805</v>
      </c>
      <c r="BP47" s="580">
        <v>-2088634.1310368064</v>
      </c>
      <c r="BQ47" s="580">
        <v>-52136.482944054005</v>
      </c>
      <c r="BR47" s="580">
        <v>-139308.17522116547</v>
      </c>
      <c r="BS47" s="580">
        <v>-21784.469646830508</v>
      </c>
      <c r="BT47" s="580">
        <v>-52952.238210223637</v>
      </c>
      <c r="BU47" s="580">
        <v>-5363.6965428459289</v>
      </c>
      <c r="BV47" s="580">
        <v>-687615.84036411648</v>
      </c>
      <c r="BW47" s="580">
        <v>116003.96224210602</v>
      </c>
      <c r="BX47" s="580">
        <v>-36362.396657291982</v>
      </c>
      <c r="BY47" s="580">
        <v>75703.905693674926</v>
      </c>
      <c r="BZ47" s="580">
        <v>-9467.8331410361552</v>
      </c>
      <c r="CA47" s="580">
        <v>-485837.36040881736</v>
      </c>
      <c r="CB47" s="580">
        <v>-53890.5681018799</v>
      </c>
      <c r="CC47" s="580">
        <v>-63890.966857099338</v>
      </c>
      <c r="CD47" s="580">
        <v>2666053.4394072024</v>
      </c>
      <c r="CE47" s="580">
        <v>-156190.58393426344</v>
      </c>
      <c r="CF47" s="580">
        <v>-161091.8643590475</v>
      </c>
      <c r="CG47" s="580">
        <v>-4240004.521795569</v>
      </c>
      <c r="CH47" s="580">
        <v>-919511.14526922605</v>
      </c>
      <c r="CI47" s="580">
        <v>-81575.526616963296</v>
      </c>
      <c r="CJ47" s="580">
        <v>-159245.57206324919</v>
      </c>
      <c r="CK47" s="580">
        <v>352123.06729358766</v>
      </c>
      <c r="CL47" s="580">
        <v>-18680.972671265328</v>
      </c>
      <c r="CM47" s="580">
        <v>-395491.1268833112</v>
      </c>
      <c r="CN47" s="580">
        <v>2637662.6324531757</v>
      </c>
      <c r="CO47" s="580">
        <v>1314052.6246491715</v>
      </c>
      <c r="CP47" s="580">
        <v>1614113.5459525648</v>
      </c>
      <c r="CQ47" s="580">
        <v>225225.17994365917</v>
      </c>
      <c r="CR47" s="580">
        <v>133102.95936979365</v>
      </c>
      <c r="CS47" s="580">
        <v>-200435.75719801482</v>
      </c>
      <c r="CT47" s="580">
        <v>-3280097.6519746222</v>
      </c>
      <c r="CU47" s="580">
        <v>814792.00651170942</v>
      </c>
      <c r="CV47" s="580">
        <v>147437.82518489697</v>
      </c>
      <c r="CW47" s="580">
        <v>-64064.262017270084</v>
      </c>
      <c r="CX47" s="580">
        <v>223232.55175730857</v>
      </c>
      <c r="CY47" s="580">
        <v>359907.78400169307</v>
      </c>
      <c r="CZ47" s="580">
        <v>-1099168.2126853298</v>
      </c>
      <c r="DA47" s="580">
        <v>-4706855.8276157351</v>
      </c>
      <c r="DB47" s="580">
        <v>560967.02162362472</v>
      </c>
      <c r="DC47" s="580">
        <v>-65606.995518389653</v>
      </c>
      <c r="DD47" s="580">
        <v>443544.55379533878</v>
      </c>
      <c r="DE47" s="580">
        <v>851135.05839778855</v>
      </c>
      <c r="DF47" s="580">
        <v>-1124116.9187064259</v>
      </c>
      <c r="DG47" s="213">
        <v>599400.37909800769</v>
      </c>
      <c r="DH47" s="580">
        <v>-1534122.3809821026</v>
      </c>
      <c r="DI47" s="213">
        <v>-4015.375662493012</v>
      </c>
      <c r="DJ47" s="580">
        <v>750751.62394537916</v>
      </c>
      <c r="DK47" s="580">
        <v>-816439.65612605656</v>
      </c>
      <c r="DL47" s="580">
        <v>-96903.279869666032</v>
      </c>
      <c r="DM47" s="580">
        <v>-69605.367111538551</v>
      </c>
      <c r="DN47" s="580">
        <v>140512.39580791583</v>
      </c>
      <c r="DO47" s="580">
        <v>482618.6336384436</v>
      </c>
      <c r="DP47" s="580">
        <v>803538.70037201862</v>
      </c>
      <c r="DQ47" s="580">
        <v>10081610.905818775</v>
      </c>
      <c r="DR47" s="213">
        <v>-1482750.881325966</v>
      </c>
      <c r="DS47" s="580">
        <v>799097.98726655066</v>
      </c>
      <c r="DT47" s="580">
        <v>-1350786.5288083039</v>
      </c>
      <c r="DU47" s="580">
        <v>-11919.325650768731</v>
      </c>
      <c r="DV47" s="580">
        <v>-307070.57040012348</v>
      </c>
      <c r="DW47" s="580">
        <v>-10642.858861218319</v>
      </c>
      <c r="DX47" s="580">
        <v>-59592.401542619977</v>
      </c>
      <c r="DY47" s="580">
        <v>-2350793.0016973577</v>
      </c>
      <c r="DZ47" s="580">
        <v>-235025.70579396776</v>
      </c>
      <c r="EA47" s="580">
        <v>-103892.56187797709</v>
      </c>
      <c r="EB47" s="580">
        <v>-26771.685690859114</v>
      </c>
      <c r="EC47" s="580">
        <v>98538.681911701977</v>
      </c>
      <c r="ED47" s="580">
        <v>-43839.448811976334</v>
      </c>
      <c r="EE47" s="580">
        <v>-48713.045795537735</v>
      </c>
      <c r="EF47" s="213">
        <v>-1190001.9566056086</v>
      </c>
      <c r="EG47" s="580">
        <v>-813666.46332229814</v>
      </c>
      <c r="EH47" s="580">
        <v>-65057.53915483415</v>
      </c>
      <c r="EI47" s="580">
        <v>-32752.785272271947</v>
      </c>
      <c r="EJ47" s="580">
        <v>653082.52109084162</v>
      </c>
      <c r="EK47" s="580">
        <v>374686.44892293186</v>
      </c>
      <c r="EL47" s="580">
        <v>-147612.19681144613</v>
      </c>
      <c r="EM47" s="580">
        <v>-1015988.7386618416</v>
      </c>
      <c r="EN47" s="580">
        <v>-135250.73217351604</v>
      </c>
      <c r="EO47" s="580">
        <v>1983331.2612191553</v>
      </c>
      <c r="EP47" s="580">
        <v>-414124.31526721222</v>
      </c>
      <c r="EQ47" s="580">
        <v>-843239.03479189507</v>
      </c>
      <c r="ER47" s="580">
        <v>-8360.4348004328185</v>
      </c>
      <c r="ES47" s="580">
        <v>-40753.949618692233</v>
      </c>
      <c r="ET47" s="580">
        <v>-248461.04502838277</v>
      </c>
      <c r="EU47" s="580">
        <v>-12540.652200649229</v>
      </c>
      <c r="EV47" s="580">
        <v>267981.68946221547</v>
      </c>
      <c r="EW47" s="580">
        <v>-3713990.7709958358</v>
      </c>
      <c r="EX47" s="580">
        <v>-1715221.9960576578</v>
      </c>
      <c r="EY47" s="580">
        <v>-6242.852477370714</v>
      </c>
      <c r="EZ47" s="580">
        <v>502348.32928779733</v>
      </c>
      <c r="FA47" s="580">
        <v>-83105.596079934316</v>
      </c>
      <c r="FB47" s="580">
        <v>921895.23565180879</v>
      </c>
      <c r="FC47" s="580">
        <v>-567824.92954429891</v>
      </c>
      <c r="FD47" s="580">
        <v>-130003.9088977042</v>
      </c>
      <c r="FE47" s="580">
        <v>-88388.985109530389</v>
      </c>
      <c r="FF47" s="580">
        <v>-332339.47690672416</v>
      </c>
      <c r="FG47" s="580">
        <v>-254886.44335563492</v>
      </c>
      <c r="FH47" s="580">
        <v>265447.47238267853</v>
      </c>
      <c r="FI47" s="580">
        <v>-871526.56794134167</v>
      </c>
      <c r="FJ47" s="580">
        <v>-96533.653856723715</v>
      </c>
      <c r="FK47" s="580">
        <v>-149397.33491208209</v>
      </c>
      <c r="FL47" s="580">
        <v>-88592.711074054299</v>
      </c>
      <c r="FM47" s="580">
        <v>1344684.0561266013</v>
      </c>
      <c r="FN47" s="580">
        <v>1450762.6195492414</v>
      </c>
      <c r="FO47" s="580">
        <v>1093153.6479346761</v>
      </c>
      <c r="FP47" s="580">
        <v>-66507.301104555314</v>
      </c>
      <c r="FQ47" s="580">
        <v>270393.29737263051</v>
      </c>
      <c r="FR47" s="580">
        <v>-37765.664783552696</v>
      </c>
      <c r="FS47" s="580">
        <v>-830207.15617571305</v>
      </c>
      <c r="FT47" s="580">
        <v>-895420.31931349437</v>
      </c>
      <c r="FU47" s="580">
        <v>270715.78694807622</v>
      </c>
      <c r="FV47" s="580">
        <v>-47077.109609312807</v>
      </c>
      <c r="FW47" s="580">
        <v>-174393.40954773722</v>
      </c>
      <c r="FX47" s="580">
        <v>-18758.14441067788</v>
      </c>
      <c r="FY47" s="580">
        <v>-154338.23130788843</v>
      </c>
      <c r="FZ47" s="580">
        <v>298553.51435366785</v>
      </c>
      <c r="GA47" s="580">
        <v>-343792.98224829469</v>
      </c>
      <c r="GB47" s="580">
        <v>-213030.98654325475</v>
      </c>
      <c r="GC47" s="580">
        <v>-1011400.3722529067</v>
      </c>
      <c r="GD47" s="580">
        <v>147148.42815230164</v>
      </c>
      <c r="GE47" s="580">
        <v>-3160404.165490109</v>
      </c>
      <c r="GF47" s="580">
        <v>-1489301.2487139031</v>
      </c>
      <c r="GG47" s="580">
        <v>254593.14503591676</v>
      </c>
      <c r="GH47" s="580">
        <v>1119406.2255436887</v>
      </c>
      <c r="GI47" s="580">
        <v>-25010.98642481324</v>
      </c>
      <c r="GJ47" s="580">
        <v>-87684.781316255656</v>
      </c>
      <c r="GK47" s="580">
        <v>-2117041.6971583082</v>
      </c>
      <c r="GL47" s="213">
        <v>-21180.049941844718</v>
      </c>
      <c r="GM47" s="580">
        <v>-335029.07417634252</v>
      </c>
      <c r="GN47" s="580">
        <v>85498.070898260892</v>
      </c>
      <c r="GO47" s="580">
        <v>-104253.99744696496</v>
      </c>
      <c r="GP47" s="580">
        <v>292994.15297621972</v>
      </c>
      <c r="GQ47" s="580">
        <v>252465.82271401468</v>
      </c>
      <c r="GR47" s="580">
        <v>29567.011706293397</v>
      </c>
      <c r="GS47" s="580">
        <v>630109.32615474646</v>
      </c>
      <c r="GT47" s="580">
        <v>423052.13533208088</v>
      </c>
      <c r="GU47" s="580">
        <v>-512011.65792195394</v>
      </c>
      <c r="GV47" s="580">
        <v>-314998.46195164818</v>
      </c>
      <c r="GW47" s="580">
        <v>167181.63384707706</v>
      </c>
      <c r="GX47" s="580">
        <v>-26826.936136676995</v>
      </c>
      <c r="GY47" s="580">
        <v>-34464.603317861074</v>
      </c>
      <c r="GZ47" s="580">
        <v>3625298.8819000069</v>
      </c>
      <c r="HA47" s="580">
        <v>-101749.61928757292</v>
      </c>
      <c r="HB47" s="580">
        <v>-105422.63134094811</v>
      </c>
      <c r="HC47" s="580">
        <v>171972.47196929672</v>
      </c>
      <c r="HD47" s="580">
        <v>17474.173488363282</v>
      </c>
      <c r="HE47" s="580">
        <v>-163434.24288591294</v>
      </c>
      <c r="HF47" s="580">
        <v>-148885.25143689683</v>
      </c>
      <c r="HG47" s="580">
        <v>-50174.821617113463</v>
      </c>
      <c r="HH47" s="580">
        <v>788060.09474489884</v>
      </c>
      <c r="HI47" s="580">
        <v>-11141.610785612189</v>
      </c>
      <c r="HJ47" s="580">
        <v>-119823.03648001516</v>
      </c>
      <c r="HK47" s="580">
        <v>-32418.441541301858</v>
      </c>
      <c r="HL47" s="580">
        <v>-9437110.0156319514</v>
      </c>
      <c r="HM47" s="580">
        <v>260826.14952176184</v>
      </c>
      <c r="HN47" s="580">
        <v>21525.020684865212</v>
      </c>
      <c r="HO47" s="580">
        <v>-27169.299745794822</v>
      </c>
      <c r="HP47" s="580">
        <v>-8284.3539984066356</v>
      </c>
      <c r="HQ47" s="580">
        <v>-115414.57667372019</v>
      </c>
      <c r="HR47" s="580">
        <v>-37934.73323249977</v>
      </c>
      <c r="HS47" s="580">
        <v>329216.81329518755</v>
      </c>
      <c r="HT47" s="580">
        <v>-215279.08275553325</v>
      </c>
      <c r="HU47" s="580">
        <v>-12329.316639465385</v>
      </c>
      <c r="HV47" s="580">
        <v>857502.47338241234</v>
      </c>
      <c r="HW47" s="580">
        <v>-922157.87701801397</v>
      </c>
      <c r="HX47" s="580">
        <v>175807.06339282446</v>
      </c>
      <c r="HY47" s="580">
        <v>-2346085.3484222279</v>
      </c>
      <c r="HZ47" s="580">
        <v>-465453.84852149873</v>
      </c>
      <c r="IA47" s="580">
        <v>238578.81171861166</v>
      </c>
      <c r="IB47" s="580">
        <v>-767458.32781066978</v>
      </c>
      <c r="IC47" s="580">
        <v>-1614773.5081877732</v>
      </c>
      <c r="ID47" s="580">
        <v>-12160.24819051831</v>
      </c>
      <c r="IE47" s="580">
        <v>2833985.6721362225</v>
      </c>
      <c r="IF47" s="580">
        <v>825005.51290088997</v>
      </c>
      <c r="IG47" s="580">
        <v>-668284.20715145709</v>
      </c>
      <c r="IH47" s="580">
        <v>-81873.787123462927</v>
      </c>
      <c r="II47" s="580">
        <v>394791.52716640104</v>
      </c>
      <c r="IJ47" s="580">
        <v>467342.7138801596</v>
      </c>
      <c r="IK47" s="580">
        <v>-43763.368009950151</v>
      </c>
      <c r="IL47" s="580">
        <v>498629.1044436068</v>
      </c>
      <c r="IM47" s="580">
        <v>306249.59167889925</v>
      </c>
      <c r="IN47" s="580">
        <v>-10742.358656135601</v>
      </c>
      <c r="IO47" s="580">
        <v>1473916.0018639104</v>
      </c>
      <c r="IP47" s="580">
        <v>-27131.259344781731</v>
      </c>
      <c r="IQ47" s="213">
        <v>907192.51222863339</v>
      </c>
      <c r="IR47" s="580">
        <v>27573.378897085815</v>
      </c>
      <c r="IS47" s="580">
        <v>-21256.130743870901</v>
      </c>
      <c r="IT47" s="580">
        <v>32454.857600918676</v>
      </c>
      <c r="IU47" s="580">
        <v>859637.75228881021</v>
      </c>
      <c r="IV47" s="580">
        <v>509110.40129738202</v>
      </c>
      <c r="IW47" s="580">
        <v>733645.47523331118</v>
      </c>
      <c r="IX47" s="580">
        <v>-1052489.13509655</v>
      </c>
      <c r="IY47" s="580">
        <v>-6090.6908733183473</v>
      </c>
      <c r="IZ47" s="580">
        <v>-12101.074233386835</v>
      </c>
      <c r="JA47" s="580">
        <v>169350.82723355357</v>
      </c>
      <c r="JB47" s="580">
        <v>-1136.7688538780192</v>
      </c>
      <c r="JC47" s="580">
        <v>30606.281426735764</v>
      </c>
      <c r="JD47" s="580">
        <v>144055.95807529634</v>
      </c>
      <c r="JE47" s="580">
        <v>-1815985.4153980576</v>
      </c>
      <c r="JF47" s="580">
        <v>-836466.15116564953</v>
      </c>
      <c r="JG47" s="580">
        <v>-203826.51957744564</v>
      </c>
      <c r="JH47" s="580">
        <v>-605624.904905551</v>
      </c>
      <c r="JI47" s="580">
        <v>1391167.6701589655</v>
      </c>
      <c r="JJ47" s="580">
        <v>-1576450.7459361888</v>
      </c>
      <c r="JK47" s="580">
        <v>-393384.99224478105</v>
      </c>
      <c r="JL47" s="580">
        <v>-144242.04996373664</v>
      </c>
      <c r="JM47" s="580">
        <v>270834.0734890743</v>
      </c>
      <c r="JN47" s="580">
        <v>406828.15113754955</v>
      </c>
      <c r="JO47" s="580">
        <v>24190.205491376353</v>
      </c>
      <c r="JP47" s="580">
        <v>-31421.371236813739</v>
      </c>
      <c r="JQ47" s="580">
        <v>620140.28944092453</v>
      </c>
      <c r="JR47" s="580">
        <v>-4831177.7472783942</v>
      </c>
      <c r="JS47" s="580">
        <v>-436763.59741836047</v>
      </c>
      <c r="JT47" s="580">
        <v>-83515.587068630979</v>
      </c>
      <c r="JU47" s="580">
        <v>-9417.1126063520314</v>
      </c>
      <c r="JV47" s="580">
        <v>-8005.391057643963</v>
      </c>
      <c r="JW47" s="580">
        <v>-47747.345538620837</v>
      </c>
      <c r="JX47" s="580">
        <v>-30910.158132116412</v>
      </c>
      <c r="JY47" s="580">
        <v>760440.09298561001</v>
      </c>
      <c r="JZ47" s="580">
        <v>253223.49677417843</v>
      </c>
      <c r="KA47" s="580">
        <v>1386742.7121080477</v>
      </c>
      <c r="KB47" s="580">
        <v>-11289.54567844088</v>
      </c>
      <c r="KC47" s="580">
        <v>15340.917986386703</v>
      </c>
      <c r="KD47" s="580">
        <v>678764.77383592864</v>
      </c>
      <c r="KE47" s="580">
        <v>-26573.333463256386</v>
      </c>
      <c r="KF47" s="580">
        <v>-39538.950707597585</v>
      </c>
      <c r="KG47" s="580">
        <v>-199498.65794829887</v>
      </c>
      <c r="KH47" s="580">
        <v>-142047.08409410805</v>
      </c>
      <c r="KI47" s="580">
        <v>247937.88961482866</v>
      </c>
      <c r="KJ47" s="580">
        <v>-384883.12970457063</v>
      </c>
      <c r="KK47" s="580">
        <v>-5108.2668890914465</v>
      </c>
    </row>
    <row r="48" spans="1:297" ht="30">
      <c r="A48" s="374"/>
      <c r="B48" s="385" t="s">
        <v>628</v>
      </c>
      <c r="C48" s="213">
        <v>-167038446.60000008</v>
      </c>
      <c r="D48" s="213">
        <v>-20383736.400000002</v>
      </c>
      <c r="E48" s="213">
        <v>-19817</v>
      </c>
      <c r="F48" s="580">
        <v>-270524.40000000002</v>
      </c>
      <c r="G48" s="580">
        <v>-71818</v>
      </c>
      <c r="H48" s="580">
        <v>-321244</v>
      </c>
      <c r="I48" s="580">
        <v>-235092.2</v>
      </c>
      <c r="J48" s="580">
        <v>-138599.80000000002</v>
      </c>
      <c r="K48" s="580">
        <v>-118186.8</v>
      </c>
      <c r="L48" s="580">
        <v>-488332.60000000003</v>
      </c>
      <c r="M48" s="580">
        <v>-38382.400000000001</v>
      </c>
      <c r="N48" s="580">
        <v>-52507.6</v>
      </c>
      <c r="O48" s="580">
        <v>-9563743.8000000007</v>
      </c>
      <c r="P48" s="580">
        <v>-330303.2</v>
      </c>
      <c r="Q48" s="213">
        <v>-269749.60000000003</v>
      </c>
      <c r="R48" s="580">
        <v>-67705.600000000006</v>
      </c>
      <c r="S48" s="580">
        <v>-491044.4</v>
      </c>
      <c r="T48" s="580">
        <v>-193461.6</v>
      </c>
      <c r="U48" s="580">
        <v>-189677</v>
      </c>
      <c r="V48" s="580">
        <v>-27624.600000000002</v>
      </c>
      <c r="W48" s="580">
        <v>-29353</v>
      </c>
      <c r="X48" s="580">
        <v>-575467.80000000005</v>
      </c>
      <c r="Y48" s="580">
        <v>-134368.20000000001</v>
      </c>
      <c r="Z48" s="580">
        <v>-229519.6</v>
      </c>
      <c r="AA48" s="580">
        <v>-198080.6</v>
      </c>
      <c r="AB48" s="580">
        <v>-73963.600000000006</v>
      </c>
      <c r="AC48" s="580">
        <v>-278957.8</v>
      </c>
      <c r="AD48" s="580">
        <v>-235449.80000000002</v>
      </c>
      <c r="AE48" s="580">
        <v>-87284.2</v>
      </c>
      <c r="AF48" s="580">
        <v>-20383736.400000002</v>
      </c>
      <c r="AG48" s="580">
        <v>-7487816.2000000002</v>
      </c>
      <c r="AH48" s="580">
        <v>-61358.200000000004</v>
      </c>
      <c r="AI48" s="213">
        <v>-680900.20000000007</v>
      </c>
      <c r="AJ48" s="580">
        <v>-284739</v>
      </c>
      <c r="AK48" s="580">
        <v>-62401.200000000004</v>
      </c>
      <c r="AL48" s="580">
        <v>-59659.6</v>
      </c>
      <c r="AM48" s="580">
        <v>-1401523.8</v>
      </c>
      <c r="AN48" s="580">
        <v>-308370.40000000002</v>
      </c>
      <c r="AO48" s="580">
        <v>-2039303.4000000001</v>
      </c>
      <c r="AP48" s="580">
        <v>-531304.20000000007</v>
      </c>
      <c r="AQ48" s="580">
        <v>-292218.8</v>
      </c>
      <c r="AR48" s="580">
        <v>-609797.4</v>
      </c>
      <c r="AS48" s="580">
        <v>-190749.80000000002</v>
      </c>
      <c r="AT48" s="580">
        <v>-201388.4</v>
      </c>
      <c r="AU48" s="580">
        <v>-370384.2</v>
      </c>
      <c r="AV48" s="580">
        <v>-130583.6</v>
      </c>
      <c r="AW48" s="580">
        <v>-215275.2</v>
      </c>
      <c r="AX48" s="580">
        <v>-160979.6</v>
      </c>
      <c r="AY48" s="580">
        <v>-53461.200000000004</v>
      </c>
      <c r="AZ48" s="580">
        <v>-128706.2</v>
      </c>
      <c r="BA48" s="580">
        <v>-736775.20000000007</v>
      </c>
      <c r="BB48" s="580">
        <v>-477247</v>
      </c>
      <c r="BC48" s="580">
        <v>-2346481.8000000003</v>
      </c>
      <c r="BD48" s="580">
        <v>-144470.39999999999</v>
      </c>
      <c r="BE48" s="580">
        <v>-135649.60000000001</v>
      </c>
      <c r="BF48" s="580">
        <v>-122150.2</v>
      </c>
      <c r="BG48" s="580">
        <v>-123968</v>
      </c>
      <c r="BH48" s="580">
        <v>-49706.400000000001</v>
      </c>
      <c r="BI48" s="580">
        <v>-169085.2</v>
      </c>
      <c r="BJ48" s="580">
        <v>-4445981.2</v>
      </c>
      <c r="BK48" s="580">
        <v>-49408.4</v>
      </c>
      <c r="BL48" s="580">
        <v>-569656.80000000005</v>
      </c>
      <c r="BM48" s="580">
        <v>-1396755.8</v>
      </c>
      <c r="BN48" s="580">
        <v>-1089219.8</v>
      </c>
      <c r="BO48" s="580">
        <v>-77152.2</v>
      </c>
      <c r="BP48" s="580">
        <v>-1085703.4000000001</v>
      </c>
      <c r="BQ48" s="580">
        <v>-365675.8</v>
      </c>
      <c r="BR48" s="580">
        <v>-1011739.8</v>
      </c>
      <c r="BS48" s="580">
        <v>-150847.6</v>
      </c>
      <c r="BT48" s="580">
        <v>-371844.4</v>
      </c>
      <c r="BU48" s="580">
        <v>-35342.800000000003</v>
      </c>
      <c r="BV48" s="580">
        <v>-156867.20000000001</v>
      </c>
      <c r="BW48" s="580">
        <v>-34538.200000000004</v>
      </c>
      <c r="BX48" s="580">
        <v>-251512</v>
      </c>
      <c r="BY48" s="580">
        <v>-106475.40000000001</v>
      </c>
      <c r="BZ48" s="580">
        <v>-64666</v>
      </c>
      <c r="CA48" s="580">
        <v>-36981.800000000003</v>
      </c>
      <c r="CB48" s="580">
        <v>-373036.4</v>
      </c>
      <c r="CC48" s="580">
        <v>-448490</v>
      </c>
      <c r="CD48" s="580">
        <v>-305539.40000000002</v>
      </c>
      <c r="CE48" s="580">
        <v>-122716.40000000001</v>
      </c>
      <c r="CF48" s="580">
        <v>-59153</v>
      </c>
      <c r="CG48" s="580">
        <v>-578179.6</v>
      </c>
      <c r="CH48" s="580">
        <v>-226599.2</v>
      </c>
      <c r="CI48" s="580">
        <v>-585778.6</v>
      </c>
      <c r="CJ48" s="580">
        <v>-1146137.8</v>
      </c>
      <c r="CK48" s="580">
        <v>-272014.40000000002</v>
      </c>
      <c r="CL48" s="580">
        <v>-50749.4</v>
      </c>
      <c r="CM48" s="580">
        <v>-44461.599999999999</v>
      </c>
      <c r="CN48" s="580">
        <v>-1240723</v>
      </c>
      <c r="CO48" s="580">
        <v>-285066.8</v>
      </c>
      <c r="CP48" s="580">
        <v>-203742.6</v>
      </c>
      <c r="CQ48" s="580">
        <v>-219149.2</v>
      </c>
      <c r="CR48" s="580">
        <v>-30127.8</v>
      </c>
      <c r="CS48" s="580">
        <v>-198706.4</v>
      </c>
      <c r="CT48" s="580">
        <v>-1441336.6</v>
      </c>
      <c r="CU48" s="580">
        <v>-118812.6</v>
      </c>
      <c r="CV48" s="580">
        <v>-72741.8</v>
      </c>
      <c r="CW48" s="580">
        <v>-449115.8</v>
      </c>
      <c r="CX48" s="580">
        <v>-59182.8</v>
      </c>
      <c r="CY48" s="580">
        <v>-65142.8</v>
      </c>
      <c r="CZ48" s="580">
        <v>-1496258</v>
      </c>
      <c r="DA48" s="580">
        <v>-2335902.8000000003</v>
      </c>
      <c r="DB48" s="580">
        <v>-182405.80000000002</v>
      </c>
      <c r="DC48" s="580">
        <v>-188991.6</v>
      </c>
      <c r="DD48" s="580">
        <v>-222993.4</v>
      </c>
      <c r="DE48" s="580">
        <v>-60732.4</v>
      </c>
      <c r="DF48" s="580">
        <v>-3744846.8000000003</v>
      </c>
      <c r="DG48" s="213">
        <v>-99383</v>
      </c>
      <c r="DH48" s="580">
        <v>-581368.20000000007</v>
      </c>
      <c r="DI48" s="213">
        <v>-28906</v>
      </c>
      <c r="DJ48" s="580">
        <v>-443304.8</v>
      </c>
      <c r="DK48" s="580">
        <v>-192031.2</v>
      </c>
      <c r="DL48" s="580">
        <v>-34419</v>
      </c>
      <c r="DM48" s="580">
        <v>-121971.40000000001</v>
      </c>
      <c r="DN48" s="580">
        <v>-70715.400000000009</v>
      </c>
      <c r="DO48" s="580">
        <v>-207229.2</v>
      </c>
      <c r="DP48" s="580">
        <v>-189855.80000000002</v>
      </c>
      <c r="DQ48" s="580">
        <v>-3615842.6</v>
      </c>
      <c r="DR48" s="213">
        <v>-228148.80000000002</v>
      </c>
      <c r="DS48" s="580">
        <v>-252674.2</v>
      </c>
      <c r="DT48" s="580">
        <v>-264177</v>
      </c>
      <c r="DU48" s="580">
        <v>-82188.400000000009</v>
      </c>
      <c r="DV48" s="580">
        <v>-2185144.6</v>
      </c>
      <c r="DW48" s="580">
        <v>-72384.2</v>
      </c>
      <c r="DX48" s="580">
        <v>-418034.4</v>
      </c>
      <c r="DY48" s="580">
        <v>-562564.4</v>
      </c>
      <c r="DZ48" s="580">
        <v>-84900.2</v>
      </c>
      <c r="EA48" s="580">
        <v>-740649.20000000007</v>
      </c>
      <c r="EB48" s="580">
        <v>-267335.8</v>
      </c>
      <c r="EC48" s="580">
        <v>-19817</v>
      </c>
      <c r="ED48" s="580">
        <v>-299460.2</v>
      </c>
      <c r="EE48" s="580">
        <v>-615846.80000000005</v>
      </c>
      <c r="EF48" s="213">
        <v>-303662</v>
      </c>
      <c r="EG48" s="580">
        <v>-355007.4</v>
      </c>
      <c r="EH48" s="580">
        <v>-455791</v>
      </c>
      <c r="EI48" s="580">
        <v>-228178.6</v>
      </c>
      <c r="EJ48" s="580">
        <v>-427689.60000000003</v>
      </c>
      <c r="EK48" s="580">
        <v>-21187.8</v>
      </c>
      <c r="EL48" s="580">
        <v>-59838.400000000001</v>
      </c>
      <c r="EM48" s="580">
        <v>-175343.2</v>
      </c>
      <c r="EN48" s="580">
        <v>-129868.40000000001</v>
      </c>
      <c r="EO48" s="580">
        <v>-1361472.6</v>
      </c>
      <c r="EP48" s="580">
        <v>-443066.4</v>
      </c>
      <c r="EQ48" s="580">
        <v>-161367</v>
      </c>
      <c r="ER48" s="580">
        <v>-56918</v>
      </c>
      <c r="ES48" s="580">
        <v>-285841.60000000003</v>
      </c>
      <c r="ET48" s="580">
        <v>-31558.2</v>
      </c>
      <c r="EU48" s="580">
        <v>-86539.199999999997</v>
      </c>
      <c r="EV48" s="580">
        <v>-50749.4</v>
      </c>
      <c r="EW48" s="580">
        <v>-1546322</v>
      </c>
      <c r="EX48" s="580">
        <v>-260720.2</v>
      </c>
      <c r="EY48" s="580">
        <v>-41511.4</v>
      </c>
      <c r="EZ48" s="580">
        <v>-68927.400000000009</v>
      </c>
      <c r="FA48" s="580">
        <v>-588192.4</v>
      </c>
      <c r="FB48" s="580">
        <v>-316297.2</v>
      </c>
      <c r="FC48" s="580">
        <v>-222814.6</v>
      </c>
      <c r="FD48" s="580">
        <v>-49974.6</v>
      </c>
      <c r="FE48" s="580">
        <v>-623833.20000000007</v>
      </c>
      <c r="FF48" s="580">
        <v>-210298.6</v>
      </c>
      <c r="FG48" s="580">
        <v>-276246</v>
      </c>
      <c r="FH48" s="580">
        <v>-599844.20000000007</v>
      </c>
      <c r="FI48" s="580">
        <v>-147182.20000000001</v>
      </c>
      <c r="FJ48" s="580">
        <v>-309264.40000000002</v>
      </c>
      <c r="FK48" s="580">
        <v>-1078044.8</v>
      </c>
      <c r="FL48" s="580">
        <v>-138838.20000000001</v>
      </c>
      <c r="FM48" s="580">
        <v>-267604</v>
      </c>
      <c r="FN48" s="580">
        <v>-1342430.4000000001</v>
      </c>
      <c r="FO48" s="580">
        <v>-284709.2</v>
      </c>
      <c r="FP48" s="580">
        <v>-466399.8</v>
      </c>
      <c r="FQ48" s="580">
        <v>-38859.200000000004</v>
      </c>
      <c r="FR48" s="580">
        <v>-264296.2</v>
      </c>
      <c r="FS48" s="580">
        <v>-205977.60000000001</v>
      </c>
      <c r="FT48" s="580">
        <v>-6441329.6000000006</v>
      </c>
      <c r="FU48" s="580">
        <v>-79744.800000000003</v>
      </c>
      <c r="FV48" s="580">
        <v>-334385.8</v>
      </c>
      <c r="FW48" s="580">
        <v>-89102</v>
      </c>
      <c r="FX48" s="580">
        <v>-128140</v>
      </c>
      <c r="FY48" s="580">
        <v>-180856.2</v>
      </c>
      <c r="FZ48" s="580">
        <v>-27118</v>
      </c>
      <c r="GA48" s="580">
        <v>-77301.2</v>
      </c>
      <c r="GB48" s="580">
        <v>-105849.60000000001</v>
      </c>
      <c r="GC48" s="580">
        <v>-511904.4</v>
      </c>
      <c r="GD48" s="580">
        <v>-118604</v>
      </c>
      <c r="GE48" s="580">
        <v>-583364.80000000005</v>
      </c>
      <c r="GF48" s="580">
        <v>-334534.8</v>
      </c>
      <c r="GG48" s="580">
        <v>-110021.6</v>
      </c>
      <c r="GH48" s="580">
        <v>-627051.6</v>
      </c>
      <c r="GI48" s="580">
        <v>-119170.2</v>
      </c>
      <c r="GJ48" s="580">
        <v>-57543.8</v>
      </c>
      <c r="GK48" s="580">
        <v>-2482489</v>
      </c>
      <c r="GL48" s="213">
        <v>-147837.80000000002</v>
      </c>
      <c r="GM48" s="580">
        <v>-85764.400000000009</v>
      </c>
      <c r="GN48" s="580">
        <v>-217659.2</v>
      </c>
      <c r="GO48" s="580">
        <v>-51941.4</v>
      </c>
      <c r="GP48" s="580">
        <v>-77688.600000000006</v>
      </c>
      <c r="GQ48" s="580">
        <v>-69881</v>
      </c>
      <c r="GR48" s="580">
        <v>-62609.8</v>
      </c>
      <c r="GS48" s="580">
        <v>-149029.80000000002</v>
      </c>
      <c r="GT48" s="580">
        <v>-88684.800000000003</v>
      </c>
      <c r="GU48" s="580">
        <v>-140119.6</v>
      </c>
      <c r="GV48" s="580">
        <v>-48901.8</v>
      </c>
      <c r="GW48" s="580">
        <v>-57186.200000000004</v>
      </c>
      <c r="GX48" s="580">
        <v>-185892.4</v>
      </c>
      <c r="GY48" s="580">
        <v>-238727.80000000002</v>
      </c>
      <c r="GZ48" s="580">
        <v>-1541762.6</v>
      </c>
      <c r="HA48" s="580">
        <v>-702415.8</v>
      </c>
      <c r="HB48" s="580">
        <v>-766992.4</v>
      </c>
      <c r="HC48" s="580">
        <v>-96730.8</v>
      </c>
      <c r="HD48" s="580">
        <v>-106386</v>
      </c>
      <c r="HE48" s="580">
        <v>-1161246.4000000001</v>
      </c>
      <c r="HF48" s="580">
        <v>-87463</v>
      </c>
      <c r="HG48" s="580">
        <v>-42107.4</v>
      </c>
      <c r="HH48" s="580">
        <v>-89638.400000000009</v>
      </c>
      <c r="HI48" s="580">
        <v>-76168.800000000003</v>
      </c>
      <c r="HJ48" s="580">
        <v>-853561.4</v>
      </c>
      <c r="HK48" s="580">
        <v>-34657.4</v>
      </c>
      <c r="HL48" s="580">
        <v>-1958515.6</v>
      </c>
      <c r="HM48" s="580">
        <v>-141043.4</v>
      </c>
      <c r="HN48" s="580">
        <v>-120362.2</v>
      </c>
      <c r="HO48" s="580">
        <v>-191256.4</v>
      </c>
      <c r="HP48" s="580">
        <v>-56053.8</v>
      </c>
      <c r="HQ48" s="580">
        <v>-805672.8</v>
      </c>
      <c r="HR48" s="580">
        <v>-263968.40000000002</v>
      </c>
      <c r="HS48" s="580">
        <v>-97893</v>
      </c>
      <c r="HT48" s="580">
        <v>-1515926</v>
      </c>
      <c r="HU48" s="580">
        <v>-88357</v>
      </c>
      <c r="HV48" s="580">
        <v>-95002.400000000009</v>
      </c>
      <c r="HW48" s="580">
        <v>-937508</v>
      </c>
      <c r="HX48" s="580">
        <v>-28727.200000000001</v>
      </c>
      <c r="HY48" s="580">
        <v>-1985007.8</v>
      </c>
      <c r="HZ48" s="580">
        <v>-137169.4</v>
      </c>
      <c r="IA48" s="580">
        <v>-37667.200000000004</v>
      </c>
      <c r="IB48" s="580">
        <v>-143159.20000000001</v>
      </c>
      <c r="IC48" s="580">
        <v>-633816.20000000007</v>
      </c>
      <c r="ID48" s="580">
        <v>-82784.400000000009</v>
      </c>
      <c r="IE48" s="580">
        <v>-680214.8</v>
      </c>
      <c r="IF48" s="580">
        <v>-184223.6</v>
      </c>
      <c r="IG48" s="580">
        <v>-242184.6</v>
      </c>
      <c r="IH48" s="580">
        <v>-53640</v>
      </c>
      <c r="II48" s="580">
        <v>-251184.2</v>
      </c>
      <c r="IJ48" s="580">
        <v>-106386</v>
      </c>
      <c r="IK48" s="580">
        <v>-303513</v>
      </c>
      <c r="IL48" s="580">
        <v>-70357.8</v>
      </c>
      <c r="IM48" s="580">
        <v>-209732.4</v>
      </c>
      <c r="IN48" s="580">
        <v>-197633.6</v>
      </c>
      <c r="IO48" s="580">
        <v>-102154.40000000001</v>
      </c>
      <c r="IP48" s="580">
        <v>-186428.80000000002</v>
      </c>
      <c r="IQ48" s="213">
        <v>-76913.8</v>
      </c>
      <c r="IR48" s="580">
        <v>-699227.20000000007</v>
      </c>
      <c r="IS48" s="580">
        <v>-147152.4</v>
      </c>
      <c r="IT48" s="580">
        <v>-136960.80000000002</v>
      </c>
      <c r="IU48" s="580">
        <v>-108978.6</v>
      </c>
      <c r="IV48" s="580">
        <v>-50421.599999999999</v>
      </c>
      <c r="IW48" s="580">
        <v>-173793.6</v>
      </c>
      <c r="IX48" s="580">
        <v>-7753364</v>
      </c>
      <c r="IY48" s="580">
        <v>-41362.400000000001</v>
      </c>
      <c r="IZ48" s="580">
        <v>-84214.8</v>
      </c>
      <c r="JA48" s="580">
        <v>-138927.6</v>
      </c>
      <c r="JB48" s="580">
        <v>-118484.8</v>
      </c>
      <c r="JC48" s="580">
        <v>-83410.2</v>
      </c>
      <c r="JD48" s="580">
        <v>-70000.2</v>
      </c>
      <c r="JE48" s="580">
        <v>-624578.20000000007</v>
      </c>
      <c r="JF48" s="580">
        <v>-6140975.4000000004</v>
      </c>
      <c r="JG48" s="580">
        <v>-95091.8</v>
      </c>
      <c r="JH48" s="580">
        <v>-68867.8</v>
      </c>
      <c r="JI48" s="580">
        <v>-1258305</v>
      </c>
      <c r="JJ48" s="580">
        <v>-193729.80000000002</v>
      </c>
      <c r="JK48" s="580">
        <v>-368983.60000000003</v>
      </c>
      <c r="JL48" s="580">
        <v>-133891.4</v>
      </c>
      <c r="JM48" s="580">
        <v>-73486.8</v>
      </c>
      <c r="JN48" s="580">
        <v>-33882.6</v>
      </c>
      <c r="JO48" s="580">
        <v>-108978.6</v>
      </c>
      <c r="JP48" s="580">
        <v>-221682.2</v>
      </c>
      <c r="JQ48" s="580">
        <v>-441457.2</v>
      </c>
      <c r="JR48" s="580">
        <v>-2096757.8</v>
      </c>
      <c r="JS48" s="580">
        <v>-621240.6</v>
      </c>
      <c r="JT48" s="580">
        <v>-586136.20000000007</v>
      </c>
      <c r="JU48" s="580">
        <v>-66930.8</v>
      </c>
      <c r="JV48" s="580">
        <v>-55159.8</v>
      </c>
      <c r="JW48" s="580">
        <v>-134427.80000000002</v>
      </c>
      <c r="JX48" s="580">
        <v>-87343.8</v>
      </c>
      <c r="JY48" s="580">
        <v>-99889.600000000006</v>
      </c>
      <c r="JZ48" s="580">
        <v>-858210.20000000007</v>
      </c>
      <c r="KA48" s="580">
        <v>-171767.2</v>
      </c>
      <c r="KB48" s="580">
        <v>-77688.600000000006</v>
      </c>
      <c r="KC48" s="580">
        <v>-84363.8</v>
      </c>
      <c r="KD48" s="580">
        <v>-184462</v>
      </c>
      <c r="KE48" s="580">
        <v>-185058</v>
      </c>
      <c r="KF48" s="580">
        <v>-110885.8</v>
      </c>
      <c r="KG48" s="580">
        <v>-459098.8</v>
      </c>
      <c r="KH48" s="580">
        <v>-1004379.2000000001</v>
      </c>
      <c r="KI48" s="580">
        <v>-65351.4</v>
      </c>
      <c r="KJ48" s="580">
        <v>-155556</v>
      </c>
      <c r="KK48" s="580">
        <v>-528652</v>
      </c>
    </row>
    <row r="49" spans="1:297">
      <c r="A49" s="372"/>
      <c r="B49" s="385" t="s">
        <v>629</v>
      </c>
      <c r="C49" s="213">
        <v>-64012720.140000015</v>
      </c>
      <c r="D49" s="213">
        <v>-7811485.5599999996</v>
      </c>
      <c r="E49" s="213">
        <v>-7594.3</v>
      </c>
      <c r="F49" s="580">
        <v>-103670.76</v>
      </c>
      <c r="G49" s="580">
        <v>-27522.2</v>
      </c>
      <c r="H49" s="580">
        <v>-123107.6</v>
      </c>
      <c r="I49" s="580">
        <v>-90092.38</v>
      </c>
      <c r="J49" s="580">
        <v>-53114.42</v>
      </c>
      <c r="K49" s="580">
        <v>-45291.72</v>
      </c>
      <c r="L49" s="580">
        <v>-187139.54</v>
      </c>
      <c r="M49" s="580">
        <v>-14708.96</v>
      </c>
      <c r="N49" s="580">
        <v>-20122.04</v>
      </c>
      <c r="O49" s="580">
        <v>-3665032.02</v>
      </c>
      <c r="P49" s="580">
        <v>-126579.28</v>
      </c>
      <c r="Q49" s="213">
        <v>-103373.84</v>
      </c>
      <c r="R49" s="580">
        <v>-25946.240000000002</v>
      </c>
      <c r="S49" s="580">
        <v>-188178.76</v>
      </c>
      <c r="T49" s="580">
        <v>-74138.64</v>
      </c>
      <c r="U49" s="580">
        <v>-72688.3</v>
      </c>
      <c r="V49" s="580">
        <v>-10586.34</v>
      </c>
      <c r="W49" s="580">
        <v>-11248.7</v>
      </c>
      <c r="X49" s="580">
        <v>-220531.62</v>
      </c>
      <c r="Y49" s="580">
        <v>-51492.78</v>
      </c>
      <c r="Z49" s="580">
        <v>-87956.84</v>
      </c>
      <c r="AA49" s="580">
        <v>-75908.740000000005</v>
      </c>
      <c r="AB49" s="580">
        <v>-28344.44</v>
      </c>
      <c r="AC49" s="580">
        <v>-106902.62</v>
      </c>
      <c r="AD49" s="580">
        <v>-90229.42</v>
      </c>
      <c r="AE49" s="580">
        <v>-33449.18</v>
      </c>
      <c r="AF49" s="580">
        <v>-7811485.5599999996</v>
      </c>
      <c r="AG49" s="580">
        <v>-2869491.98</v>
      </c>
      <c r="AH49" s="580">
        <v>-23513.78</v>
      </c>
      <c r="AI49" s="213">
        <v>-260935.58</v>
      </c>
      <c r="AJ49" s="580">
        <v>-109118.1</v>
      </c>
      <c r="AK49" s="580">
        <v>-23913.48</v>
      </c>
      <c r="AL49" s="580">
        <v>-22862.84</v>
      </c>
      <c r="AM49" s="580">
        <v>-537094.02</v>
      </c>
      <c r="AN49" s="580">
        <v>-118174.16</v>
      </c>
      <c r="AO49" s="580">
        <v>-781504.86</v>
      </c>
      <c r="AP49" s="580">
        <v>-203607.18</v>
      </c>
      <c r="AQ49" s="580">
        <v>-111984.52</v>
      </c>
      <c r="AR49" s="580">
        <v>-233687.46</v>
      </c>
      <c r="AS49" s="580">
        <v>-73099.42</v>
      </c>
      <c r="AT49" s="580">
        <v>-77176.36</v>
      </c>
      <c r="AU49" s="580">
        <v>-141939.18</v>
      </c>
      <c r="AV49" s="580">
        <v>-50042.44</v>
      </c>
      <c r="AW49" s="580">
        <v>-82498.080000000002</v>
      </c>
      <c r="AX49" s="580">
        <v>-61690.84</v>
      </c>
      <c r="AY49" s="580">
        <v>-20487.48</v>
      </c>
      <c r="AZ49" s="580">
        <v>-49322.98</v>
      </c>
      <c r="BA49" s="580">
        <v>-282348.08</v>
      </c>
      <c r="BB49" s="580">
        <v>-182891.3</v>
      </c>
      <c r="BC49" s="580">
        <v>-899222.22</v>
      </c>
      <c r="BD49" s="580">
        <v>-55364.159999999996</v>
      </c>
      <c r="BE49" s="580">
        <v>-51983.839999999997</v>
      </c>
      <c r="BF49" s="580">
        <v>-46810.58</v>
      </c>
      <c r="BG49" s="580">
        <v>-47507.199999999997</v>
      </c>
      <c r="BH49" s="580">
        <v>-19048.560000000001</v>
      </c>
      <c r="BI49" s="580">
        <v>-64797.08</v>
      </c>
      <c r="BJ49" s="580">
        <v>-1703795.48</v>
      </c>
      <c r="BK49" s="580">
        <v>-18934.36</v>
      </c>
      <c r="BL49" s="580">
        <v>-218304.72</v>
      </c>
      <c r="BM49" s="580">
        <v>-535266.81999999995</v>
      </c>
      <c r="BN49" s="580">
        <v>-417412.42</v>
      </c>
      <c r="BO49" s="580">
        <v>-29566.38</v>
      </c>
      <c r="BP49" s="580">
        <v>-416064.86</v>
      </c>
      <c r="BQ49" s="580">
        <v>-140134.82</v>
      </c>
      <c r="BR49" s="580">
        <v>-387720.42</v>
      </c>
      <c r="BS49" s="580">
        <v>-57808.04</v>
      </c>
      <c r="BT49" s="580">
        <v>-142498.76</v>
      </c>
      <c r="BU49" s="580">
        <v>-13544.12</v>
      </c>
      <c r="BV49" s="580">
        <v>-60114.879999999997</v>
      </c>
      <c r="BW49" s="580">
        <v>-13235.78</v>
      </c>
      <c r="BX49" s="580">
        <v>-96384.8</v>
      </c>
      <c r="BY49" s="580">
        <v>-40803.659999999996</v>
      </c>
      <c r="BZ49" s="580">
        <v>-24781.4</v>
      </c>
      <c r="CA49" s="580">
        <v>-14172.22</v>
      </c>
      <c r="CB49" s="580">
        <v>-142955.56</v>
      </c>
      <c r="CC49" s="580">
        <v>-171871</v>
      </c>
      <c r="CD49" s="580">
        <v>-117089.26</v>
      </c>
      <c r="CE49" s="580">
        <v>-47027.56</v>
      </c>
      <c r="CF49" s="580">
        <v>-22668.7</v>
      </c>
      <c r="CG49" s="580">
        <v>-221570.84</v>
      </c>
      <c r="CH49" s="580">
        <v>-86837.68</v>
      </c>
      <c r="CI49" s="580">
        <v>-224482.94</v>
      </c>
      <c r="CJ49" s="580">
        <v>-439224.62</v>
      </c>
      <c r="CK49" s="580">
        <v>-104241.76</v>
      </c>
      <c r="CL49" s="580">
        <v>-19448.259999999998</v>
      </c>
      <c r="CM49" s="580">
        <v>-17038.64</v>
      </c>
      <c r="CN49" s="580">
        <v>-475471.7</v>
      </c>
      <c r="CO49" s="580">
        <v>-109243.72</v>
      </c>
      <c r="CP49" s="580">
        <v>-78078.539999999994</v>
      </c>
      <c r="CQ49" s="580">
        <v>-83982.68</v>
      </c>
      <c r="CR49" s="580">
        <v>-11545.62</v>
      </c>
      <c r="CS49" s="580">
        <v>-76148.56</v>
      </c>
      <c r="CT49" s="580">
        <v>-552351.14</v>
      </c>
      <c r="CU49" s="580">
        <v>-45531.54</v>
      </c>
      <c r="CV49" s="580">
        <v>-27876.22</v>
      </c>
      <c r="CW49" s="580">
        <v>-172110.82</v>
      </c>
      <c r="CX49" s="580">
        <v>-22680.12</v>
      </c>
      <c r="CY49" s="580">
        <v>-24964.12</v>
      </c>
      <c r="CZ49" s="580">
        <v>-573398.19999999995</v>
      </c>
      <c r="DA49" s="580">
        <v>-895168.12</v>
      </c>
      <c r="DB49" s="580">
        <v>-69901.819999999992</v>
      </c>
      <c r="DC49" s="580">
        <v>-72425.64</v>
      </c>
      <c r="DD49" s="580">
        <v>-85455.86</v>
      </c>
      <c r="DE49" s="580">
        <v>-23273.96</v>
      </c>
      <c r="DF49" s="580">
        <v>-1435105.72</v>
      </c>
      <c r="DG49" s="213">
        <v>-38085.699999999997</v>
      </c>
      <c r="DH49" s="580">
        <v>-222792.78</v>
      </c>
      <c r="DI49" s="213">
        <v>-11077.4</v>
      </c>
      <c r="DJ49" s="580">
        <v>-169883.92</v>
      </c>
      <c r="DK49" s="580">
        <v>-73590.48</v>
      </c>
      <c r="DL49" s="580">
        <v>-13190.1</v>
      </c>
      <c r="DM49" s="580">
        <v>-46742.06</v>
      </c>
      <c r="DN49" s="580">
        <v>-27099.66</v>
      </c>
      <c r="DO49" s="580">
        <v>-79414.679999999993</v>
      </c>
      <c r="DP49" s="580">
        <v>-72756.819999999992</v>
      </c>
      <c r="DQ49" s="580">
        <v>-1385668.54</v>
      </c>
      <c r="DR49" s="213">
        <v>-87431.52</v>
      </c>
      <c r="DS49" s="580">
        <v>-96830.18</v>
      </c>
      <c r="DT49" s="580">
        <v>-101238.3</v>
      </c>
      <c r="DU49" s="580">
        <v>-31496.36</v>
      </c>
      <c r="DV49" s="580">
        <v>-837394.34</v>
      </c>
      <c r="DW49" s="580">
        <v>-27739.18</v>
      </c>
      <c r="DX49" s="580">
        <v>-160199.76</v>
      </c>
      <c r="DY49" s="580">
        <v>-215586.76</v>
      </c>
      <c r="DZ49" s="580">
        <v>-32535.579999999998</v>
      </c>
      <c r="EA49" s="580">
        <v>-283832.68</v>
      </c>
      <c r="EB49" s="580">
        <v>-102448.81999999999</v>
      </c>
      <c r="EC49" s="580">
        <v>-7594.3</v>
      </c>
      <c r="ED49" s="580">
        <v>-114759.58</v>
      </c>
      <c r="EE49" s="580">
        <v>-236005.72</v>
      </c>
      <c r="EF49" s="213">
        <v>-116369.8</v>
      </c>
      <c r="EG49" s="580">
        <v>-136046.46</v>
      </c>
      <c r="EH49" s="580">
        <v>-174668.9</v>
      </c>
      <c r="EI49" s="580">
        <v>-87442.94</v>
      </c>
      <c r="EJ49" s="580">
        <v>-163899.84</v>
      </c>
      <c r="EK49" s="580">
        <v>-8119.62</v>
      </c>
      <c r="EL49" s="580">
        <v>-22931.360000000001</v>
      </c>
      <c r="EM49" s="580">
        <v>-67195.28</v>
      </c>
      <c r="EN49" s="580">
        <v>-49768.36</v>
      </c>
      <c r="EO49" s="580">
        <v>-521745.54</v>
      </c>
      <c r="EP49" s="580">
        <v>-169792.56</v>
      </c>
      <c r="EQ49" s="580">
        <v>-61839.3</v>
      </c>
      <c r="ER49" s="580">
        <v>-21812.2</v>
      </c>
      <c r="ES49" s="580">
        <v>-109540.64</v>
      </c>
      <c r="ET49" s="580">
        <v>-12093.78</v>
      </c>
      <c r="EU49" s="580">
        <v>-33163.68</v>
      </c>
      <c r="EV49" s="580">
        <v>-19448.259999999998</v>
      </c>
      <c r="EW49" s="580">
        <v>-592583.80000000005</v>
      </c>
      <c r="EX49" s="580">
        <v>-99913.58</v>
      </c>
      <c r="EY49" s="580">
        <v>-15908.06</v>
      </c>
      <c r="EZ49" s="580">
        <v>-26414.46</v>
      </c>
      <c r="FA49" s="580">
        <v>-225407.96</v>
      </c>
      <c r="FB49" s="580">
        <v>-121211.88</v>
      </c>
      <c r="FC49" s="580">
        <v>-85387.34</v>
      </c>
      <c r="FD49" s="580">
        <v>-19151.34</v>
      </c>
      <c r="FE49" s="580">
        <v>-239066.28</v>
      </c>
      <c r="FF49" s="580">
        <v>-80590.94</v>
      </c>
      <c r="FG49" s="580">
        <v>-105863.4</v>
      </c>
      <c r="FH49" s="580">
        <v>-229873.18</v>
      </c>
      <c r="FI49" s="580">
        <v>-56403.38</v>
      </c>
      <c r="FJ49" s="580">
        <v>-118516.76</v>
      </c>
      <c r="FK49" s="580">
        <v>-413129.92</v>
      </c>
      <c r="FL49" s="580">
        <v>-53205.78</v>
      </c>
      <c r="FM49" s="580">
        <v>-102551.6</v>
      </c>
      <c r="FN49" s="580">
        <v>-514448.16</v>
      </c>
      <c r="FO49" s="580">
        <v>-109106.68</v>
      </c>
      <c r="FP49" s="580">
        <v>-178734.42</v>
      </c>
      <c r="FQ49" s="580">
        <v>-14891.68</v>
      </c>
      <c r="FR49" s="580">
        <v>-101283.98</v>
      </c>
      <c r="FS49" s="580">
        <v>-78935.039999999994</v>
      </c>
      <c r="FT49" s="580">
        <v>-2468455.84</v>
      </c>
      <c r="FU49" s="580">
        <v>-30559.919999999998</v>
      </c>
      <c r="FV49" s="580">
        <v>-128143.81999999999</v>
      </c>
      <c r="FW49" s="580">
        <v>-34145.800000000003</v>
      </c>
      <c r="FX49" s="580">
        <v>-49106</v>
      </c>
      <c r="FY49" s="580">
        <v>-69307.98</v>
      </c>
      <c r="FZ49" s="580">
        <v>-10392.200000000001</v>
      </c>
      <c r="GA49" s="580">
        <v>-29623.48</v>
      </c>
      <c r="GB49" s="580">
        <v>-40563.839999999997</v>
      </c>
      <c r="GC49" s="580">
        <v>-196172.76</v>
      </c>
      <c r="GD49" s="580">
        <v>-45451.6</v>
      </c>
      <c r="GE49" s="580">
        <v>-223557.92</v>
      </c>
      <c r="GF49" s="580">
        <v>-128200.92</v>
      </c>
      <c r="GG49" s="580">
        <v>-42162.64</v>
      </c>
      <c r="GH49" s="580">
        <v>-240299.63999999998</v>
      </c>
      <c r="GI49" s="580">
        <v>-45668.58</v>
      </c>
      <c r="GJ49" s="580">
        <v>-22052.02</v>
      </c>
      <c r="GK49" s="580">
        <v>-951343.1</v>
      </c>
      <c r="GL49" s="213">
        <v>-56654.62</v>
      </c>
      <c r="GM49" s="580">
        <v>-32866.76</v>
      </c>
      <c r="GN49" s="580">
        <v>-83411.679999999993</v>
      </c>
      <c r="GO49" s="580">
        <v>-19905.060000000001</v>
      </c>
      <c r="GP49" s="580">
        <v>-29771.94</v>
      </c>
      <c r="GQ49" s="580">
        <v>-26779.9</v>
      </c>
      <c r="GR49" s="580">
        <v>-23993.42</v>
      </c>
      <c r="GS49" s="580">
        <v>-57111.42</v>
      </c>
      <c r="GT49" s="580">
        <v>-33985.919999999998</v>
      </c>
      <c r="GU49" s="580">
        <v>-53696.84</v>
      </c>
      <c r="GV49" s="580">
        <v>-18740.22</v>
      </c>
      <c r="GW49" s="580">
        <v>-21914.98</v>
      </c>
      <c r="GX49" s="580">
        <v>-71237.960000000006</v>
      </c>
      <c r="GY49" s="580">
        <v>-91485.62</v>
      </c>
      <c r="GZ49" s="580">
        <v>-590836.54</v>
      </c>
      <c r="HA49" s="580">
        <v>-269180.82</v>
      </c>
      <c r="HB49" s="580">
        <v>-293927.96000000002</v>
      </c>
      <c r="HC49" s="580">
        <v>-37069.32</v>
      </c>
      <c r="HD49" s="580">
        <v>-40769.4</v>
      </c>
      <c r="HE49" s="580">
        <v>-445014.56</v>
      </c>
      <c r="HF49" s="580">
        <v>-33517.699999999997</v>
      </c>
      <c r="HG49" s="580">
        <v>-16136.46</v>
      </c>
      <c r="HH49" s="580">
        <v>-34351.360000000001</v>
      </c>
      <c r="HI49" s="580">
        <v>-29189.52</v>
      </c>
      <c r="HJ49" s="580">
        <v>-327103.06</v>
      </c>
      <c r="HK49" s="580">
        <v>-13281.46</v>
      </c>
      <c r="HL49" s="580">
        <v>-750545.24</v>
      </c>
      <c r="HM49" s="580">
        <v>-54050.86</v>
      </c>
      <c r="HN49" s="580">
        <v>-46125.38</v>
      </c>
      <c r="HO49" s="580">
        <v>-73293.56</v>
      </c>
      <c r="HP49" s="580">
        <v>-21481.02</v>
      </c>
      <c r="HQ49" s="580">
        <v>-308751.12</v>
      </c>
      <c r="HR49" s="580">
        <v>-101158.36</v>
      </c>
      <c r="HS49" s="580">
        <v>-37514.699999999997</v>
      </c>
      <c r="HT49" s="580">
        <v>-580935.4</v>
      </c>
      <c r="HU49" s="580">
        <v>-33860.300000000003</v>
      </c>
      <c r="HV49" s="580">
        <v>-36406.959999999999</v>
      </c>
      <c r="HW49" s="580">
        <v>-359273.2</v>
      </c>
      <c r="HX49" s="580">
        <v>-11008.88</v>
      </c>
      <c r="HY49" s="580">
        <v>-760697.62</v>
      </c>
      <c r="HZ49" s="580">
        <v>-52566.26</v>
      </c>
      <c r="IA49" s="580">
        <v>-14434.88</v>
      </c>
      <c r="IB49" s="580">
        <v>-54861.68</v>
      </c>
      <c r="IC49" s="580">
        <v>-242891.98</v>
      </c>
      <c r="ID49" s="580">
        <v>-31724.76</v>
      </c>
      <c r="IE49" s="580">
        <v>-260672.92</v>
      </c>
      <c r="IF49" s="580">
        <v>-70598.44</v>
      </c>
      <c r="IG49" s="580">
        <v>-92810.34</v>
      </c>
      <c r="IH49" s="580">
        <v>-20556</v>
      </c>
      <c r="II49" s="580">
        <v>-96259.18</v>
      </c>
      <c r="IJ49" s="580">
        <v>-40769.4</v>
      </c>
      <c r="IK49" s="580">
        <v>-116312.7</v>
      </c>
      <c r="IL49" s="580">
        <v>-26962.62</v>
      </c>
      <c r="IM49" s="580">
        <v>-80373.960000000006</v>
      </c>
      <c r="IN49" s="580">
        <v>-75737.440000000002</v>
      </c>
      <c r="IO49" s="580">
        <v>-39147.760000000002</v>
      </c>
      <c r="IP49" s="580">
        <v>-71443.520000000004</v>
      </c>
      <c r="IQ49" s="213">
        <v>-29475.02</v>
      </c>
      <c r="IR49" s="580">
        <v>-267958.88</v>
      </c>
      <c r="IS49" s="580">
        <v>-56391.96</v>
      </c>
      <c r="IT49" s="580">
        <v>-52486.32</v>
      </c>
      <c r="IU49" s="580">
        <v>-41762.94</v>
      </c>
      <c r="IV49" s="580">
        <v>-19322.64</v>
      </c>
      <c r="IW49" s="580">
        <v>-66601.440000000002</v>
      </c>
      <c r="IX49" s="580">
        <v>-2971255.6</v>
      </c>
      <c r="IY49" s="580">
        <v>-15850.96</v>
      </c>
      <c r="IZ49" s="580">
        <v>-32272.92</v>
      </c>
      <c r="JA49" s="580">
        <v>-53240.04</v>
      </c>
      <c r="JB49" s="580">
        <v>-45405.919999999998</v>
      </c>
      <c r="JC49" s="580">
        <v>-31964.579999999998</v>
      </c>
      <c r="JD49" s="580">
        <v>-26825.579999999998</v>
      </c>
      <c r="JE49" s="580">
        <v>-239351.78</v>
      </c>
      <c r="JF49" s="580">
        <v>-2353353.66</v>
      </c>
      <c r="JG49" s="580">
        <v>-36441.22</v>
      </c>
      <c r="JH49" s="580">
        <v>-26391.62</v>
      </c>
      <c r="JI49" s="580">
        <v>-482209.5</v>
      </c>
      <c r="JJ49" s="580">
        <v>-74241.42</v>
      </c>
      <c r="JK49" s="580">
        <v>-141402.44</v>
      </c>
      <c r="JL49" s="580">
        <v>-51310.06</v>
      </c>
      <c r="JM49" s="580">
        <v>-28161.72</v>
      </c>
      <c r="JN49" s="580">
        <v>-12984.539999999999</v>
      </c>
      <c r="JO49" s="580">
        <v>-41762.94</v>
      </c>
      <c r="JP49" s="580">
        <v>-84953.38</v>
      </c>
      <c r="JQ49" s="580">
        <v>-169175.88</v>
      </c>
      <c r="JR49" s="580">
        <v>-803522.62</v>
      </c>
      <c r="JS49" s="580">
        <v>-238072.74</v>
      </c>
      <c r="JT49" s="580">
        <v>-224619.98</v>
      </c>
      <c r="JU49" s="580">
        <v>-25649.32</v>
      </c>
      <c r="JV49" s="580">
        <v>-21138.42</v>
      </c>
      <c r="JW49" s="580">
        <v>-51515.62</v>
      </c>
      <c r="JX49" s="580">
        <v>-33472.019999999997</v>
      </c>
      <c r="JY49" s="580">
        <v>-38279.839999999997</v>
      </c>
      <c r="JZ49" s="580">
        <v>-328884.58</v>
      </c>
      <c r="KA49" s="580">
        <v>-65824.88</v>
      </c>
      <c r="KB49" s="580">
        <v>-29771.94</v>
      </c>
      <c r="KC49" s="580">
        <v>-32330.02</v>
      </c>
      <c r="KD49" s="580">
        <v>-70689.8</v>
      </c>
      <c r="KE49" s="580">
        <v>-70918.2</v>
      </c>
      <c r="KF49" s="580">
        <v>-42493.82</v>
      </c>
      <c r="KG49" s="580">
        <v>-175936.52</v>
      </c>
      <c r="KH49" s="580">
        <v>-384899.68</v>
      </c>
      <c r="KI49" s="580">
        <v>-25044.06</v>
      </c>
      <c r="KJ49" s="580">
        <v>-59612.4</v>
      </c>
      <c r="KK49" s="580">
        <v>-202590.8</v>
      </c>
    </row>
    <row r="50" spans="1:297">
      <c r="A50" s="374"/>
      <c r="B50" s="385" t="s">
        <v>630</v>
      </c>
      <c r="C50" s="213">
        <v>-75304908.333313808</v>
      </c>
      <c r="D50" s="213">
        <v>-9518834.9921381902</v>
      </c>
      <c r="E50" s="213">
        <v>0</v>
      </c>
      <c r="F50" s="580">
        <v>-233593.00259449641</v>
      </c>
      <c r="G50" s="580">
        <v>-83077.981717197588</v>
      </c>
      <c r="H50" s="580">
        <v>-225583.68430923708</v>
      </c>
      <c r="I50" s="580">
        <v>-158224.22267413556</v>
      </c>
      <c r="J50" s="580">
        <v>-61206.811983116706</v>
      </c>
      <c r="K50" s="580">
        <v>-62150.073154826423</v>
      </c>
      <c r="L50" s="580">
        <v>-164605.34527675566</v>
      </c>
      <c r="M50" s="580">
        <v>-45151.711437389909</v>
      </c>
      <c r="N50" s="580">
        <v>-68214.036983463666</v>
      </c>
      <c r="O50" s="580">
        <v>-9518834.9921381902</v>
      </c>
      <c r="P50" s="580">
        <v>-109537.03105236916</v>
      </c>
      <c r="Q50" s="580">
        <v>0</v>
      </c>
      <c r="R50" s="580">
        <v>-57629.447331598734</v>
      </c>
      <c r="S50" s="580">
        <v>-200983.90288761791</v>
      </c>
      <c r="T50" s="580">
        <v>-77844.184242762072</v>
      </c>
      <c r="U50" s="580">
        <v>-177913.07979772071</v>
      </c>
      <c r="V50" s="580">
        <v>-31230.592619664312</v>
      </c>
      <c r="W50" s="580">
        <v>-29691.326422966835</v>
      </c>
      <c r="X50" s="580">
        <v>-33528.616523028591</v>
      </c>
      <c r="Y50" s="580">
        <v>-60127.620570739527</v>
      </c>
      <c r="Z50" s="580">
        <v>0</v>
      </c>
      <c r="AA50" s="580">
        <v>0</v>
      </c>
      <c r="AB50" s="580">
        <v>-7244.8875933428963</v>
      </c>
      <c r="AC50" s="580">
        <v>-87264.52203841944</v>
      </c>
      <c r="AD50" s="580">
        <v>-102526.05363247151</v>
      </c>
      <c r="AE50" s="580">
        <v>-12813.776853793199</v>
      </c>
      <c r="AF50" s="580">
        <v>-7512374.4958210057</v>
      </c>
      <c r="AG50" s="580">
        <v>-4484703.4402226629</v>
      </c>
      <c r="AH50" s="580">
        <v>-10624.723442670676</v>
      </c>
      <c r="AI50" s="580">
        <v>-447017.1115949931</v>
      </c>
      <c r="AJ50" s="580">
        <v>-130808.5873508996</v>
      </c>
      <c r="AK50" s="580">
        <v>-29684.575799702354</v>
      </c>
      <c r="AL50" s="580">
        <v>-62946.748257881925</v>
      </c>
      <c r="AM50" s="580">
        <v>-301101.7088124138</v>
      </c>
      <c r="AN50" s="580">
        <v>-205050.36552337653</v>
      </c>
      <c r="AO50" s="580">
        <v>-469405.68471083773</v>
      </c>
      <c r="AP50" s="580">
        <v>-190017.7533551415</v>
      </c>
      <c r="AQ50" s="580">
        <v>-291289.29688874754</v>
      </c>
      <c r="AR50" s="580">
        <v>-449360.12719338265</v>
      </c>
      <c r="AS50" s="580">
        <v>-84026.990984866803</v>
      </c>
      <c r="AT50" s="580">
        <v>-80856.292081696869</v>
      </c>
      <c r="AU50" s="580">
        <v>-303917.65223900275</v>
      </c>
      <c r="AV50" s="580">
        <v>-75601.760869194884</v>
      </c>
      <c r="AW50" s="580">
        <v>-268153.03824007593</v>
      </c>
      <c r="AX50" s="580">
        <v>-64247.725208589218</v>
      </c>
      <c r="AY50" s="580">
        <v>-11989.648151852949</v>
      </c>
      <c r="AZ50" s="580">
        <v>-75945.428013194891</v>
      </c>
      <c r="BA50" s="580">
        <v>-393877.64367014082</v>
      </c>
      <c r="BB50" s="580">
        <v>-205775.62074172343</v>
      </c>
      <c r="BC50" s="580">
        <v>-949923.36676612787</v>
      </c>
      <c r="BD50" s="580">
        <v>-74122.125821356211</v>
      </c>
      <c r="BE50" s="580">
        <v>-58855.473372546636</v>
      </c>
      <c r="BF50" s="580">
        <v>-52624.518130474615</v>
      </c>
      <c r="BG50" s="580">
        <v>-36926.33154595604</v>
      </c>
      <c r="BH50" s="580">
        <v>-19118.221205671616</v>
      </c>
      <c r="BI50" s="580">
        <v>-76083.968292459482</v>
      </c>
      <c r="BJ50" s="580">
        <v>-1476238.396729995</v>
      </c>
      <c r="BK50" s="580">
        <v>-43614.771590054166</v>
      </c>
      <c r="BL50" s="580">
        <v>-69751.337307829803</v>
      </c>
      <c r="BM50" s="580">
        <v>-377969.4676339291</v>
      </c>
      <c r="BN50" s="580">
        <v>-633672.09105708648</v>
      </c>
      <c r="BO50" s="580">
        <v>-1717.0046485464356</v>
      </c>
      <c r="BP50" s="580">
        <v>-386894.23929026799</v>
      </c>
      <c r="BQ50" s="580">
        <v>-276542.07997925259</v>
      </c>
      <c r="BR50" s="580">
        <v>-489895.26503279322</v>
      </c>
      <c r="BS50" s="580">
        <v>-40185.790819323323</v>
      </c>
      <c r="BT50" s="580">
        <v>-191822.66979740671</v>
      </c>
      <c r="BU50" s="580">
        <v>-26285.139377240288</v>
      </c>
      <c r="BV50" s="580">
        <v>-95429.987549328347</v>
      </c>
      <c r="BW50" s="580">
        <v>-23458.900644189354</v>
      </c>
      <c r="BX50" s="580">
        <v>-137675.22180288893</v>
      </c>
      <c r="BY50" s="580">
        <v>-62972.96082471533</v>
      </c>
      <c r="BZ50" s="580">
        <v>-44511.194921140435</v>
      </c>
      <c r="CA50" s="580">
        <v>0</v>
      </c>
      <c r="CB50" s="580">
        <v>-204590.43967059461</v>
      </c>
      <c r="CC50" s="580">
        <v>-299691.27516465739</v>
      </c>
      <c r="CD50" s="580">
        <v>-391895.20181511581</v>
      </c>
      <c r="CE50" s="580">
        <v>-94089.736168749107</v>
      </c>
      <c r="CF50" s="580">
        <v>-12647.536548112737</v>
      </c>
      <c r="CG50" s="580">
        <v>0</v>
      </c>
      <c r="CH50" s="580">
        <v>-31337.978652251728</v>
      </c>
      <c r="CI50" s="580">
        <v>-493856.51592389477</v>
      </c>
      <c r="CJ50" s="580">
        <v>-491614.71700679313</v>
      </c>
      <c r="CK50" s="580">
        <v>-143019.05215680477</v>
      </c>
      <c r="CL50" s="580">
        <v>-26302.783415464324</v>
      </c>
      <c r="CM50" s="580">
        <v>-37248.037078193491</v>
      </c>
      <c r="CN50" s="580">
        <v>-858042.26712741191</v>
      </c>
      <c r="CO50" s="580">
        <v>-260861.15683367819</v>
      </c>
      <c r="CP50" s="580">
        <v>-253387.23068324896</v>
      </c>
      <c r="CQ50" s="580">
        <v>-185829.06729874</v>
      </c>
      <c r="CR50" s="580">
        <v>-35962.857949102945</v>
      </c>
      <c r="CS50" s="580">
        <v>-56752.977786651616</v>
      </c>
      <c r="CT50" s="580">
        <v>-667511.05780339672</v>
      </c>
      <c r="CU50" s="580">
        <v>-106603.05790863062</v>
      </c>
      <c r="CV50" s="580">
        <v>-49918.632184431342</v>
      </c>
      <c r="CW50" s="580">
        <v>-385548.54958778463</v>
      </c>
      <c r="CX50" s="580">
        <v>-64122.013965304119</v>
      </c>
      <c r="CY50" s="580">
        <v>-27924.540557979028</v>
      </c>
      <c r="CZ50" s="580">
        <v>-237970.7266722568</v>
      </c>
      <c r="DA50" s="580">
        <v>-65832.713075424035</v>
      </c>
      <c r="DB50" s="580">
        <v>-135002.72087254873</v>
      </c>
      <c r="DC50" s="580">
        <v>-148559.70583317202</v>
      </c>
      <c r="DD50" s="580">
        <v>-151837.804748183</v>
      </c>
      <c r="DE50" s="580">
        <v>-49565.89915331384</v>
      </c>
      <c r="DF50" s="580">
        <v>-859659.71798057132</v>
      </c>
      <c r="DG50" s="580">
        <v>-84587.759494735074</v>
      </c>
      <c r="DH50" s="580">
        <v>-257017.93895805685</v>
      </c>
      <c r="DI50" s="580">
        <v>0</v>
      </c>
      <c r="DJ50" s="580">
        <v>-291822.22997000901</v>
      </c>
      <c r="DK50" s="580">
        <v>-85495.428103780592</v>
      </c>
      <c r="DL50" s="580">
        <v>-24749.087552653938</v>
      </c>
      <c r="DM50" s="580">
        <v>-15223.634432285022</v>
      </c>
      <c r="DN50" s="580">
        <v>-92212.643879894313</v>
      </c>
      <c r="DO50" s="580">
        <v>-123241.71859887805</v>
      </c>
      <c r="DP50" s="580">
        <v>-186217.18865312735</v>
      </c>
      <c r="DQ50" s="580">
        <v>-1687568.4393553536</v>
      </c>
      <c r="DR50" s="580">
        <v>-83752.313463572951</v>
      </c>
      <c r="DS50" s="580">
        <v>-232038.58395367936</v>
      </c>
      <c r="DT50" s="580">
        <v>-93473.168479766566</v>
      </c>
      <c r="DU50" s="580">
        <v>-60639.979679538374</v>
      </c>
      <c r="DV50" s="580">
        <v>-529732.34355988272</v>
      </c>
      <c r="DW50" s="580">
        <v>-44594.667955254983</v>
      </c>
      <c r="DX50" s="580">
        <v>-276579.97049068619</v>
      </c>
      <c r="DY50" s="580">
        <v>-405850.95812471124</v>
      </c>
      <c r="DZ50" s="580">
        <v>-40534.916352569933</v>
      </c>
      <c r="EA50" s="580">
        <v>-456320.85216059815</v>
      </c>
      <c r="EB50" s="580">
        <v>-107101.77091500496</v>
      </c>
      <c r="EC50" s="580">
        <v>-24724.742989185594</v>
      </c>
      <c r="ED50" s="580">
        <v>-107767.63720849884</v>
      </c>
      <c r="EE50" s="580">
        <v>-369031.65193488105</v>
      </c>
      <c r="EF50" s="580">
        <v>-439419.57576373965</v>
      </c>
      <c r="EG50" s="580">
        <v>-213046.2528905097</v>
      </c>
      <c r="EH50" s="580">
        <v>-230939.12293310839</v>
      </c>
      <c r="EI50" s="580">
        <v>-103423.4718886413</v>
      </c>
      <c r="EJ50" s="580">
        <v>-147885.87050974756</v>
      </c>
      <c r="EK50" s="580">
        <v>-23259.888966911378</v>
      </c>
      <c r="EL50" s="580">
        <v>-83277.291511597577</v>
      </c>
      <c r="EM50" s="580">
        <v>-279151.67519919353</v>
      </c>
      <c r="EN50" s="580">
        <v>-21278.067516276617</v>
      </c>
      <c r="EO50" s="580">
        <v>-539546.59676926374</v>
      </c>
      <c r="EP50" s="580">
        <v>-174173.81139880564</v>
      </c>
      <c r="EQ50" s="580">
        <v>-119844.86556549472</v>
      </c>
      <c r="ER50" s="580">
        <v>-37913.554333968474</v>
      </c>
      <c r="ES50" s="580">
        <v>-140818.39317583985</v>
      </c>
      <c r="ET50" s="580">
        <v>-39000.391232679067</v>
      </c>
      <c r="EU50" s="580">
        <v>-17041.685653569872</v>
      </c>
      <c r="EV50" s="580">
        <v>-44572.03074565882</v>
      </c>
      <c r="EW50" s="580">
        <v>-145660.24278335078</v>
      </c>
      <c r="EX50" s="580">
        <v>-222493.63038270202</v>
      </c>
      <c r="EY50" s="580">
        <v>-19139.103440231389</v>
      </c>
      <c r="EZ50" s="580">
        <v>-88024.127273543709</v>
      </c>
      <c r="FA50" s="580">
        <v>-468330.86486217775</v>
      </c>
      <c r="FB50" s="580">
        <v>-275908.85631070973</v>
      </c>
      <c r="FC50" s="580">
        <v>-79616.515297309248</v>
      </c>
      <c r="FD50" s="580">
        <v>-11873.244348843013</v>
      </c>
      <c r="FE50" s="580">
        <v>-328118.64697556029</v>
      </c>
      <c r="FF50" s="580">
        <v>-10777.711785003445</v>
      </c>
      <c r="FG50" s="580">
        <v>0</v>
      </c>
      <c r="FH50" s="580">
        <v>-217640.93213136186</v>
      </c>
      <c r="FI50" s="580">
        <v>-22620.790857804044</v>
      </c>
      <c r="FJ50" s="580">
        <v>-345622.25885597424</v>
      </c>
      <c r="FK50" s="580">
        <v>-472088.94619469513</v>
      </c>
      <c r="FL50" s="580">
        <v>-94726.025759455428</v>
      </c>
      <c r="FM50" s="580">
        <v>-226665.18486670888</v>
      </c>
      <c r="FN50" s="580">
        <v>-841712.0442421186</v>
      </c>
      <c r="FO50" s="580">
        <v>-354200.00292075961</v>
      </c>
      <c r="FP50" s="580">
        <v>-269364.55764948111</v>
      </c>
      <c r="FQ50" s="580">
        <v>-39563.687844784254</v>
      </c>
      <c r="FR50" s="580">
        <v>-109759.03294800126</v>
      </c>
      <c r="FS50" s="580">
        <v>-102770.84829545791</v>
      </c>
      <c r="FT50" s="580">
        <v>-2662625.2225430026</v>
      </c>
      <c r="FU50" s="580">
        <v>-30746.972433433515</v>
      </c>
      <c r="FV50" s="580">
        <v>-215248.22546837528</v>
      </c>
      <c r="FW50" s="580">
        <v>-41862.239419111014</v>
      </c>
      <c r="FX50" s="580">
        <v>-35237.031072392354</v>
      </c>
      <c r="FY50" s="580">
        <v>-72020.224299495327</v>
      </c>
      <c r="FZ50" s="580">
        <v>-12222.038051398507</v>
      </c>
      <c r="GA50" s="580">
        <v>-106674.75267758626</v>
      </c>
      <c r="GB50" s="580">
        <v>-69602.722840522169</v>
      </c>
      <c r="GC50" s="580">
        <v>-131880.33329303356</v>
      </c>
      <c r="GD50" s="580">
        <v>-101024.2563837382</v>
      </c>
      <c r="GE50" s="580">
        <v>-142505.57580919965</v>
      </c>
      <c r="GF50" s="580">
        <v>-347693.86736663466</v>
      </c>
      <c r="GG50" s="580">
        <v>-91162.320547282681</v>
      </c>
      <c r="GH50" s="580">
        <v>-390248.74990069139</v>
      </c>
      <c r="GI50" s="580">
        <v>-68426.198710448967</v>
      </c>
      <c r="GJ50" s="580">
        <v>-23971.035822179376</v>
      </c>
      <c r="GK50" s="580">
        <v>-456321.20945855713</v>
      </c>
      <c r="GL50" s="580">
        <v>-85041.337573897006</v>
      </c>
      <c r="GM50" s="580">
        <v>-60169.917567625591</v>
      </c>
      <c r="GN50" s="580">
        <v>-319603.98004852625</v>
      </c>
      <c r="GO50" s="580">
        <v>-17589.910120664834</v>
      </c>
      <c r="GP50" s="580">
        <v>-60465.818476433029</v>
      </c>
      <c r="GQ50" s="580">
        <v>-83053.916480488377</v>
      </c>
      <c r="GR50" s="580">
        <v>-32229.486544563828</v>
      </c>
      <c r="GS50" s="580">
        <v>-89946.613527218011</v>
      </c>
      <c r="GT50" s="580">
        <v>-82084.167293680526</v>
      </c>
      <c r="GU50" s="580">
        <v>-79437.194346789795</v>
      </c>
      <c r="GV50" s="580">
        <v>-66297.62246125676</v>
      </c>
      <c r="GW50" s="580">
        <v>-31455.086557733568</v>
      </c>
      <c r="GX50" s="580">
        <v>-70728.859000676108</v>
      </c>
      <c r="GY50" s="580">
        <v>-178870.04371870146</v>
      </c>
      <c r="GZ50" s="580">
        <v>-1013064.5540580725</v>
      </c>
      <c r="HA50" s="580">
        <v>-304625.96669927804</v>
      </c>
      <c r="HB50" s="580">
        <v>-335477.10358698532</v>
      </c>
      <c r="HC50" s="580">
        <v>-50985.130048139166</v>
      </c>
      <c r="HD50" s="580">
        <v>-175446.4374848463</v>
      </c>
      <c r="HE50" s="580">
        <v>-220217.82987311538</v>
      </c>
      <c r="HF50" s="580">
        <v>-34072.536921189741</v>
      </c>
      <c r="HG50" s="580">
        <v>-30485.405841207907</v>
      </c>
      <c r="HH50" s="580">
        <v>-61087.695945119449</v>
      </c>
      <c r="HI50" s="580">
        <v>-91204.932608053772</v>
      </c>
      <c r="HJ50" s="580">
        <v>-168316.65168159822</v>
      </c>
      <c r="HK50" s="580">
        <v>-20024.197074657804</v>
      </c>
      <c r="HL50" s="580">
        <v>-426850.63496110571</v>
      </c>
      <c r="HM50" s="580">
        <v>-37744.254637064587</v>
      </c>
      <c r="HN50" s="580">
        <v>-56459.345898695508</v>
      </c>
      <c r="HO50" s="580">
        <v>-132189.64620265932</v>
      </c>
      <c r="HP50" s="580">
        <v>-20919.714490310995</v>
      </c>
      <c r="HQ50" s="580">
        <v>-358454.09442700015</v>
      </c>
      <c r="HR50" s="580">
        <v>-132467.43413158704</v>
      </c>
      <c r="HS50" s="580">
        <v>-84259.030814965954</v>
      </c>
      <c r="HT50" s="580">
        <v>-600092.01232620096</v>
      </c>
      <c r="HU50" s="580">
        <v>-46081.648097001766</v>
      </c>
      <c r="HV50" s="580">
        <v>-67804.567751418261</v>
      </c>
      <c r="HW50" s="580">
        <v>-79370.826967052068</v>
      </c>
      <c r="HX50" s="580">
        <v>-28281.944802747388</v>
      </c>
      <c r="HY50" s="580">
        <v>-680737.36270463001</v>
      </c>
      <c r="HZ50" s="580">
        <v>-156745.46520953136</v>
      </c>
      <c r="IA50" s="580">
        <v>-33844.828647732989</v>
      </c>
      <c r="IB50" s="580">
        <v>-121735.56181595608</v>
      </c>
      <c r="IC50" s="580">
        <v>-196209.01071524346</v>
      </c>
      <c r="ID50" s="580">
        <v>-58041.961696079336</v>
      </c>
      <c r="IE50" s="580">
        <v>-492296.40777757514</v>
      </c>
      <c r="IF50" s="580">
        <v>-110972.66096169311</v>
      </c>
      <c r="IG50" s="580">
        <v>-114840.46462836728</v>
      </c>
      <c r="IH50" s="580">
        <v>-38112.326472404377</v>
      </c>
      <c r="II50" s="580">
        <v>-145942.88926684516</v>
      </c>
      <c r="IJ50" s="580">
        <v>-90848.569594065717</v>
      </c>
      <c r="IK50" s="580">
        <v>-130047.99882363224</v>
      </c>
      <c r="IL50" s="580">
        <v>-59544.505723292095</v>
      </c>
      <c r="IM50" s="580">
        <v>-171311.39339384253</v>
      </c>
      <c r="IN50" s="580">
        <v>-77252.944999689746</v>
      </c>
      <c r="IO50" s="580">
        <v>-73507.48403946578</v>
      </c>
      <c r="IP50" s="580">
        <v>-42178.871188878598</v>
      </c>
      <c r="IQ50" s="580">
        <v>-110298.76111525611</v>
      </c>
      <c r="IR50" s="580">
        <v>-329019.81171409279</v>
      </c>
      <c r="IS50" s="580">
        <v>-143553.76905189251</v>
      </c>
      <c r="IT50" s="580">
        <v>-65855.641722718734</v>
      </c>
      <c r="IU50" s="580">
        <v>-181343.0835698061</v>
      </c>
      <c r="IV50" s="580">
        <v>-38640.250309630435</v>
      </c>
      <c r="IW50" s="580">
        <v>-113020.02434695316</v>
      </c>
      <c r="IX50" s="580">
        <v>-564404.92643999786</v>
      </c>
      <c r="IY50" s="580">
        <v>-21964.080859410686</v>
      </c>
      <c r="IZ50" s="580">
        <v>-79190.850029653739</v>
      </c>
      <c r="JA50" s="580">
        <v>-115290.66163981642</v>
      </c>
      <c r="JB50" s="580">
        <v>-95074.357536049502</v>
      </c>
      <c r="JC50" s="580">
        <v>-96647.106303602181</v>
      </c>
      <c r="JD50" s="580">
        <v>-62685.245371238641</v>
      </c>
      <c r="JE50" s="580">
        <v>-162466.77388602597</v>
      </c>
      <c r="JF50" s="580">
        <v>-982060.5533491635</v>
      </c>
      <c r="JG50" s="580">
        <v>-51360.603848723877</v>
      </c>
      <c r="JH50" s="580">
        <v>0</v>
      </c>
      <c r="JI50" s="580">
        <v>-689646.13265406329</v>
      </c>
      <c r="JJ50" s="580">
        <v>-254313.90927611626</v>
      </c>
      <c r="JK50" s="580">
        <v>-168962.2928927209</v>
      </c>
      <c r="JL50" s="580">
        <v>-50152.275695683806</v>
      </c>
      <c r="JM50" s="580">
        <v>-107134.00616667741</v>
      </c>
      <c r="JN50" s="580">
        <v>-54811.700269452129</v>
      </c>
      <c r="JO50" s="580">
        <v>-157464.31045180716</v>
      </c>
      <c r="JP50" s="580">
        <v>-192862.50127928687</v>
      </c>
      <c r="JQ50" s="580">
        <v>-113067.98262012392</v>
      </c>
      <c r="JR50" s="580">
        <v>-454636.1776104985</v>
      </c>
      <c r="JS50" s="580">
        <v>-187917.82818535378</v>
      </c>
      <c r="JT50" s="580">
        <v>-145317.45105087309</v>
      </c>
      <c r="JU50" s="580">
        <v>-37640.506732481314</v>
      </c>
      <c r="JV50" s="580">
        <v>-47230.463889119885</v>
      </c>
      <c r="JW50" s="580">
        <v>-89865.713890377781</v>
      </c>
      <c r="JX50" s="580">
        <v>-62673.922387694212</v>
      </c>
      <c r="JY50" s="580">
        <v>-86141.305327423383</v>
      </c>
      <c r="JZ50" s="580">
        <v>-380151.19997769187</v>
      </c>
      <c r="KA50" s="580">
        <v>-144366.40062335363</v>
      </c>
      <c r="KB50" s="580">
        <v>-40449.597883975221</v>
      </c>
      <c r="KC50" s="580">
        <v>-27894.035948307624</v>
      </c>
      <c r="KD50" s="580">
        <v>-133268.82308771872</v>
      </c>
      <c r="KE50" s="580">
        <v>-167877.80210431025</v>
      </c>
      <c r="KF50" s="580">
        <v>-93855.501618770737</v>
      </c>
      <c r="KG50" s="580">
        <v>-346561.79474430496</v>
      </c>
      <c r="KH50" s="580">
        <v>-638319.03431989229</v>
      </c>
      <c r="KI50" s="580">
        <v>-40841.335959379365</v>
      </c>
      <c r="KJ50" s="580">
        <v>-41853.946259107841</v>
      </c>
      <c r="KK50" s="580">
        <v>-197373.39738880761</v>
      </c>
    </row>
    <row r="51" spans="1:297">
      <c r="A51" s="374"/>
      <c r="B51" s="385" t="s">
        <v>574</v>
      </c>
      <c r="C51" s="213">
        <v>-21804683.13000001</v>
      </c>
      <c r="D51" s="213">
        <v>-2660830.02</v>
      </c>
      <c r="E51" s="213">
        <v>-2586.85</v>
      </c>
      <c r="F51" s="580">
        <v>-35313.42</v>
      </c>
      <c r="G51" s="580">
        <v>-9374.9</v>
      </c>
      <c r="H51" s="580">
        <v>-41934.200000000004</v>
      </c>
      <c r="I51" s="580">
        <v>-30688.210000000003</v>
      </c>
      <c r="J51" s="580">
        <v>-18092.39</v>
      </c>
      <c r="K51" s="580">
        <v>-15427.74</v>
      </c>
      <c r="L51" s="580">
        <v>-63745.43</v>
      </c>
      <c r="M51" s="580">
        <v>-5010.32</v>
      </c>
      <c r="N51" s="580">
        <v>-6854.18</v>
      </c>
      <c r="O51" s="580">
        <v>-1248421.5900000001</v>
      </c>
      <c r="P51" s="580">
        <v>-43116.76</v>
      </c>
      <c r="Q51" s="580">
        <v>-35212.28</v>
      </c>
      <c r="R51" s="580">
        <v>-8838.08</v>
      </c>
      <c r="S51" s="580">
        <v>-64099.420000000006</v>
      </c>
      <c r="T51" s="580">
        <v>-25253.88</v>
      </c>
      <c r="U51" s="580">
        <v>-24759.850000000002</v>
      </c>
      <c r="V51" s="580">
        <v>-3606.03</v>
      </c>
      <c r="W51" s="580">
        <v>-3831.65</v>
      </c>
      <c r="X51" s="580">
        <v>-75119.790000000008</v>
      </c>
      <c r="Y51" s="580">
        <v>-17540.010000000002</v>
      </c>
      <c r="Z51" s="580">
        <v>-29960.780000000002</v>
      </c>
      <c r="AA51" s="580">
        <v>-25856.83</v>
      </c>
      <c r="AB51" s="580">
        <v>-9654.98</v>
      </c>
      <c r="AC51" s="580">
        <v>-36414.29</v>
      </c>
      <c r="AD51" s="580">
        <v>-30734.89</v>
      </c>
      <c r="AE51" s="580">
        <v>-11393.81</v>
      </c>
      <c r="AF51" s="580">
        <v>-2660830.02</v>
      </c>
      <c r="AG51" s="580">
        <v>-977436.41</v>
      </c>
      <c r="AH51" s="580">
        <v>-8009.51</v>
      </c>
      <c r="AI51" s="580">
        <v>-88882.61</v>
      </c>
      <c r="AJ51" s="580">
        <v>-37168.950000000004</v>
      </c>
      <c r="AK51" s="580">
        <v>-8145.66</v>
      </c>
      <c r="AL51" s="580">
        <v>-7787.7800000000007</v>
      </c>
      <c r="AM51" s="580">
        <v>-182950.59</v>
      </c>
      <c r="AN51" s="580">
        <v>-40253.72</v>
      </c>
      <c r="AO51" s="580">
        <v>-266204.37</v>
      </c>
      <c r="AP51" s="580">
        <v>-69354.81</v>
      </c>
      <c r="AQ51" s="580">
        <v>-38145.340000000004</v>
      </c>
      <c r="AR51" s="580">
        <v>-79601.070000000007</v>
      </c>
      <c r="AS51" s="580">
        <v>-24899.89</v>
      </c>
      <c r="AT51" s="580">
        <v>-26288.620000000003</v>
      </c>
      <c r="AU51" s="580">
        <v>-48348.810000000005</v>
      </c>
      <c r="AV51" s="580">
        <v>-17045.98</v>
      </c>
      <c r="AW51" s="580">
        <v>-28101.360000000001</v>
      </c>
      <c r="AX51" s="580">
        <v>-21013.780000000002</v>
      </c>
      <c r="AY51" s="580">
        <v>-6978.66</v>
      </c>
      <c r="AZ51" s="580">
        <v>-16800.91</v>
      </c>
      <c r="BA51" s="580">
        <v>-96176.36</v>
      </c>
      <c r="BB51" s="580">
        <v>-62298.35</v>
      </c>
      <c r="BC51" s="580">
        <v>-306302.49</v>
      </c>
      <c r="BD51" s="580">
        <v>-18858.72</v>
      </c>
      <c r="BE51" s="580">
        <v>-17707.28</v>
      </c>
      <c r="BF51" s="580">
        <v>-15945.11</v>
      </c>
      <c r="BG51" s="580">
        <v>-16182.4</v>
      </c>
      <c r="BH51" s="580">
        <v>-6488.52</v>
      </c>
      <c r="BI51" s="580">
        <v>-22071.86</v>
      </c>
      <c r="BJ51" s="580">
        <v>-580364.66</v>
      </c>
      <c r="BK51" s="580">
        <v>-6449.62</v>
      </c>
      <c r="BL51" s="580">
        <v>-74361.240000000005</v>
      </c>
      <c r="BM51" s="580">
        <v>-182328.19</v>
      </c>
      <c r="BN51" s="580">
        <v>-142183.39000000001</v>
      </c>
      <c r="BO51" s="580">
        <v>-10071.210000000001</v>
      </c>
      <c r="BP51" s="580">
        <v>-141724.37</v>
      </c>
      <c r="BQ51" s="580">
        <v>-47734.19</v>
      </c>
      <c r="BR51" s="580">
        <v>-132069.39000000001</v>
      </c>
      <c r="BS51" s="580">
        <v>-19691.18</v>
      </c>
      <c r="BT51" s="580">
        <v>-48539.42</v>
      </c>
      <c r="BU51" s="580">
        <v>-4613.54</v>
      </c>
      <c r="BV51" s="580">
        <v>-20476.96</v>
      </c>
      <c r="BW51" s="580">
        <v>-4508.51</v>
      </c>
      <c r="BX51" s="580">
        <v>-32831.599999999999</v>
      </c>
      <c r="BY51" s="580">
        <v>-13898.970000000001</v>
      </c>
      <c r="BZ51" s="580">
        <v>-8441.3000000000011</v>
      </c>
      <c r="CA51" s="580">
        <v>-4827.49</v>
      </c>
      <c r="CB51" s="580">
        <v>-48695.020000000004</v>
      </c>
      <c r="CC51" s="580">
        <v>-58544.5</v>
      </c>
      <c r="CD51" s="580">
        <v>-39884.17</v>
      </c>
      <c r="CE51" s="580">
        <v>-16019.02</v>
      </c>
      <c r="CF51" s="580">
        <v>-7721.6500000000005</v>
      </c>
      <c r="CG51" s="580">
        <v>-75473.78</v>
      </c>
      <c r="CH51" s="580">
        <v>-29579.56</v>
      </c>
      <c r="CI51" s="580">
        <v>-76465.73</v>
      </c>
      <c r="CJ51" s="580">
        <v>-149613.29</v>
      </c>
      <c r="CK51" s="580">
        <v>-35507.919999999998</v>
      </c>
      <c r="CL51" s="580">
        <v>-6624.67</v>
      </c>
      <c r="CM51" s="580">
        <v>-5803.88</v>
      </c>
      <c r="CN51" s="580">
        <v>-161960.15</v>
      </c>
      <c r="CO51" s="580">
        <v>-37211.74</v>
      </c>
      <c r="CP51" s="580">
        <v>-26595.93</v>
      </c>
      <c r="CQ51" s="580">
        <v>-28607.06</v>
      </c>
      <c r="CR51" s="580">
        <v>-3932.79</v>
      </c>
      <c r="CS51" s="580">
        <v>-25938.52</v>
      </c>
      <c r="CT51" s="580">
        <v>-188147.63</v>
      </c>
      <c r="CU51" s="580">
        <v>-15509.43</v>
      </c>
      <c r="CV51" s="580">
        <v>-9495.49</v>
      </c>
      <c r="CW51" s="580">
        <v>-58626.19</v>
      </c>
      <c r="CX51" s="580">
        <v>-7725.54</v>
      </c>
      <c r="CY51" s="580">
        <v>-8503.5400000000009</v>
      </c>
      <c r="CZ51" s="580">
        <v>-195316.9</v>
      </c>
      <c r="DA51" s="580">
        <v>-304921.54000000004</v>
      </c>
      <c r="DB51" s="580">
        <v>-23810.690000000002</v>
      </c>
      <c r="DC51" s="580">
        <v>-24670.38</v>
      </c>
      <c r="DD51" s="580">
        <v>-29108.870000000003</v>
      </c>
      <c r="DE51" s="580">
        <v>-7927.8200000000006</v>
      </c>
      <c r="DF51" s="580">
        <v>-488840.74</v>
      </c>
      <c r="DG51" s="580">
        <v>-12973.15</v>
      </c>
      <c r="DH51" s="580">
        <v>-75890.010000000009</v>
      </c>
      <c r="DI51" s="580">
        <v>-3773.3</v>
      </c>
      <c r="DJ51" s="580">
        <v>-57867.64</v>
      </c>
      <c r="DK51" s="580">
        <v>-25067.16</v>
      </c>
      <c r="DL51" s="580">
        <v>-4492.95</v>
      </c>
      <c r="DM51" s="580">
        <v>-15921.77</v>
      </c>
      <c r="DN51" s="580">
        <v>-9230.9700000000012</v>
      </c>
      <c r="DO51" s="580">
        <v>-27051.06</v>
      </c>
      <c r="DP51" s="580">
        <v>-24783.190000000002</v>
      </c>
      <c r="DQ51" s="580">
        <v>-472000.93</v>
      </c>
      <c r="DR51" s="580">
        <v>-29781.84</v>
      </c>
      <c r="DS51" s="580">
        <v>-32983.31</v>
      </c>
      <c r="DT51" s="580">
        <v>-34484.85</v>
      </c>
      <c r="DU51" s="580">
        <v>-10728.62</v>
      </c>
      <c r="DV51" s="580">
        <v>-285242.03000000003</v>
      </c>
      <c r="DW51" s="580">
        <v>-9448.81</v>
      </c>
      <c r="DX51" s="580">
        <v>-54568.92</v>
      </c>
      <c r="DY51" s="580">
        <v>-73435.42</v>
      </c>
      <c r="DZ51" s="580">
        <v>-11082.61</v>
      </c>
      <c r="EA51" s="580">
        <v>-96682.06</v>
      </c>
      <c r="EB51" s="580">
        <v>-34897.19</v>
      </c>
      <c r="EC51" s="580">
        <v>-2586.85</v>
      </c>
      <c r="ED51" s="580">
        <v>-39090.61</v>
      </c>
      <c r="EE51" s="580">
        <v>-80390.740000000005</v>
      </c>
      <c r="EF51" s="580">
        <v>-39639.1</v>
      </c>
      <c r="EG51" s="580">
        <v>-46341.57</v>
      </c>
      <c r="EH51" s="580">
        <v>-59497.55</v>
      </c>
      <c r="EI51" s="580">
        <v>-29785.73</v>
      </c>
      <c r="EJ51" s="580">
        <v>-55829.279999999999</v>
      </c>
      <c r="EK51" s="580">
        <v>-2765.79</v>
      </c>
      <c r="EL51" s="580">
        <v>-7811.12</v>
      </c>
      <c r="EM51" s="580">
        <v>-22888.760000000002</v>
      </c>
      <c r="EN51" s="580">
        <v>-16952.62</v>
      </c>
      <c r="EO51" s="580">
        <v>-177722.43</v>
      </c>
      <c r="EP51" s="580">
        <v>-57836.520000000004</v>
      </c>
      <c r="EQ51" s="580">
        <v>-21064.350000000002</v>
      </c>
      <c r="ER51" s="580">
        <v>-7429.9000000000005</v>
      </c>
      <c r="ES51" s="580">
        <v>-37312.880000000005</v>
      </c>
      <c r="ET51" s="580">
        <v>-4119.51</v>
      </c>
      <c r="EU51" s="580">
        <v>-11296.56</v>
      </c>
      <c r="EV51" s="580">
        <v>-6624.67</v>
      </c>
      <c r="EW51" s="580">
        <v>-201852.1</v>
      </c>
      <c r="EX51" s="580">
        <v>-34033.61</v>
      </c>
      <c r="EY51" s="580">
        <v>-5418.77</v>
      </c>
      <c r="EZ51" s="580">
        <v>-8997.57</v>
      </c>
      <c r="FA51" s="580">
        <v>-76780.820000000007</v>
      </c>
      <c r="FB51" s="580">
        <v>-41288.46</v>
      </c>
      <c r="FC51" s="580">
        <v>-29085.530000000002</v>
      </c>
      <c r="FD51" s="580">
        <v>-6523.5300000000007</v>
      </c>
      <c r="FE51" s="580">
        <v>-81433.260000000009</v>
      </c>
      <c r="FF51" s="580">
        <v>-27451.73</v>
      </c>
      <c r="FG51" s="580">
        <v>-36060.300000000003</v>
      </c>
      <c r="FH51" s="580">
        <v>-78301.81</v>
      </c>
      <c r="FI51" s="580">
        <v>-19212.71</v>
      </c>
      <c r="FJ51" s="580">
        <v>-40370.42</v>
      </c>
      <c r="FK51" s="580">
        <v>-140724.64000000001</v>
      </c>
      <c r="FL51" s="580">
        <v>-18123.510000000002</v>
      </c>
      <c r="FM51" s="580">
        <v>-34932.200000000004</v>
      </c>
      <c r="FN51" s="580">
        <v>-175236.72</v>
      </c>
      <c r="FO51" s="580">
        <v>-37165.06</v>
      </c>
      <c r="FP51" s="580">
        <v>-60882.39</v>
      </c>
      <c r="FQ51" s="580">
        <v>-5072.5600000000004</v>
      </c>
      <c r="FR51" s="580">
        <v>-34500.410000000003</v>
      </c>
      <c r="FS51" s="580">
        <v>-26887.68</v>
      </c>
      <c r="FT51" s="580">
        <v>-840831.28</v>
      </c>
      <c r="FU51" s="580">
        <v>-10409.640000000001</v>
      </c>
      <c r="FV51" s="580">
        <v>-43649.69</v>
      </c>
      <c r="FW51" s="580">
        <v>-11631.1</v>
      </c>
      <c r="FX51" s="580">
        <v>-16727</v>
      </c>
      <c r="FY51" s="580">
        <v>-23608.41</v>
      </c>
      <c r="FZ51" s="580">
        <v>-3539.9</v>
      </c>
      <c r="GA51" s="580">
        <v>-10090.66</v>
      </c>
      <c r="GB51" s="580">
        <v>-13817.28</v>
      </c>
      <c r="GC51" s="580">
        <v>-66822.42</v>
      </c>
      <c r="GD51" s="580">
        <v>-15482.2</v>
      </c>
      <c r="GE51" s="580">
        <v>-76150.64</v>
      </c>
      <c r="GF51" s="580">
        <v>-43669.14</v>
      </c>
      <c r="GG51" s="580">
        <v>-14361.880000000001</v>
      </c>
      <c r="GH51" s="580">
        <v>-81853.38</v>
      </c>
      <c r="GI51" s="580">
        <v>-15556.11</v>
      </c>
      <c r="GJ51" s="580">
        <v>-7511.59</v>
      </c>
      <c r="GK51" s="580">
        <v>-324056.45</v>
      </c>
      <c r="GL51" s="580">
        <v>-19298.29</v>
      </c>
      <c r="GM51" s="580">
        <v>-11195.42</v>
      </c>
      <c r="GN51" s="580">
        <v>-28412.560000000001</v>
      </c>
      <c r="GO51" s="580">
        <v>-6780.27</v>
      </c>
      <c r="GP51" s="580">
        <v>-10141.23</v>
      </c>
      <c r="GQ51" s="580">
        <v>-9122.0500000000011</v>
      </c>
      <c r="GR51" s="580">
        <v>-8172.89</v>
      </c>
      <c r="GS51" s="580">
        <v>-19453.89</v>
      </c>
      <c r="GT51" s="580">
        <v>-11576.640000000001</v>
      </c>
      <c r="GU51" s="580">
        <v>-18290.78</v>
      </c>
      <c r="GV51" s="580">
        <v>-6383.49</v>
      </c>
      <c r="GW51" s="580">
        <v>-7464.91</v>
      </c>
      <c r="GX51" s="580">
        <v>-24265.82</v>
      </c>
      <c r="GY51" s="580">
        <v>-31162.79</v>
      </c>
      <c r="GZ51" s="580">
        <v>-201256.93</v>
      </c>
      <c r="HA51" s="580">
        <v>-91691.19</v>
      </c>
      <c r="HB51" s="580">
        <v>-100120.82</v>
      </c>
      <c r="HC51" s="580">
        <v>-12626.94</v>
      </c>
      <c r="HD51" s="580">
        <v>-13887.300000000001</v>
      </c>
      <c r="HE51" s="580">
        <v>-151585.52000000002</v>
      </c>
      <c r="HF51" s="580">
        <v>-11417.15</v>
      </c>
      <c r="HG51" s="580">
        <v>-5496.5700000000006</v>
      </c>
      <c r="HH51" s="580">
        <v>-11701.12</v>
      </c>
      <c r="HI51" s="580">
        <v>-9942.84</v>
      </c>
      <c r="HJ51" s="580">
        <v>-111421.27</v>
      </c>
      <c r="HK51" s="580">
        <v>-4524.07</v>
      </c>
      <c r="HL51" s="580">
        <v>-255658.58000000002</v>
      </c>
      <c r="HM51" s="580">
        <v>-18411.37</v>
      </c>
      <c r="HN51" s="580">
        <v>-15711.710000000001</v>
      </c>
      <c r="HO51" s="580">
        <v>-24966.02</v>
      </c>
      <c r="HP51" s="580">
        <v>-7317.09</v>
      </c>
      <c r="HQ51" s="580">
        <v>-105170.04000000001</v>
      </c>
      <c r="HR51" s="580">
        <v>-34457.620000000003</v>
      </c>
      <c r="HS51" s="580">
        <v>-12778.65</v>
      </c>
      <c r="HT51" s="580">
        <v>-197884.30000000002</v>
      </c>
      <c r="HU51" s="580">
        <v>-11533.85</v>
      </c>
      <c r="HV51" s="580">
        <v>-12401.32</v>
      </c>
      <c r="HW51" s="580">
        <v>-122379.40000000001</v>
      </c>
      <c r="HX51" s="580">
        <v>-3749.96</v>
      </c>
      <c r="HY51" s="580">
        <v>-259116.79</v>
      </c>
      <c r="HZ51" s="580">
        <v>-17905.670000000002</v>
      </c>
      <c r="IA51" s="580">
        <v>-4916.96</v>
      </c>
      <c r="IB51" s="580">
        <v>-18687.560000000001</v>
      </c>
      <c r="IC51" s="580">
        <v>-82736.41</v>
      </c>
      <c r="ID51" s="580">
        <v>-10806.42</v>
      </c>
      <c r="IE51" s="580">
        <v>-88793.14</v>
      </c>
      <c r="IF51" s="580">
        <v>-24047.98</v>
      </c>
      <c r="IG51" s="580">
        <v>-31614.030000000002</v>
      </c>
      <c r="IH51" s="580">
        <v>-7002</v>
      </c>
      <c r="II51" s="580">
        <v>-32788.81</v>
      </c>
      <c r="IJ51" s="580">
        <v>-13887.300000000001</v>
      </c>
      <c r="IK51" s="580">
        <v>-39619.65</v>
      </c>
      <c r="IL51" s="580">
        <v>-9184.2900000000009</v>
      </c>
      <c r="IM51" s="580">
        <v>-27377.82</v>
      </c>
      <c r="IN51" s="580">
        <v>-25798.48</v>
      </c>
      <c r="IO51" s="580">
        <v>-13334.92</v>
      </c>
      <c r="IP51" s="580">
        <v>-24335.84</v>
      </c>
      <c r="IQ51" s="580">
        <v>-10040.09</v>
      </c>
      <c r="IR51" s="580">
        <v>-91274.96</v>
      </c>
      <c r="IS51" s="580">
        <v>-19208.82</v>
      </c>
      <c r="IT51" s="580">
        <v>-17878.440000000002</v>
      </c>
      <c r="IU51" s="580">
        <v>-14225.73</v>
      </c>
      <c r="IV51" s="580">
        <v>-6581.88</v>
      </c>
      <c r="IW51" s="580">
        <v>-22686.48</v>
      </c>
      <c r="IX51" s="580">
        <v>-1012100.2000000001</v>
      </c>
      <c r="IY51" s="580">
        <v>-5399.3200000000006</v>
      </c>
      <c r="IZ51" s="580">
        <v>-10993.140000000001</v>
      </c>
      <c r="JA51" s="580">
        <v>-18135.18</v>
      </c>
      <c r="JB51" s="580">
        <v>-15466.640000000001</v>
      </c>
      <c r="JC51" s="580">
        <v>-10888.11</v>
      </c>
      <c r="JD51" s="580">
        <v>-9137.61</v>
      </c>
      <c r="JE51" s="580">
        <v>-81530.510000000009</v>
      </c>
      <c r="JF51" s="580">
        <v>-801623.97</v>
      </c>
      <c r="JG51" s="580">
        <v>-12412.99</v>
      </c>
      <c r="JH51" s="580">
        <v>-8989.7900000000009</v>
      </c>
      <c r="JI51" s="580">
        <v>-164255.25</v>
      </c>
      <c r="JJ51" s="580">
        <v>-25288.89</v>
      </c>
      <c r="JK51" s="580">
        <v>-48165.98</v>
      </c>
      <c r="JL51" s="580">
        <v>-17477.77</v>
      </c>
      <c r="JM51" s="580">
        <v>-9592.74</v>
      </c>
      <c r="JN51" s="580">
        <v>-4422.93</v>
      </c>
      <c r="JO51" s="580">
        <v>-14225.73</v>
      </c>
      <c r="JP51" s="580">
        <v>-28937.71</v>
      </c>
      <c r="JQ51" s="580">
        <v>-57626.46</v>
      </c>
      <c r="JR51" s="580">
        <v>-273704.29000000004</v>
      </c>
      <c r="JS51" s="580">
        <v>-81094.83</v>
      </c>
      <c r="JT51" s="580">
        <v>-76512.41</v>
      </c>
      <c r="JU51" s="580">
        <v>-8736.94</v>
      </c>
      <c r="JV51" s="580">
        <v>-7200.39</v>
      </c>
      <c r="JW51" s="580">
        <v>-17547.79</v>
      </c>
      <c r="JX51" s="580">
        <v>-11401.59</v>
      </c>
      <c r="JY51" s="580">
        <v>-13039.28</v>
      </c>
      <c r="JZ51" s="580">
        <v>-112028.11</v>
      </c>
      <c r="KA51" s="580">
        <v>-22421.96</v>
      </c>
      <c r="KB51" s="580">
        <v>-10141.23</v>
      </c>
      <c r="KC51" s="580">
        <v>-11012.59</v>
      </c>
      <c r="KD51" s="580">
        <v>-24079.100000000002</v>
      </c>
      <c r="KE51" s="580">
        <v>-24156.9</v>
      </c>
      <c r="KF51" s="580">
        <v>-14474.69</v>
      </c>
      <c r="KG51" s="580">
        <v>-59929.340000000004</v>
      </c>
      <c r="KH51" s="580">
        <v>-131108.56</v>
      </c>
      <c r="KI51" s="580">
        <v>-8530.77</v>
      </c>
      <c r="KJ51" s="580">
        <v>-20305.8</v>
      </c>
      <c r="KK51" s="580">
        <v>-69008.600000000006</v>
      </c>
    </row>
    <row r="52" spans="1:297" ht="30">
      <c r="A52" s="374"/>
      <c r="B52" s="385" t="s">
        <v>631</v>
      </c>
      <c r="C52" s="213">
        <v>216081015.58784497</v>
      </c>
      <c r="D52" s="213">
        <v>13527.519571801931</v>
      </c>
      <c r="E52" s="213">
        <v>17349434.160264015</v>
      </c>
      <c r="F52" s="580">
        <v>316760.57052561705</v>
      </c>
      <c r="G52" s="580">
        <v>76029.623449555904</v>
      </c>
      <c r="H52" s="580">
        <v>534209.61680744821</v>
      </c>
      <c r="I52" s="580">
        <v>294529.82823765307</v>
      </c>
      <c r="J52" s="580">
        <v>135236.42157126064</v>
      </c>
      <c r="K52" s="580">
        <v>77081.081784552516</v>
      </c>
      <c r="L52" s="580">
        <v>1028469.863971878</v>
      </c>
      <c r="M52" s="580">
        <v>39422.009864600623</v>
      </c>
      <c r="N52" s="580">
        <v>44772.299622023187</v>
      </c>
      <c r="O52" s="580">
        <v>9001638.3093743287</v>
      </c>
      <c r="P52" s="580">
        <v>295813.22828237887</v>
      </c>
      <c r="Q52" s="213">
        <v>263763.15918738878</v>
      </c>
      <c r="R52" s="580">
        <v>65695.45264651801</v>
      </c>
      <c r="S52" s="580">
        <v>1310691.9463011723</v>
      </c>
      <c r="T52" s="580">
        <v>225377.20761484338</v>
      </c>
      <c r="U52" s="580">
        <v>216053.06066545047</v>
      </c>
      <c r="V52" s="580">
        <v>38544.153724807999</v>
      </c>
      <c r="W52" s="580">
        <v>13527.519571801931</v>
      </c>
      <c r="X52" s="580">
        <v>898453.91864475072</v>
      </c>
      <c r="Y52" s="580">
        <v>207058.29587333102</v>
      </c>
      <c r="Z52" s="580">
        <v>329720.40269825689</v>
      </c>
      <c r="AA52" s="580">
        <v>405339.7434121992</v>
      </c>
      <c r="AB52" s="580">
        <v>118360.59974001625</v>
      </c>
      <c r="AC52" s="580">
        <v>235899.34011272225</v>
      </c>
      <c r="AD52" s="580">
        <v>429084.17827694298</v>
      </c>
      <c r="AE52" s="580">
        <v>157682.6419541467</v>
      </c>
      <c r="AF52" s="580">
        <v>17349434.160264015</v>
      </c>
      <c r="AG52" s="580">
        <v>10165974.187999807</v>
      </c>
      <c r="AH52" s="580">
        <v>71137.816863066037</v>
      </c>
      <c r="AI52" s="213">
        <v>721277.40261503099</v>
      </c>
      <c r="AJ52" s="580">
        <v>541626.13667940395</v>
      </c>
      <c r="AK52" s="580">
        <v>120371.25168263924</v>
      </c>
      <c r="AL52" s="580">
        <v>112731.41746281052</v>
      </c>
      <c r="AM52" s="580">
        <v>2167594.440275576</v>
      </c>
      <c r="AN52" s="580">
        <v>386967.165501957</v>
      </c>
      <c r="AO52" s="580">
        <v>2513980.6113185212</v>
      </c>
      <c r="AP52" s="580">
        <v>580310.68038950115</v>
      </c>
      <c r="AQ52" s="580">
        <v>551606.1976680411</v>
      </c>
      <c r="AR52" s="580">
        <v>778185.43467979413</v>
      </c>
      <c r="AS52" s="580">
        <v>182776.87291591475</v>
      </c>
      <c r="AT52" s="580">
        <v>334277.64786337712</v>
      </c>
      <c r="AU52" s="580">
        <v>366573.14791111095</v>
      </c>
      <c r="AV52" s="580">
        <v>151013.83184553613</v>
      </c>
      <c r="AW52" s="580">
        <v>258610.77684593294</v>
      </c>
      <c r="AX52" s="580">
        <v>38187.848451073107</v>
      </c>
      <c r="AY52" s="580">
        <v>60101.949634589699</v>
      </c>
      <c r="AZ52" s="580">
        <v>152581.63259346157</v>
      </c>
      <c r="BA52" s="580">
        <v>1970819.4952160623</v>
      </c>
      <c r="BB52" s="580">
        <v>637902.4292259661</v>
      </c>
      <c r="BC52" s="580">
        <v>3139853.0823817085</v>
      </c>
      <c r="BD52" s="580">
        <v>236395.50705608181</v>
      </c>
      <c r="BE52" s="580">
        <v>252707.80440952297</v>
      </c>
      <c r="BF52" s="580">
        <v>155567.12333135976</v>
      </c>
      <c r="BG52" s="580">
        <v>223821.04717298021</v>
      </c>
      <c r="BH52" s="580">
        <v>82428.2548913098</v>
      </c>
      <c r="BI52" s="580">
        <v>203959.63121501342</v>
      </c>
      <c r="BJ52" s="580">
        <v>7246237.8489585929</v>
      </c>
      <c r="BK52" s="580">
        <v>67066.497713681718</v>
      </c>
      <c r="BL52" s="580">
        <v>1296076.7919070318</v>
      </c>
      <c r="BM52" s="580">
        <v>1230984.5746319396</v>
      </c>
      <c r="BN52" s="580">
        <v>1227989.8820834362</v>
      </c>
      <c r="BO52" s="580">
        <v>80854.91897010681</v>
      </c>
      <c r="BP52" s="580">
        <v>1831739.1055438765</v>
      </c>
      <c r="BQ52" s="580">
        <v>420396.04003848805</v>
      </c>
      <c r="BR52" s="580">
        <v>703191.42589983507</v>
      </c>
      <c r="BS52" s="580">
        <v>294952.8221835086</v>
      </c>
      <c r="BT52" s="580">
        <v>899235.07130062208</v>
      </c>
      <c r="BU52" s="580">
        <v>72270.500594464087</v>
      </c>
      <c r="BV52" s="580">
        <v>156458.54626414285</v>
      </c>
      <c r="BW52" s="580">
        <v>43032.407021864608</v>
      </c>
      <c r="BX52" s="580">
        <v>536415.01299321395</v>
      </c>
      <c r="BY52" s="580">
        <v>220733.80584834173</v>
      </c>
      <c r="BZ52" s="580">
        <v>155320.58292399131</v>
      </c>
      <c r="CA52" s="580">
        <v>46779.537654959298</v>
      </c>
      <c r="CB52" s="580">
        <v>661631.74199529714</v>
      </c>
      <c r="CC52" s="580">
        <v>447967.17303425906</v>
      </c>
      <c r="CD52" s="580">
        <v>107855.81223466899</v>
      </c>
      <c r="CE52" s="580">
        <v>120082.43017642369</v>
      </c>
      <c r="CF52" s="580">
        <v>52983.364186655905</v>
      </c>
      <c r="CG52" s="580">
        <v>1076442.2995433707</v>
      </c>
      <c r="CH52" s="580">
        <v>299052.76508254994</v>
      </c>
      <c r="CI52" s="580">
        <v>661114.28346313501</v>
      </c>
      <c r="CJ52" s="580">
        <v>1730561.8999086642</v>
      </c>
      <c r="CK52" s="580">
        <v>811247.26835366606</v>
      </c>
      <c r="CL52" s="580">
        <v>96046.634196465311</v>
      </c>
      <c r="CM52" s="580">
        <v>56619.720282913098</v>
      </c>
      <c r="CN52" s="580">
        <v>1203900.2007343438</v>
      </c>
      <c r="CO52" s="580">
        <v>452936.70176236902</v>
      </c>
      <c r="CP52" s="580">
        <v>217308.11656047197</v>
      </c>
      <c r="CQ52" s="580">
        <v>321467.68671890185</v>
      </c>
      <c r="CR52" s="580">
        <v>41838.376239138408</v>
      </c>
      <c r="CS52" s="580">
        <v>491867.1777064018</v>
      </c>
      <c r="CT52" s="580">
        <v>1723871.8277831194</v>
      </c>
      <c r="CU52" s="580">
        <v>110023.6460623637</v>
      </c>
      <c r="CV52" s="580">
        <v>143997.92338687764</v>
      </c>
      <c r="CW52" s="580">
        <v>506644.39112731232</v>
      </c>
      <c r="CX52" s="580">
        <v>86845.478161897903</v>
      </c>
      <c r="CY52" s="580">
        <v>87024.389776757715</v>
      </c>
      <c r="CZ52" s="580">
        <v>2531911.9897187669</v>
      </c>
      <c r="DA52" s="580">
        <v>3290555.4031940103</v>
      </c>
      <c r="DB52" s="580">
        <v>89345.671418381593</v>
      </c>
      <c r="DC52" s="580">
        <v>191605.2700826042</v>
      </c>
      <c r="DD52" s="580">
        <v>332602.48980097397</v>
      </c>
      <c r="DE52" s="580">
        <v>104221.2387876336</v>
      </c>
      <c r="DF52" s="580">
        <v>2566588.426436061</v>
      </c>
      <c r="DG52" s="213">
        <v>68336.454363216923</v>
      </c>
      <c r="DH52" s="580">
        <v>724219.97566554113</v>
      </c>
      <c r="DI52" s="213">
        <v>17393.835863849803</v>
      </c>
      <c r="DJ52" s="580">
        <v>826203.6637767629</v>
      </c>
      <c r="DK52" s="580">
        <v>456450.37067146297</v>
      </c>
      <c r="DL52" s="580">
        <v>87511.863550312206</v>
      </c>
      <c r="DM52" s="580">
        <v>221465.72235582871</v>
      </c>
      <c r="DN52" s="580">
        <v>72162.395143372414</v>
      </c>
      <c r="DO52" s="580">
        <v>337314.3377577379</v>
      </c>
      <c r="DP52" s="580">
        <v>121282.15696706448</v>
      </c>
      <c r="DQ52" s="580">
        <v>3107047.1546566971</v>
      </c>
      <c r="DR52" s="213">
        <v>216844.37315656018</v>
      </c>
      <c r="DS52" s="580">
        <v>275336.38565458701</v>
      </c>
      <c r="DT52" s="580">
        <v>410445.25392134901</v>
      </c>
      <c r="DU52" s="580">
        <v>71252.250560115805</v>
      </c>
      <c r="DV52" s="580">
        <v>3915041.4755051285</v>
      </c>
      <c r="DW52" s="580">
        <v>34873.246195508516</v>
      </c>
      <c r="DX52" s="580">
        <v>444363.51897678513</v>
      </c>
      <c r="DY52" s="580">
        <v>691918.92126286472</v>
      </c>
      <c r="DZ52" s="580">
        <v>111354.64634443299</v>
      </c>
      <c r="EA52" s="580">
        <v>1003107.1265508151</v>
      </c>
      <c r="EB52" s="580">
        <v>269247.38487045898</v>
      </c>
      <c r="EC52" s="580">
        <v>14029.129123728864</v>
      </c>
      <c r="ED52" s="580">
        <v>530407.05315925088</v>
      </c>
      <c r="EE52" s="580">
        <v>595485.90554074803</v>
      </c>
      <c r="EF52" s="213">
        <v>255461.48908469806</v>
      </c>
      <c r="EG52" s="580">
        <v>406244.44872973999</v>
      </c>
      <c r="EH52" s="580">
        <v>798173.09282262519</v>
      </c>
      <c r="EI52" s="580">
        <v>265265.14442149957</v>
      </c>
      <c r="EJ52" s="580">
        <v>379376.06370399124</v>
      </c>
      <c r="EK52" s="580">
        <v>24003.422800615794</v>
      </c>
      <c r="EL52" s="580">
        <v>33436.819269533007</v>
      </c>
      <c r="EM52" s="580">
        <v>83198.100267148111</v>
      </c>
      <c r="EN52" s="580">
        <v>229570.70439166753</v>
      </c>
      <c r="EO52" s="580">
        <v>2117799.1890837396</v>
      </c>
      <c r="EP52" s="580">
        <v>337696.10070079088</v>
      </c>
      <c r="EQ52" s="580">
        <v>95482.600630911737</v>
      </c>
      <c r="ER52" s="580">
        <v>87338.324722934267</v>
      </c>
      <c r="ES52" s="580">
        <v>183448.77365064411</v>
      </c>
      <c r="ET52" s="580">
        <v>40595.713300171599</v>
      </c>
      <c r="EU52" s="580">
        <v>96005.837051500595</v>
      </c>
      <c r="EV52" s="580">
        <v>57684.482908448612</v>
      </c>
      <c r="EW52" s="580">
        <v>2559318.0380514995</v>
      </c>
      <c r="EX52" s="580">
        <v>163329.14263309597</v>
      </c>
      <c r="EY52" s="580">
        <v>59588.200028801599</v>
      </c>
      <c r="EZ52" s="580">
        <v>128689.36746121282</v>
      </c>
      <c r="FA52" s="580">
        <v>371945.82476859394</v>
      </c>
      <c r="FB52" s="580">
        <v>375874.37989198999</v>
      </c>
      <c r="FC52" s="580">
        <v>180288.39601773233</v>
      </c>
      <c r="FD52" s="580">
        <v>41353.150778867275</v>
      </c>
      <c r="FE52" s="580">
        <v>516581.89035596396</v>
      </c>
      <c r="FF52" s="580">
        <v>284274.49610750668</v>
      </c>
      <c r="FG52" s="580">
        <v>591174.74359396612</v>
      </c>
      <c r="FH52" s="580">
        <v>807974.29863670806</v>
      </c>
      <c r="FI52" s="580">
        <v>439468.97913175786</v>
      </c>
      <c r="FJ52" s="580">
        <v>249789.93803309952</v>
      </c>
      <c r="FK52" s="580">
        <v>1727461.7992306368</v>
      </c>
      <c r="FL52" s="580">
        <v>100731.70676837518</v>
      </c>
      <c r="FM52" s="580">
        <v>242239.31361104886</v>
      </c>
      <c r="FN52" s="580">
        <v>1069403.5095069902</v>
      </c>
      <c r="FO52" s="580">
        <v>254727.42332646169</v>
      </c>
      <c r="FP52" s="580">
        <v>353280.8167155399</v>
      </c>
      <c r="FQ52" s="580">
        <v>58560.919115655997</v>
      </c>
      <c r="FR52" s="580">
        <v>237881.160562417</v>
      </c>
      <c r="FS52" s="580">
        <v>228221.41507628036</v>
      </c>
      <c r="FT52" s="580">
        <v>7460840.1531818509</v>
      </c>
      <c r="FU52" s="580">
        <v>105369.78120705643</v>
      </c>
      <c r="FV52" s="580">
        <v>524145.50081178802</v>
      </c>
      <c r="FW52" s="580">
        <v>128364.72033847129</v>
      </c>
      <c r="FX52" s="580">
        <v>129207.67418923805</v>
      </c>
      <c r="FY52" s="580">
        <v>427869.86712929938</v>
      </c>
      <c r="FZ52" s="580">
        <v>27242.427337981306</v>
      </c>
      <c r="GA52" s="580">
        <v>82793.226695439182</v>
      </c>
      <c r="GB52" s="580">
        <v>172390.47068399773</v>
      </c>
      <c r="GC52" s="580">
        <v>978607.24830633495</v>
      </c>
      <c r="GD52" s="580">
        <v>118304.07205779743</v>
      </c>
      <c r="GE52" s="580">
        <v>1295711.6964148963</v>
      </c>
      <c r="GF52" s="580">
        <v>168692.22220505498</v>
      </c>
      <c r="GG52" s="580">
        <v>125951.79914684387</v>
      </c>
      <c r="GH52" s="580">
        <v>718329.82025030383</v>
      </c>
      <c r="GI52" s="580">
        <v>127735.09787476307</v>
      </c>
      <c r="GJ52" s="580">
        <v>99936.001041662501</v>
      </c>
      <c r="GK52" s="580">
        <v>4695710.6358370222</v>
      </c>
      <c r="GL52" s="213">
        <v>79791.304038794333</v>
      </c>
      <c r="GM52" s="580">
        <v>171221.5391250276</v>
      </c>
      <c r="GN52" s="580">
        <v>361294.09643929312</v>
      </c>
      <c r="GO52" s="580">
        <v>36547.180845823896</v>
      </c>
      <c r="GP52" s="580">
        <v>176657.18624702407</v>
      </c>
      <c r="GQ52" s="580">
        <v>159119.45601182082</v>
      </c>
      <c r="GR52" s="580">
        <v>62975.021016002516</v>
      </c>
      <c r="GS52" s="580">
        <v>134712.92813885765</v>
      </c>
      <c r="GT52" s="580">
        <v>70256.306288046122</v>
      </c>
      <c r="GU52" s="580">
        <v>280330.62720259011</v>
      </c>
      <c r="GV52" s="580">
        <v>32217.877101606398</v>
      </c>
      <c r="GW52" s="580">
        <v>80979.601978083418</v>
      </c>
      <c r="GX52" s="580">
        <v>308307.01977222238</v>
      </c>
      <c r="GY52" s="580">
        <v>157085.41384277394</v>
      </c>
      <c r="GZ52" s="580">
        <v>1255417.5638302919</v>
      </c>
      <c r="HA52" s="580">
        <v>1020494.7637855788</v>
      </c>
      <c r="HB52" s="580">
        <v>1383232.4838348543</v>
      </c>
      <c r="HC52" s="580">
        <v>108726.106271461</v>
      </c>
      <c r="HD52" s="580">
        <v>173173.94264537166</v>
      </c>
      <c r="HE52" s="580">
        <v>1868985.3069247869</v>
      </c>
      <c r="HF52" s="580">
        <v>78236.526261392122</v>
      </c>
      <c r="HG52" s="580">
        <v>94628.493958858409</v>
      </c>
      <c r="HH52" s="580">
        <v>185085.57098897052</v>
      </c>
      <c r="HI52" s="580">
        <v>92489.491500817981</v>
      </c>
      <c r="HJ52" s="580">
        <v>1812118.1243834731</v>
      </c>
      <c r="HK52" s="580">
        <v>31118.452918584284</v>
      </c>
      <c r="HL52" s="580">
        <v>1850232.9212748902</v>
      </c>
      <c r="HM52" s="580">
        <v>246252.03226485406</v>
      </c>
      <c r="HN52" s="580">
        <v>241073.09003501321</v>
      </c>
      <c r="HO52" s="580">
        <v>104677.6286543271</v>
      </c>
      <c r="HP52" s="580">
        <v>120962.63307402789</v>
      </c>
      <c r="HQ52" s="580">
        <v>654281.92265551211</v>
      </c>
      <c r="HR52" s="580">
        <v>569654.39742835204</v>
      </c>
      <c r="HS52" s="580">
        <v>161858.85386017902</v>
      </c>
      <c r="HT52" s="580">
        <v>2492355.0404930897</v>
      </c>
      <c r="HU52" s="580">
        <v>122005.45896755312</v>
      </c>
      <c r="HV52" s="580">
        <v>109501.78704697412</v>
      </c>
      <c r="HW52" s="580">
        <v>1716286.0343112592</v>
      </c>
      <c r="HX52" s="580">
        <v>69020.326418453813</v>
      </c>
      <c r="HY52" s="580">
        <v>2348341.8496672735</v>
      </c>
      <c r="HZ52" s="580">
        <v>117042.39976614976</v>
      </c>
      <c r="IA52" s="580">
        <v>117217.8489052419</v>
      </c>
      <c r="IB52" s="580">
        <v>128110.09448919812</v>
      </c>
      <c r="IC52" s="580">
        <v>449324.04434690671</v>
      </c>
      <c r="ID52" s="580">
        <v>154249.62439920762</v>
      </c>
      <c r="IE52" s="580">
        <v>341565.96070901002</v>
      </c>
      <c r="IF52" s="580">
        <v>93995.482876760303</v>
      </c>
      <c r="IG52" s="580">
        <v>288221.85638741188</v>
      </c>
      <c r="IH52" s="580">
        <v>104922.27628552589</v>
      </c>
      <c r="II52" s="580">
        <v>338786.76433060638</v>
      </c>
      <c r="IJ52" s="580">
        <v>217142.2437134097</v>
      </c>
      <c r="IK52" s="580">
        <v>340727.63510704495</v>
      </c>
      <c r="IL52" s="580">
        <v>85039.764611373394</v>
      </c>
      <c r="IM52" s="580">
        <v>336891.68591774703</v>
      </c>
      <c r="IN52" s="580">
        <v>254897.80241741706</v>
      </c>
      <c r="IO52" s="580">
        <v>148225.7752360914</v>
      </c>
      <c r="IP52" s="580">
        <v>243239.7698566193</v>
      </c>
      <c r="IQ52" s="213">
        <v>166358.83877064177</v>
      </c>
      <c r="IR52" s="580">
        <v>1248133.5713915871</v>
      </c>
      <c r="IS52" s="580">
        <v>194480.34122731857</v>
      </c>
      <c r="IT52" s="580">
        <v>184131.70252893542</v>
      </c>
      <c r="IU52" s="580">
        <v>227658.11825650599</v>
      </c>
      <c r="IV52" s="580">
        <v>44608.159186095101</v>
      </c>
      <c r="IW52" s="580">
        <v>177836.14951506059</v>
      </c>
      <c r="IX52" s="580">
        <v>16575384.939725727</v>
      </c>
      <c r="IY52" s="580">
        <v>59775.822805782707</v>
      </c>
      <c r="IZ52" s="580">
        <v>108127.50962420581</v>
      </c>
      <c r="JA52" s="580">
        <v>248403.36689690748</v>
      </c>
      <c r="JB52" s="580">
        <v>336426.54632570501</v>
      </c>
      <c r="JC52" s="580">
        <v>124786.5122456785</v>
      </c>
      <c r="JD52" s="580">
        <v>71337.085225554809</v>
      </c>
      <c r="JE52" s="580">
        <v>848280.83302312926</v>
      </c>
      <c r="JF52" s="580">
        <v>8199381.0425101593</v>
      </c>
      <c r="JG52" s="580">
        <v>115085.06166224676</v>
      </c>
      <c r="JH52" s="580">
        <v>50604.445785028976</v>
      </c>
      <c r="JI52" s="580">
        <v>817808.97040225379</v>
      </c>
      <c r="JJ52" s="580">
        <v>160187.735593911</v>
      </c>
      <c r="JK52" s="580">
        <v>471578.77823340788</v>
      </c>
      <c r="JL52" s="580">
        <v>453127.65363271011</v>
      </c>
      <c r="JM52" s="580">
        <v>111564.88392448131</v>
      </c>
      <c r="JN52" s="580">
        <v>23437.960974083602</v>
      </c>
      <c r="JO52" s="580">
        <v>170256.092341804</v>
      </c>
      <c r="JP52" s="580">
        <v>277877.13168577017</v>
      </c>
      <c r="JQ52" s="580">
        <v>863279.94855961599</v>
      </c>
      <c r="JR52" s="580">
        <v>3494124.0174267404</v>
      </c>
      <c r="JS52" s="580">
        <v>1147290.5997017133</v>
      </c>
      <c r="JT52" s="580">
        <v>1463530.1649426175</v>
      </c>
      <c r="JU52" s="580">
        <v>27991.224172728907</v>
      </c>
      <c r="JV52" s="580">
        <v>82922.864464913539</v>
      </c>
      <c r="JW52" s="580">
        <v>236212.19863731024</v>
      </c>
      <c r="JX52" s="580">
        <v>139165.9581946783</v>
      </c>
      <c r="JY52" s="580">
        <v>103230.59683794747</v>
      </c>
      <c r="JZ52" s="580">
        <v>947029.93438190152</v>
      </c>
      <c r="KA52" s="580">
        <v>225607.00530776998</v>
      </c>
      <c r="KB52" s="580">
        <v>63438.521688261397</v>
      </c>
      <c r="KC52" s="580">
        <v>151115.48268915692</v>
      </c>
      <c r="KD52" s="580">
        <v>248642.81072485005</v>
      </c>
      <c r="KE52" s="580">
        <v>203622.59700878945</v>
      </c>
      <c r="KF52" s="580">
        <v>188751.6755361323</v>
      </c>
      <c r="KG52" s="580">
        <v>478610.95433419303</v>
      </c>
      <c r="KH52" s="580">
        <v>1154053.68178936</v>
      </c>
      <c r="KI52" s="580">
        <v>135696.79524591466</v>
      </c>
      <c r="KJ52" s="580">
        <v>205006.83251165878</v>
      </c>
      <c r="KK52" s="580">
        <v>1316622.2153600371</v>
      </c>
    </row>
    <row r="53" spans="1:297" ht="30">
      <c r="A53" s="374"/>
      <c r="B53" s="385" t="s">
        <v>632</v>
      </c>
      <c r="C53" s="213">
        <v>-3310.8602082303842</v>
      </c>
      <c r="D53" s="213">
        <v>-2549922.9165376537</v>
      </c>
      <c r="E53" s="213">
        <v>589145.05767118139</v>
      </c>
      <c r="F53" s="580">
        <v>32888.374576269183</v>
      </c>
      <c r="G53" s="580">
        <v>-5442.9456036894844</v>
      </c>
      <c r="H53" s="580">
        <v>23398.096593638154</v>
      </c>
      <c r="I53" s="580">
        <v>30928.017550760735</v>
      </c>
      <c r="J53" s="580">
        <v>-23598.999107327763</v>
      </c>
      <c r="K53" s="580">
        <v>-11804.390771325197</v>
      </c>
      <c r="L53" s="580">
        <v>-40580.859242424951</v>
      </c>
      <c r="M53" s="580">
        <v>2636.0242183538794</v>
      </c>
      <c r="N53" s="580">
        <v>9400.2260635144921</v>
      </c>
      <c r="O53" s="580">
        <v>-474591.98216966167</v>
      </c>
      <c r="P53" s="580">
        <v>-38640.461504306499</v>
      </c>
      <c r="Q53" s="213">
        <v>-17289.883882659895</v>
      </c>
      <c r="R53" s="580">
        <v>2849.5081230875294</v>
      </c>
      <c r="S53" s="580">
        <v>55293.840657317487</v>
      </c>
      <c r="T53" s="580">
        <v>-25345.609765454617</v>
      </c>
      <c r="U53" s="580">
        <v>-13730.500804176816</v>
      </c>
      <c r="V53" s="580">
        <v>-6586.2423316200802</v>
      </c>
      <c r="W53" s="580">
        <v>-3351.6223357184936</v>
      </c>
      <c r="X53" s="580">
        <v>-12622.44497690798</v>
      </c>
      <c r="Y53" s="580">
        <v>12336.215756192571</v>
      </c>
      <c r="Z53" s="580">
        <v>-27361.073452853801</v>
      </c>
      <c r="AA53" s="580">
        <v>-15674.385424487176</v>
      </c>
      <c r="AB53" s="580">
        <v>23086.252030702366</v>
      </c>
      <c r="AC53" s="580">
        <v>2341.5256086401059</v>
      </c>
      <c r="AD53" s="580">
        <v>-5741.480320940027</v>
      </c>
      <c r="AE53" s="580">
        <v>44708.992405737248</v>
      </c>
      <c r="AF53" s="580">
        <v>-2549922.9165376537</v>
      </c>
      <c r="AG53" s="580">
        <v>-42247.224417291582</v>
      </c>
      <c r="AH53" s="580">
        <v>19614.620902299779</v>
      </c>
      <c r="AI53" s="213">
        <v>76156.771974823321</v>
      </c>
      <c r="AJ53" s="580">
        <v>-36743.137213272217</v>
      </c>
      <c r="AK53" s="580">
        <v>-3501.0902898531931</v>
      </c>
      <c r="AL53" s="580">
        <v>8235.1988766953946</v>
      </c>
      <c r="AM53" s="580">
        <v>-154236.18180318736</v>
      </c>
      <c r="AN53" s="580">
        <v>-27684.337346409069</v>
      </c>
      <c r="AO53" s="580">
        <v>-133260.17363273515</v>
      </c>
      <c r="AP53" s="580">
        <v>133830.09111663356</v>
      </c>
      <c r="AQ53" s="580">
        <v>-21958.956004720065</v>
      </c>
      <c r="AR53" s="580">
        <v>97474.273143319471</v>
      </c>
      <c r="AS53" s="580">
        <v>30310.495273311448</v>
      </c>
      <c r="AT53" s="580">
        <v>-18802.270388267731</v>
      </c>
      <c r="AU53" s="580">
        <v>-25858.903700265015</v>
      </c>
      <c r="AV53" s="580">
        <v>53391.759698538051</v>
      </c>
      <c r="AW53" s="580">
        <v>30090.755113652529</v>
      </c>
      <c r="AX53" s="580">
        <v>-26045.25506190439</v>
      </c>
      <c r="AY53" s="580">
        <v>-3225.6713920967668</v>
      </c>
      <c r="AZ53" s="580">
        <v>6899.3303288840107</v>
      </c>
      <c r="BA53" s="580">
        <v>162645.83488071023</v>
      </c>
      <c r="BB53" s="580">
        <v>-4544.1776818754151</v>
      </c>
      <c r="BC53" s="580">
        <v>589145.05767118139</v>
      </c>
      <c r="BD53" s="580">
        <v>-9501.2768522691622</v>
      </c>
      <c r="BE53" s="580">
        <v>44438.0961426914</v>
      </c>
      <c r="BF53" s="580">
        <v>2569.4183708991477</v>
      </c>
      <c r="BG53" s="580">
        <v>70261.659792681807</v>
      </c>
      <c r="BH53" s="580">
        <v>532.88989963679705</v>
      </c>
      <c r="BI53" s="580">
        <v>3339.0433182764828</v>
      </c>
      <c r="BJ53" s="580">
        <v>397026.66445136443</v>
      </c>
      <c r="BK53" s="580">
        <v>-6368.9504321821987</v>
      </c>
      <c r="BL53" s="580">
        <v>42966.759971907944</v>
      </c>
      <c r="BM53" s="580">
        <v>-177676.79928622721</v>
      </c>
      <c r="BN53" s="580">
        <v>-109111.73691589048</v>
      </c>
      <c r="BO53" s="580">
        <v>-1165.5617920489603</v>
      </c>
      <c r="BP53" s="580">
        <v>408289.19870966428</v>
      </c>
      <c r="BQ53" s="580">
        <v>-55150.758286548051</v>
      </c>
      <c r="BR53" s="580">
        <v>-147211.07220202545</v>
      </c>
      <c r="BS53" s="580">
        <v>60964.433511635143</v>
      </c>
      <c r="BT53" s="580">
        <v>4106.6353988633491</v>
      </c>
      <c r="BU53" s="580">
        <v>5259.5466786238503</v>
      </c>
      <c r="BV53" s="580">
        <v>-1520.7166270200396</v>
      </c>
      <c r="BW53" s="580">
        <v>-3318.1307528696307</v>
      </c>
      <c r="BX53" s="580">
        <v>46848.994270836789</v>
      </c>
      <c r="BY53" s="580">
        <v>14986.247727720605</v>
      </c>
      <c r="BZ53" s="580">
        <v>3503.7189330467445</v>
      </c>
      <c r="CA53" s="580">
        <v>-351.55598635516071</v>
      </c>
      <c r="CB53" s="580">
        <v>43484.35727810266</v>
      </c>
      <c r="CC53" s="580">
        <v>4727.8686232418986</v>
      </c>
      <c r="CD53" s="580">
        <v>-35899.307256609551</v>
      </c>
      <c r="CE53" s="580">
        <v>-17870.36802869755</v>
      </c>
      <c r="CF53" s="580">
        <v>2438.6218650294031</v>
      </c>
      <c r="CG53" s="580">
        <v>246217.01058476104</v>
      </c>
      <c r="CH53" s="580">
        <v>28352.691984702396</v>
      </c>
      <c r="CI53" s="580">
        <v>-120239.25770267</v>
      </c>
      <c r="CJ53" s="580">
        <v>-12950.966854761122</v>
      </c>
      <c r="CK53" s="580">
        <v>34260.532714615372</v>
      </c>
      <c r="CL53" s="580">
        <v>879.78150898482272</v>
      </c>
      <c r="CM53" s="580">
        <v>2768.2737199048315</v>
      </c>
      <c r="CN53" s="580">
        <v>-189170.42122657201</v>
      </c>
      <c r="CO53" s="580">
        <v>149080.79292637121</v>
      </c>
      <c r="CP53" s="580">
        <v>56004.538707233092</v>
      </c>
      <c r="CQ53" s="580">
        <v>25958.482783786341</v>
      </c>
      <c r="CR53" s="580">
        <v>1575.2194969567645</v>
      </c>
      <c r="CS53" s="580">
        <v>-8795.2859228294401</v>
      </c>
      <c r="CT53" s="580">
        <v>82732.42714129528</v>
      </c>
      <c r="CU53" s="580">
        <v>22455.01222938126</v>
      </c>
      <c r="CV53" s="580">
        <v>4052.1260322775415</v>
      </c>
      <c r="CW53" s="580">
        <v>78816.232506581466</v>
      </c>
      <c r="CX53" s="580">
        <v>-8637.7493217280899</v>
      </c>
      <c r="CY53" s="580">
        <v>-4065.7938192472502</v>
      </c>
      <c r="CZ53" s="580">
        <v>175391.49199599028</v>
      </c>
      <c r="DA53" s="580">
        <v>212361.39484469127</v>
      </c>
      <c r="DB53" s="580">
        <v>-3919.0599237510614</v>
      </c>
      <c r="DC53" s="580">
        <v>-16576.99541075321</v>
      </c>
      <c r="DD53" s="580">
        <v>104541.49741076023</v>
      </c>
      <c r="DE53" s="580">
        <v>-4967.8839537965396</v>
      </c>
      <c r="DF53" s="580">
        <v>8825.1470395899378</v>
      </c>
      <c r="DG53" s="213">
        <v>-14528.129123555154</v>
      </c>
      <c r="DH53" s="580">
        <v>8135.9975855680532</v>
      </c>
      <c r="DI53" s="213">
        <v>2367.5602039482219</v>
      </c>
      <c r="DJ53" s="580">
        <v>28417.665862195659</v>
      </c>
      <c r="DK53" s="580">
        <v>92253.17771653278</v>
      </c>
      <c r="DL53" s="580">
        <v>-1929.3742091583663</v>
      </c>
      <c r="DM53" s="580">
        <v>36362.393355928725</v>
      </c>
      <c r="DN53" s="580">
        <v>-7762.4271767028622</v>
      </c>
      <c r="DO53" s="580">
        <v>40070.295631722838</v>
      </c>
      <c r="DP53" s="580">
        <v>-9203.2134199564316</v>
      </c>
      <c r="DQ53" s="580">
        <v>366420.25968400668</v>
      </c>
      <c r="DR53" s="213">
        <v>-12903.384674114888</v>
      </c>
      <c r="DS53" s="580">
        <v>9147.1955774362723</v>
      </c>
      <c r="DT53" s="580">
        <v>50136.460445747682</v>
      </c>
      <c r="DU53" s="580">
        <v>-2032.6446107529628</v>
      </c>
      <c r="DV53" s="580">
        <v>141087.98296544538</v>
      </c>
      <c r="DW53" s="580">
        <v>3609.9241428323221</v>
      </c>
      <c r="DX53" s="580">
        <v>14038.207526272512</v>
      </c>
      <c r="DY53" s="580">
        <v>34530.105214782641</v>
      </c>
      <c r="DZ53" s="580">
        <v>2327.9078938808452</v>
      </c>
      <c r="EA53" s="580">
        <v>-118962.70888238039</v>
      </c>
      <c r="EB53" s="580">
        <v>69872.165136445226</v>
      </c>
      <c r="EC53" s="580">
        <v>325.37006677441059</v>
      </c>
      <c r="ED53" s="580">
        <v>122448.83340217418</v>
      </c>
      <c r="EE53" s="580">
        <v>-83449.12181213568</v>
      </c>
      <c r="EF53" s="213">
        <v>-16228.559604740265</v>
      </c>
      <c r="EG53" s="580">
        <v>108918.41144145781</v>
      </c>
      <c r="EH53" s="580">
        <v>23430.860048870032</v>
      </c>
      <c r="EI53" s="580">
        <v>-21790.629479522031</v>
      </c>
      <c r="EJ53" s="580">
        <v>2920.2634133606916</v>
      </c>
      <c r="EK53" s="580">
        <v>-6318.0109282021049</v>
      </c>
      <c r="EL53" s="580">
        <v>-8157.7768180386265</v>
      </c>
      <c r="EM53" s="580">
        <v>-27958.850769834979</v>
      </c>
      <c r="EN53" s="580">
        <v>-1281.6997249842825</v>
      </c>
      <c r="EO53" s="580">
        <v>-118601.37245352357</v>
      </c>
      <c r="EP53" s="580">
        <v>-37575.972645305912</v>
      </c>
      <c r="EQ53" s="580">
        <v>-13641.957877921275</v>
      </c>
      <c r="ER53" s="580">
        <v>-2016.5691237829451</v>
      </c>
      <c r="ES53" s="580">
        <v>-48010.744680318749</v>
      </c>
      <c r="ET53" s="580">
        <v>8978.4352129887957</v>
      </c>
      <c r="EU53" s="580">
        <v>-11296.942407384857</v>
      </c>
      <c r="EV53" s="580">
        <v>4866.4983992108318</v>
      </c>
      <c r="EW53" s="580">
        <v>317198.78271999257</v>
      </c>
      <c r="EX53" s="580">
        <v>-12171.742906804604</v>
      </c>
      <c r="EY53" s="580">
        <v>1067.014506407133</v>
      </c>
      <c r="EZ53" s="580">
        <v>19751.0488696428</v>
      </c>
      <c r="FA53" s="580">
        <v>-83749.505199159554</v>
      </c>
      <c r="FB53" s="580">
        <v>-3456.6891534615424</v>
      </c>
      <c r="FC53" s="580">
        <v>-8673.4673093180172</v>
      </c>
      <c r="FD53" s="580">
        <v>-1766.1488724441806</v>
      </c>
      <c r="FE53" s="580">
        <v>-68636.823332853965</v>
      </c>
      <c r="FF53" s="580">
        <v>25423.479168058315</v>
      </c>
      <c r="FG53" s="580">
        <v>-38389.109924341668</v>
      </c>
      <c r="FH53" s="580">
        <v>-40860.269563616195</v>
      </c>
      <c r="FI53" s="580">
        <v>-591.1212640759768</v>
      </c>
      <c r="FJ53" s="580">
        <v>-18382.03553131604</v>
      </c>
      <c r="FK53" s="580">
        <v>-180902.85756571358</v>
      </c>
      <c r="FL53" s="580">
        <v>-22958.57822509094</v>
      </c>
      <c r="FM53" s="580">
        <v>128761.58199332695</v>
      </c>
      <c r="FN53" s="580">
        <v>-248142.24580775783</v>
      </c>
      <c r="FO53" s="580">
        <v>-81411.96774579474</v>
      </c>
      <c r="FP53" s="580">
        <v>42208.128401227121</v>
      </c>
      <c r="FQ53" s="580">
        <v>2817.8418012032344</v>
      </c>
      <c r="FR53" s="580">
        <v>6777.6396494375076</v>
      </c>
      <c r="FS53" s="580">
        <v>-3099.1817343898292</v>
      </c>
      <c r="FT53" s="580">
        <v>-261637.66844993737</v>
      </c>
      <c r="FU53" s="580">
        <v>15209.281478364355</v>
      </c>
      <c r="FV53" s="580">
        <v>-11297.329811290634</v>
      </c>
      <c r="FW53" s="580">
        <v>50961.111040999065</v>
      </c>
      <c r="FX53" s="580">
        <v>-545.07240728431498</v>
      </c>
      <c r="FY53" s="580">
        <v>30310.728963483067</v>
      </c>
      <c r="FZ53" s="580">
        <v>1904.1353955147424</v>
      </c>
      <c r="GA53" s="580">
        <v>966.72849935345585</v>
      </c>
      <c r="GB53" s="580">
        <v>25764.339845635928</v>
      </c>
      <c r="GC53" s="580">
        <v>101572.81023482973</v>
      </c>
      <c r="GD53" s="580">
        <v>17349.049265940048</v>
      </c>
      <c r="GE53" s="580">
        <v>109166.0633297211</v>
      </c>
      <c r="GF53" s="580">
        <v>-73385.524005876854</v>
      </c>
      <c r="GG53" s="580">
        <v>20980.509912250942</v>
      </c>
      <c r="GH53" s="580">
        <v>-114558.28962229809</v>
      </c>
      <c r="GI53" s="580">
        <v>39988.77350345219</v>
      </c>
      <c r="GJ53" s="580">
        <v>-76.68923518146039</v>
      </c>
      <c r="GK53" s="580">
        <v>34497.750989888329</v>
      </c>
      <c r="GL53" s="213">
        <v>-26219.699267565593</v>
      </c>
      <c r="GM53" s="580">
        <v>14356.345266238473</v>
      </c>
      <c r="GN53" s="580">
        <v>51571.53695005842</v>
      </c>
      <c r="GO53" s="580">
        <v>-2744.8676795683496</v>
      </c>
      <c r="GP53" s="580">
        <v>-8942.3590914481683</v>
      </c>
      <c r="GQ53" s="580">
        <v>36710.025820982512</v>
      </c>
      <c r="GR53" s="580">
        <v>5666.6444294256071</v>
      </c>
      <c r="GS53" s="580">
        <v>-591.85199138321332</v>
      </c>
      <c r="GT53" s="580">
        <v>-13955.187625103863</v>
      </c>
      <c r="GU53" s="580">
        <v>7131.5054364828684</v>
      </c>
      <c r="GV53" s="580">
        <v>-1533.0136277756683</v>
      </c>
      <c r="GW53" s="580">
        <v>5498.2458346722997</v>
      </c>
      <c r="GX53" s="580">
        <v>-4734.4175199819874</v>
      </c>
      <c r="GY53" s="580">
        <v>46715.085372806876</v>
      </c>
      <c r="GZ53" s="580">
        <v>-172896.37144863396</v>
      </c>
      <c r="HA53" s="580">
        <v>10096.541783329798</v>
      </c>
      <c r="HB53" s="580">
        <v>14315.185005313484</v>
      </c>
      <c r="HC53" s="580">
        <v>14242.448327901482</v>
      </c>
      <c r="HD53" s="580">
        <v>8335.6048524473445</v>
      </c>
      <c r="HE53" s="580">
        <v>-44803.17710296018</v>
      </c>
      <c r="HF53" s="580">
        <v>17727.95886431064</v>
      </c>
      <c r="HG53" s="580">
        <v>1943.1259268107569</v>
      </c>
      <c r="HH53" s="580">
        <v>23730.956558513804</v>
      </c>
      <c r="HI53" s="580">
        <v>-4738.1078795419453</v>
      </c>
      <c r="HJ53" s="580">
        <v>-82321.146952319075</v>
      </c>
      <c r="HK53" s="580">
        <v>18918.734751230626</v>
      </c>
      <c r="HL53" s="580">
        <v>422166.01127426676</v>
      </c>
      <c r="HM53" s="580">
        <v>11031.666317203286</v>
      </c>
      <c r="HN53" s="580">
        <v>33432.409066214997</v>
      </c>
      <c r="HO53" s="580">
        <v>-23803.90016889316</v>
      </c>
      <c r="HP53" s="580">
        <v>37732.763553081728</v>
      </c>
      <c r="HQ53" s="580">
        <v>-62143.01599874231</v>
      </c>
      <c r="HR53" s="580">
        <v>48389.652056312654</v>
      </c>
      <c r="HS53" s="580">
        <v>23887.253092136249</v>
      </c>
      <c r="HT53" s="580">
        <v>358632.39543572022</v>
      </c>
      <c r="HU53" s="580">
        <v>-4278.2527685757814</v>
      </c>
      <c r="HV53" s="580">
        <v>-1554.0293693789936</v>
      </c>
      <c r="HW53" s="580">
        <v>199349.90428293555</v>
      </c>
      <c r="HX53" s="580">
        <v>3887.5674506031537</v>
      </c>
      <c r="HY53" s="580">
        <v>5990.4041437932756</v>
      </c>
      <c r="HZ53" s="580">
        <v>-23612.514758430567</v>
      </c>
      <c r="IA53" s="580">
        <v>374.1865050950546</v>
      </c>
      <c r="IB53" s="580">
        <v>-1993.1422600919759</v>
      </c>
      <c r="IC53" s="580">
        <v>-37105.02811804245</v>
      </c>
      <c r="ID53" s="580">
        <v>7649.5998011408446</v>
      </c>
      <c r="IE53" s="580">
        <v>-88577.049600668659</v>
      </c>
      <c r="IF53" s="580">
        <v>-45190.090913053413</v>
      </c>
      <c r="IG53" s="580">
        <v>21416.871468503552</v>
      </c>
      <c r="IH53" s="580">
        <v>5077.77860597986</v>
      </c>
      <c r="II53" s="580">
        <v>4634.5410278538475</v>
      </c>
      <c r="IJ53" s="580">
        <v>14969.499523883467</v>
      </c>
      <c r="IK53" s="580">
        <v>119127.8906845926</v>
      </c>
      <c r="IL53" s="580">
        <v>20579.896636850746</v>
      </c>
      <c r="IM53" s="580">
        <v>72733.261419847229</v>
      </c>
      <c r="IN53" s="580">
        <v>63995.175425089634</v>
      </c>
      <c r="IO53" s="580">
        <v>12426.010504753125</v>
      </c>
      <c r="IP53" s="580">
        <v>-26022.690715824545</v>
      </c>
      <c r="IQ53" s="213">
        <v>30453.658343233263</v>
      </c>
      <c r="IR53" s="580">
        <v>-87085.757898680517</v>
      </c>
      <c r="IS53" s="580">
        <v>-4167.4801182964002</v>
      </c>
      <c r="IT53" s="580">
        <v>15436.734749860727</v>
      </c>
      <c r="IU53" s="580">
        <v>16455.100331017049</v>
      </c>
      <c r="IV53" s="580">
        <v>-6846.4302005689715</v>
      </c>
      <c r="IW53" s="580">
        <v>-31328.519658602905</v>
      </c>
      <c r="IX53" s="580">
        <v>-571154.00050809328</v>
      </c>
      <c r="IY53" s="580">
        <v>6270.862435291252</v>
      </c>
      <c r="IZ53" s="580">
        <v>23600.449078545789</v>
      </c>
      <c r="JA53" s="580">
        <v>4257.6414614180394</v>
      </c>
      <c r="JB53" s="580">
        <v>85864.443845580885</v>
      </c>
      <c r="JC53" s="580">
        <v>-8501.5452029062944</v>
      </c>
      <c r="JD53" s="580">
        <v>14339.821775361619</v>
      </c>
      <c r="JE53" s="580">
        <v>78153.832422560256</v>
      </c>
      <c r="JF53" s="580">
        <v>108470.04197102599</v>
      </c>
      <c r="JG53" s="580">
        <v>29674.851692365621</v>
      </c>
      <c r="JH53" s="580">
        <v>8950.1300216402815</v>
      </c>
      <c r="JI53" s="580">
        <v>-222461.76154354983</v>
      </c>
      <c r="JJ53" s="580">
        <v>-27846.28223583872</v>
      </c>
      <c r="JK53" s="580">
        <v>-12843.181675726752</v>
      </c>
      <c r="JL53" s="580">
        <v>12578.367242722248</v>
      </c>
      <c r="JM53" s="580">
        <v>17940.316832956822</v>
      </c>
      <c r="JN53" s="580">
        <v>1608.4163599219137</v>
      </c>
      <c r="JO53" s="580">
        <v>-10647.507652649292</v>
      </c>
      <c r="JP53" s="580">
        <v>-37014.170360763863</v>
      </c>
      <c r="JQ53" s="580">
        <v>42660.102730890212</v>
      </c>
      <c r="JR53" s="580">
        <v>2997.6825681019109</v>
      </c>
      <c r="JS53" s="580">
        <v>-69616.279424752458</v>
      </c>
      <c r="JT53" s="580">
        <v>134561.91736296762</v>
      </c>
      <c r="JU53" s="580">
        <v>6301.1669375853526</v>
      </c>
      <c r="JV53" s="580">
        <v>-1949.5866734364899</v>
      </c>
      <c r="JW53" s="580">
        <v>-27398.10411186656</v>
      </c>
      <c r="JX53" s="580">
        <v>-5284.2427095584862</v>
      </c>
      <c r="JY53" s="580">
        <v>2923.5779768506472</v>
      </c>
      <c r="JZ53" s="580">
        <v>-100429.25332060561</v>
      </c>
      <c r="KA53" s="580">
        <v>5349.6212242630427</v>
      </c>
      <c r="KB53" s="580">
        <v>6735.776567523877</v>
      </c>
      <c r="KC53" s="580">
        <v>16690.265287129077</v>
      </c>
      <c r="KD53" s="580">
        <v>19230.258832735504</v>
      </c>
      <c r="KE53" s="580">
        <v>-33566.595295090694</v>
      </c>
      <c r="KF53" s="580">
        <v>51214.598806198919</v>
      </c>
      <c r="KG53" s="580">
        <v>-65371.001639322087</v>
      </c>
      <c r="KH53" s="580">
        <v>-51203.771940951585</v>
      </c>
      <c r="KI53" s="580">
        <v>-6777.1062925392907</v>
      </c>
      <c r="KJ53" s="580">
        <v>21139.968869083954</v>
      </c>
      <c r="KK53" s="580">
        <v>69821.736105922551</v>
      </c>
    </row>
    <row r="54" spans="1:297" s="575" customFormat="1">
      <c r="A54" s="573"/>
      <c r="B54" s="574" t="s">
        <v>582</v>
      </c>
      <c r="C54" s="573">
        <v>-592672282.92212939</v>
      </c>
      <c r="D54" s="573">
        <v>-68680804.867439717</v>
      </c>
      <c r="E54" s="573">
        <v>102670867.11882597</v>
      </c>
      <c r="F54" s="573">
        <v>263797.3402715227</v>
      </c>
      <c r="G54" s="573">
        <v>253689.20561707561</v>
      </c>
      <c r="H54" s="573">
        <v>-1819906.427032653</v>
      </c>
      <c r="I54" s="573">
        <v>3278466.1817776412</v>
      </c>
      <c r="J54" s="573">
        <v>-972327.24870034831</v>
      </c>
      <c r="K54" s="573">
        <v>-1136381.0642677285</v>
      </c>
      <c r="L54" s="573">
        <v>-5898210.2801817888</v>
      </c>
      <c r="M54" s="573">
        <v>506545.96672975575</v>
      </c>
      <c r="N54" s="573">
        <v>230269.72574738169</v>
      </c>
      <c r="O54" s="573">
        <v>102670867.11882597</v>
      </c>
      <c r="P54" s="573">
        <v>-1951709.0249758165</v>
      </c>
      <c r="Q54" s="573">
        <v>-8822846.7949132342</v>
      </c>
      <c r="R54" s="573">
        <v>325367.95231469005</v>
      </c>
      <c r="S54" s="573">
        <v>255499.8799269108</v>
      </c>
      <c r="T54" s="573">
        <v>-4041184.9250783017</v>
      </c>
      <c r="U54" s="573">
        <v>-1486329.8764651599</v>
      </c>
      <c r="V54" s="573">
        <v>-298360.94165954267</v>
      </c>
      <c r="W54" s="573">
        <v>118473.68343687222</v>
      </c>
      <c r="X54" s="573">
        <v>-5517012.7378998706</v>
      </c>
      <c r="Y54" s="573">
        <v>-782021.24037156126</v>
      </c>
      <c r="Z54" s="573">
        <v>-3351912.1817037798</v>
      </c>
      <c r="AA54" s="573">
        <v>-2146938.4775673281</v>
      </c>
      <c r="AB54" s="573">
        <v>-268869.89012626227</v>
      </c>
      <c r="AC54" s="573">
        <v>-554955.53133174172</v>
      </c>
      <c r="AD54" s="573">
        <v>-1019387.1625572115</v>
      </c>
      <c r="AE54" s="573">
        <v>-1551219.2798157888</v>
      </c>
      <c r="AF54" s="573">
        <v>-62583487.22030589</v>
      </c>
      <c r="AG54" s="573">
        <v>-68680804.867439717</v>
      </c>
      <c r="AH54" s="573">
        <v>-418224.51809801674</v>
      </c>
      <c r="AI54" s="573">
        <v>4412256.944005549</v>
      </c>
      <c r="AJ54" s="573">
        <v>-246643.17348344816</v>
      </c>
      <c r="AK54" s="573">
        <v>6449.9065452580398</v>
      </c>
      <c r="AL54" s="573">
        <v>581523.32778649696</v>
      </c>
      <c r="AM54" s="573">
        <v>-6349955.6189008504</v>
      </c>
      <c r="AN54" s="573">
        <v>-68073.125219556998</v>
      </c>
      <c r="AO54" s="573">
        <v>-6824545.7043709494</v>
      </c>
      <c r="AP54" s="573">
        <v>4541212.7389568407</v>
      </c>
      <c r="AQ54" s="573">
        <v>-2413032.4796056105</v>
      </c>
      <c r="AR54" s="573">
        <v>5937358.5903823441</v>
      </c>
      <c r="AS54" s="573">
        <v>-195241.86255190353</v>
      </c>
      <c r="AT54" s="573">
        <v>-1123063.5538583519</v>
      </c>
      <c r="AU54" s="573">
        <v>-263399.47463723016</v>
      </c>
      <c r="AV54" s="573">
        <v>7438.6051297447993</v>
      </c>
      <c r="AW54" s="573">
        <v>2387609.1670108</v>
      </c>
      <c r="AX54" s="573">
        <v>338877.53191480611</v>
      </c>
      <c r="AY54" s="573">
        <v>-542866.93652603123</v>
      </c>
      <c r="AZ54" s="573">
        <v>-188129.42491851954</v>
      </c>
      <c r="BA54" s="573">
        <v>6795982.5005662944</v>
      </c>
      <c r="BB54" s="573">
        <v>-750124.43338520383</v>
      </c>
      <c r="BC54" s="573">
        <v>-7253177.0803170782</v>
      </c>
      <c r="BD54" s="573">
        <v>26943.231524062896</v>
      </c>
      <c r="BE54" s="573">
        <v>-230110.70689901791</v>
      </c>
      <c r="BF54" s="573">
        <v>-269471.46286726248</v>
      </c>
      <c r="BG54" s="573">
        <v>-2151471.1664714585</v>
      </c>
      <c r="BH54" s="573">
        <v>519392.98174308747</v>
      </c>
      <c r="BI54" s="573">
        <v>150497.30634217156</v>
      </c>
      <c r="BJ54" s="573">
        <v>-34913076.127843082</v>
      </c>
      <c r="BK54" s="573">
        <v>448492.44159664371</v>
      </c>
      <c r="BL54" s="573">
        <v>-2594990.054497858</v>
      </c>
      <c r="BM54" s="573">
        <v>-12830378.283366632</v>
      </c>
      <c r="BN54" s="573">
        <v>3683693.9543778305</v>
      </c>
      <c r="BO54" s="573">
        <v>-1843029.825006153</v>
      </c>
      <c r="BP54" s="573">
        <v>-10173801.006166492</v>
      </c>
      <c r="BQ54" s="573">
        <v>-3168.0024348392326</v>
      </c>
      <c r="BR54" s="573">
        <v>-3389997.6948392144</v>
      </c>
      <c r="BS54" s="573">
        <v>-708652.93777640525</v>
      </c>
      <c r="BT54" s="573">
        <v>-926254.16540049156</v>
      </c>
      <c r="BU54" s="573">
        <v>24999.174285418932</v>
      </c>
      <c r="BV54" s="573">
        <v>-1823340.5148604773</v>
      </c>
      <c r="BW54" s="573">
        <v>368017.33387541148</v>
      </c>
      <c r="BX54" s="573">
        <v>-906588.92245445994</v>
      </c>
      <c r="BY54" s="573">
        <v>313867.19133110216</v>
      </c>
      <c r="BZ54" s="573">
        <v>-38335.652563343341</v>
      </c>
      <c r="CA54" s="573">
        <v>-1400054.7527934918</v>
      </c>
      <c r="CB54" s="573">
        <v>-918908.84662303224</v>
      </c>
      <c r="CC54" s="573">
        <v>746892.02917993546</v>
      </c>
      <c r="CD54" s="573">
        <v>11254852.127395447</v>
      </c>
      <c r="CE54" s="573">
        <v>-430274.5775182498</v>
      </c>
      <c r="CF54" s="573">
        <v>-47046.565735522177</v>
      </c>
      <c r="CG54" s="573">
        <v>-13442976.541763164</v>
      </c>
      <c r="CH54" s="573">
        <v>-3024636.6485159784</v>
      </c>
      <c r="CI54" s="573">
        <v>-1195177.9681726182</v>
      </c>
      <c r="CJ54" s="573">
        <v>-8448710.8590722159</v>
      </c>
      <c r="CK54" s="573">
        <v>378865.14888950496</v>
      </c>
      <c r="CL54" s="573">
        <v>-126657.3871396374</v>
      </c>
      <c r="CM54" s="573">
        <v>-859303.80576589948</v>
      </c>
      <c r="CN54" s="573">
        <v>4217802.2392370962</v>
      </c>
      <c r="CO54" s="573">
        <v>3519687.9847326195</v>
      </c>
      <c r="CP54" s="573">
        <v>1723691.4977928477</v>
      </c>
      <c r="CQ54" s="573">
        <v>711173.69522068452</v>
      </c>
      <c r="CR54" s="573">
        <v>446308.14432297531</v>
      </c>
      <c r="CS54" s="573">
        <v>-1185361.5622476563</v>
      </c>
      <c r="CT54" s="573">
        <v>-16898867.243205123</v>
      </c>
      <c r="CU54" s="573">
        <v>-168159.99574852159</v>
      </c>
      <c r="CV54" s="573">
        <v>196497.38923183165</v>
      </c>
      <c r="CW54" s="573">
        <v>-153771.73483274167</v>
      </c>
      <c r="CX54" s="573">
        <v>175153.23388177442</v>
      </c>
      <c r="CY54" s="573">
        <v>724634.80474492465</v>
      </c>
      <c r="CZ54" s="573">
        <v>-15280633.968534974</v>
      </c>
      <c r="DA54" s="573">
        <v>-25698465.810917385</v>
      </c>
      <c r="DB54" s="573">
        <v>1359389.7081837594</v>
      </c>
      <c r="DC54" s="573">
        <v>-543592.9501341416</v>
      </c>
      <c r="DD54" s="573">
        <v>431692.34670865035</v>
      </c>
      <c r="DE54" s="573">
        <v>1772856.5590110105</v>
      </c>
      <c r="DF54" s="573">
        <v>-30452145.077829797</v>
      </c>
      <c r="DG54" s="573">
        <v>1689074.2659014626</v>
      </c>
      <c r="DH54" s="573">
        <v>-4649709.1117109936</v>
      </c>
      <c r="DI54" s="573">
        <v>-334649.83474312769</v>
      </c>
      <c r="DJ54" s="573">
        <v>616975.89772878936</v>
      </c>
      <c r="DK54" s="573">
        <v>-2575599.2619377943</v>
      </c>
      <c r="DL54" s="573">
        <v>-227677.67496143238</v>
      </c>
      <c r="DM54" s="573">
        <v>-623045.41353752336</v>
      </c>
      <c r="DN54" s="573">
        <v>487615.31294146128</v>
      </c>
      <c r="DO54" s="573">
        <v>495256.01142634219</v>
      </c>
      <c r="DP54" s="573">
        <v>1310336.9353899488</v>
      </c>
      <c r="DQ54" s="573">
        <v>706989.89399202028</v>
      </c>
      <c r="DR54" s="573">
        <v>-3556222.4169017086</v>
      </c>
      <c r="DS54" s="573">
        <v>1668896.8380840744</v>
      </c>
      <c r="DT54" s="573">
        <v>-3845474.0240990124</v>
      </c>
      <c r="DU54" s="573">
        <v>30914.525361111773</v>
      </c>
      <c r="DV54" s="573">
        <v>-8958458.6432678979</v>
      </c>
      <c r="DW54" s="573">
        <v>-50455.651411478502</v>
      </c>
      <c r="DX54" s="573">
        <v>-651701.51421050727</v>
      </c>
      <c r="DY54" s="573">
        <v>-7687184.5980354082</v>
      </c>
      <c r="DZ54" s="573">
        <v>-903394.19896222593</v>
      </c>
      <c r="EA54" s="573">
        <v>-2298535.131620415</v>
      </c>
      <c r="EB54" s="573">
        <v>114036.22485536858</v>
      </c>
      <c r="EC54" s="573">
        <v>365238.72300111962</v>
      </c>
      <c r="ED54" s="573">
        <v>-906461.22086134984</v>
      </c>
      <c r="EE54" s="573">
        <v>972944.06903017149</v>
      </c>
      <c r="EF54" s="573">
        <v>-2871865.6856623879</v>
      </c>
      <c r="EG54" s="573">
        <v>-3470731.0269450611</v>
      </c>
      <c r="EH54" s="573">
        <v>149059.44604435231</v>
      </c>
      <c r="EI54" s="573">
        <v>-575048.3749417325</v>
      </c>
      <c r="EJ54" s="573">
        <v>1614447.2344380529</v>
      </c>
      <c r="EK54" s="573">
        <v>696236.17276297254</v>
      </c>
      <c r="EL54" s="573">
        <v>-466967.86371280084</v>
      </c>
      <c r="EM54" s="573">
        <v>-2759374.2950343997</v>
      </c>
      <c r="EN54" s="573">
        <v>-1220905.5481460688</v>
      </c>
      <c r="EO54" s="573">
        <v>330967.57966176374</v>
      </c>
      <c r="EP54" s="573">
        <v>-6093920.4477324495</v>
      </c>
      <c r="EQ54" s="573">
        <v>-2673516.0022843536</v>
      </c>
      <c r="ER54" s="573">
        <v>-11785.6953636869</v>
      </c>
      <c r="ES54" s="573">
        <v>-455173.75776389136</v>
      </c>
      <c r="ET54" s="573">
        <v>-560068.34520753066</v>
      </c>
      <c r="EU54" s="573">
        <v>-548632.40463746176</v>
      </c>
      <c r="EV54" s="573">
        <v>761470.3159356548</v>
      </c>
      <c r="EW54" s="573">
        <v>-19408619.563420169</v>
      </c>
      <c r="EX54" s="573">
        <v>-4328723.4689598838</v>
      </c>
      <c r="EY54" s="573">
        <v>-104244.44152239541</v>
      </c>
      <c r="EZ54" s="573">
        <v>457666.30233608384</v>
      </c>
      <c r="FA54" s="573">
        <v>-504302.27833771205</v>
      </c>
      <c r="FB54" s="573">
        <v>2809489.3995435089</v>
      </c>
      <c r="FC54" s="573">
        <v>-1768033.9198612687</v>
      </c>
      <c r="FD54" s="573">
        <v>-738858.7532670889</v>
      </c>
      <c r="FE54" s="573">
        <v>-2893950.4574216935</v>
      </c>
      <c r="FF54" s="573">
        <v>-2187635.5083250911</v>
      </c>
      <c r="FG54" s="573">
        <v>-1734167.5661996389</v>
      </c>
      <c r="FH54" s="573">
        <v>3255723.3525778712</v>
      </c>
      <c r="FI54" s="573">
        <v>-2052432.161885797</v>
      </c>
      <c r="FJ54" s="573">
        <v>-739793.79696948733</v>
      </c>
      <c r="FK54" s="573">
        <v>-4892293.6059773192</v>
      </c>
      <c r="FL54" s="573">
        <v>-451464.92260868591</v>
      </c>
      <c r="FM54" s="573">
        <v>3059083.8006176376</v>
      </c>
      <c r="FN54" s="573">
        <v>1742990.0192789319</v>
      </c>
      <c r="FO54" s="573">
        <v>2052211.0178318291</v>
      </c>
      <c r="FP54" s="573">
        <v>-1483230.1545994945</v>
      </c>
      <c r="FQ54" s="573">
        <v>582287.52776025201</v>
      </c>
      <c r="FR54" s="573">
        <v>-778558.24323968997</v>
      </c>
      <c r="FS54" s="573">
        <v>-2098739.4065964958</v>
      </c>
      <c r="FT54" s="573">
        <v>-37588911.951603919</v>
      </c>
      <c r="FU54" s="573">
        <v>461102.33241981087</v>
      </c>
      <c r="FV54" s="573">
        <v>-563896.34263517987</v>
      </c>
      <c r="FW54" s="573">
        <v>-664601.06906124426</v>
      </c>
      <c r="FX54" s="573">
        <v>-720793.30700968183</v>
      </c>
      <c r="FY54" s="573">
        <v>-826589.76788742375</v>
      </c>
      <c r="FZ54" s="573">
        <v>-259501.87438271628</v>
      </c>
      <c r="GA54" s="573">
        <v>-996923.97105029295</v>
      </c>
      <c r="GB54" s="573">
        <v>-840483.06795728323</v>
      </c>
      <c r="GC54" s="573">
        <v>-3609685.213515766</v>
      </c>
      <c r="GD54" s="573">
        <v>741611.66760198434</v>
      </c>
      <c r="GE54" s="573">
        <v>-11274226.238034224</v>
      </c>
      <c r="GF54" s="573">
        <v>-4559562.1435449934</v>
      </c>
      <c r="GG54" s="573">
        <v>703449.46923358506</v>
      </c>
      <c r="GH54" s="573">
        <v>3130599.5389275057</v>
      </c>
      <c r="GI54" s="573">
        <v>-876500.191861731</v>
      </c>
      <c r="GJ54" s="573">
        <v>-395652.44600757025</v>
      </c>
      <c r="GK54" s="573">
        <v>-23939679.019059122</v>
      </c>
      <c r="GL54" s="573">
        <v>16447.551694883594</v>
      </c>
      <c r="GM54" s="573">
        <v>-1135767.0041875285</v>
      </c>
      <c r="GN54" s="573">
        <v>1439522.2872564937</v>
      </c>
      <c r="GO54" s="573">
        <v>-471367.29070842854</v>
      </c>
      <c r="GP54" s="573">
        <v>860187.00003639085</v>
      </c>
      <c r="GQ54" s="573">
        <v>432397.67842063209</v>
      </c>
      <c r="GR54" s="573">
        <v>381316.95263431896</v>
      </c>
      <c r="GS54" s="573">
        <v>965341.56529039389</v>
      </c>
      <c r="GT54" s="573">
        <v>998927.79929478629</v>
      </c>
      <c r="GU54" s="573">
        <v>-1592232.2476509307</v>
      </c>
      <c r="GV54" s="573">
        <v>-688301.94141134084</v>
      </c>
      <c r="GW54" s="573">
        <v>207806.03399154829</v>
      </c>
      <c r="GX54" s="573">
        <v>-493592.11752804206</v>
      </c>
      <c r="GY54" s="573">
        <v>-77843.903554733784</v>
      </c>
      <c r="GZ54" s="573">
        <v>12265592.482301163</v>
      </c>
      <c r="HA54" s="573">
        <v>-469504.54195230524</v>
      </c>
      <c r="HB54" s="573">
        <v>-1247460.8171511174</v>
      </c>
      <c r="HC54" s="573">
        <v>224777.38325246584</v>
      </c>
      <c r="HD54" s="573">
        <v>-437255.97039098252</v>
      </c>
      <c r="HE54" s="573">
        <v>-2830588.2913818611</v>
      </c>
      <c r="HF54" s="573">
        <v>-598415.84939201677</v>
      </c>
      <c r="HG54" s="573">
        <v>-50663.331123817989</v>
      </c>
      <c r="HH54" s="573">
        <v>1997368.0584811531</v>
      </c>
      <c r="HI54" s="573">
        <v>311307.45361305634</v>
      </c>
      <c r="HJ54" s="573">
        <v>-4027049.5960824871</v>
      </c>
      <c r="HK54" s="573">
        <v>-235622.08514321299</v>
      </c>
      <c r="HL54" s="573">
        <v>-33228363.249525946</v>
      </c>
      <c r="HM54" s="573">
        <v>286963.30574243166</v>
      </c>
      <c r="HN54" s="573">
        <v>535475.80145254231</v>
      </c>
      <c r="HO54" s="573">
        <v>363069.62469308672</v>
      </c>
      <c r="HP54" s="573">
        <v>-253677.29404907447</v>
      </c>
      <c r="HQ54" s="573">
        <v>-5154722.2351506772</v>
      </c>
      <c r="HR54" s="573">
        <v>-994119.23328569753</v>
      </c>
      <c r="HS54" s="573">
        <v>-546570.48541820375</v>
      </c>
      <c r="HT54" s="573">
        <v>-4823912.748216223</v>
      </c>
      <c r="HU54" s="573">
        <v>-103793.47439777124</v>
      </c>
      <c r="HV54" s="573">
        <v>1757270.190628133</v>
      </c>
      <c r="HW54" s="573">
        <v>-8404824.5128096323</v>
      </c>
      <c r="HX54" s="573">
        <v>130036.07208100869</v>
      </c>
      <c r="HY54" s="573">
        <v>-16886110.112756185</v>
      </c>
      <c r="HZ54" s="573">
        <v>-1131132.5378077249</v>
      </c>
      <c r="IA54" s="573">
        <v>580105.63723401108</v>
      </c>
      <c r="IB54" s="573">
        <v>-1995412.8049630586</v>
      </c>
      <c r="IC54" s="573">
        <v>-5633313.2504555043</v>
      </c>
      <c r="ID54" s="573">
        <v>135953.55170947497</v>
      </c>
      <c r="IE54" s="573">
        <v>6899626.8637922835</v>
      </c>
      <c r="IF54" s="573">
        <v>1111689.4046439857</v>
      </c>
      <c r="IG54" s="573">
        <v>-3490952.5714805848</v>
      </c>
      <c r="IH54" s="573">
        <v>-107863.9408559438</v>
      </c>
      <c r="II54" s="573">
        <v>951207.54307149339</v>
      </c>
      <c r="IJ54" s="573">
        <v>1380578.208456669</v>
      </c>
      <c r="IK54" s="573">
        <v>-1675059.1345470715</v>
      </c>
      <c r="IL54" s="573">
        <v>637996.87999194034</v>
      </c>
      <c r="IM54" s="573">
        <v>165980.55432908385</v>
      </c>
      <c r="IN54" s="573">
        <v>204456.78588173524</v>
      </c>
      <c r="IO54" s="573">
        <v>3027896.8471043566</v>
      </c>
      <c r="IP54" s="573">
        <v>-538429.25228474545</v>
      </c>
      <c r="IQ54" s="573">
        <v>2117547.4774354394</v>
      </c>
      <c r="IR54" s="573">
        <v>564773.36376219499</v>
      </c>
      <c r="IS54" s="573">
        <v>152826.53345305118</v>
      </c>
      <c r="IT54" s="573">
        <v>-132828.30071482062</v>
      </c>
      <c r="IU54" s="573">
        <v>2197303.6080282778</v>
      </c>
      <c r="IV54" s="573">
        <v>804912.89680258464</v>
      </c>
      <c r="IW54" s="573">
        <v>1883672.51162037</v>
      </c>
      <c r="IX54" s="573">
        <v>-64279586.443748377</v>
      </c>
      <c r="IY54" s="573">
        <v>61888.709103252513</v>
      </c>
      <c r="IZ54" s="573">
        <v>-19020.462780509828</v>
      </c>
      <c r="JA54" s="573">
        <v>1208023.0018623404</v>
      </c>
      <c r="JB54" s="573">
        <v>-38663.309220333904</v>
      </c>
      <c r="JC54" s="573">
        <v>482421.48642891628</v>
      </c>
      <c r="JD54" s="573">
        <v>213316.92909731978</v>
      </c>
      <c r="JE54" s="573">
        <v>-6747257.330964298</v>
      </c>
      <c r="JF54" s="573">
        <v>-45373263.449922673</v>
      </c>
      <c r="JG54" s="573">
        <v>-655701.16144778801</v>
      </c>
      <c r="JH54" s="573">
        <v>-1851464.0198173991</v>
      </c>
      <c r="JI54" s="573">
        <v>3472349.2583168857</v>
      </c>
      <c r="JJ54" s="573">
        <v>-3831591.7632654142</v>
      </c>
      <c r="JK54" s="573">
        <v>-1854140.9288503265</v>
      </c>
      <c r="JL54" s="573">
        <v>-808097.44366524345</v>
      </c>
      <c r="JM54" s="573">
        <v>1148192.2112726101</v>
      </c>
      <c r="JN54" s="573">
        <v>237225.76144497711</v>
      </c>
      <c r="JO54" s="573">
        <v>218636.67006461363</v>
      </c>
      <c r="JP54" s="573">
        <v>-1115556.8177234274</v>
      </c>
      <c r="JQ54" s="573">
        <v>598083.56101488322</v>
      </c>
      <c r="JR54" s="573">
        <v>-24906083.375837773</v>
      </c>
      <c r="JS54" s="573">
        <v>-4030317.8534470946</v>
      </c>
      <c r="JT54" s="573">
        <v>-1522320.7212152397</v>
      </c>
      <c r="JU54" s="573">
        <v>-249885.97387717204</v>
      </c>
      <c r="JV54" s="573">
        <v>569590.74737545953</v>
      </c>
      <c r="JW54" s="573">
        <v>-438351.56987581082</v>
      </c>
      <c r="JX54" s="573">
        <v>-53156.249117775442</v>
      </c>
      <c r="JY54" s="573">
        <v>1738958.8462642906</v>
      </c>
      <c r="JZ54" s="573">
        <v>-1254125.5097155343</v>
      </c>
      <c r="KA54" s="573">
        <v>3272536.9404486134</v>
      </c>
      <c r="KB54" s="573">
        <v>162074.11281834601</v>
      </c>
      <c r="KC54" s="573">
        <v>-78855.875354821401</v>
      </c>
      <c r="KD54" s="573">
        <v>2247116.0341380597</v>
      </c>
      <c r="KE54" s="573">
        <v>-670857.57122294744</v>
      </c>
      <c r="KF54" s="573">
        <v>-363794.87382008659</v>
      </c>
      <c r="KG54" s="573">
        <v>-2259499.6066006082</v>
      </c>
      <c r="KH54" s="573">
        <v>-2632500.3917062953</v>
      </c>
      <c r="KI54" s="573">
        <v>783985.09263582248</v>
      </c>
      <c r="KJ54" s="573">
        <v>-1671995.8685839502</v>
      </c>
      <c r="KK54" s="573">
        <v>-1171571.8849179703</v>
      </c>
    </row>
    <row r="55" spans="1:297">
      <c r="A55" s="374"/>
      <c r="B55" s="387"/>
      <c r="D55" s="213"/>
      <c r="E55" s="213"/>
    </row>
    <row r="56" spans="1:297" s="582" customFormat="1">
      <c r="A56" s="573"/>
      <c r="B56" s="576" t="s">
        <v>633</v>
      </c>
      <c r="C56" s="573">
        <v>782517373.57478368</v>
      </c>
      <c r="D56" s="577">
        <v>-57146063.111426309</v>
      </c>
      <c r="E56" s="577">
        <v>39959487.855712511</v>
      </c>
      <c r="F56" s="581">
        <v>5075761.2754726885</v>
      </c>
      <c r="G56" s="581">
        <v>1776046.9893770614</v>
      </c>
      <c r="H56" s="581">
        <v>6775281.5115100024</v>
      </c>
      <c r="I56" s="581">
        <v>2433034.970495244</v>
      </c>
      <c r="J56" s="581">
        <v>996978.64647981327</v>
      </c>
      <c r="K56" s="581">
        <v>1588957.8220861678</v>
      </c>
      <c r="L56" s="581">
        <v>6747448.8939143568</v>
      </c>
      <c r="M56" s="581">
        <v>532260.50319786405</v>
      </c>
      <c r="N56" s="581">
        <v>415214.51225738524</v>
      </c>
      <c r="O56" s="581">
        <v>-25136907.951851565</v>
      </c>
      <c r="P56" s="581">
        <v>3171299.7426062981</v>
      </c>
      <c r="Q56" s="581">
        <v>-341571.70342208637</v>
      </c>
      <c r="R56" s="581">
        <v>1079639.6897672745</v>
      </c>
      <c r="S56" s="581">
        <v>6353607.2660083557</v>
      </c>
      <c r="T56" s="581">
        <v>3078476.2316483487</v>
      </c>
      <c r="U56" s="581">
        <v>4066597.5715756556</v>
      </c>
      <c r="V56" s="581">
        <v>354888.13864213345</v>
      </c>
      <c r="W56" s="581">
        <v>547160.88851544901</v>
      </c>
      <c r="X56" s="581">
        <v>2598406.0087464023</v>
      </c>
      <c r="Y56" s="581">
        <v>2268421.0265234346</v>
      </c>
      <c r="Z56" s="581">
        <v>-62987.526190049772</v>
      </c>
      <c r="AA56" s="581">
        <v>-317898.58601216134</v>
      </c>
      <c r="AB56" s="581">
        <v>398264.70643822732</v>
      </c>
      <c r="AC56" s="581">
        <v>523213.9228441983</v>
      </c>
      <c r="AD56" s="581">
        <v>2536218.7183283903</v>
      </c>
      <c r="AE56" s="581">
        <v>827417.58313926822</v>
      </c>
      <c r="AF56" s="581">
        <v>-57146063.111426309</v>
      </c>
      <c r="AG56" s="581">
        <v>-2595864.4336474673</v>
      </c>
      <c r="AH56" s="581">
        <v>198554.79615271909</v>
      </c>
      <c r="AI56" s="581">
        <v>6071419.2405670211</v>
      </c>
      <c r="AJ56" s="581">
        <v>3890123.322890617</v>
      </c>
      <c r="AK56" s="581">
        <v>1101989.9896684526</v>
      </c>
      <c r="AL56" s="581">
        <v>1049361.4141071348</v>
      </c>
      <c r="AM56" s="581">
        <v>367626.20205887366</v>
      </c>
      <c r="AN56" s="581">
        <v>4499072.0628661672</v>
      </c>
      <c r="AO56" s="581">
        <v>3999066.8663363308</v>
      </c>
      <c r="AP56" s="581">
        <v>4234258.5979948901</v>
      </c>
      <c r="AQ56" s="581">
        <v>5631429.3875265978</v>
      </c>
      <c r="AR56" s="581">
        <v>7494006.2442667149</v>
      </c>
      <c r="AS56" s="581">
        <v>2602144.279742917</v>
      </c>
      <c r="AT56" s="581">
        <v>2744908.9381804885</v>
      </c>
      <c r="AU56" s="581">
        <v>5920880.5904870443</v>
      </c>
      <c r="AV56" s="581">
        <v>916756.01854817371</v>
      </c>
      <c r="AW56" s="581">
        <v>-45166.195056927754</v>
      </c>
      <c r="AX56" s="581">
        <v>-65958.064402011718</v>
      </c>
      <c r="AY56" s="581">
        <v>323596.3119620831</v>
      </c>
      <c r="AZ56" s="581">
        <v>2173627.2588016614</v>
      </c>
      <c r="BA56" s="581">
        <v>6753208.4096270045</v>
      </c>
      <c r="BB56" s="581">
        <v>3502150.0211466323</v>
      </c>
      <c r="BC56" s="581">
        <v>26113489.72272297</v>
      </c>
      <c r="BD56" s="581">
        <v>1964719.151458231</v>
      </c>
      <c r="BE56" s="581">
        <v>1546377.2386811911</v>
      </c>
      <c r="BF56" s="581">
        <v>1659128.9419642931</v>
      </c>
      <c r="BG56" s="581">
        <v>2083175.7406007696</v>
      </c>
      <c r="BH56" s="581">
        <v>-20866.997350411704</v>
      </c>
      <c r="BI56" s="581">
        <v>2396106.455371832</v>
      </c>
      <c r="BJ56" s="581">
        <v>39959487.855712511</v>
      </c>
      <c r="BK56" s="581">
        <v>967108.8365948369</v>
      </c>
      <c r="BL56" s="581">
        <v>2791440.1769289831</v>
      </c>
      <c r="BM56" s="581">
        <v>1269931.200264445</v>
      </c>
      <c r="BN56" s="581">
        <v>-11291.613378383037</v>
      </c>
      <c r="BO56" s="581">
        <v>1321993.3866288268</v>
      </c>
      <c r="BP56" s="581">
        <v>10939699.559789339</v>
      </c>
      <c r="BQ56" s="581">
        <v>5010912.703280394</v>
      </c>
      <c r="BR56" s="581">
        <v>5087533.2159088003</v>
      </c>
      <c r="BS56" s="581">
        <v>1374054.875668067</v>
      </c>
      <c r="BT56" s="581">
        <v>4934747.5209039776</v>
      </c>
      <c r="BU56" s="581">
        <v>481419.58159212058</v>
      </c>
      <c r="BV56" s="581">
        <v>2634883.1705593928</v>
      </c>
      <c r="BW56" s="581">
        <v>715340.80981748633</v>
      </c>
      <c r="BX56" s="581">
        <v>3749103.0775069948</v>
      </c>
      <c r="BY56" s="581">
        <v>1622094.6410894475</v>
      </c>
      <c r="BZ56" s="581">
        <v>1266826.6102996317</v>
      </c>
      <c r="CA56" s="581">
        <v>-47608.092136871412</v>
      </c>
      <c r="CB56" s="581">
        <v>5536091.6603702623</v>
      </c>
      <c r="CC56" s="581">
        <v>7352481.6955554448</v>
      </c>
      <c r="CD56" s="581">
        <v>-1623919.3801700259</v>
      </c>
      <c r="CE56" s="581">
        <v>2196350.3459246303</v>
      </c>
      <c r="CF56" s="581">
        <v>-221095.0865614207</v>
      </c>
      <c r="CG56" s="581">
        <v>1506628.7225757174</v>
      </c>
      <c r="CH56" s="581">
        <v>1196552.574217482</v>
      </c>
      <c r="CI56" s="581">
        <v>2929050.2629106198</v>
      </c>
      <c r="CJ56" s="581">
        <v>2199833.6192991151</v>
      </c>
      <c r="CK56" s="581">
        <v>3315720.9925055983</v>
      </c>
      <c r="CL56" s="581">
        <v>816629.76778005401</v>
      </c>
      <c r="CM56" s="581">
        <v>928869.40732683789</v>
      </c>
      <c r="CN56" s="581">
        <v>-1111643.2324221192</v>
      </c>
      <c r="CO56" s="581">
        <v>5526111.7606845228</v>
      </c>
      <c r="CP56" s="581">
        <v>-554564.20339797006</v>
      </c>
      <c r="CQ56" s="581">
        <v>4627018.4718615329</v>
      </c>
      <c r="CR56" s="581">
        <v>426600.81523480034</v>
      </c>
      <c r="CS56" s="581">
        <v>3098942.0266238549</v>
      </c>
      <c r="CT56" s="581">
        <v>11202580.932091787</v>
      </c>
      <c r="CU56" s="581">
        <v>-5170.1088781886938</v>
      </c>
      <c r="CV56" s="581">
        <v>1249600.0719835062</v>
      </c>
      <c r="CW56" s="581">
        <v>5169594.8426757194</v>
      </c>
      <c r="CX56" s="581">
        <v>989979.73642799642</v>
      </c>
      <c r="CY56" s="581">
        <v>119336.0247958695</v>
      </c>
      <c r="CZ56" s="581">
        <v>11576244.733103015</v>
      </c>
      <c r="DA56" s="581">
        <v>14599622.428183997</v>
      </c>
      <c r="DB56" s="581">
        <v>1967028.124123727</v>
      </c>
      <c r="DC56" s="581">
        <v>2153558.8922855393</v>
      </c>
      <c r="DD56" s="581">
        <v>2367937.700322228</v>
      </c>
      <c r="DE56" s="581">
        <v>357453.57575062511</v>
      </c>
      <c r="DF56" s="581">
        <v>24749627.856076535</v>
      </c>
      <c r="DG56" s="581">
        <v>1643637.2721073977</v>
      </c>
      <c r="DH56" s="581">
        <v>10355361.918266688</v>
      </c>
      <c r="DI56" s="581">
        <v>-90313.519966667271</v>
      </c>
      <c r="DJ56" s="581">
        <v>3433250.3386248783</v>
      </c>
      <c r="DK56" s="581">
        <v>3886978.9762536823</v>
      </c>
      <c r="DL56" s="581">
        <v>388029.66696440201</v>
      </c>
      <c r="DM56" s="581">
        <v>443932.88550476247</v>
      </c>
      <c r="DN56" s="581">
        <v>1621605.52445666</v>
      </c>
      <c r="DO56" s="581">
        <v>2103775.2953865561</v>
      </c>
      <c r="DP56" s="581">
        <v>1660215.4302906964</v>
      </c>
      <c r="DQ56" s="581">
        <v>26647206.125991024</v>
      </c>
      <c r="DR56" s="581">
        <v>2430088.9477835274</v>
      </c>
      <c r="DS56" s="581">
        <v>3122787.9028264717</v>
      </c>
      <c r="DT56" s="581">
        <v>4797964.2892548116</v>
      </c>
      <c r="DU56" s="581">
        <v>1649236.0143315599</v>
      </c>
      <c r="DV56" s="581">
        <v>8623858.5899032541</v>
      </c>
      <c r="DW56" s="581">
        <v>1106426.6104451679</v>
      </c>
      <c r="DX56" s="581">
        <v>5834160.3932959847</v>
      </c>
      <c r="DY56" s="581">
        <v>7940516.2780958051</v>
      </c>
      <c r="DZ56" s="581">
        <v>1231686.5616980614</v>
      </c>
      <c r="EA56" s="581">
        <v>1306746.3677039647</v>
      </c>
      <c r="EB56" s="581">
        <v>2628421.4579555523</v>
      </c>
      <c r="EC56" s="581">
        <v>26927.479013271695</v>
      </c>
      <c r="ED56" s="581">
        <v>2664680.9825411793</v>
      </c>
      <c r="EE56" s="581">
        <v>1164204.72186961</v>
      </c>
      <c r="EF56" s="581">
        <v>5320493.9853960956</v>
      </c>
      <c r="EG56" s="581">
        <v>5760236.2431890173</v>
      </c>
      <c r="EH56" s="581">
        <v>6532069.7233023737</v>
      </c>
      <c r="EI56" s="581">
        <v>2212893.1715544118</v>
      </c>
      <c r="EJ56" s="581">
        <v>-426985.54789886501</v>
      </c>
      <c r="EK56" s="581">
        <v>51505.533814607443</v>
      </c>
      <c r="EL56" s="581">
        <v>1436760.6980171942</v>
      </c>
      <c r="EM56" s="581">
        <v>3262995.341599443</v>
      </c>
      <c r="EN56" s="581">
        <v>1275806.9872389517</v>
      </c>
      <c r="EO56" s="581">
        <v>4361149.6003389405</v>
      </c>
      <c r="EP56" s="581">
        <v>-40426.091639857535</v>
      </c>
      <c r="EQ56" s="581">
        <v>1714029.7847665648</v>
      </c>
      <c r="ER56" s="581">
        <v>989567.7888727173</v>
      </c>
      <c r="ES56" s="581">
        <v>526615.63007537602</v>
      </c>
      <c r="ET56" s="581">
        <v>951157.57373895729</v>
      </c>
      <c r="EU56" s="581">
        <v>-40993.556097121997</v>
      </c>
      <c r="EV56" s="581">
        <v>936707.44322740426</v>
      </c>
      <c r="EW56" s="581">
        <v>10805699.528021771</v>
      </c>
      <c r="EX56" s="581">
        <v>5138420.1528733978</v>
      </c>
      <c r="EY56" s="581">
        <v>270383.52663307608</v>
      </c>
      <c r="EZ56" s="581">
        <v>358342.29594958125</v>
      </c>
      <c r="FA56" s="581">
        <v>3684009.0408974849</v>
      </c>
      <c r="FB56" s="581">
        <v>825508.43092431326</v>
      </c>
      <c r="FC56" s="581">
        <v>2831600.7589391936</v>
      </c>
      <c r="FD56" s="581">
        <v>725120.37620145024</v>
      </c>
      <c r="FE56" s="581">
        <v>3395828.5360042313</v>
      </c>
      <c r="FF56" s="581">
        <v>1387185.1565896703</v>
      </c>
      <c r="FG56" s="581">
        <v>100144.09219003368</v>
      </c>
      <c r="FH56" s="581">
        <v>-600972.42140937981</v>
      </c>
      <c r="FI56" s="581">
        <v>1896929.5442797744</v>
      </c>
      <c r="FJ56" s="581">
        <v>6560214.9023458119</v>
      </c>
      <c r="FK56" s="581">
        <v>6418546.541284414</v>
      </c>
      <c r="FL56" s="581">
        <v>1721579.8790270183</v>
      </c>
      <c r="FM56" s="581">
        <v>4437924.1999914348</v>
      </c>
      <c r="FN56" s="581">
        <v>-193562.97268637462</v>
      </c>
      <c r="FO56" s="581">
        <v>3647676.6130638462</v>
      </c>
      <c r="FP56" s="581">
        <v>6345894.0981712351</v>
      </c>
      <c r="FQ56" s="581">
        <v>473060.27727258293</v>
      </c>
      <c r="FR56" s="581">
        <v>3258303.3559583104</v>
      </c>
      <c r="FS56" s="581">
        <v>3208341.6831476483</v>
      </c>
      <c r="FT56" s="581">
        <v>38629082.630720526</v>
      </c>
      <c r="FU56" s="581">
        <v>809596.79925861058</v>
      </c>
      <c r="FV56" s="581">
        <v>2845994.0079616983</v>
      </c>
      <c r="FW56" s="581">
        <v>1688858.4961997678</v>
      </c>
      <c r="FX56" s="581">
        <v>2074543.0636815268</v>
      </c>
      <c r="FY56" s="581">
        <v>2247617.5183125716</v>
      </c>
      <c r="FZ56" s="581">
        <v>-9891.4422067851719</v>
      </c>
      <c r="GA56" s="581">
        <v>1811570.0793852259</v>
      </c>
      <c r="GB56" s="581">
        <v>1752063.9225110335</v>
      </c>
      <c r="GC56" s="581">
        <v>6805663.823365394</v>
      </c>
      <c r="GD56" s="581">
        <v>2383154.6727810833</v>
      </c>
      <c r="GE56" s="581">
        <v>1628262.9052679725</v>
      </c>
      <c r="GF56" s="581">
        <v>5100801.1208264641</v>
      </c>
      <c r="GG56" s="581">
        <v>1493265.5126293751</v>
      </c>
      <c r="GH56" s="581">
        <v>-603342.21779457247</v>
      </c>
      <c r="GI56" s="581">
        <v>2659985.6987212952</v>
      </c>
      <c r="GJ56" s="581">
        <v>975586.69683669822</v>
      </c>
      <c r="GK56" s="581">
        <v>21038615.355013877</v>
      </c>
      <c r="GL56" s="581">
        <v>806296.19293071702</v>
      </c>
      <c r="GM56" s="581">
        <v>1513412.0365837065</v>
      </c>
      <c r="GN56" s="581">
        <v>3966523.5680291285</v>
      </c>
      <c r="GO56" s="581">
        <v>762668.01920933509</v>
      </c>
      <c r="GP56" s="581">
        <v>1692098.0560710218</v>
      </c>
      <c r="GQ56" s="581">
        <v>986243.37318809854</v>
      </c>
      <c r="GR56" s="581">
        <v>-62972.616700989201</v>
      </c>
      <c r="GS56" s="581">
        <v>613157.6775982579</v>
      </c>
      <c r="GT56" s="581">
        <v>651986.44212920126</v>
      </c>
      <c r="GU56" s="581">
        <v>2413971.5936243399</v>
      </c>
      <c r="GV56" s="581">
        <v>753804.04969494406</v>
      </c>
      <c r="GW56" s="581">
        <v>625336.09549948701</v>
      </c>
      <c r="GX56" s="581">
        <v>2147069.1743951421</v>
      </c>
      <c r="GY56" s="581">
        <v>3191617.1325482465</v>
      </c>
      <c r="GZ56" s="581">
        <v>-2458523.3134898902</v>
      </c>
      <c r="HA56" s="581">
        <v>-178935.375830729</v>
      </c>
      <c r="HB56" s="581">
        <v>1702440.7553708737</v>
      </c>
      <c r="HC56" s="581">
        <v>1365511.6989759188</v>
      </c>
      <c r="HD56" s="581">
        <v>2498748.0955703384</v>
      </c>
      <c r="HE56" s="581">
        <v>-475787.80173418467</v>
      </c>
      <c r="HF56" s="581">
        <v>1481549.7436150773</v>
      </c>
      <c r="HG56" s="581">
        <v>371377.33091722662</v>
      </c>
      <c r="HH56" s="581">
        <v>613102.77882654278</v>
      </c>
      <c r="HI56" s="581">
        <v>1722475.2976628437</v>
      </c>
      <c r="HJ56" s="581">
        <v>-96011.626126176023</v>
      </c>
      <c r="HK56" s="581">
        <v>473419.05457435118</v>
      </c>
      <c r="HL56" s="581">
        <v>16399345.147336496</v>
      </c>
      <c r="HM56" s="581">
        <v>523775.86466725159</v>
      </c>
      <c r="HN56" s="581">
        <v>1245521.2552185957</v>
      </c>
      <c r="HO56" s="581">
        <v>989180.80747918843</v>
      </c>
      <c r="HP56" s="581">
        <v>1235777.7625499123</v>
      </c>
      <c r="HQ56" s="581">
        <v>6792107.8003036818</v>
      </c>
      <c r="HR56" s="581">
        <v>4563661.2094696062</v>
      </c>
      <c r="HS56" s="581">
        <v>1357779.977132875</v>
      </c>
      <c r="HT56" s="581">
        <v>15268963.517190455</v>
      </c>
      <c r="HU56" s="581">
        <v>856048.4811669034</v>
      </c>
      <c r="HV56" s="581">
        <v>1049165.6853993172</v>
      </c>
      <c r="HW56" s="581">
        <v>8364833.9102573069</v>
      </c>
      <c r="HX56" s="581">
        <v>65360.612898886771</v>
      </c>
      <c r="HY56" s="581">
        <v>12026547.028174225</v>
      </c>
      <c r="HZ56" s="581">
        <v>2324322.1027114312</v>
      </c>
      <c r="IA56" s="581">
        <v>573856.15120759362</v>
      </c>
      <c r="IB56" s="581">
        <v>2513095.4144267039</v>
      </c>
      <c r="IC56" s="581">
        <v>829120.02018975222</v>
      </c>
      <c r="ID56" s="581">
        <v>1084651.8956484494</v>
      </c>
      <c r="IE56" s="581">
        <v>-858867.14024236659</v>
      </c>
      <c r="IF56" s="581">
        <v>-69120.941308076755</v>
      </c>
      <c r="IG56" s="581">
        <v>-544703.30162974889</v>
      </c>
      <c r="IH56" s="581">
        <v>711604.02344985679</v>
      </c>
      <c r="II56" s="581">
        <v>3988809.8625323023</v>
      </c>
      <c r="IJ56" s="581">
        <v>1408743.227466203</v>
      </c>
      <c r="IK56" s="581">
        <v>1849344.5968423849</v>
      </c>
      <c r="IL56" s="581">
        <v>889674.21959706163</v>
      </c>
      <c r="IM56" s="581">
        <v>3582015.2742078891</v>
      </c>
      <c r="IN56" s="581">
        <v>1745647.3579187042</v>
      </c>
      <c r="IO56" s="581">
        <v>866006.87541083002</v>
      </c>
      <c r="IP56" s="581">
        <v>1463149.7988758155</v>
      </c>
      <c r="IQ56" s="581">
        <v>1198218.745045407</v>
      </c>
      <c r="IR56" s="581">
        <v>9401082.8683736622</v>
      </c>
      <c r="IS56" s="581">
        <v>2760399.2358442051</v>
      </c>
      <c r="IT56" s="581">
        <v>692303.69267469086</v>
      </c>
      <c r="IU56" s="581">
        <v>1944491.1687012874</v>
      </c>
      <c r="IV56" s="581">
        <v>403784.63043872319</v>
      </c>
      <c r="IW56" s="581">
        <v>1636744.2406492792</v>
      </c>
      <c r="IX56" s="581">
        <v>5058404.9365957445</v>
      </c>
      <c r="IY56" s="581">
        <v>729189.54407553235</v>
      </c>
      <c r="IZ56" s="581">
        <v>975917.18065114226</v>
      </c>
      <c r="JA56" s="581">
        <v>2864729.226224611</v>
      </c>
      <c r="JB56" s="581">
        <v>2561756.1516592745</v>
      </c>
      <c r="JC56" s="581">
        <v>1757733.281050259</v>
      </c>
      <c r="JD56" s="581">
        <v>951450.26632180158</v>
      </c>
      <c r="JE56" s="581">
        <v>3403159.8019294692</v>
      </c>
      <c r="JF56" s="581">
        <v>-746092.59263743076</v>
      </c>
      <c r="JG56" s="581">
        <v>1148550.9152648633</v>
      </c>
      <c r="JH56" s="581">
        <v>1074035.9629255247</v>
      </c>
      <c r="JI56" s="581">
        <v>-970522.86111037829</v>
      </c>
      <c r="JJ56" s="581">
        <v>4832047.1310052034</v>
      </c>
      <c r="JK56" s="581">
        <v>4035742.1251466121</v>
      </c>
      <c r="JL56" s="581">
        <v>2445227.7562066768</v>
      </c>
      <c r="JM56" s="581">
        <v>1232216.8139224497</v>
      </c>
      <c r="JN56" s="581">
        <v>327291.43615139666</v>
      </c>
      <c r="JO56" s="581">
        <v>2209924.1887544184</v>
      </c>
      <c r="JP56" s="581">
        <v>2351335.700353249</v>
      </c>
      <c r="JQ56" s="581">
        <v>-39097.379686191438</v>
      </c>
      <c r="JR56" s="581">
        <v>5762748.0608019195</v>
      </c>
      <c r="JS56" s="581">
        <v>4241842.4429532327</v>
      </c>
      <c r="JT56" s="581">
        <v>6067756.4646109138</v>
      </c>
      <c r="JU56" s="581">
        <v>1138944.3867415618</v>
      </c>
      <c r="JV56" s="581">
        <v>1138029.3331396296</v>
      </c>
      <c r="JW56" s="581">
        <v>1041880.6537001712</v>
      </c>
      <c r="JX56" s="581">
        <v>1639673.6360290761</v>
      </c>
      <c r="JY56" s="581">
        <v>140900.70406717071</v>
      </c>
      <c r="JZ56" s="581">
        <v>1444865.9012661243</v>
      </c>
      <c r="KA56" s="581">
        <v>1792868.6170113878</v>
      </c>
      <c r="KB56" s="581">
        <v>1127521.6166499041</v>
      </c>
      <c r="KC56" s="581">
        <v>960475.81928575388</v>
      </c>
      <c r="KD56" s="581">
        <v>2274594.6448726919</v>
      </c>
      <c r="KE56" s="581">
        <v>2222680.7005851064</v>
      </c>
      <c r="KF56" s="581">
        <v>1929579.4543904059</v>
      </c>
      <c r="KG56" s="581">
        <v>5837684.2673537703</v>
      </c>
      <c r="KH56" s="581">
        <v>4562288.2424663994</v>
      </c>
      <c r="KI56" s="581">
        <v>1146867.3437860694</v>
      </c>
      <c r="KJ56" s="581">
        <v>2291009.420068291</v>
      </c>
      <c r="KK56" s="581">
        <v>3507342.9093162385</v>
      </c>
    </row>
    <row r="57" spans="1:297" s="579" customFormat="1">
      <c r="A57" s="578"/>
      <c r="B57" s="574" t="s">
        <v>634</v>
      </c>
      <c r="C57" s="573">
        <v>527000000.00000125</v>
      </c>
      <c r="D57" s="577">
        <v>106453.99312815123</v>
      </c>
      <c r="E57" s="577">
        <v>70011189.737893701</v>
      </c>
      <c r="F57" s="584">
        <v>1382011.2664716397</v>
      </c>
      <c r="G57" s="584">
        <v>355245.50470907486</v>
      </c>
      <c r="H57" s="584">
        <v>1633562.6234139749</v>
      </c>
      <c r="I57" s="584">
        <v>968145.91211826808</v>
      </c>
      <c r="J57" s="584">
        <v>426672.79875467665</v>
      </c>
      <c r="K57" s="584">
        <v>306368.17111248913</v>
      </c>
      <c r="L57" s="584">
        <v>1162956.2738746025</v>
      </c>
      <c r="M57" s="584">
        <v>239854.36112483978</v>
      </c>
      <c r="N57" s="584">
        <v>278255.15477066359</v>
      </c>
      <c r="O57" s="584">
        <v>21915044.87080311</v>
      </c>
      <c r="P57" s="584">
        <v>1107349.0259971689</v>
      </c>
      <c r="Q57" s="584">
        <v>1297288.0631006551</v>
      </c>
      <c r="R57" s="584">
        <v>358789.11119871284</v>
      </c>
      <c r="S57" s="584">
        <v>1909084.9994305235</v>
      </c>
      <c r="T57" s="584">
        <v>771249.30706963816</v>
      </c>
      <c r="U57" s="584">
        <v>922342.39424298739</v>
      </c>
      <c r="V57" s="584">
        <v>106453.99312815123</v>
      </c>
      <c r="W57" s="584">
        <v>205485.92294043774</v>
      </c>
      <c r="X57" s="584">
        <v>1571283.6616073875</v>
      </c>
      <c r="Y57" s="584">
        <v>733353.2949321596</v>
      </c>
      <c r="Z57" s="584">
        <v>619099.6555028907</v>
      </c>
      <c r="AA57" s="584">
        <v>582159.13361689472</v>
      </c>
      <c r="AB57" s="584">
        <v>456677.15282693121</v>
      </c>
      <c r="AC57" s="584">
        <v>670535.02833295893</v>
      </c>
      <c r="AD57" s="584">
        <v>713485.66106503946</v>
      </c>
      <c r="AE57" s="584">
        <v>514859.88061162498</v>
      </c>
      <c r="AF57" s="584">
        <v>70011189.737893701</v>
      </c>
      <c r="AG57" s="584">
        <v>18692713.672323529</v>
      </c>
      <c r="AH57" s="584">
        <v>349150.21440371079</v>
      </c>
      <c r="AI57" s="584">
        <v>1831010.46366662</v>
      </c>
      <c r="AJ57" s="584">
        <v>1424260.9195154749</v>
      </c>
      <c r="AK57" s="584">
        <v>344837.57470663637</v>
      </c>
      <c r="AL57" s="584">
        <v>358495.67658227403</v>
      </c>
      <c r="AM57" s="584">
        <v>3582538.0723607126</v>
      </c>
      <c r="AN57" s="584">
        <v>900444.4787288704</v>
      </c>
      <c r="AO57" s="584">
        <v>5951431.5819149949</v>
      </c>
      <c r="AP57" s="584">
        <v>1914641.9292216464</v>
      </c>
      <c r="AQ57" s="584">
        <v>702331.15733198368</v>
      </c>
      <c r="AR57" s="584">
        <v>2264476.327033699</v>
      </c>
      <c r="AS57" s="584">
        <v>786495.04089405225</v>
      </c>
      <c r="AT57" s="584">
        <v>839937.95080650412</v>
      </c>
      <c r="AU57" s="584">
        <v>1107549.5037307108</v>
      </c>
      <c r="AV57" s="584">
        <v>741326.30275124614</v>
      </c>
      <c r="AW57" s="584">
        <v>753987.23484707833</v>
      </c>
      <c r="AX57" s="584">
        <v>547892.0805794656</v>
      </c>
      <c r="AY57" s="584">
        <v>358821.57536650356</v>
      </c>
      <c r="AZ57" s="584">
        <v>617135.94296894909</v>
      </c>
      <c r="BA57" s="584">
        <v>2043575.6595983126</v>
      </c>
      <c r="BB57" s="584">
        <v>1262448.3715010295</v>
      </c>
      <c r="BC57" s="584">
        <v>8516635.5051185172</v>
      </c>
      <c r="BD57" s="584">
        <v>481359.7328184357</v>
      </c>
      <c r="BE57" s="584">
        <v>671765.19502800016</v>
      </c>
      <c r="BF57" s="584">
        <v>676582.71083330258</v>
      </c>
      <c r="BG57" s="584">
        <v>740093.25669367926</v>
      </c>
      <c r="BH57" s="584">
        <v>273684.28981415695</v>
      </c>
      <c r="BI57" s="584">
        <v>943097.71008759516</v>
      </c>
      <c r="BJ57" s="584">
        <v>12824520.042509995</v>
      </c>
      <c r="BK57" s="584">
        <v>284509.45065078163</v>
      </c>
      <c r="BL57" s="584">
        <v>1785577.2498784091</v>
      </c>
      <c r="BM57" s="584">
        <v>2422304.3680265523</v>
      </c>
      <c r="BN57" s="584">
        <v>1183058.0469426916</v>
      </c>
      <c r="BO57" s="584">
        <v>401967.86118979281</v>
      </c>
      <c r="BP57" s="584">
        <v>3083561.2277919883</v>
      </c>
      <c r="BQ57" s="584">
        <v>1628572.3237062681</v>
      </c>
      <c r="BR57" s="584">
        <v>1298559.5165919901</v>
      </c>
      <c r="BS57" s="584">
        <v>766124.12383041065</v>
      </c>
      <c r="BT57" s="584">
        <v>1759873.1055814759</v>
      </c>
      <c r="BU57" s="584">
        <v>225933.74579909912</v>
      </c>
      <c r="BV57" s="584">
        <v>587646.53749989229</v>
      </c>
      <c r="BW57" s="584">
        <v>248088.61800534473</v>
      </c>
      <c r="BX57" s="584">
        <v>782433.63330285624</v>
      </c>
      <c r="BY57" s="584">
        <v>557386.43790395069</v>
      </c>
      <c r="BZ57" s="584">
        <v>467845.14815857128</v>
      </c>
      <c r="CA57" s="584">
        <v>137766.94283172124</v>
      </c>
      <c r="CB57" s="584">
        <v>1809588.6769522086</v>
      </c>
      <c r="CC57" s="584">
        <v>2282246.5019230722</v>
      </c>
      <c r="CD57" s="584">
        <v>390281.00210368831</v>
      </c>
      <c r="CE57" s="584">
        <v>508523.96600070782</v>
      </c>
      <c r="CF57" s="584">
        <v>307106.84344192268</v>
      </c>
      <c r="CG57" s="584">
        <v>1779971.833600512</v>
      </c>
      <c r="CH57" s="584">
        <v>495942.82182110875</v>
      </c>
      <c r="CI57" s="584">
        <v>425849.58130542998</v>
      </c>
      <c r="CJ57" s="584">
        <v>2547951.6398592908</v>
      </c>
      <c r="CK57" s="584">
        <v>990191.31830365304</v>
      </c>
      <c r="CL57" s="584">
        <v>327375.77190164418</v>
      </c>
      <c r="CM57" s="584">
        <v>250741.48741032495</v>
      </c>
      <c r="CN57" s="584">
        <v>2278368.8374737212</v>
      </c>
      <c r="CO57" s="584">
        <v>1597811.4076348802</v>
      </c>
      <c r="CP57" s="584">
        <v>777443.07110600802</v>
      </c>
      <c r="CQ57" s="584">
        <v>1289955.2854202141</v>
      </c>
      <c r="CR57" s="584">
        <v>175037.09210649616</v>
      </c>
      <c r="CS57" s="584">
        <v>907479.63419405057</v>
      </c>
      <c r="CT57" s="584">
        <v>3767264.1716596684</v>
      </c>
      <c r="CU57" s="584">
        <v>419755.88225645467</v>
      </c>
      <c r="CV57" s="584">
        <v>338910.00028411503</v>
      </c>
      <c r="CW57" s="584">
        <v>629824.91208977147</v>
      </c>
      <c r="CX57" s="584">
        <v>370477.68291573314</v>
      </c>
      <c r="CY57" s="584">
        <v>417102.6558812274</v>
      </c>
      <c r="CZ57" s="584">
        <v>4004163.6964050005</v>
      </c>
      <c r="DA57" s="584">
        <v>7191673.680669697</v>
      </c>
      <c r="DB57" s="584">
        <v>1070927.1138913853</v>
      </c>
      <c r="DC57" s="584">
        <v>920111.58930911496</v>
      </c>
      <c r="DD57" s="584">
        <v>1112076.5163458271</v>
      </c>
      <c r="DE57" s="584">
        <v>323929.20901218418</v>
      </c>
      <c r="DF57" s="584">
        <v>11932899.55317059</v>
      </c>
      <c r="DG57" s="584">
        <v>554576.58785292692</v>
      </c>
      <c r="DH57" s="584">
        <v>3141360.4339566231</v>
      </c>
      <c r="DI57" s="584">
        <v>152091.24737088001</v>
      </c>
      <c r="DJ57" s="584">
        <v>1562818.3498663672</v>
      </c>
      <c r="DK57" s="584">
        <v>818124.53419306839</v>
      </c>
      <c r="DL57" s="584">
        <v>200853.25067884152</v>
      </c>
      <c r="DM57" s="584">
        <v>482181.24951287732</v>
      </c>
      <c r="DN57" s="584">
        <v>451733.10934786889</v>
      </c>
      <c r="DO57" s="584">
        <v>839162.78531474026</v>
      </c>
      <c r="DP57" s="584">
        <v>1005113.4958127678</v>
      </c>
      <c r="DQ57" s="584">
        <v>10544870.424038386</v>
      </c>
      <c r="DR57" s="584">
        <v>588645.23825872922</v>
      </c>
      <c r="DS57" s="584">
        <v>1136093.1458500903</v>
      </c>
      <c r="DT57" s="584">
        <v>1209772.4831475597</v>
      </c>
      <c r="DU57" s="584">
        <v>480159.70077048137</v>
      </c>
      <c r="DV57" s="584">
        <v>7520798.1396381585</v>
      </c>
      <c r="DW57" s="584">
        <v>490929.99477875925</v>
      </c>
      <c r="DX57" s="584">
        <v>1451545.7815111864</v>
      </c>
      <c r="DY57" s="584">
        <v>891981.24677169661</v>
      </c>
      <c r="DZ57" s="584">
        <v>246885.11435226284</v>
      </c>
      <c r="EA57" s="584">
        <v>952438.30062918225</v>
      </c>
      <c r="EB57" s="584">
        <v>1004786.1760467186</v>
      </c>
      <c r="EC57" s="584">
        <v>136011.22421622631</v>
      </c>
      <c r="ED57" s="584">
        <v>1476759.7458536215</v>
      </c>
      <c r="EE57" s="584">
        <v>1202064.7375822957</v>
      </c>
      <c r="EF57" s="584">
        <v>329072.26346831903</v>
      </c>
      <c r="EG57" s="584">
        <v>992565.28183143667</v>
      </c>
      <c r="EH57" s="584">
        <v>2319745.6876526102</v>
      </c>
      <c r="EI57" s="584">
        <v>865495.32239434181</v>
      </c>
      <c r="EJ57" s="584">
        <v>1744815.1340502596</v>
      </c>
      <c r="EK57" s="584">
        <v>126967.85981051276</v>
      </c>
      <c r="EL57" s="584">
        <v>200320.05344361911</v>
      </c>
      <c r="EM57" s="584">
        <v>355824.31162978854</v>
      </c>
      <c r="EN57" s="584">
        <v>592948.42705234641</v>
      </c>
      <c r="EO57" s="584">
        <v>4067964.5260628872</v>
      </c>
      <c r="EP57" s="584">
        <v>1455864.4294552531</v>
      </c>
      <c r="EQ57" s="584">
        <v>692085.77852717193</v>
      </c>
      <c r="ER57" s="584">
        <v>325420.90787383216</v>
      </c>
      <c r="ES57" s="584">
        <v>447534.92642210692</v>
      </c>
      <c r="ET57" s="584">
        <v>162869.60647025122</v>
      </c>
      <c r="EU57" s="584">
        <v>394733.74031639652</v>
      </c>
      <c r="EV57" s="584">
        <v>313443.85778001009</v>
      </c>
      <c r="EW57" s="584">
        <v>4804253.6848243475</v>
      </c>
      <c r="EX57" s="584">
        <v>614914.11925186054</v>
      </c>
      <c r="EY57" s="584">
        <v>220469.11561830153</v>
      </c>
      <c r="EZ57" s="584">
        <v>262402.42528784194</v>
      </c>
      <c r="FA57" s="584">
        <v>1265263.9602894317</v>
      </c>
      <c r="FB57" s="584">
        <v>375090.91934305325</v>
      </c>
      <c r="FC57" s="584">
        <v>826868.68632998329</v>
      </c>
      <c r="FD57" s="584">
        <v>253561.28892151293</v>
      </c>
      <c r="FE57" s="584">
        <v>1566663.4897593197</v>
      </c>
      <c r="FF57" s="584">
        <v>1052621.6701080822</v>
      </c>
      <c r="FG57" s="584">
        <v>915503.62480877433</v>
      </c>
      <c r="FH57" s="584">
        <v>1289250.2800877385</v>
      </c>
      <c r="FI57" s="584">
        <v>481376.10550875089</v>
      </c>
      <c r="FJ57" s="584">
        <v>1127086.6911339287</v>
      </c>
      <c r="FK57" s="584">
        <v>1509396.6165614629</v>
      </c>
      <c r="FL57" s="584">
        <v>371342.01894066314</v>
      </c>
      <c r="FM57" s="584">
        <v>1392696.4776137825</v>
      </c>
      <c r="FN57" s="584">
        <v>2236462.1449719216</v>
      </c>
      <c r="FO57" s="584">
        <v>1649191.218164094</v>
      </c>
      <c r="FP57" s="584">
        <v>1700036.1846217967</v>
      </c>
      <c r="FQ57" s="584">
        <v>262740.9297128818</v>
      </c>
      <c r="FR57" s="584">
        <v>972239.16746580193</v>
      </c>
      <c r="FS57" s="584">
        <v>712119.82817819482</v>
      </c>
      <c r="FT57" s="584">
        <v>17633292.748050541</v>
      </c>
      <c r="FU57" s="584">
        <v>460160.7446969013</v>
      </c>
      <c r="FV57" s="584">
        <v>739108.66049943957</v>
      </c>
      <c r="FW57" s="584">
        <v>444984.83524862025</v>
      </c>
      <c r="FX57" s="584">
        <v>721289.8544009655</v>
      </c>
      <c r="FY57" s="584">
        <v>735522.05161864788</v>
      </c>
      <c r="FZ57" s="584">
        <v>113828.37353706548</v>
      </c>
      <c r="GA57" s="584">
        <v>368882.65200835495</v>
      </c>
      <c r="GB57" s="584">
        <v>367109.15792439051</v>
      </c>
      <c r="GC57" s="584">
        <v>2020502.6578187447</v>
      </c>
      <c r="GD57" s="584">
        <v>742554.51038142608</v>
      </c>
      <c r="GE57" s="584">
        <v>1605150.1232284708</v>
      </c>
      <c r="GF57" s="584">
        <v>1130869.2615617944</v>
      </c>
      <c r="GG57" s="584">
        <v>610014.68182206247</v>
      </c>
      <c r="GH57" s="584">
        <v>667759.61888980935</v>
      </c>
      <c r="GI57" s="584">
        <v>671840.32510535605</v>
      </c>
      <c r="GJ57" s="584">
        <v>218905.28383742232</v>
      </c>
      <c r="GK57" s="584">
        <v>7612270.4301729379</v>
      </c>
      <c r="GL57" s="584">
        <v>379536.98195045616</v>
      </c>
      <c r="GM57" s="584">
        <v>570551.37648808723</v>
      </c>
      <c r="GN57" s="584">
        <v>1038732.5041587838</v>
      </c>
      <c r="GO57" s="584">
        <v>234902.35766692276</v>
      </c>
      <c r="GP57" s="584">
        <v>556979.95015914948</v>
      </c>
      <c r="GQ57" s="584">
        <v>447000.17532559007</v>
      </c>
      <c r="GR57" s="584">
        <v>400468.77063220821</v>
      </c>
      <c r="GS57" s="584">
        <v>372298.91583000572</v>
      </c>
      <c r="GT57" s="584">
        <v>387229.85498629475</v>
      </c>
      <c r="GU57" s="584">
        <v>665869.60013610101</v>
      </c>
      <c r="GV57" s="584">
        <v>208964.05253399708</v>
      </c>
      <c r="GW57" s="584">
        <v>169418.17864947679</v>
      </c>
      <c r="GX57" s="584">
        <v>811284.87532799272</v>
      </c>
      <c r="GY57" s="584">
        <v>1252193.9821836967</v>
      </c>
      <c r="GZ57" s="584">
        <v>4513235.2157482579</v>
      </c>
      <c r="HA57" s="584">
        <v>1731828.2143781339</v>
      </c>
      <c r="HB57" s="584">
        <v>1771507.3555578613</v>
      </c>
      <c r="HC57" s="584">
        <v>600143.47131473804</v>
      </c>
      <c r="HD57" s="584">
        <v>563117.334262538</v>
      </c>
      <c r="HE57" s="584">
        <v>4746278.311746805</v>
      </c>
      <c r="HF57" s="584">
        <v>465190.56219729589</v>
      </c>
      <c r="HG57" s="584">
        <v>291236.62681755499</v>
      </c>
      <c r="HH57" s="584">
        <v>424517.53333874233</v>
      </c>
      <c r="HI57" s="584">
        <v>448285.36578267679</v>
      </c>
      <c r="HJ57" s="584">
        <v>2350562.7507692478</v>
      </c>
      <c r="HK57" s="584">
        <v>215012.99581907751</v>
      </c>
      <c r="HL57" s="584">
        <v>4943851.3085880568</v>
      </c>
      <c r="HM57" s="584">
        <v>476590.66851579718</v>
      </c>
      <c r="HN57" s="584">
        <v>613044.51169558463</v>
      </c>
      <c r="HO57" s="584">
        <v>419605.96225896431</v>
      </c>
      <c r="HP57" s="584">
        <v>410557.45513372711</v>
      </c>
      <c r="HQ57" s="584">
        <v>2793639.1779662031</v>
      </c>
      <c r="HR57" s="584">
        <v>1293363.8131165865</v>
      </c>
      <c r="HS57" s="584">
        <v>510847.72261076479</v>
      </c>
      <c r="HT57" s="584">
        <v>5985290.2285812497</v>
      </c>
      <c r="HU57" s="584">
        <v>413725.43309071806</v>
      </c>
      <c r="HV57" s="584">
        <v>527005.80509936763</v>
      </c>
      <c r="HW57" s="584">
        <v>3798134.5725815319</v>
      </c>
      <c r="HX57" s="584">
        <v>162267.12439962776</v>
      </c>
      <c r="HY57" s="584">
        <v>4538705.3203005856</v>
      </c>
      <c r="HZ57" s="584">
        <v>606024.84236688283</v>
      </c>
      <c r="IA57" s="584">
        <v>258041.79879015163</v>
      </c>
      <c r="IB57" s="584">
        <v>693816.58668948826</v>
      </c>
      <c r="IC57" s="584">
        <v>1098181.0541812326</v>
      </c>
      <c r="ID57" s="584">
        <v>291715.95964894822</v>
      </c>
      <c r="IE57" s="584">
        <v>1311748.8693475481</v>
      </c>
      <c r="IF57" s="584">
        <v>443980.72420701891</v>
      </c>
      <c r="IG57" s="584">
        <v>920247.99700040277</v>
      </c>
      <c r="IH57" s="584">
        <v>369423.03435542976</v>
      </c>
      <c r="II57" s="584">
        <v>1374054.6434603059</v>
      </c>
      <c r="IJ57" s="584">
        <v>655219.28387210122</v>
      </c>
      <c r="IK57" s="584">
        <v>1069241.0597645931</v>
      </c>
      <c r="IL57" s="584">
        <v>454219.38805705536</v>
      </c>
      <c r="IM57" s="584">
        <v>1031284.1330862056</v>
      </c>
      <c r="IN57" s="584">
        <v>837530.01138898637</v>
      </c>
      <c r="IO57" s="584">
        <v>691740.09093821968</v>
      </c>
      <c r="IP57" s="584">
        <v>795468.09956793778</v>
      </c>
      <c r="IQ57" s="584">
        <v>517960.15813107393</v>
      </c>
      <c r="IR57" s="584">
        <v>2722272.1605445971</v>
      </c>
      <c r="IS57" s="584">
        <v>962013.98049332981</v>
      </c>
      <c r="IT57" s="584">
        <v>370864.30808181269</v>
      </c>
      <c r="IU57" s="584">
        <v>538482.00209951436</v>
      </c>
      <c r="IV57" s="584">
        <v>255730.72417039968</v>
      </c>
      <c r="IW57" s="584">
        <v>695616.16980878043</v>
      </c>
      <c r="IX57" s="584">
        <v>25086969.264849812</v>
      </c>
      <c r="IY57" s="584">
        <v>260776.32089037809</v>
      </c>
      <c r="IZ57" s="584">
        <v>464930.27423073631</v>
      </c>
      <c r="JA57" s="584">
        <v>785790.96372154786</v>
      </c>
      <c r="JB57" s="584">
        <v>717165.13713036652</v>
      </c>
      <c r="JC57" s="584">
        <v>496838.73489096499</v>
      </c>
      <c r="JD57" s="584">
        <v>228188.81622930232</v>
      </c>
      <c r="JE57" s="584">
        <v>1791518.9956718076</v>
      </c>
      <c r="JF57" s="584">
        <v>24213492.891163815</v>
      </c>
      <c r="JG57" s="584">
        <v>438335.22256311</v>
      </c>
      <c r="JH57" s="584">
        <v>384479.66666587099</v>
      </c>
      <c r="JI57" s="584">
        <v>2088478.2525489216</v>
      </c>
      <c r="JJ57" s="584">
        <v>399461.17509392201</v>
      </c>
      <c r="JK57" s="584">
        <v>832090.93597676395</v>
      </c>
      <c r="JL57" s="584">
        <v>714538.19173498091</v>
      </c>
      <c r="JM57" s="584">
        <v>401033.16927298694</v>
      </c>
      <c r="JN57" s="584">
        <v>171772.66654339386</v>
      </c>
      <c r="JO57" s="584">
        <v>311768.72207285068</v>
      </c>
      <c r="JP57" s="584">
        <v>1038679.1954176774</v>
      </c>
      <c r="JQ57" s="584">
        <v>1396873.8064422691</v>
      </c>
      <c r="JR57" s="584">
        <v>7227085.5445298171</v>
      </c>
      <c r="JS57" s="584">
        <v>1225190.2809314069</v>
      </c>
      <c r="JT57" s="584">
        <v>1722850.7731156761</v>
      </c>
      <c r="JU57" s="584">
        <v>348751.48369226896</v>
      </c>
      <c r="JV57" s="584">
        <v>374250.36494323786</v>
      </c>
      <c r="JW57" s="584">
        <v>329592.23573455855</v>
      </c>
      <c r="JX57" s="584">
        <v>499787.60444168234</v>
      </c>
      <c r="JY57" s="584">
        <v>597864.14791435574</v>
      </c>
      <c r="JZ57" s="584">
        <v>2109434.7068871739</v>
      </c>
      <c r="KA57" s="584">
        <v>910382.78216883051</v>
      </c>
      <c r="KB57" s="584">
        <v>334698.01895187132</v>
      </c>
      <c r="KC57" s="584">
        <v>391727.56629547366</v>
      </c>
      <c r="KD57" s="584">
        <v>1043488.3151641221</v>
      </c>
      <c r="KE57" s="584">
        <v>913763.62557163381</v>
      </c>
      <c r="KF57" s="584">
        <v>588320.91406413389</v>
      </c>
      <c r="KG57" s="584">
        <v>970362.58309059741</v>
      </c>
      <c r="KH57" s="584">
        <v>1563415.4705496356</v>
      </c>
      <c r="KI57" s="584">
        <v>359248.7009591675</v>
      </c>
      <c r="KJ57" s="584">
        <v>670356.53905866155</v>
      </c>
      <c r="KK57" s="584">
        <v>1489132.302642779</v>
      </c>
    </row>
    <row r="58" spans="1:297">
      <c r="A58" s="377"/>
      <c r="B58" s="386"/>
      <c r="C58" s="379"/>
      <c r="D58" s="213"/>
      <c r="E58" s="213"/>
      <c r="F58" s="379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  <c r="R58" s="379"/>
      <c r="S58" s="379"/>
      <c r="T58" s="379"/>
      <c r="U58" s="379"/>
      <c r="V58" s="379"/>
      <c r="W58" s="379"/>
      <c r="X58" s="379"/>
      <c r="Y58" s="379"/>
      <c r="Z58" s="379"/>
      <c r="AA58" s="379"/>
      <c r="AB58" s="379"/>
      <c r="AC58" s="379"/>
      <c r="AD58" s="379"/>
      <c r="AE58" s="379"/>
      <c r="AF58" s="379"/>
      <c r="AG58" s="379"/>
      <c r="AH58" s="379"/>
      <c r="AI58" s="379"/>
      <c r="AJ58" s="379"/>
      <c r="AK58" s="379"/>
      <c r="AL58" s="379"/>
      <c r="AM58" s="379"/>
      <c r="AN58" s="379"/>
      <c r="AO58" s="379"/>
      <c r="AP58" s="379"/>
      <c r="AQ58" s="379"/>
      <c r="AR58" s="379"/>
      <c r="AS58" s="379"/>
      <c r="AT58" s="379"/>
      <c r="AU58" s="379"/>
      <c r="AV58" s="379"/>
      <c r="AW58" s="379"/>
      <c r="AX58" s="379"/>
      <c r="AY58" s="379"/>
      <c r="AZ58" s="379"/>
      <c r="BA58" s="379"/>
      <c r="BB58" s="379"/>
      <c r="BC58" s="379"/>
      <c r="BD58" s="379"/>
      <c r="BE58" s="379"/>
      <c r="BF58" s="379"/>
      <c r="BG58" s="379"/>
      <c r="BH58" s="379"/>
      <c r="BI58" s="379"/>
      <c r="BJ58" s="379"/>
      <c r="BK58" s="379"/>
      <c r="BL58" s="379"/>
      <c r="BM58" s="379"/>
      <c r="BN58" s="379"/>
      <c r="BO58" s="379"/>
      <c r="BP58" s="379"/>
      <c r="BQ58" s="379"/>
      <c r="BR58" s="379"/>
      <c r="BS58" s="379"/>
      <c r="BT58" s="379"/>
      <c r="BU58" s="379"/>
      <c r="BV58" s="379"/>
      <c r="BW58" s="379"/>
      <c r="BX58" s="379"/>
      <c r="BY58" s="379"/>
      <c r="BZ58" s="379"/>
      <c r="CA58" s="379"/>
      <c r="CB58" s="379"/>
      <c r="CC58" s="379"/>
      <c r="CD58" s="379"/>
      <c r="CE58" s="379"/>
      <c r="CF58" s="379"/>
      <c r="CG58" s="379"/>
      <c r="CH58" s="379"/>
      <c r="CI58" s="379"/>
      <c r="CJ58" s="379"/>
      <c r="CK58" s="379"/>
      <c r="CL58" s="379"/>
      <c r="CM58" s="379"/>
      <c r="CN58" s="379"/>
      <c r="CO58" s="379"/>
      <c r="CP58" s="379"/>
      <c r="CQ58" s="379"/>
      <c r="CR58" s="379"/>
      <c r="CS58" s="379"/>
      <c r="CT58" s="379"/>
      <c r="CU58" s="379"/>
      <c r="CV58" s="379"/>
      <c r="CW58" s="379"/>
      <c r="CX58" s="379"/>
      <c r="CY58" s="379"/>
      <c r="CZ58" s="379"/>
      <c r="DA58" s="379"/>
      <c r="DB58" s="379"/>
      <c r="DC58" s="379"/>
      <c r="DD58" s="379"/>
      <c r="DE58" s="379"/>
      <c r="DF58" s="379"/>
      <c r="DG58" s="379"/>
      <c r="DH58" s="379"/>
      <c r="DI58" s="379"/>
      <c r="DJ58" s="379"/>
      <c r="DK58" s="379"/>
      <c r="DL58" s="379"/>
      <c r="DM58" s="379"/>
      <c r="DN58" s="379"/>
      <c r="DO58" s="379"/>
      <c r="DP58" s="379"/>
      <c r="DQ58" s="379"/>
      <c r="DR58" s="379"/>
      <c r="DS58" s="379"/>
      <c r="DT58" s="379"/>
      <c r="DU58" s="379"/>
      <c r="DV58" s="379"/>
      <c r="DW58" s="379"/>
      <c r="DX58" s="379"/>
      <c r="DY58" s="379"/>
      <c r="DZ58" s="379"/>
      <c r="EA58" s="379"/>
      <c r="EB58" s="379"/>
      <c r="EC58" s="379"/>
      <c r="ED58" s="379"/>
      <c r="EE58" s="379"/>
      <c r="EF58" s="379"/>
      <c r="EG58" s="379"/>
      <c r="EH58" s="379"/>
      <c r="EI58" s="379"/>
      <c r="EJ58" s="379"/>
      <c r="EK58" s="379"/>
      <c r="EL58" s="379"/>
      <c r="EM58" s="379"/>
      <c r="EN58" s="379"/>
      <c r="EO58" s="379"/>
      <c r="EP58" s="379"/>
      <c r="EQ58" s="379"/>
      <c r="ER58" s="379"/>
      <c r="ES58" s="379"/>
      <c r="ET58" s="379"/>
      <c r="EU58" s="379"/>
      <c r="EV58" s="379"/>
      <c r="EW58" s="379"/>
      <c r="EX58" s="379"/>
      <c r="EY58" s="379"/>
      <c r="EZ58" s="379"/>
      <c r="FA58" s="379"/>
      <c r="FB58" s="379"/>
      <c r="FC58" s="379"/>
      <c r="FD58" s="379"/>
      <c r="FE58" s="379"/>
      <c r="FF58" s="379"/>
      <c r="FG58" s="379"/>
      <c r="FH58" s="379"/>
      <c r="FI58" s="379"/>
      <c r="FJ58" s="379"/>
      <c r="FK58" s="379"/>
      <c r="FL58" s="379"/>
      <c r="FM58" s="379"/>
      <c r="FN58" s="379"/>
      <c r="FO58" s="379"/>
      <c r="FP58" s="379"/>
      <c r="FQ58" s="379"/>
      <c r="FR58" s="379"/>
      <c r="FS58" s="379"/>
      <c r="FT58" s="379"/>
      <c r="FU58" s="379"/>
      <c r="FV58" s="379"/>
      <c r="FW58" s="379"/>
      <c r="FX58" s="379"/>
      <c r="FY58" s="379"/>
      <c r="FZ58" s="379"/>
      <c r="GA58" s="379"/>
      <c r="GB58" s="379"/>
      <c r="GC58" s="379"/>
      <c r="GD58" s="379"/>
      <c r="GE58" s="379"/>
      <c r="GF58" s="379"/>
      <c r="GG58" s="379"/>
      <c r="GH58" s="379"/>
      <c r="GI58" s="379"/>
      <c r="GJ58" s="379"/>
      <c r="GK58" s="379"/>
      <c r="GL58" s="379"/>
      <c r="GM58" s="379"/>
      <c r="GN58" s="379"/>
      <c r="GO58" s="379"/>
      <c r="GP58" s="379"/>
      <c r="GQ58" s="379"/>
      <c r="GR58" s="379"/>
      <c r="GS58" s="379"/>
      <c r="GT58" s="379"/>
      <c r="GU58" s="379"/>
      <c r="GV58" s="379"/>
      <c r="GW58" s="379"/>
      <c r="GX58" s="379"/>
      <c r="GY58" s="379"/>
      <c r="GZ58" s="379"/>
      <c r="HA58" s="379"/>
      <c r="HB58" s="379"/>
      <c r="HC58" s="379"/>
      <c r="HD58" s="379"/>
      <c r="HE58" s="379"/>
      <c r="HF58" s="379"/>
      <c r="HG58" s="379"/>
      <c r="HH58" s="379"/>
      <c r="HI58" s="379"/>
      <c r="HJ58" s="379"/>
      <c r="HK58" s="379"/>
      <c r="HL58" s="379"/>
      <c r="HM58" s="379"/>
      <c r="HN58" s="379"/>
      <c r="HO58" s="379"/>
      <c r="HP58" s="379"/>
      <c r="HQ58" s="379"/>
      <c r="HR58" s="379"/>
      <c r="HS58" s="379"/>
      <c r="HT58" s="379"/>
      <c r="HU58" s="379"/>
      <c r="HV58" s="379"/>
      <c r="HW58" s="379"/>
      <c r="HX58" s="379"/>
      <c r="HY58" s="379"/>
      <c r="HZ58" s="379"/>
      <c r="IA58" s="379"/>
      <c r="IB58" s="379"/>
      <c r="IC58" s="379"/>
      <c r="ID58" s="379"/>
      <c r="IE58" s="379"/>
      <c r="IF58" s="379"/>
      <c r="IG58" s="379"/>
      <c r="IH58" s="379"/>
      <c r="II58" s="379"/>
      <c r="IJ58" s="379"/>
      <c r="IK58" s="379"/>
      <c r="IL58" s="379"/>
      <c r="IM58" s="379"/>
      <c r="IN58" s="379"/>
      <c r="IO58" s="379"/>
      <c r="IP58" s="379"/>
      <c r="IQ58" s="379"/>
      <c r="IR58" s="379"/>
      <c r="IS58" s="379"/>
      <c r="IT58" s="379"/>
      <c r="IU58" s="379"/>
      <c r="IV58" s="379"/>
      <c r="IW58" s="379"/>
      <c r="IX58" s="379"/>
      <c r="IY58" s="379"/>
      <c r="IZ58" s="379"/>
      <c r="JA58" s="379"/>
      <c r="JB58" s="379"/>
      <c r="JC58" s="379"/>
      <c r="JD58" s="379"/>
      <c r="JE58" s="379"/>
      <c r="JF58" s="379"/>
      <c r="JG58" s="379"/>
      <c r="JH58" s="379"/>
      <c r="JI58" s="379"/>
      <c r="JJ58" s="379"/>
      <c r="JK58" s="379"/>
      <c r="JL58" s="379"/>
      <c r="JM58" s="379"/>
      <c r="JN58" s="379"/>
      <c r="JO58" s="379"/>
      <c r="JP58" s="379"/>
      <c r="JQ58" s="379"/>
      <c r="JR58" s="379"/>
      <c r="JS58" s="379"/>
      <c r="JT58" s="379"/>
      <c r="JU58" s="379"/>
      <c r="JV58" s="379"/>
      <c r="JW58" s="379"/>
      <c r="JX58" s="379"/>
      <c r="JY58" s="379"/>
      <c r="JZ58" s="379"/>
      <c r="KA58" s="379"/>
      <c r="KB58" s="379"/>
      <c r="KC58" s="379"/>
      <c r="KD58" s="379"/>
      <c r="KE58" s="379"/>
      <c r="KF58" s="379"/>
      <c r="KG58" s="379"/>
      <c r="KH58" s="379"/>
      <c r="KI58" s="379"/>
      <c r="KJ58" s="379"/>
      <c r="KK58" s="379"/>
    </row>
    <row r="59" spans="1:297" s="598" customFormat="1" ht="38.25" thickBot="1">
      <c r="A59" s="585"/>
      <c r="B59" s="601" t="s">
        <v>635</v>
      </c>
      <c r="C59" s="586">
        <v>4037541712.2765932</v>
      </c>
      <c r="D59" s="586">
        <v>-3713625.1891997904</v>
      </c>
      <c r="E59" s="586">
        <v>467503973.72802615</v>
      </c>
      <c r="F59" s="587">
        <v>12316800.649898436</v>
      </c>
      <c r="G59" s="587">
        <v>4244232.8561612759</v>
      </c>
      <c r="H59" s="587">
        <v>12193425.499704881</v>
      </c>
      <c r="I59" s="587">
        <v>8374825.6117731854</v>
      </c>
      <c r="J59" s="587">
        <v>3291842.5188777628</v>
      </c>
      <c r="K59" s="587">
        <v>3215693.1618629033</v>
      </c>
      <c r="L59" s="587">
        <v>8868344.5431976058</v>
      </c>
      <c r="M59" s="587">
        <v>2353464.1413210295</v>
      </c>
      <c r="N59" s="587">
        <v>3471442.104391369</v>
      </c>
      <c r="O59" s="587">
        <v>467503973.72802615</v>
      </c>
      <c r="P59" s="587">
        <v>6234918.5633552093</v>
      </c>
      <c r="Q59" s="587">
        <v>-3713625.1891997904</v>
      </c>
      <c r="R59" s="587">
        <v>3056497.7833555164</v>
      </c>
      <c r="S59" s="587">
        <v>11317400.416096972</v>
      </c>
      <c r="T59" s="587">
        <v>4415235.8561741244</v>
      </c>
      <c r="U59" s="587">
        <v>9250682.8605113756</v>
      </c>
      <c r="V59" s="587">
        <v>1568398.2672400612</v>
      </c>
      <c r="W59" s="587">
        <v>1595375.1633870893</v>
      </c>
      <c r="X59" s="587">
        <v>3140801.3951220615</v>
      </c>
      <c r="Y59" s="587">
        <v>3548004.6747467704</v>
      </c>
      <c r="Z59" s="587">
        <v>-759307.4560260966</v>
      </c>
      <c r="AA59" s="587">
        <v>-253650.98605754995</v>
      </c>
      <c r="AB59" s="587">
        <v>795819.67447741888</v>
      </c>
      <c r="AC59" s="587">
        <v>4755499.7256359458</v>
      </c>
      <c r="AD59" s="587">
        <v>5512862.313332146</v>
      </c>
      <c r="AE59" s="587">
        <v>1114689.2828034831</v>
      </c>
      <c r="AF59" s="587">
        <v>421675117.89001715</v>
      </c>
      <c r="AG59" s="587">
        <v>228627459.23956856</v>
      </c>
      <c r="AH59" s="587">
        <v>846507.20631858055</v>
      </c>
      <c r="AI59" s="587">
        <v>22756457.338307749</v>
      </c>
      <c r="AJ59" s="587">
        <v>7547579.4108176371</v>
      </c>
      <c r="AK59" s="587">
        <v>1734410.8097816198</v>
      </c>
      <c r="AL59" s="587">
        <v>3305114.0552431745</v>
      </c>
      <c r="AM59" s="587">
        <v>17677496.963613145</v>
      </c>
      <c r="AN59" s="587">
        <v>10499116.250096519</v>
      </c>
      <c r="AO59" s="587">
        <v>27924916.40674334</v>
      </c>
      <c r="AP59" s="587">
        <v>10809617.758858794</v>
      </c>
      <c r="AQ59" s="587">
        <v>14337958.405354602</v>
      </c>
      <c r="AR59" s="587">
        <v>23299602.780283391</v>
      </c>
      <c r="AS59" s="587">
        <v>4719906.7387505723</v>
      </c>
      <c r="AT59" s="587">
        <v>4624925.1482741488</v>
      </c>
      <c r="AU59" s="587">
        <v>15334326.334490724</v>
      </c>
      <c r="AV59" s="587">
        <v>4280342.124881532</v>
      </c>
      <c r="AW59" s="587">
        <v>13306576.409666423</v>
      </c>
      <c r="AX59" s="587">
        <v>3555410.866318794</v>
      </c>
      <c r="AY59" s="587">
        <v>920072.45131630055</v>
      </c>
      <c r="AZ59" s="587">
        <v>4172239.266847596</v>
      </c>
      <c r="BA59" s="587">
        <v>20481495.582439754</v>
      </c>
      <c r="BB59" s="587">
        <v>10895070.273967516</v>
      </c>
      <c r="BC59" s="587">
        <v>52983772.065775163</v>
      </c>
      <c r="BD59" s="587">
        <v>3951111.9321828499</v>
      </c>
      <c r="BE59" s="587">
        <v>3426865.7256200258</v>
      </c>
      <c r="BF59" s="587">
        <v>3140004.1993613262</v>
      </c>
      <c r="BG59" s="587">
        <v>2468662.4076222242</v>
      </c>
      <c r="BH59" s="587">
        <v>1168632.8539742224</v>
      </c>
      <c r="BI59" s="587">
        <v>4504686.2829165673</v>
      </c>
      <c r="BJ59" s="587">
        <v>81929141.194164604</v>
      </c>
      <c r="BK59" s="587">
        <v>2326173.0965923127</v>
      </c>
      <c r="BL59" s="587">
        <v>5050727.2081479589</v>
      </c>
      <c r="BM59" s="587">
        <v>20115542.076510645</v>
      </c>
      <c r="BN59" s="587">
        <v>30846064.973110527</v>
      </c>
      <c r="BO59" s="587">
        <v>482343.06076207012</v>
      </c>
      <c r="BP59" s="587">
        <v>21194578.995067719</v>
      </c>
      <c r="BQ59" s="587">
        <v>14573863.34972753</v>
      </c>
      <c r="BR59" s="587">
        <v>24231187.992501039</v>
      </c>
      <c r="BS59" s="587">
        <v>2647272.7624245184</v>
      </c>
      <c r="BT59" s="587">
        <v>10739339.399109423</v>
      </c>
      <c r="BU59" s="587">
        <v>1456374.9825303599</v>
      </c>
      <c r="BV59" s="587">
        <v>5054847.1947319629</v>
      </c>
      <c r="BW59" s="587">
        <v>1346229.9786703559</v>
      </c>
      <c r="BX59" s="587">
        <v>7227188.1294147559</v>
      </c>
      <c r="BY59" s="587">
        <v>3505231.8605873119</v>
      </c>
      <c r="BZ59" s="587">
        <v>2551471.5250678365</v>
      </c>
      <c r="CA59" s="587">
        <v>-545987.94585540984</v>
      </c>
      <c r="CB59" s="587">
        <v>11386730.726640247</v>
      </c>
      <c r="CC59" s="587">
        <v>16311181.177097904</v>
      </c>
      <c r="CD59" s="587">
        <v>18735400.267781533</v>
      </c>
      <c r="CE59" s="587">
        <v>4912985.7294957861</v>
      </c>
      <c r="CF59" s="587">
        <v>899154.32276168186</v>
      </c>
      <c r="CG59" s="587">
        <v>-3413204.3599441163</v>
      </c>
      <c r="CH59" s="587">
        <v>1962913.9744611545</v>
      </c>
      <c r="CI59" s="587">
        <v>23543909.314606637</v>
      </c>
      <c r="CJ59" s="587">
        <v>25561069.877797924</v>
      </c>
      <c r="CK59" s="587">
        <v>7685097.3976043286</v>
      </c>
      <c r="CL59" s="587">
        <v>1558642.9487925421</v>
      </c>
      <c r="CM59" s="587">
        <v>1994370.088748035</v>
      </c>
      <c r="CN59" s="587">
        <v>42444432.755936928</v>
      </c>
      <c r="CO59" s="587">
        <v>13809058.219873695</v>
      </c>
      <c r="CP59" s="587">
        <v>12638825.771772522</v>
      </c>
      <c r="CQ59" s="587">
        <v>9988853.3245785199</v>
      </c>
      <c r="CR59" s="587">
        <v>1858504.8027475942</v>
      </c>
      <c r="CS59" s="587">
        <v>3564159.6378182527</v>
      </c>
      <c r="CT59" s="587">
        <v>35014316.725110367</v>
      </c>
      <c r="CU59" s="587">
        <v>5409982.3569924347</v>
      </c>
      <c r="CV59" s="587">
        <v>2675665.4817531807</v>
      </c>
      <c r="CW59" s="587">
        <v>18677849.21077412</v>
      </c>
      <c r="CX59" s="587">
        <v>3372111.763406259</v>
      </c>
      <c r="CY59" s="587">
        <v>1724286.3738820949</v>
      </c>
      <c r="CZ59" s="587">
        <v>15143879.983623371</v>
      </c>
      <c r="DA59" s="587">
        <v>10273387.790355487</v>
      </c>
      <c r="DB59" s="587">
        <v>7390578.3985384619</v>
      </c>
      <c r="DC59" s="587">
        <v>7874382.8050850406</v>
      </c>
      <c r="DD59" s="587">
        <v>8219799.7654256374</v>
      </c>
      <c r="DE59" s="587">
        <v>2644172.8028775644</v>
      </c>
      <c r="DF59" s="587">
        <v>52174678.429791361</v>
      </c>
      <c r="DG59" s="587">
        <v>4514238.5820803214</v>
      </c>
      <c r="DH59" s="587">
        <v>15172701.266316865</v>
      </c>
      <c r="DI59" s="587">
        <v>12328.875759203685</v>
      </c>
      <c r="DJ59" s="587">
        <v>15223392.881987095</v>
      </c>
      <c r="DK59" s="587">
        <v>4820275.6653364766</v>
      </c>
      <c r="DL59" s="587">
        <v>1359389.92264436</v>
      </c>
      <c r="DM59" s="587">
        <v>1194819.1895127248</v>
      </c>
      <c r="DN59" s="587">
        <v>4768325.7645909637</v>
      </c>
      <c r="DO59" s="587">
        <v>6608266.4021284543</v>
      </c>
      <c r="DP59" s="587">
        <v>9722179.9955769051</v>
      </c>
      <c r="DQ59" s="587">
        <v>89542123.122154176</v>
      </c>
      <c r="DR59" s="587">
        <v>4509198.9274833566</v>
      </c>
      <c r="DS59" s="587">
        <v>11998118.190181881</v>
      </c>
      <c r="DT59" s="587">
        <v>5585371.9188127499</v>
      </c>
      <c r="DU59" s="587">
        <v>3318795.2705272939</v>
      </c>
      <c r="DV59" s="587">
        <v>32318251.582504593</v>
      </c>
      <c r="DW59" s="587">
        <v>2578463.8519511335</v>
      </c>
      <c r="DX59" s="587">
        <v>14398610.511186045</v>
      </c>
      <c r="DY59" s="587">
        <v>19890387.444150858</v>
      </c>
      <c r="DZ59" s="587">
        <v>2144376.7689272705</v>
      </c>
      <c r="EA59" s="587">
        <v>22313405.256920792</v>
      </c>
      <c r="EB59" s="587">
        <v>6018358.0490904786</v>
      </c>
      <c r="EC59" s="587">
        <v>1293408.2958033043</v>
      </c>
      <c r="ED59" s="587">
        <v>6521501.6779145962</v>
      </c>
      <c r="EE59" s="587">
        <v>18476911.778831229</v>
      </c>
      <c r="EF59" s="587">
        <v>20898868.698134534</v>
      </c>
      <c r="EG59" s="587">
        <v>10965534.841754775</v>
      </c>
      <c r="EH59" s="587">
        <v>13130303.545203546</v>
      </c>
      <c r="EI59" s="587">
        <v>5706881.2793540806</v>
      </c>
      <c r="EJ59" s="587">
        <v>8667543.2502516191</v>
      </c>
      <c r="EK59" s="587">
        <v>1215793.2274804134</v>
      </c>
      <c r="EL59" s="587">
        <v>4098637.3531374699</v>
      </c>
      <c r="EM59" s="587">
        <v>13423273.851772241</v>
      </c>
      <c r="EN59" s="587">
        <v>1589002.1794874035</v>
      </c>
      <c r="EO59" s="587">
        <v>29324835.805115525</v>
      </c>
      <c r="EP59" s="587">
        <v>9609164.9247651827</v>
      </c>
      <c r="EQ59" s="587">
        <v>6302178.328768054</v>
      </c>
      <c r="ER59" s="587">
        <v>2100203.2293234779</v>
      </c>
      <c r="ES59" s="587">
        <v>7039425.3237703089</v>
      </c>
      <c r="ET59" s="587">
        <v>1988528.163293127</v>
      </c>
      <c r="EU59" s="587">
        <v>1192477.0001341589</v>
      </c>
      <c r="EV59" s="587">
        <v>2399918.0380082405</v>
      </c>
      <c r="EW59" s="587">
        <v>11622797.299932962</v>
      </c>
      <c r="EX59" s="587">
        <v>11030127.590403061</v>
      </c>
      <c r="EY59" s="587">
        <v>1116395.2040801668</v>
      </c>
      <c r="EZ59" s="587">
        <v>4382925.2222272772</v>
      </c>
      <c r="FA59" s="587">
        <v>23188435.083338678</v>
      </c>
      <c r="FB59" s="587">
        <v>13290739.929673729</v>
      </c>
      <c r="FC59" s="587">
        <v>4553820.3353472557</v>
      </c>
      <c r="FD59" s="587">
        <v>809363.15289232903</v>
      </c>
      <c r="FE59" s="587">
        <v>16926320.061669216</v>
      </c>
      <c r="FF59" s="587">
        <v>1557140.243418575</v>
      </c>
      <c r="FG59" s="587">
        <v>116511.77049350005</v>
      </c>
      <c r="FH59" s="587">
        <v>11477302.694484841</v>
      </c>
      <c r="FI59" s="587">
        <v>1540284.4673573498</v>
      </c>
      <c r="FJ59" s="587">
        <v>17306109.884628072</v>
      </c>
      <c r="FK59" s="587">
        <v>23608488.368227322</v>
      </c>
      <c r="FL59" s="587">
        <v>4805589.3178925496</v>
      </c>
      <c r="FM59" s="587">
        <v>12003185.788269855</v>
      </c>
      <c r="FN59" s="587">
        <v>41638087.292359941</v>
      </c>
      <c r="FO59" s="587">
        <v>18229749.661822353</v>
      </c>
      <c r="FP59" s="587">
        <v>14309338.143765321</v>
      </c>
      <c r="FQ59" s="587">
        <v>2114768.126629231</v>
      </c>
      <c r="FR59" s="587">
        <v>6110200.8995578298</v>
      </c>
      <c r="FS59" s="587">
        <v>5522955.6339824907</v>
      </c>
      <c r="FT59" s="587">
        <v>142274209.60826138</v>
      </c>
      <c r="FU59" s="587">
        <v>1899466.1348556499</v>
      </c>
      <c r="FV59" s="587">
        <v>10815155.393538445</v>
      </c>
      <c r="FW59" s="587">
        <v>2404610.1925252723</v>
      </c>
      <c r="FX59" s="587">
        <v>2370780.6738787671</v>
      </c>
      <c r="FY59" s="587">
        <v>4106881.5329179941</v>
      </c>
      <c r="FZ59" s="587">
        <v>685957.72006664134</v>
      </c>
      <c r="GA59" s="587">
        <v>5362465.2512417128</v>
      </c>
      <c r="GB59" s="587">
        <v>3625302.2815229972</v>
      </c>
      <c r="GC59" s="587">
        <v>8193990.9573754845</v>
      </c>
      <c r="GD59" s="587">
        <v>5471630.0987077793</v>
      </c>
      <c r="GE59" s="587">
        <v>8276019.7131991135</v>
      </c>
      <c r="GF59" s="587">
        <v>17406867.118240993</v>
      </c>
      <c r="GG59" s="587">
        <v>4877440.3487605266</v>
      </c>
      <c r="GH59" s="587">
        <v>18935806.349370938</v>
      </c>
      <c r="GI59" s="587">
        <v>3874958.8384888498</v>
      </c>
      <c r="GJ59" s="587">
        <v>1341020.3519549901</v>
      </c>
      <c r="GK59" s="587">
        <v>28973254.112042315</v>
      </c>
      <c r="GL59" s="587">
        <v>4360431.5503966287</v>
      </c>
      <c r="GM59" s="587">
        <v>3387182.7332170904</v>
      </c>
      <c r="GN59" s="587">
        <v>15999806.547983393</v>
      </c>
      <c r="GO59" s="587">
        <v>1058308.7110531656</v>
      </c>
      <c r="GP59" s="587">
        <v>3387462.809631113</v>
      </c>
      <c r="GQ59" s="587">
        <v>4334861.0020447951</v>
      </c>
      <c r="GR59" s="587">
        <v>1909172.5562185347</v>
      </c>
      <c r="GS59" s="587">
        <v>4582815.7709945254</v>
      </c>
      <c r="GT59" s="587">
        <v>4229695.4729675865</v>
      </c>
      <c r="GU59" s="587">
        <v>4384427.0044448953</v>
      </c>
      <c r="GV59" s="587">
        <v>3312441.1695016637</v>
      </c>
      <c r="GW59" s="587">
        <v>1641871.3032122918</v>
      </c>
      <c r="GX59" s="587">
        <v>4122193.8833562406</v>
      </c>
      <c r="GY59" s="587">
        <v>9625331.1624256968</v>
      </c>
      <c r="GZ59" s="587">
        <v>51936092.096741192</v>
      </c>
      <c r="HA59" s="587">
        <v>15991762.157527298</v>
      </c>
      <c r="HB59" s="587">
        <v>17475622.761162773</v>
      </c>
      <c r="HC59" s="587">
        <v>2986823.0917262873</v>
      </c>
      <c r="HD59" s="587">
        <v>8775991.0961521454</v>
      </c>
      <c r="HE59" s="587">
        <v>15054958.629187807</v>
      </c>
      <c r="HF59" s="587">
        <v>2060169.9102688346</v>
      </c>
      <c r="HG59" s="587">
        <v>1718297.7478245739</v>
      </c>
      <c r="HH59" s="587">
        <v>3284111.2782689873</v>
      </c>
      <c r="HI59" s="587">
        <v>4717705.7581818802</v>
      </c>
      <c r="HJ59" s="587">
        <v>10229682.054085441</v>
      </c>
      <c r="HK59" s="587">
        <v>1152371.4575522668</v>
      </c>
      <c r="HL59" s="587">
        <v>24925279.432033293</v>
      </c>
      <c r="HM59" s="587">
        <v>2243447.8530488391</v>
      </c>
      <c r="HN59" s="587">
        <v>3255979.2283659996</v>
      </c>
      <c r="HO59" s="587">
        <v>6607573.5975953136</v>
      </c>
      <c r="HP59" s="587">
        <v>1389836.2407661609</v>
      </c>
      <c r="HQ59" s="587">
        <v>19573337.125470459</v>
      </c>
      <c r="HR59" s="587">
        <v>7494335.0592732308</v>
      </c>
      <c r="HS59" s="587">
        <v>4455121.5038452921</v>
      </c>
      <c r="HT59" s="587">
        <v>34076370.408987164</v>
      </c>
      <c r="HU59" s="587">
        <v>2570866.746337302</v>
      </c>
      <c r="HV59" s="587">
        <v>3701024.9724591351</v>
      </c>
      <c r="HW59" s="587">
        <v>7513585.234345383</v>
      </c>
      <c r="HX59" s="587">
        <v>1486181.3955329838</v>
      </c>
      <c r="HY59" s="587">
        <v>36404898.245293297</v>
      </c>
      <c r="HZ59" s="587">
        <v>7943482.0000577038</v>
      </c>
      <c r="IA59" s="587">
        <v>1842361.8292303495</v>
      </c>
      <c r="IB59" s="587">
        <v>6392415.0641507991</v>
      </c>
      <c r="IC59" s="587">
        <v>10282977.61688558</v>
      </c>
      <c r="ID59" s="587">
        <v>3008734.9606389483</v>
      </c>
      <c r="IE59" s="587">
        <v>24356777.930471532</v>
      </c>
      <c r="IF59" s="587">
        <v>5638753.9471063456</v>
      </c>
      <c r="IG59" s="587">
        <v>6296078.0923307408</v>
      </c>
      <c r="IH59" s="587">
        <v>2153510.135678397</v>
      </c>
      <c r="II59" s="587">
        <v>8205829.3045876361</v>
      </c>
      <c r="IJ59" s="587">
        <v>4907957.8644930329</v>
      </c>
      <c r="IK59" s="587">
        <v>7156955.422258338</v>
      </c>
      <c r="IL59" s="587">
        <v>3241574.4106504889</v>
      </c>
      <c r="IM59" s="587">
        <v>9050591.1540028322</v>
      </c>
      <c r="IN59" s="587">
        <v>4453839.8898466397</v>
      </c>
      <c r="IO59" s="587">
        <v>4132720.116664825</v>
      </c>
      <c r="IP59" s="587">
        <v>2769915.3978961399</v>
      </c>
      <c r="IQ59" s="587">
        <v>5681187.2610504963</v>
      </c>
      <c r="IR59" s="587">
        <v>18124113.414813019</v>
      </c>
      <c r="IS59" s="587">
        <v>7681950.8465153622</v>
      </c>
      <c r="IT59" s="587">
        <v>3453651.7372858683</v>
      </c>
      <c r="IU59" s="587">
        <v>9027385.3637266383</v>
      </c>
      <c r="IV59" s="587">
        <v>2064530.6204248942</v>
      </c>
      <c r="IW59" s="587">
        <v>5986229.1103387848</v>
      </c>
      <c r="IX59" s="587">
        <v>51507490.98014918</v>
      </c>
      <c r="IY59" s="587">
        <v>1288943.2416912424</v>
      </c>
      <c r="IZ59" s="587">
        <v>4171955.9836952174</v>
      </c>
      <c r="JA59" s="587">
        <v>6182695.3611352826</v>
      </c>
      <c r="JB59" s="587">
        <v>5167718.2952916697</v>
      </c>
      <c r="JC59" s="587">
        <v>5021014.2889940124</v>
      </c>
      <c r="JD59" s="587">
        <v>3162565.9078788524</v>
      </c>
      <c r="JE59" s="587">
        <v>9396797.9831271246</v>
      </c>
      <c r="JF59" s="587">
        <v>70185012.557299927</v>
      </c>
      <c r="JG59" s="587">
        <v>2842591.2552934643</v>
      </c>
      <c r="JH59" s="587">
        <v>-152764.76312826748</v>
      </c>
      <c r="JI59" s="587">
        <v>34371702.175818421</v>
      </c>
      <c r="JJ59" s="587">
        <v>12304222.89450923</v>
      </c>
      <c r="JK59" s="587">
        <v>8741433.5361489132</v>
      </c>
      <c r="JL59" s="587">
        <v>3062230.8269628212</v>
      </c>
      <c r="JM59" s="587">
        <v>5416114.0159753961</v>
      </c>
      <c r="JN59" s="587">
        <v>2737578.9686885853</v>
      </c>
      <c r="JO59" s="587">
        <v>7682875.9516248107</v>
      </c>
      <c r="JP59" s="587">
        <v>10066821.340201128</v>
      </c>
      <c r="JQ59" s="587">
        <v>6689731.7355228318</v>
      </c>
      <c r="JR59" s="587">
        <v>28509190.714807503</v>
      </c>
      <c r="JS59" s="587">
        <v>10021865.908090115</v>
      </c>
      <c r="JT59" s="587">
        <v>8525347.865617061</v>
      </c>
      <c r="JU59" s="587">
        <v>2110752.0951559572</v>
      </c>
      <c r="JV59" s="587">
        <v>2585169.2254093038</v>
      </c>
      <c r="JW59" s="587">
        <v>4536322.0746776238</v>
      </c>
      <c r="JX59" s="587">
        <v>3433634.6526444033</v>
      </c>
      <c r="JY59" s="587">
        <v>4630249.6239638338</v>
      </c>
      <c r="JZ59" s="587">
        <v>19904802.117053598</v>
      </c>
      <c r="KA59" s="587">
        <v>7668359.9789437326</v>
      </c>
      <c r="KB59" s="587">
        <v>2228195.806098327</v>
      </c>
      <c r="KC59" s="587">
        <v>1697483.324219303</v>
      </c>
      <c r="KD59" s="587">
        <v>7281973.6107664853</v>
      </c>
      <c r="KE59" s="587">
        <v>8772339.8148161266</v>
      </c>
      <c r="KF59" s="587">
        <v>4981817.8565162579</v>
      </c>
      <c r="KG59" s="587">
        <v>17193366.661897913</v>
      </c>
      <c r="KH59" s="587">
        <v>31443951.797389306</v>
      </c>
      <c r="KI59" s="587">
        <v>2271084.2520815809</v>
      </c>
      <c r="KJ59" s="587">
        <v>2629593.6828316962</v>
      </c>
      <c r="KK59" s="587">
        <v>10728435.305586675</v>
      </c>
    </row>
    <row r="60" spans="1:297" ht="16.5">
      <c r="A60" s="557"/>
      <c r="B60" s="387" t="s">
        <v>636</v>
      </c>
      <c r="C60" s="213">
        <v>-252861936.58725014</v>
      </c>
      <c r="D60" s="213">
        <v>-120431208.08275005</v>
      </c>
      <c r="E60" s="213">
        <v>2898187.3004999999</v>
      </c>
      <c r="F60" s="21">
        <v>-399462.17500000005</v>
      </c>
      <c r="G60" s="21">
        <v>113072</v>
      </c>
      <c r="H60" s="21">
        <v>8922.0874999999942</v>
      </c>
      <c r="I60" s="21">
        <v>483347.46500000008</v>
      </c>
      <c r="J60" s="21">
        <v>641595.26250000007</v>
      </c>
      <c r="K60" s="21">
        <v>79592.087499999994</v>
      </c>
      <c r="L60" s="21">
        <v>-358561.91249999998</v>
      </c>
      <c r="M60" s="21">
        <v>510944.10000000009</v>
      </c>
      <c r="N60" s="21">
        <v>-68903.25</v>
      </c>
      <c r="O60" s="21">
        <v>-19057101.877499998</v>
      </c>
      <c r="P60" s="21">
        <v>273015.87750000006</v>
      </c>
      <c r="Q60" s="21">
        <v>-6978.6624999999767</v>
      </c>
      <c r="R60" s="21">
        <v>12367.25</v>
      </c>
      <c r="S60" s="21">
        <v>360417.00000000006</v>
      </c>
      <c r="T60" s="21">
        <v>-23144.424999999988</v>
      </c>
      <c r="U60" s="21">
        <v>31624.825000000012</v>
      </c>
      <c r="V60" s="21">
        <v>-28268</v>
      </c>
      <c r="W60" s="21">
        <v>72436.75</v>
      </c>
      <c r="X60" s="21">
        <v>51960.117500000051</v>
      </c>
      <c r="Y60" s="21">
        <v>14664.024999999994</v>
      </c>
      <c r="Z60" s="21">
        <v>37101.75</v>
      </c>
      <c r="AA60" s="21">
        <v>49557.337500000023</v>
      </c>
      <c r="AB60" s="21">
        <v>-171374.75</v>
      </c>
      <c r="AC60" s="21">
        <v>759.70250000001397</v>
      </c>
      <c r="AD60" s="21">
        <v>23144.425000000047</v>
      </c>
      <c r="AE60" s="21">
        <v>-26501.25</v>
      </c>
      <c r="AF60" s="21">
        <v>-120431208.08275005</v>
      </c>
      <c r="AG60" s="21">
        <v>-7487020.0780000016</v>
      </c>
      <c r="AH60" s="21">
        <v>13745.315000000002</v>
      </c>
      <c r="AI60" s="21">
        <v>-2635231.2974999999</v>
      </c>
      <c r="AJ60" s="21">
        <v>191074.01249999995</v>
      </c>
      <c r="AK60" s="21">
        <v>47702.25</v>
      </c>
      <c r="AL60" s="21">
        <v>-19434.25</v>
      </c>
      <c r="AM60" s="21">
        <v>-225454.9674999998</v>
      </c>
      <c r="AN60" s="21">
        <v>40546.912499999977</v>
      </c>
      <c r="AO60" s="21">
        <v>137788.83250000002</v>
      </c>
      <c r="AP60" s="21">
        <v>151021.78999999998</v>
      </c>
      <c r="AQ60" s="21">
        <v>148407.00000000003</v>
      </c>
      <c r="AR60" s="21">
        <v>-91111.297499999986</v>
      </c>
      <c r="AS60" s="21">
        <v>587497.37750000006</v>
      </c>
      <c r="AT60" s="21">
        <v>159767.20250000004</v>
      </c>
      <c r="AU60" s="21">
        <v>279499.84999999998</v>
      </c>
      <c r="AV60" s="21">
        <v>145050.17500000002</v>
      </c>
      <c r="AW60" s="21">
        <v>-72260.074999999997</v>
      </c>
      <c r="AX60" s="21">
        <v>-2735194.0124999997</v>
      </c>
      <c r="AY60" s="21">
        <v>12278.912499999999</v>
      </c>
      <c r="AZ60" s="21">
        <v>420486.5</v>
      </c>
      <c r="BA60" s="21">
        <v>-985510.81749999989</v>
      </c>
      <c r="BB60" s="21">
        <v>374639.33750000002</v>
      </c>
      <c r="BC60" s="21">
        <v>-11798939.5275</v>
      </c>
      <c r="BD60" s="21">
        <v>-74115.162500000006</v>
      </c>
      <c r="BE60" s="21">
        <v>37101.75</v>
      </c>
      <c r="BF60" s="21">
        <v>142576.72500000003</v>
      </c>
      <c r="BG60" s="21">
        <v>-254588.67499999999</v>
      </c>
      <c r="BH60" s="21">
        <v>268811.01250000001</v>
      </c>
      <c r="BI60" s="21">
        <v>17755.837499999994</v>
      </c>
      <c r="BJ60" s="21">
        <v>-13564664.812500002</v>
      </c>
      <c r="BK60" s="21">
        <v>-33568.25</v>
      </c>
      <c r="BL60" s="21">
        <v>-62966.969999999914</v>
      </c>
      <c r="BM60" s="21">
        <v>-3389174.1925000004</v>
      </c>
      <c r="BN60" s="21">
        <v>-3852168.6975000002</v>
      </c>
      <c r="BO60" s="21">
        <v>-879311.47499999998</v>
      </c>
      <c r="BP60" s="21">
        <v>89044.200000000012</v>
      </c>
      <c r="BQ60" s="21">
        <v>42402</v>
      </c>
      <c r="BR60" s="21">
        <v>-1178775.6000000001</v>
      </c>
      <c r="BS60" s="21">
        <v>-70139.975000000006</v>
      </c>
      <c r="BT60" s="21">
        <v>372960.92499999993</v>
      </c>
      <c r="BU60" s="21">
        <v>19434.25</v>
      </c>
      <c r="BV60" s="21">
        <v>-44433.762499999997</v>
      </c>
      <c r="BW60" s="21">
        <v>-305471.07500000001</v>
      </c>
      <c r="BX60" s="21">
        <v>333915.75</v>
      </c>
      <c r="BY60" s="21">
        <v>53090.837499999994</v>
      </c>
      <c r="BZ60" s="21">
        <v>7067</v>
      </c>
      <c r="CA60" s="21">
        <v>-404585.75</v>
      </c>
      <c r="CB60" s="21">
        <v>10600.5</v>
      </c>
      <c r="CC60" s="21">
        <v>161657.625</v>
      </c>
      <c r="CD60" s="21">
        <v>2864838.1274999999</v>
      </c>
      <c r="CE60" s="21">
        <v>318191.67500000005</v>
      </c>
      <c r="CF60" s="21">
        <v>-14134</v>
      </c>
      <c r="CG60" s="21">
        <v>-217663.60000000009</v>
      </c>
      <c r="CH60" s="21">
        <v>355205.08750000002</v>
      </c>
      <c r="CI60" s="21">
        <v>301884.57250000001</v>
      </c>
      <c r="CJ60" s="21">
        <v>-1616964.9349999996</v>
      </c>
      <c r="CK60" s="21">
        <v>-6890.3250000000116</v>
      </c>
      <c r="CL60" s="21">
        <v>54769.249999999993</v>
      </c>
      <c r="CM60" s="21">
        <v>114838.75</v>
      </c>
      <c r="CN60" s="21">
        <v>-574488.79725000006</v>
      </c>
      <c r="CO60" s="21">
        <v>-75881.912499999977</v>
      </c>
      <c r="CP60" s="21">
        <v>-171463.08750000005</v>
      </c>
      <c r="CQ60" s="21">
        <v>247521.67499999999</v>
      </c>
      <c r="CR60" s="21">
        <v>-51324.087500000001</v>
      </c>
      <c r="CS60" s="21">
        <v>202999.57500000001</v>
      </c>
      <c r="CT60" s="21">
        <v>151993.50250000006</v>
      </c>
      <c r="CU60" s="21">
        <v>84892.337499999994</v>
      </c>
      <c r="CV60" s="21">
        <v>-1855.0875000000015</v>
      </c>
      <c r="CW60" s="21">
        <v>-294693.89999999991</v>
      </c>
      <c r="CX60" s="21">
        <v>-994680.25</v>
      </c>
      <c r="CY60" s="21">
        <v>1450590.0874999999</v>
      </c>
      <c r="CZ60" s="21">
        <v>-1181390.3899999999</v>
      </c>
      <c r="DA60" s="21">
        <v>-233211</v>
      </c>
      <c r="DB60" s="21">
        <v>1222856.0125000002</v>
      </c>
      <c r="DC60" s="21">
        <v>-630818.08750000002</v>
      </c>
      <c r="DD60" s="21">
        <v>-38868.5</v>
      </c>
      <c r="DE60" s="21">
        <v>8833.75</v>
      </c>
      <c r="DF60" s="21">
        <v>-3804607.7875000006</v>
      </c>
      <c r="DG60" s="21">
        <v>496633.42500000005</v>
      </c>
      <c r="DH60" s="21">
        <v>291425.41249999998</v>
      </c>
      <c r="DI60" s="21">
        <v>-257945.5</v>
      </c>
      <c r="DJ60" s="21">
        <v>-210243.25</v>
      </c>
      <c r="DK60" s="21">
        <v>17667.5</v>
      </c>
      <c r="DL60" s="21">
        <v>88.337499999999636</v>
      </c>
      <c r="DM60" s="21">
        <v>38780.162500000006</v>
      </c>
      <c r="DN60" s="21">
        <v>-28268</v>
      </c>
      <c r="DO60" s="21">
        <v>88.337499999994179</v>
      </c>
      <c r="DP60" s="21">
        <v>106941.37750000006</v>
      </c>
      <c r="DQ60" s="21">
        <v>-10159642.872500002</v>
      </c>
      <c r="DR60" s="21">
        <v>-39575.199999999997</v>
      </c>
      <c r="DS60" s="21">
        <v>88.337499999994179</v>
      </c>
      <c r="DT60" s="21">
        <v>425044.71500000003</v>
      </c>
      <c r="DU60" s="21">
        <v>-77737</v>
      </c>
      <c r="DV60" s="21">
        <v>-1912241.8624999998</v>
      </c>
      <c r="DW60" s="21">
        <v>-904487.66250000009</v>
      </c>
      <c r="DX60" s="21">
        <v>-144696.82500000001</v>
      </c>
      <c r="DY60" s="21">
        <v>148866.35499999998</v>
      </c>
      <c r="DZ60" s="21">
        <v>-84044.297499999986</v>
      </c>
      <c r="EA60" s="21">
        <v>-659439.4375</v>
      </c>
      <c r="EB60" s="21">
        <v>-138636.8725</v>
      </c>
      <c r="EC60" s="21">
        <v>-8833.75</v>
      </c>
      <c r="ED60" s="21">
        <v>69168.262499999953</v>
      </c>
      <c r="EE60" s="21">
        <v>-555678.21</v>
      </c>
      <c r="EF60" s="21">
        <v>246426.29</v>
      </c>
      <c r="EG60" s="21">
        <v>-866855.88750000019</v>
      </c>
      <c r="EH60" s="21">
        <v>149255.04000000004</v>
      </c>
      <c r="EI60" s="21">
        <v>125439.25</v>
      </c>
      <c r="EJ60" s="21">
        <v>1049449.5</v>
      </c>
      <c r="EK60" s="21">
        <v>-217310.25</v>
      </c>
      <c r="EL60" s="21">
        <v>64451.040000000008</v>
      </c>
      <c r="EM60" s="21">
        <v>-38868.5</v>
      </c>
      <c r="EN60" s="21">
        <v>-75970.25</v>
      </c>
      <c r="EO60" s="21">
        <v>2818107.5900000003</v>
      </c>
      <c r="EP60" s="21">
        <v>249200.08749999999</v>
      </c>
      <c r="EQ60" s="21">
        <v>841061.33750000002</v>
      </c>
      <c r="ER60" s="21">
        <v>-870831.07499999995</v>
      </c>
      <c r="ES60" s="21">
        <v>-291690.4250000001</v>
      </c>
      <c r="ET60" s="21">
        <v>46465.525000000001</v>
      </c>
      <c r="EU60" s="21">
        <v>107860.08749999999</v>
      </c>
      <c r="EV60" s="21">
        <v>-706788.33750000002</v>
      </c>
      <c r="EW60" s="21">
        <v>292556.13249999983</v>
      </c>
      <c r="EX60" s="21">
        <v>54875.255000000005</v>
      </c>
      <c r="EY60" s="21">
        <v>-18586.21</v>
      </c>
      <c r="EZ60" s="21">
        <v>152028.83749999999</v>
      </c>
      <c r="FA60" s="21">
        <v>579829.68250000011</v>
      </c>
      <c r="FB60" s="21">
        <v>-207080.76750000007</v>
      </c>
      <c r="FC60" s="21">
        <v>275789.67500000005</v>
      </c>
      <c r="FD60" s="21">
        <v>-768359.57499999995</v>
      </c>
      <c r="FE60" s="21">
        <v>-2061832.585</v>
      </c>
      <c r="FF60" s="21">
        <v>-18886.557499999995</v>
      </c>
      <c r="FG60" s="21">
        <v>-37190.087499999994</v>
      </c>
      <c r="FH60" s="21">
        <v>11042.1875</v>
      </c>
      <c r="FI60" s="21">
        <v>-98089.960000000021</v>
      </c>
      <c r="FJ60" s="21">
        <v>-191727.70999999996</v>
      </c>
      <c r="FK60" s="21">
        <v>247274.33000000007</v>
      </c>
      <c r="FL60" s="21">
        <v>7738.3650000000198</v>
      </c>
      <c r="FM60" s="21">
        <v>-76146.924999999988</v>
      </c>
      <c r="FN60" s="21">
        <v>-197381.31000000006</v>
      </c>
      <c r="FO60" s="21">
        <v>137806.50000000003</v>
      </c>
      <c r="FP60" s="21">
        <v>374550.99999999977</v>
      </c>
      <c r="FQ60" s="21">
        <v>-673043.41249999998</v>
      </c>
      <c r="FR60" s="21">
        <v>-249200.08749999997</v>
      </c>
      <c r="FS60" s="21">
        <v>118372.25000000003</v>
      </c>
      <c r="FT60" s="21">
        <v>-15884796.247499999</v>
      </c>
      <c r="FU60" s="21">
        <v>-74203.5</v>
      </c>
      <c r="FV60" s="21">
        <v>13868.987500000047</v>
      </c>
      <c r="FW60" s="21">
        <v>-15812.412500000006</v>
      </c>
      <c r="FX60" s="21">
        <v>263334.08750000002</v>
      </c>
      <c r="FY60" s="21">
        <v>-32896.88499999998</v>
      </c>
      <c r="FZ60" s="21">
        <v>132682.92499999999</v>
      </c>
      <c r="GA60" s="21">
        <v>-3533.5</v>
      </c>
      <c r="GB60" s="21">
        <v>140244.61499999999</v>
      </c>
      <c r="GC60" s="21">
        <v>-222433.82500000001</v>
      </c>
      <c r="GD60" s="21">
        <v>82030.202499999985</v>
      </c>
      <c r="GE60" s="21">
        <v>931253.92499999993</v>
      </c>
      <c r="GF60" s="21">
        <v>-429231.91249999998</v>
      </c>
      <c r="GG60" s="21">
        <v>1024.7150000000111</v>
      </c>
      <c r="GH60" s="21">
        <v>-687831.11</v>
      </c>
      <c r="GI60" s="21">
        <v>-131905.55499999999</v>
      </c>
      <c r="GJ60" s="21">
        <v>-22967.75</v>
      </c>
      <c r="GK60" s="21">
        <v>-3671606.8474999997</v>
      </c>
      <c r="GL60" s="21">
        <v>6148.289999999979</v>
      </c>
      <c r="GM60" s="21">
        <v>-68903.25</v>
      </c>
      <c r="GN60" s="21">
        <v>49734.012500000012</v>
      </c>
      <c r="GO60" s="21">
        <v>-915176.5</v>
      </c>
      <c r="GP60" s="21">
        <v>148495.33749999999</v>
      </c>
      <c r="GQ60" s="21">
        <v>-5300.25</v>
      </c>
      <c r="GR60" s="21">
        <v>-22119.71</v>
      </c>
      <c r="GS60" s="21">
        <v>-236567.82500000001</v>
      </c>
      <c r="GT60" s="21">
        <v>-53002.5</v>
      </c>
      <c r="GU60" s="21">
        <v>-84892.337499999994</v>
      </c>
      <c r="GV60" s="21">
        <v>258210.51250000001</v>
      </c>
      <c r="GW60" s="21">
        <v>-980457.91249999998</v>
      </c>
      <c r="GX60" s="21">
        <v>-305824.42500000005</v>
      </c>
      <c r="GY60" s="21">
        <v>703254.83750000002</v>
      </c>
      <c r="GZ60" s="21">
        <v>-625093.81749999989</v>
      </c>
      <c r="HA60" s="21">
        <v>51076.742499999935</v>
      </c>
      <c r="HB60" s="21">
        <v>-756416.34499999997</v>
      </c>
      <c r="HC60" s="21">
        <v>33833.262499999997</v>
      </c>
      <c r="HD60" s="21">
        <v>31801.5</v>
      </c>
      <c r="HE60" s="21">
        <v>-3071265.1974999998</v>
      </c>
      <c r="HF60" s="21">
        <v>-21201</v>
      </c>
      <c r="HG60" s="21">
        <v>160862.58749999999</v>
      </c>
      <c r="HH60" s="21">
        <v>-17579.162499999999</v>
      </c>
      <c r="HI60" s="21">
        <v>22967.75</v>
      </c>
      <c r="HJ60" s="21">
        <v>137241.14000000013</v>
      </c>
      <c r="HK60" s="21">
        <v>28268</v>
      </c>
      <c r="HL60" s="21">
        <v>-5838508.0550000016</v>
      </c>
      <c r="HM60" s="21">
        <v>-105916.66250000001</v>
      </c>
      <c r="HN60" s="21">
        <v>-10600.5</v>
      </c>
      <c r="HO60" s="21">
        <v>42136.987500000047</v>
      </c>
      <c r="HP60" s="21">
        <v>-30865.122500000001</v>
      </c>
      <c r="HQ60" s="21">
        <v>-1351828.7625</v>
      </c>
      <c r="HR60" s="21">
        <v>21960.702500000014</v>
      </c>
      <c r="HS60" s="21">
        <v>-113072</v>
      </c>
      <c r="HT60" s="21">
        <v>-580236.03499999992</v>
      </c>
      <c r="HU60" s="21">
        <v>88249.162500000006</v>
      </c>
      <c r="HV60" s="21">
        <v>58302.75</v>
      </c>
      <c r="HW60" s="21">
        <v>-714032.01249999995</v>
      </c>
      <c r="HX60" s="21">
        <v>45847.162499999999</v>
      </c>
      <c r="HY60" s="21">
        <v>-390257.40749999974</v>
      </c>
      <c r="HZ60" s="21">
        <v>50405.377500000002</v>
      </c>
      <c r="IA60" s="21">
        <v>56624.337499999994</v>
      </c>
      <c r="IB60" s="21">
        <v>252645.25</v>
      </c>
      <c r="IC60" s="21">
        <v>284641.09250000003</v>
      </c>
      <c r="ID60" s="21">
        <v>17579.162499999999</v>
      </c>
      <c r="IE60" s="21">
        <v>-80263.452499999665</v>
      </c>
      <c r="IF60" s="21">
        <v>-1205294.5175000001</v>
      </c>
      <c r="IG60" s="21">
        <v>-104061.57499999998</v>
      </c>
      <c r="IH60" s="21">
        <v>379939.58750000002</v>
      </c>
      <c r="II60" s="21">
        <v>577727.25</v>
      </c>
      <c r="IJ60" s="21">
        <v>-11430.872499999998</v>
      </c>
      <c r="IK60" s="21">
        <v>-27331.622499999998</v>
      </c>
      <c r="IL60" s="21">
        <v>120227.33749999999</v>
      </c>
      <c r="IM60" s="21">
        <v>-22967.75</v>
      </c>
      <c r="IN60" s="21">
        <v>215631.83750000002</v>
      </c>
      <c r="IO60" s="21">
        <v>7067</v>
      </c>
      <c r="IP60" s="21">
        <v>-91959.337499999994</v>
      </c>
      <c r="IQ60" s="21">
        <v>-54857.587499999994</v>
      </c>
      <c r="IR60" s="21">
        <v>491509.85000000003</v>
      </c>
      <c r="IS60" s="21">
        <v>-63779.674999999988</v>
      </c>
      <c r="IT60" s="21">
        <v>-153707.25</v>
      </c>
      <c r="IU60" s="21">
        <v>28268</v>
      </c>
      <c r="IV60" s="21">
        <v>275613</v>
      </c>
      <c r="IW60" s="21">
        <v>-281001.58750000002</v>
      </c>
      <c r="IX60" s="21">
        <v>-15397208.5825</v>
      </c>
      <c r="IY60" s="21">
        <v>-120139</v>
      </c>
      <c r="IZ60" s="21">
        <v>26501.249999999993</v>
      </c>
      <c r="JA60" s="21">
        <v>-91959.337499999994</v>
      </c>
      <c r="JB60" s="21">
        <v>-38956.837499999994</v>
      </c>
      <c r="JC60" s="21">
        <v>356883.5</v>
      </c>
      <c r="JD60" s="21">
        <v>185261.405</v>
      </c>
      <c r="JE60" s="21">
        <v>11307.200000000012</v>
      </c>
      <c r="JF60" s="21">
        <v>-4056546.3375000004</v>
      </c>
      <c r="JG60" s="21">
        <v>-72507.42</v>
      </c>
      <c r="JH60" s="21">
        <v>832139.25</v>
      </c>
      <c r="JI60" s="21">
        <v>2898187.3004999999</v>
      </c>
      <c r="JJ60" s="21">
        <v>38744.827499999985</v>
      </c>
      <c r="JK60" s="21">
        <v>224465.58750000014</v>
      </c>
      <c r="JL60" s="21">
        <v>265012.5</v>
      </c>
      <c r="JM60" s="21">
        <v>192575.75</v>
      </c>
      <c r="JN60" s="21">
        <v>-28356.337500000001</v>
      </c>
      <c r="JO60" s="21">
        <v>-64521.71</v>
      </c>
      <c r="JP60" s="21">
        <v>14045.662500000006</v>
      </c>
      <c r="JQ60" s="21">
        <v>320576.78750000009</v>
      </c>
      <c r="JR60" s="21">
        <v>-6619164.21</v>
      </c>
      <c r="JS60" s="21">
        <v>181021.20499999996</v>
      </c>
      <c r="JT60" s="21">
        <v>169784.67500000005</v>
      </c>
      <c r="JU60" s="21">
        <v>51324.087499999994</v>
      </c>
      <c r="JV60" s="21">
        <v>309446.26250000001</v>
      </c>
      <c r="JW60" s="21">
        <v>111305.25000000003</v>
      </c>
      <c r="JX60" s="21">
        <v>-17667.5</v>
      </c>
      <c r="JY60" s="21">
        <v>37013.412500000006</v>
      </c>
      <c r="JZ60" s="21">
        <v>-49398.329999999842</v>
      </c>
      <c r="KA60" s="21">
        <v>-84745.697249999997</v>
      </c>
      <c r="KB60" s="21">
        <v>128972.75</v>
      </c>
      <c r="KC60" s="21">
        <v>734049.29</v>
      </c>
      <c r="KD60" s="21">
        <v>157152.41250000001</v>
      </c>
      <c r="KE60" s="21">
        <v>-160067.54999999999</v>
      </c>
      <c r="KF60" s="21">
        <v>-208865.185</v>
      </c>
      <c r="KG60" s="21">
        <v>459443.33750000002</v>
      </c>
      <c r="KH60" s="21">
        <v>-840884.66249999986</v>
      </c>
      <c r="KI60" s="21">
        <v>-7067</v>
      </c>
      <c r="KJ60" s="21">
        <v>227168.715</v>
      </c>
      <c r="KK60" s="21">
        <v>-36342.047500000044</v>
      </c>
    </row>
    <row r="61" spans="1:297" s="382" customFormat="1" ht="18.75" customHeight="1">
      <c r="A61" s="377"/>
      <c r="B61" s="386" t="s">
        <v>637</v>
      </c>
      <c r="C61" s="379">
        <v>3784679775.6893449</v>
      </c>
      <c r="D61" s="374">
        <v>-3720603.8516997905</v>
      </c>
      <c r="E61" s="374">
        <v>448446871.85052615</v>
      </c>
      <c r="F61" s="379">
        <v>11917338.474898435</v>
      </c>
      <c r="G61" s="379">
        <v>4357304.8561612759</v>
      </c>
      <c r="H61" s="379">
        <v>12202347.587204881</v>
      </c>
      <c r="I61" s="379">
        <v>8858173.0767731853</v>
      </c>
      <c r="J61" s="379">
        <v>3933437.781377763</v>
      </c>
      <c r="K61" s="379">
        <v>3295285.2493629032</v>
      </c>
      <c r="L61" s="379">
        <v>8509782.6306976061</v>
      </c>
      <c r="M61" s="379">
        <v>2864408.2413210296</v>
      </c>
      <c r="N61" s="379">
        <v>3402538.854391369</v>
      </c>
      <c r="O61" s="379">
        <v>448446871.85052615</v>
      </c>
      <c r="P61" s="379">
        <v>6507934.4408552097</v>
      </c>
      <c r="Q61" s="379">
        <v>-3720603.8516997905</v>
      </c>
      <c r="R61" s="379">
        <v>3068865.0333555164</v>
      </c>
      <c r="S61" s="379">
        <v>11677817.416096972</v>
      </c>
      <c r="T61" s="379">
        <v>4392091.4311741246</v>
      </c>
      <c r="U61" s="379">
        <v>9282307.6855113748</v>
      </c>
      <c r="V61" s="379">
        <v>1540130.2672400612</v>
      </c>
      <c r="W61" s="379">
        <v>1667811.9133870893</v>
      </c>
      <c r="X61" s="379">
        <v>3192761.5126220617</v>
      </c>
      <c r="Y61" s="379">
        <v>3562668.6997467703</v>
      </c>
      <c r="Z61" s="379">
        <v>-722205.7060260966</v>
      </c>
      <c r="AA61" s="379">
        <v>-204093.64855754992</v>
      </c>
      <c r="AB61" s="379">
        <v>624444.92447741888</v>
      </c>
      <c r="AC61" s="379">
        <v>4756259.4281359455</v>
      </c>
      <c r="AD61" s="379">
        <v>5536006.7383321458</v>
      </c>
      <c r="AE61" s="379">
        <v>1088188.0328034831</v>
      </c>
      <c r="AF61" s="379">
        <v>301243909.80726707</v>
      </c>
      <c r="AG61" s="379">
        <v>221140439.16156855</v>
      </c>
      <c r="AH61" s="379">
        <v>860252.52131858049</v>
      </c>
      <c r="AI61" s="379">
        <v>20121226.04080775</v>
      </c>
      <c r="AJ61" s="379">
        <v>7738653.4233176373</v>
      </c>
      <c r="AK61" s="379">
        <v>1782113.0597816198</v>
      </c>
      <c r="AL61" s="379">
        <v>3285679.8052431745</v>
      </c>
      <c r="AM61" s="379">
        <v>17452041.996113144</v>
      </c>
      <c r="AN61" s="379">
        <v>10539663.162596518</v>
      </c>
      <c r="AO61" s="379">
        <v>28062705.23924334</v>
      </c>
      <c r="AP61" s="379">
        <v>10960639.548858793</v>
      </c>
      <c r="AQ61" s="379">
        <v>14486365.405354602</v>
      </c>
      <c r="AR61" s="379">
        <v>23208491.482783392</v>
      </c>
      <c r="AS61" s="379">
        <v>5307404.1162505727</v>
      </c>
      <c r="AT61" s="379">
        <v>4784692.3507741485</v>
      </c>
      <c r="AU61" s="379">
        <v>15613826.184490724</v>
      </c>
      <c r="AV61" s="379">
        <v>4425392.2998815319</v>
      </c>
      <c r="AW61" s="379">
        <v>13234316.334666423</v>
      </c>
      <c r="AX61" s="379">
        <v>820216.85381879425</v>
      </c>
      <c r="AY61" s="379">
        <v>932351.36381630052</v>
      </c>
      <c r="AZ61" s="379">
        <v>4592725.7668475956</v>
      </c>
      <c r="BA61" s="379">
        <v>19495984.764939755</v>
      </c>
      <c r="BB61" s="379">
        <v>11269709.611467516</v>
      </c>
      <c r="BC61" s="379">
        <v>41184832.538275167</v>
      </c>
      <c r="BD61" s="379">
        <v>3876996.7696828498</v>
      </c>
      <c r="BE61" s="379">
        <v>3463967.4756200258</v>
      </c>
      <c r="BF61" s="379">
        <v>3282580.9243613263</v>
      </c>
      <c r="BG61" s="379">
        <v>2214073.7326222244</v>
      </c>
      <c r="BH61" s="379">
        <v>1437443.8664742224</v>
      </c>
      <c r="BI61" s="379">
        <v>4522442.1204165677</v>
      </c>
      <c r="BJ61" s="379">
        <v>68364476.381664604</v>
      </c>
      <c r="BK61" s="379">
        <v>2292604.8465923127</v>
      </c>
      <c r="BL61" s="379">
        <v>4987760.2381479591</v>
      </c>
      <c r="BM61" s="379">
        <v>16726367.884010645</v>
      </c>
      <c r="BN61" s="379">
        <v>26993896.275610525</v>
      </c>
      <c r="BO61" s="379">
        <v>-396968.41423792986</v>
      </c>
      <c r="BP61" s="379">
        <v>21283623.195067719</v>
      </c>
      <c r="BQ61" s="379">
        <v>14616265.34972753</v>
      </c>
      <c r="BR61" s="379">
        <v>23052412.392501038</v>
      </c>
      <c r="BS61" s="379">
        <v>2577132.7874245183</v>
      </c>
      <c r="BT61" s="379">
        <v>11112300.324109424</v>
      </c>
      <c r="BU61" s="379">
        <v>1475809.2325303599</v>
      </c>
      <c r="BV61" s="379">
        <v>5010413.4322319627</v>
      </c>
      <c r="BW61" s="379">
        <v>1040758.9036703559</v>
      </c>
      <c r="BX61" s="379">
        <v>7561103.8794147559</v>
      </c>
      <c r="BY61" s="379">
        <v>3558322.6980873118</v>
      </c>
      <c r="BZ61" s="379">
        <v>2558538.5250678365</v>
      </c>
      <c r="CA61" s="379">
        <v>-950573.69585540984</v>
      </c>
      <c r="CB61" s="379">
        <v>11397331.226640247</v>
      </c>
      <c r="CC61" s="379">
        <v>16472838.802097904</v>
      </c>
      <c r="CD61" s="379">
        <v>21600238.395281535</v>
      </c>
      <c r="CE61" s="379">
        <v>5231177.4044957859</v>
      </c>
      <c r="CF61" s="379">
        <v>885020.32276168186</v>
      </c>
      <c r="CG61" s="379">
        <v>-3630867.9599441164</v>
      </c>
      <c r="CH61" s="379">
        <v>2318119.0619611545</v>
      </c>
      <c r="CI61" s="379">
        <v>23845793.887106638</v>
      </c>
      <c r="CJ61" s="379">
        <v>23944104.942797925</v>
      </c>
      <c r="CK61" s="379">
        <v>7678207.0726043284</v>
      </c>
      <c r="CL61" s="379">
        <v>1613412.1987925421</v>
      </c>
      <c r="CM61" s="379">
        <v>2109208.838748035</v>
      </c>
      <c r="CN61" s="379">
        <v>41869943.958686925</v>
      </c>
      <c r="CO61" s="379">
        <v>13733176.307373695</v>
      </c>
      <c r="CP61" s="379">
        <v>12467362.684272522</v>
      </c>
      <c r="CQ61" s="379">
        <v>10236374.999578521</v>
      </c>
      <c r="CR61" s="379">
        <v>1807180.7152475943</v>
      </c>
      <c r="CS61" s="379">
        <v>3767159.2128182529</v>
      </c>
      <c r="CT61" s="379">
        <v>35166310.227610365</v>
      </c>
      <c r="CU61" s="379">
        <v>5494874.6944924351</v>
      </c>
      <c r="CV61" s="379">
        <v>2673810.3942531808</v>
      </c>
      <c r="CW61" s="379">
        <v>18383155.310774121</v>
      </c>
      <c r="CX61" s="379">
        <v>2377431.513406259</v>
      </c>
      <c r="CY61" s="379">
        <v>3174876.4613820948</v>
      </c>
      <c r="CZ61" s="379">
        <v>13962489.59362337</v>
      </c>
      <c r="DA61" s="379">
        <v>10040176.790355487</v>
      </c>
      <c r="DB61" s="379">
        <v>8613434.4110384621</v>
      </c>
      <c r="DC61" s="379">
        <v>7243564.7175850403</v>
      </c>
      <c r="DD61" s="379">
        <v>8180931.2654256374</v>
      </c>
      <c r="DE61" s="379">
        <v>2653006.5528775644</v>
      </c>
      <c r="DF61" s="379">
        <v>48370070.64229136</v>
      </c>
      <c r="DG61" s="379">
        <v>5010872.0070803212</v>
      </c>
      <c r="DH61" s="379">
        <v>15464126.678816864</v>
      </c>
      <c r="DI61" s="379">
        <v>-245616.62424079631</v>
      </c>
      <c r="DJ61" s="379">
        <v>15013149.631987095</v>
      </c>
      <c r="DK61" s="379">
        <v>4837943.1653364766</v>
      </c>
      <c r="DL61" s="379">
        <v>1359478.2601443599</v>
      </c>
      <c r="DM61" s="379">
        <v>1233599.3520127248</v>
      </c>
      <c r="DN61" s="379">
        <v>4740057.7645909637</v>
      </c>
      <c r="DO61" s="379">
        <v>6608354.7396284547</v>
      </c>
      <c r="DP61" s="379">
        <v>9829121.3730769046</v>
      </c>
      <c r="DQ61" s="379">
        <v>79382480.249654174</v>
      </c>
      <c r="DR61" s="379">
        <v>4469623.7274833564</v>
      </c>
      <c r="DS61" s="379">
        <v>11998206.527681882</v>
      </c>
      <c r="DT61" s="379">
        <v>6010416.6338127498</v>
      </c>
      <c r="DU61" s="379">
        <v>3241058.2705272939</v>
      </c>
      <c r="DV61" s="379">
        <v>30406009.720004592</v>
      </c>
      <c r="DW61" s="379">
        <v>1673976.1894511334</v>
      </c>
      <c r="DX61" s="379">
        <v>14253913.686186045</v>
      </c>
      <c r="DY61" s="379">
        <v>20039253.799150858</v>
      </c>
      <c r="DZ61" s="379">
        <v>2060332.4714272707</v>
      </c>
      <c r="EA61" s="379">
        <v>21653965.819420792</v>
      </c>
      <c r="EB61" s="379">
        <v>5879721.176590479</v>
      </c>
      <c r="EC61" s="379">
        <v>1284574.5458033043</v>
      </c>
      <c r="ED61" s="379">
        <v>6590669.9404145963</v>
      </c>
      <c r="EE61" s="379">
        <v>17921233.568831228</v>
      </c>
      <c r="EF61" s="379">
        <v>21145294.988134533</v>
      </c>
      <c r="EG61" s="379">
        <v>10098678.954254776</v>
      </c>
      <c r="EH61" s="379">
        <v>13279558.585203547</v>
      </c>
      <c r="EI61" s="379">
        <v>5832320.5293540806</v>
      </c>
      <c r="EJ61" s="379">
        <v>9716992.7502516191</v>
      </c>
      <c r="EK61" s="379">
        <v>998482.97748041339</v>
      </c>
      <c r="EL61" s="379">
        <v>4163088.3931374699</v>
      </c>
      <c r="EM61" s="379">
        <v>13384405.351772241</v>
      </c>
      <c r="EN61" s="379">
        <v>1513031.9294874035</v>
      </c>
      <c r="EO61" s="379">
        <v>32142943.395115525</v>
      </c>
      <c r="EP61" s="379">
        <v>9858365.012265183</v>
      </c>
      <c r="EQ61" s="379">
        <v>7143239.6662680544</v>
      </c>
      <c r="ER61" s="379">
        <v>1229372.154323478</v>
      </c>
      <c r="ES61" s="379">
        <v>6747734.8987703091</v>
      </c>
      <c r="ET61" s="379">
        <v>2034993.6882931269</v>
      </c>
      <c r="EU61" s="379">
        <v>1300337.0876341588</v>
      </c>
      <c r="EV61" s="379">
        <v>1693129.7005082406</v>
      </c>
      <c r="EW61" s="379">
        <v>11915353.432432963</v>
      </c>
      <c r="EX61" s="379">
        <v>11085002.845403062</v>
      </c>
      <c r="EY61" s="379">
        <v>1097808.9940801668</v>
      </c>
      <c r="EZ61" s="379">
        <v>4534954.0597272776</v>
      </c>
      <c r="FA61" s="379">
        <v>23768264.765838679</v>
      </c>
      <c r="FB61" s="379">
        <v>13083659.162173729</v>
      </c>
      <c r="FC61" s="379">
        <v>4829610.0103472555</v>
      </c>
      <c r="FD61" s="379">
        <v>41003.577892329078</v>
      </c>
      <c r="FE61" s="379">
        <v>14864487.476669215</v>
      </c>
      <c r="FF61" s="379">
        <v>1538253.6859185752</v>
      </c>
      <c r="FG61" s="379">
        <v>79321.682993500057</v>
      </c>
      <c r="FH61" s="379">
        <v>11488344.881984841</v>
      </c>
      <c r="FI61" s="379">
        <v>1442194.5073573499</v>
      </c>
      <c r="FJ61" s="379">
        <v>17114382.174628071</v>
      </c>
      <c r="FK61" s="379">
        <v>23855762.698227324</v>
      </c>
      <c r="FL61" s="379">
        <v>4813327.6828925498</v>
      </c>
      <c r="FM61" s="379">
        <v>11927038.863269854</v>
      </c>
      <c r="FN61" s="379">
        <v>41440705.982359938</v>
      </c>
      <c r="FO61" s="379">
        <v>18367556.161822353</v>
      </c>
      <c r="FP61" s="379">
        <v>14683889.143765321</v>
      </c>
      <c r="FQ61" s="379">
        <v>1441724.7141292309</v>
      </c>
      <c r="FR61" s="379">
        <v>5861000.8120578295</v>
      </c>
      <c r="FS61" s="379">
        <v>5641327.8839824907</v>
      </c>
      <c r="FT61" s="379">
        <v>126389413.36076137</v>
      </c>
      <c r="FU61" s="379">
        <v>1825262.6348556499</v>
      </c>
      <c r="FV61" s="379">
        <v>10829024.381038446</v>
      </c>
      <c r="FW61" s="379">
        <v>2388797.7800252722</v>
      </c>
      <c r="FX61" s="379">
        <v>2634114.761378767</v>
      </c>
      <c r="FY61" s="379">
        <v>4073984.6479179943</v>
      </c>
      <c r="FZ61" s="379">
        <v>818640.64506664127</v>
      </c>
      <c r="GA61" s="379">
        <v>5358931.7512417128</v>
      </c>
      <c r="GB61" s="379">
        <v>3765546.8965229969</v>
      </c>
      <c r="GC61" s="379">
        <v>7971557.1323754843</v>
      </c>
      <c r="GD61" s="379">
        <v>5553660.301207779</v>
      </c>
      <c r="GE61" s="379">
        <v>9207273.6381991133</v>
      </c>
      <c r="GF61" s="379">
        <v>16977635.205740992</v>
      </c>
      <c r="GG61" s="379">
        <v>4878465.0637605265</v>
      </c>
      <c r="GH61" s="379">
        <v>18247975.239370938</v>
      </c>
      <c r="GI61" s="379">
        <v>3743053.2834888496</v>
      </c>
      <c r="GJ61" s="379">
        <v>1318052.6019549901</v>
      </c>
      <c r="GK61" s="379">
        <v>25301647.264542315</v>
      </c>
      <c r="GL61" s="379">
        <v>4366579.8403966287</v>
      </c>
      <c r="GM61" s="379">
        <v>3318279.4832170904</v>
      </c>
      <c r="GN61" s="379">
        <v>16049540.560483392</v>
      </c>
      <c r="GO61" s="379">
        <v>143132.21105316561</v>
      </c>
      <c r="GP61" s="379">
        <v>3535958.1471311129</v>
      </c>
      <c r="GQ61" s="379">
        <v>4329560.7520447951</v>
      </c>
      <c r="GR61" s="379">
        <v>1887052.8462185347</v>
      </c>
      <c r="GS61" s="379">
        <v>4346247.9459945252</v>
      </c>
      <c r="GT61" s="379">
        <v>4176692.9729675865</v>
      </c>
      <c r="GU61" s="379">
        <v>4299534.6669448949</v>
      </c>
      <c r="GV61" s="379">
        <v>3570651.6820016638</v>
      </c>
      <c r="GW61" s="379">
        <v>661413.39071229182</v>
      </c>
      <c r="GX61" s="379">
        <v>3816369.4583562408</v>
      </c>
      <c r="GY61" s="379">
        <v>10328585.999925697</v>
      </c>
      <c r="GZ61" s="379">
        <v>51310998.279241189</v>
      </c>
      <c r="HA61" s="379">
        <v>16042838.900027297</v>
      </c>
      <c r="HB61" s="379">
        <v>16719206.416162772</v>
      </c>
      <c r="HC61" s="379">
        <v>3020656.3542262875</v>
      </c>
      <c r="HD61" s="379">
        <v>8807792.5961521454</v>
      </c>
      <c r="HE61" s="379">
        <v>11983693.431687808</v>
      </c>
      <c r="HF61" s="379">
        <v>2038968.9102688346</v>
      </c>
      <c r="HG61" s="379">
        <v>1879160.3353245738</v>
      </c>
      <c r="HH61" s="379">
        <v>3266532.1157689872</v>
      </c>
      <c r="HI61" s="379">
        <v>4740673.5081818802</v>
      </c>
      <c r="HJ61" s="379">
        <v>10366923.194085442</v>
      </c>
      <c r="HK61" s="379">
        <v>1180639.4575522668</v>
      </c>
      <c r="HL61" s="379">
        <v>19086771.377033293</v>
      </c>
      <c r="HM61" s="379">
        <v>2137531.190548839</v>
      </c>
      <c r="HN61" s="379">
        <v>3245378.7283659996</v>
      </c>
      <c r="HO61" s="379">
        <v>6649710.5850953134</v>
      </c>
      <c r="HP61" s="379">
        <v>1358971.1182661608</v>
      </c>
      <c r="HQ61" s="379">
        <v>18221508.36297046</v>
      </c>
      <c r="HR61" s="379">
        <v>7516295.7617732305</v>
      </c>
      <c r="HS61" s="379">
        <v>4342049.5038452921</v>
      </c>
      <c r="HT61" s="379">
        <v>33496134.373987164</v>
      </c>
      <c r="HU61" s="379">
        <v>2659115.9088373021</v>
      </c>
      <c r="HV61" s="379">
        <v>3759327.7224591351</v>
      </c>
      <c r="HW61" s="379">
        <v>6799553.2218453828</v>
      </c>
      <c r="HX61" s="379">
        <v>1532028.5580329839</v>
      </c>
      <c r="HY61" s="379">
        <v>36014640.837793298</v>
      </c>
      <c r="HZ61" s="379">
        <v>7993887.3775577042</v>
      </c>
      <c r="IA61" s="379">
        <v>1898986.1667303494</v>
      </c>
      <c r="IB61" s="379">
        <v>6645060.3141507991</v>
      </c>
      <c r="IC61" s="379">
        <v>10567618.709385579</v>
      </c>
      <c r="ID61" s="379">
        <v>3026314.1231389483</v>
      </c>
      <c r="IE61" s="379">
        <v>24276514.477971531</v>
      </c>
      <c r="IF61" s="379">
        <v>4433459.4296063455</v>
      </c>
      <c r="IG61" s="379">
        <v>6192016.5173307406</v>
      </c>
      <c r="IH61" s="379">
        <v>2533449.7231783969</v>
      </c>
      <c r="II61" s="379">
        <v>8783556.5545876361</v>
      </c>
      <c r="IJ61" s="379">
        <v>4896526.9919930333</v>
      </c>
      <c r="IK61" s="379">
        <v>7129623.7997583384</v>
      </c>
      <c r="IL61" s="379">
        <v>3361801.7481504888</v>
      </c>
      <c r="IM61" s="379">
        <v>9027623.4040028322</v>
      </c>
      <c r="IN61" s="379">
        <v>4669471.7273466401</v>
      </c>
      <c r="IO61" s="379">
        <v>4139787.116664825</v>
      </c>
      <c r="IP61" s="379">
        <v>2677956.06039614</v>
      </c>
      <c r="IQ61" s="379">
        <v>5626329.6735504959</v>
      </c>
      <c r="IR61" s="379">
        <v>18615623.264813021</v>
      </c>
      <c r="IS61" s="379">
        <v>7618171.1715153623</v>
      </c>
      <c r="IT61" s="379">
        <v>3299944.4872858683</v>
      </c>
      <c r="IU61" s="379">
        <v>9055653.3637266383</v>
      </c>
      <c r="IV61" s="379">
        <v>2340143.6204248942</v>
      </c>
      <c r="IW61" s="379">
        <v>5705227.5228387844</v>
      </c>
      <c r="IX61" s="379">
        <v>36110282.397649184</v>
      </c>
      <c r="IY61" s="379">
        <v>1168804.2416912424</v>
      </c>
      <c r="IZ61" s="379">
        <v>4198457.2336952174</v>
      </c>
      <c r="JA61" s="379">
        <v>6090736.0236352822</v>
      </c>
      <c r="JB61" s="379">
        <v>5128761.4577916693</v>
      </c>
      <c r="JC61" s="379">
        <v>5377897.7889940124</v>
      </c>
      <c r="JD61" s="379">
        <v>3347827.3128788522</v>
      </c>
      <c r="JE61" s="379">
        <v>9408105.1831271239</v>
      </c>
      <c r="JF61" s="379">
        <v>66128466.219799928</v>
      </c>
      <c r="JG61" s="379">
        <v>2770083.8352934644</v>
      </c>
      <c r="JH61" s="379">
        <v>679374.48687173252</v>
      </c>
      <c r="JI61" s="379">
        <v>37269889.476318419</v>
      </c>
      <c r="JJ61" s="379">
        <v>12342967.72200923</v>
      </c>
      <c r="JK61" s="379">
        <v>8965899.1236489136</v>
      </c>
      <c r="JL61" s="379">
        <v>3327243.3269628212</v>
      </c>
      <c r="JM61" s="379">
        <v>5608689.7659753961</v>
      </c>
      <c r="JN61" s="379">
        <v>2709222.6311885854</v>
      </c>
      <c r="JO61" s="379">
        <v>7618354.2416248107</v>
      </c>
      <c r="JP61" s="379">
        <v>10080867.002701128</v>
      </c>
      <c r="JQ61" s="379">
        <v>7010308.5230228323</v>
      </c>
      <c r="JR61" s="379">
        <v>21890026.504807502</v>
      </c>
      <c r="JS61" s="379">
        <v>10202887.113090115</v>
      </c>
      <c r="JT61" s="379">
        <v>8695132.5406170618</v>
      </c>
      <c r="JU61" s="379">
        <v>2162076.1826559571</v>
      </c>
      <c r="JV61" s="379">
        <v>2894615.487909304</v>
      </c>
      <c r="JW61" s="379">
        <v>4647627.3246776238</v>
      </c>
      <c r="JX61" s="379">
        <v>3415967.1526444033</v>
      </c>
      <c r="JY61" s="379">
        <v>4667263.0364638334</v>
      </c>
      <c r="JZ61" s="379">
        <v>19855403.7870536</v>
      </c>
      <c r="KA61" s="379">
        <v>7583614.2816937324</v>
      </c>
      <c r="KB61" s="379">
        <v>2357168.556098327</v>
      </c>
      <c r="KC61" s="379">
        <v>2431532.6142193032</v>
      </c>
      <c r="KD61" s="379">
        <v>7439126.023266485</v>
      </c>
      <c r="KE61" s="379">
        <v>8612272.2648161259</v>
      </c>
      <c r="KF61" s="379">
        <v>4772952.6715162583</v>
      </c>
      <c r="KG61" s="379">
        <v>17652809.999397911</v>
      </c>
      <c r="KH61" s="379">
        <v>30603067.134889305</v>
      </c>
      <c r="KI61" s="379">
        <v>2264017.2520815809</v>
      </c>
      <c r="KJ61" s="379">
        <v>2856762.3978316961</v>
      </c>
      <c r="KK61" s="379">
        <v>10692093.258086676</v>
      </c>
    </row>
    <row r="62" spans="1:297">
      <c r="A62" s="377"/>
      <c r="B62" s="387"/>
    </row>
    <row r="63" spans="1:297" s="604" customFormat="1" ht="32.25">
      <c r="A63" s="595"/>
      <c r="B63" s="603" t="s">
        <v>697</v>
      </c>
    </row>
    <row r="64" spans="1:297" ht="15.75">
      <c r="A64" s="554">
        <v>8970.59</v>
      </c>
      <c r="B64" s="385" t="s">
        <v>519</v>
      </c>
      <c r="C64" s="383">
        <v>449.35713216041142</v>
      </c>
      <c r="D64" s="213">
        <v>128.76444976076556</v>
      </c>
      <c r="E64" s="213">
        <v>1123.6106101291639</v>
      </c>
      <c r="F64" s="383">
        <v>433.80579532936775</v>
      </c>
      <c r="G64" s="383">
        <v>517.39087551867215</v>
      </c>
      <c r="H64" s="383">
        <v>448.52949999999998</v>
      </c>
      <c r="I64" s="383">
        <v>343.40451007732287</v>
      </c>
      <c r="J64" s="383">
        <v>414.68003655127933</v>
      </c>
      <c r="K64" s="383">
        <v>565.46835602622286</v>
      </c>
      <c r="L64" s="383">
        <v>434.65237444315613</v>
      </c>
      <c r="M64" s="383">
        <v>369.13142080745342</v>
      </c>
      <c r="N64" s="383">
        <v>305.46844494892167</v>
      </c>
      <c r="O64" s="383">
        <v>579.49612807737492</v>
      </c>
      <c r="P64" s="383">
        <v>392.5240120894984</v>
      </c>
      <c r="Q64" s="383">
        <v>400.36658859920459</v>
      </c>
      <c r="R64" s="383">
        <v>355.34907570422536</v>
      </c>
      <c r="S64" s="383">
        <v>311.94004551523244</v>
      </c>
      <c r="T64" s="383">
        <v>486.39058533579794</v>
      </c>
      <c r="U64" s="383">
        <v>490.45802356637859</v>
      </c>
      <c r="V64" s="383">
        <v>174.186213592233</v>
      </c>
      <c r="W64" s="383">
        <v>355.18072081218276</v>
      </c>
      <c r="X64" s="383">
        <v>311.23687535601471</v>
      </c>
      <c r="Y64" s="383">
        <v>308.37024839210466</v>
      </c>
      <c r="Z64" s="383">
        <v>262.05956245131136</v>
      </c>
      <c r="AA64" s="383">
        <v>354.93683917556791</v>
      </c>
      <c r="AB64" s="383">
        <v>314.44050362610795</v>
      </c>
      <c r="AC64" s="383">
        <v>432.19058754406581</v>
      </c>
      <c r="AD64" s="383">
        <v>407.59926718136944</v>
      </c>
      <c r="AE64" s="383">
        <v>199.07420621372481</v>
      </c>
      <c r="AF64" s="383">
        <v>483.96633242107663</v>
      </c>
      <c r="AG64" s="383">
        <v>548.83364071970675</v>
      </c>
      <c r="AH64" s="383">
        <v>331.11454103933949</v>
      </c>
      <c r="AI64" s="383">
        <v>446.38981268326842</v>
      </c>
      <c r="AJ64" s="383">
        <v>372.71839141810568</v>
      </c>
      <c r="AK64" s="383">
        <v>402.6912416427889</v>
      </c>
      <c r="AL64" s="383">
        <v>268.84885114885117</v>
      </c>
      <c r="AM64" s="383">
        <v>419.81392251918948</v>
      </c>
      <c r="AN64" s="383">
        <v>468.12124081948201</v>
      </c>
      <c r="AO64" s="383">
        <v>412.52680329665515</v>
      </c>
      <c r="AP64" s="383">
        <v>258.11389702170618</v>
      </c>
      <c r="AQ64" s="383">
        <v>611.09056903936369</v>
      </c>
      <c r="AR64" s="383">
        <v>364.29459463421784</v>
      </c>
      <c r="AS64" s="383">
        <v>386.79625683486955</v>
      </c>
      <c r="AT64" s="383">
        <v>297.33828943474401</v>
      </c>
      <c r="AU64" s="383">
        <v>612.04121972805535</v>
      </c>
      <c r="AV64" s="383">
        <v>208.80880419899592</v>
      </c>
      <c r="AW64" s="383">
        <v>373.77458333333334</v>
      </c>
      <c r="AX64" s="383">
        <v>456.66646612365793</v>
      </c>
      <c r="AY64" s="383">
        <v>330.02170568561877</v>
      </c>
      <c r="AZ64" s="383">
        <v>384.24615651771245</v>
      </c>
      <c r="BA64" s="383">
        <v>289.53772933182336</v>
      </c>
      <c r="BB64" s="383">
        <v>441.38775647830158</v>
      </c>
      <c r="BC64" s="383">
        <v>381.19396680255522</v>
      </c>
      <c r="BD64" s="383">
        <v>377.47532178217824</v>
      </c>
      <c r="BE64" s="383">
        <v>325.16418057996486</v>
      </c>
      <c r="BF64" s="383">
        <v>271.37183703342276</v>
      </c>
      <c r="BG64" s="383">
        <v>215.63918269230768</v>
      </c>
      <c r="BH64" s="383">
        <v>295.79283573141487</v>
      </c>
      <c r="BI64" s="383">
        <v>292.48486958054286</v>
      </c>
      <c r="BJ64" s="383">
        <v>440.00950185664306</v>
      </c>
      <c r="BK64" s="383">
        <v>400.37615199034985</v>
      </c>
      <c r="BL64" s="383">
        <v>270.30026365348397</v>
      </c>
      <c r="BM64" s="383">
        <v>506.79785624373278</v>
      </c>
      <c r="BN64" s="383">
        <v>594.66880714617935</v>
      </c>
      <c r="BO64" s="383">
        <v>301.44508690614134</v>
      </c>
      <c r="BP64" s="383">
        <v>407.74289902011913</v>
      </c>
      <c r="BQ64" s="383">
        <v>485.41046043517235</v>
      </c>
      <c r="BR64" s="383">
        <v>548.25997025124445</v>
      </c>
      <c r="BS64" s="383">
        <v>278.22651718688269</v>
      </c>
      <c r="BT64" s="383">
        <v>380.30470508094248</v>
      </c>
      <c r="BU64" s="383">
        <v>355.49555649241142</v>
      </c>
      <c r="BV64" s="383">
        <v>468.63834536474167</v>
      </c>
      <c r="BW64" s="383">
        <v>247.67806729939605</v>
      </c>
      <c r="BX64" s="383">
        <v>320.98556635071094</v>
      </c>
      <c r="BY64" s="383">
        <v>291.23661908760147</v>
      </c>
      <c r="BZ64" s="383">
        <v>326.57908294930877</v>
      </c>
      <c r="CA64" s="383">
        <v>310.82624496373893</v>
      </c>
      <c r="CB64" s="383">
        <v>364.04055919475951</v>
      </c>
      <c r="CC64" s="383">
        <v>376.1091222591362</v>
      </c>
      <c r="CD64" s="383">
        <v>500.45620598849121</v>
      </c>
      <c r="CE64" s="383">
        <v>435.67702768334141</v>
      </c>
      <c r="CF64" s="383">
        <v>271.15133501259447</v>
      </c>
      <c r="CG64" s="383">
        <v>356.47484228430056</v>
      </c>
      <c r="CH64" s="383">
        <v>421.15999868490269</v>
      </c>
      <c r="CI64" s="383">
        <v>692.29206033474077</v>
      </c>
      <c r="CJ64" s="383">
        <v>493.29965029510419</v>
      </c>
      <c r="CK64" s="383">
        <v>295.80933282208588</v>
      </c>
      <c r="CL64" s="383">
        <v>305.51627715795655</v>
      </c>
      <c r="CM64" s="383">
        <v>499.03416219839141</v>
      </c>
      <c r="CN64" s="383">
        <v>518.82264248829108</v>
      </c>
      <c r="CO64" s="383">
        <v>244.75475538365046</v>
      </c>
      <c r="CP64" s="383">
        <v>456.59870118473015</v>
      </c>
      <c r="CQ64" s="383">
        <v>419.61965732934459</v>
      </c>
      <c r="CR64" s="383">
        <v>363.79247279920872</v>
      </c>
      <c r="CS64" s="383">
        <v>330.94858128374329</v>
      </c>
      <c r="CT64" s="383">
        <v>540.08638286434973</v>
      </c>
      <c r="CU64" s="383">
        <v>425.24241534988715</v>
      </c>
      <c r="CV64" s="383">
        <v>327.07190086030317</v>
      </c>
      <c r="CW64" s="383">
        <v>600.57894698427447</v>
      </c>
      <c r="CX64" s="383">
        <v>329.73467774420948</v>
      </c>
      <c r="CY64" s="383">
        <v>369.32895699908505</v>
      </c>
      <c r="CZ64" s="383">
        <v>326.23575662218678</v>
      </c>
      <c r="DA64" s="383">
        <v>336.34276541729395</v>
      </c>
      <c r="DB64" s="383">
        <v>366.38580297337035</v>
      </c>
      <c r="DC64" s="383">
        <v>503.55251340271207</v>
      </c>
      <c r="DD64" s="383">
        <v>264.93390217827078</v>
      </c>
      <c r="DE64" s="383">
        <v>206.8781795878312</v>
      </c>
      <c r="DF64" s="383">
        <v>449.79300359683606</v>
      </c>
      <c r="DG64" s="383">
        <v>333.53917841079459</v>
      </c>
      <c r="DH64" s="383">
        <v>370.61333435850122</v>
      </c>
      <c r="DI64" s="383">
        <v>175.71258762886598</v>
      </c>
      <c r="DJ64" s="383">
        <v>363.02064936810967</v>
      </c>
      <c r="DK64" s="383">
        <v>296.51391527001863</v>
      </c>
      <c r="DL64" s="383">
        <v>349.50350649350651</v>
      </c>
      <c r="DM64" s="383">
        <v>298.06993403371609</v>
      </c>
      <c r="DN64" s="383">
        <v>461.19341761483355</v>
      </c>
      <c r="DO64" s="383">
        <v>281.21780557952258</v>
      </c>
      <c r="DP64" s="383">
        <v>313.99177052268089</v>
      </c>
      <c r="DQ64" s="383">
        <v>409.65277854240668</v>
      </c>
      <c r="DR64" s="383">
        <v>419.4711624869384</v>
      </c>
      <c r="DS64" s="383">
        <v>414.72712348154266</v>
      </c>
      <c r="DT64" s="383">
        <v>378.45467117879303</v>
      </c>
      <c r="DU64" s="383">
        <v>331.76221174764322</v>
      </c>
      <c r="DV64" s="383">
        <v>366.27635741268563</v>
      </c>
      <c r="DW64" s="383">
        <v>339.7670975710169</v>
      </c>
      <c r="DX64" s="383">
        <v>436.1236370116909</v>
      </c>
      <c r="DY64" s="383">
        <v>574.02652399618603</v>
      </c>
      <c r="DZ64" s="383">
        <v>428.22051246051245</v>
      </c>
      <c r="EA64" s="383">
        <v>624.41139052064057</v>
      </c>
      <c r="EB64" s="383">
        <v>389.98217590012263</v>
      </c>
      <c r="EC64" s="383">
        <v>526.09475187969929</v>
      </c>
      <c r="ED64" s="383">
        <v>237.45416857398746</v>
      </c>
      <c r="EE64" s="383">
        <v>543.89573550759701</v>
      </c>
      <c r="EF64" s="383">
        <v>811.6667301275761</v>
      </c>
      <c r="EG64" s="383">
        <v>459.3351716612105</v>
      </c>
      <c r="EH64" s="383">
        <v>372.43050997057867</v>
      </c>
      <c r="EI64" s="383">
        <v>407.70083844847852</v>
      </c>
      <c r="EJ64" s="383">
        <v>343.14756897993311</v>
      </c>
      <c r="EK64" s="383">
        <v>239.72040787623064</v>
      </c>
      <c r="EL64" s="383">
        <v>692.45092131474098</v>
      </c>
      <c r="EM64" s="383">
        <v>1123.6106101291639</v>
      </c>
      <c r="EN64" s="383">
        <v>310.82126893070216</v>
      </c>
      <c r="EO64" s="383">
        <v>382.09486593560536</v>
      </c>
      <c r="EP64" s="383">
        <v>375.28295534032827</v>
      </c>
      <c r="EQ64" s="383">
        <v>516.86501939058178</v>
      </c>
      <c r="ER64" s="383">
        <v>403.91138219895288</v>
      </c>
      <c r="ES64" s="383">
        <v>517.17434007506256</v>
      </c>
      <c r="ET64" s="383">
        <v>745.43146364494805</v>
      </c>
      <c r="EU64" s="383">
        <v>395.39790633608817</v>
      </c>
      <c r="EV64" s="383">
        <v>258.10857897827367</v>
      </c>
      <c r="EW64" s="383">
        <v>376.00757853150895</v>
      </c>
      <c r="EX64" s="383">
        <v>609.04451480169166</v>
      </c>
      <c r="EY64" s="383">
        <v>309.10862885857864</v>
      </c>
      <c r="EZ64" s="383">
        <v>418.860233463035</v>
      </c>
      <c r="FA64" s="383">
        <v>554.46954098692879</v>
      </c>
      <c r="FB64" s="383">
        <v>566.26109854908611</v>
      </c>
      <c r="FC64" s="383">
        <v>431.91285274842852</v>
      </c>
      <c r="FD64" s="383">
        <v>320.95134168157426</v>
      </c>
      <c r="FE64" s="383">
        <v>488.08168577433838</v>
      </c>
      <c r="FF64" s="383">
        <v>266.94401303670116</v>
      </c>
      <c r="FG64" s="383">
        <v>290.310355987055</v>
      </c>
      <c r="FH64" s="383">
        <v>442.53543991256402</v>
      </c>
      <c r="FI64" s="383">
        <v>390.49946345414054</v>
      </c>
      <c r="FJ64" s="383">
        <v>578.27372422432063</v>
      </c>
      <c r="FK64" s="383">
        <v>503.38063080495351</v>
      </c>
      <c r="FL64" s="383">
        <v>539.12109894827222</v>
      </c>
      <c r="FM64" s="383">
        <v>291.69401781737196</v>
      </c>
      <c r="FN64" s="383">
        <v>571.71381393180604</v>
      </c>
      <c r="FO64" s="383">
        <v>465.71202009629474</v>
      </c>
      <c r="FP64" s="383">
        <v>433.31199539965496</v>
      </c>
      <c r="FQ64" s="383">
        <v>460.91221625766872</v>
      </c>
      <c r="FR64" s="383">
        <v>391.43289322358777</v>
      </c>
      <c r="FS64" s="383">
        <v>445.15514612268521</v>
      </c>
      <c r="FT64" s="383">
        <v>492.91099517931826</v>
      </c>
      <c r="FU64" s="383">
        <v>258.12235799701051</v>
      </c>
      <c r="FV64" s="383">
        <v>534.0303110239729</v>
      </c>
      <c r="FW64" s="383">
        <v>270.01775919732438</v>
      </c>
      <c r="FX64" s="383">
        <v>233.65257674418606</v>
      </c>
      <c r="FY64" s="383">
        <v>382.82794694348331</v>
      </c>
      <c r="FZ64" s="383">
        <v>226.7291978021978</v>
      </c>
      <c r="GA64" s="383">
        <v>632.85195451040863</v>
      </c>
      <c r="GB64" s="383">
        <v>416.70815033783788</v>
      </c>
      <c r="GC64" s="383">
        <v>324.29481837233669</v>
      </c>
      <c r="GD64" s="383">
        <v>281.73963567839195</v>
      </c>
      <c r="GE64" s="383">
        <v>459.61901154474867</v>
      </c>
      <c r="GF64" s="383">
        <v>787.9032371280955</v>
      </c>
      <c r="GG64" s="383">
        <v>345.0226923076923</v>
      </c>
      <c r="GH64" s="383">
        <v>532.89789468681681</v>
      </c>
      <c r="GI64" s="383">
        <v>354.42691172793195</v>
      </c>
      <c r="GJ64" s="383">
        <v>413.45546866908336</v>
      </c>
      <c r="GK64" s="383">
        <v>398.53734577756438</v>
      </c>
      <c r="GL64" s="383">
        <v>515.34330780084656</v>
      </c>
      <c r="GM64" s="383">
        <v>205.71888116747743</v>
      </c>
      <c r="GN64" s="383">
        <v>386.87511637458925</v>
      </c>
      <c r="GO64" s="383">
        <v>355.11802065404476</v>
      </c>
      <c r="GP64" s="383">
        <v>285.59991177598772</v>
      </c>
      <c r="GQ64" s="383">
        <v>191.27057569296375</v>
      </c>
      <c r="GR64" s="383">
        <v>239.10187529747742</v>
      </c>
      <c r="GS64" s="383">
        <v>425.12094181163769</v>
      </c>
      <c r="GT64" s="383">
        <v>467.21822916666667</v>
      </c>
      <c r="GU64" s="383">
        <v>328.14578477243725</v>
      </c>
      <c r="GV64" s="383">
        <v>743.44926264472883</v>
      </c>
      <c r="GW64" s="383">
        <v>439.4139968733715</v>
      </c>
      <c r="GX64" s="383">
        <v>365.2660884899006</v>
      </c>
      <c r="GY64" s="383">
        <v>441.19491449257271</v>
      </c>
      <c r="GZ64" s="383">
        <v>473.17664553414386</v>
      </c>
      <c r="HA64" s="383">
        <v>415.97110305035852</v>
      </c>
      <c r="HB64" s="383">
        <v>495.61655839614582</v>
      </c>
      <c r="HC64" s="383">
        <v>287.41261860751695</v>
      </c>
      <c r="HD64" s="383">
        <v>404.55601960784315</v>
      </c>
      <c r="HE64" s="383">
        <v>395.26029126462737</v>
      </c>
      <c r="HF64" s="383">
        <v>244.51352640545144</v>
      </c>
      <c r="HG64" s="383">
        <v>222.20145081387122</v>
      </c>
      <c r="HH64" s="383">
        <v>232.61503324468086</v>
      </c>
      <c r="HI64" s="383">
        <v>540.48155712050084</v>
      </c>
      <c r="HJ64" s="383">
        <v>372.37829522047269</v>
      </c>
      <c r="HK64" s="383">
        <v>262.2528460877042</v>
      </c>
      <c r="HL64" s="383">
        <v>489.19075134658107</v>
      </c>
      <c r="HM64" s="383">
        <v>250.18336784280586</v>
      </c>
      <c r="HN64" s="383">
        <v>293.17105224065364</v>
      </c>
      <c r="HO64" s="383">
        <v>588.44163134933001</v>
      </c>
      <c r="HP64" s="383">
        <v>128.76444976076556</v>
      </c>
      <c r="HQ64" s="383">
        <v>413.7566847906495</v>
      </c>
      <c r="HR64" s="383">
        <v>315.96568977195756</v>
      </c>
      <c r="HS64" s="383">
        <v>210.26953729071539</v>
      </c>
      <c r="HT64" s="383">
        <v>352.3341619815215</v>
      </c>
      <c r="HU64" s="383">
        <v>396.3397268128162</v>
      </c>
      <c r="HV64" s="383">
        <v>317.96633312421585</v>
      </c>
      <c r="HW64" s="383">
        <v>256.05816338207251</v>
      </c>
      <c r="HX64" s="383">
        <v>335.00128630705393</v>
      </c>
      <c r="HY64" s="383">
        <v>507.44146041945021</v>
      </c>
      <c r="HZ64" s="383">
        <v>604.14575276993264</v>
      </c>
      <c r="IA64" s="383">
        <v>262.58847310126583</v>
      </c>
      <c r="IB64" s="383">
        <v>519.11407577019156</v>
      </c>
      <c r="IC64" s="383">
        <v>495.99952230946445</v>
      </c>
      <c r="ID64" s="383">
        <v>287.39471202303815</v>
      </c>
      <c r="IE64" s="383">
        <v>506.96841759397176</v>
      </c>
      <c r="IF64" s="383">
        <v>444.0311452604335</v>
      </c>
      <c r="IG64" s="383">
        <v>349.90488864279564</v>
      </c>
      <c r="IH64" s="383">
        <v>378.75824444444441</v>
      </c>
      <c r="II64" s="383">
        <v>323.5329647645035</v>
      </c>
      <c r="IJ64" s="383">
        <v>281.43027450980395</v>
      </c>
      <c r="IK64" s="383">
        <v>392.82112322042218</v>
      </c>
      <c r="IL64" s="383">
        <v>269.76361287590004</v>
      </c>
      <c r="IM64" s="383">
        <v>233.25063512361467</v>
      </c>
      <c r="IN64" s="383">
        <v>312.45571320868515</v>
      </c>
      <c r="IO64" s="383">
        <v>196.26436697782964</v>
      </c>
      <c r="IP64" s="383">
        <v>316.89584239130437</v>
      </c>
      <c r="IQ64" s="383">
        <v>305.8550639287098</v>
      </c>
      <c r="IR64" s="383">
        <v>358.60950477326969</v>
      </c>
      <c r="IS64" s="383">
        <v>416.01156541109765</v>
      </c>
      <c r="IT64" s="383">
        <v>427.44978459530023</v>
      </c>
      <c r="IU64" s="383">
        <v>370.40171998906209</v>
      </c>
      <c r="IV64" s="383">
        <v>371.12369976359344</v>
      </c>
      <c r="IW64" s="383">
        <v>381.46541838134431</v>
      </c>
      <c r="IX64" s="383">
        <v>421.29156434007228</v>
      </c>
      <c r="IY64" s="383">
        <v>206.81475504322768</v>
      </c>
      <c r="IZ64" s="383">
        <v>457.10012738853504</v>
      </c>
      <c r="JA64" s="383">
        <v>323.26450450450454</v>
      </c>
      <c r="JB64" s="383">
        <v>309.09729124748492</v>
      </c>
      <c r="JC64" s="383">
        <v>432.66511254019287</v>
      </c>
      <c r="JD64" s="383">
        <v>435.35430395913153</v>
      </c>
      <c r="JE64" s="383">
        <v>452.40295958776665</v>
      </c>
      <c r="JF64" s="383">
        <v>413.89395854866962</v>
      </c>
      <c r="JG64" s="383">
        <v>286.7440238169853</v>
      </c>
      <c r="JH64" s="383">
        <v>225.13813067935959</v>
      </c>
      <c r="JI64" s="383">
        <v>511.36080828892835</v>
      </c>
      <c r="JJ64" s="383">
        <v>790.67036917397331</v>
      </c>
      <c r="JK64" s="383">
        <v>441.93667420449043</v>
      </c>
      <c r="JL64" s="383">
        <v>317.45466503449813</v>
      </c>
      <c r="JM64" s="383">
        <v>381.95942822384433</v>
      </c>
      <c r="JN64" s="383">
        <v>394.48504837291119</v>
      </c>
      <c r="JO64" s="383">
        <v>738.35044845501773</v>
      </c>
      <c r="JP64" s="383">
        <v>543.85483129452882</v>
      </c>
      <c r="JQ64" s="383">
        <v>361.51223369785339</v>
      </c>
      <c r="JR64" s="383">
        <v>427.61414505194637</v>
      </c>
      <c r="JS64" s="383">
        <v>387.70574135367201</v>
      </c>
      <c r="JT64" s="383">
        <v>321.99077431491179</v>
      </c>
      <c r="JU64" s="383">
        <v>427.36114425645593</v>
      </c>
      <c r="JV64" s="383">
        <v>213.23930848190167</v>
      </c>
      <c r="JW64" s="383">
        <v>526.97990467745512</v>
      </c>
      <c r="JX64" s="383">
        <v>379.51319003752985</v>
      </c>
      <c r="JY64" s="383">
        <v>329.17141109785206</v>
      </c>
      <c r="JZ64" s="383">
        <v>455.39784645300182</v>
      </c>
      <c r="KA64" s="383">
        <v>340.8326179736294</v>
      </c>
      <c r="KB64" s="383">
        <v>240.8673954737246</v>
      </c>
      <c r="KC64" s="383">
        <v>209.13420699399506</v>
      </c>
      <c r="KD64" s="383">
        <v>307.23183844911148</v>
      </c>
      <c r="KE64" s="383">
        <v>517.14512399355885</v>
      </c>
      <c r="KF64" s="383">
        <v>265.18809459822631</v>
      </c>
      <c r="KG64" s="383">
        <v>540.93717447747633</v>
      </c>
      <c r="KH64" s="383">
        <v>586.87844024448134</v>
      </c>
      <c r="KI64" s="383">
        <v>265.88616051071591</v>
      </c>
      <c r="KJ64" s="383">
        <v>328.23423180076628</v>
      </c>
      <c r="KK64" s="383">
        <v>375.20731567080048</v>
      </c>
    </row>
    <row r="65" spans="1:297" ht="15.75">
      <c r="A65" s="554">
        <v>9538.74</v>
      </c>
      <c r="B65" s="385" t="s">
        <v>520</v>
      </c>
      <c r="C65" s="383">
        <v>85.631088625317688</v>
      </c>
      <c r="D65" s="213">
        <v>13.415949367088608</v>
      </c>
      <c r="E65" s="213">
        <v>191.29356220258327</v>
      </c>
      <c r="F65" s="383">
        <v>94.567812293456711</v>
      </c>
      <c r="G65" s="383">
        <v>138.52941908713692</v>
      </c>
      <c r="H65" s="383">
        <v>88.485528756957322</v>
      </c>
      <c r="I65" s="383">
        <v>82.22009380149575</v>
      </c>
      <c r="J65" s="383">
        <v>96.392341431950115</v>
      </c>
      <c r="K65" s="383">
        <v>108.23078668683812</v>
      </c>
      <c r="L65" s="383">
        <v>71.015212058338932</v>
      </c>
      <c r="M65" s="383">
        <v>37.029270186335403</v>
      </c>
      <c r="N65" s="383">
        <v>37.895107832009074</v>
      </c>
      <c r="O65" s="383">
        <v>104.9486990661544</v>
      </c>
      <c r="P65" s="383">
        <v>75.731605918440991</v>
      </c>
      <c r="Q65" s="383">
        <v>98.000753424657532</v>
      </c>
      <c r="R65" s="383">
        <v>109.15811619718309</v>
      </c>
      <c r="S65" s="383">
        <v>68.886397621070515</v>
      </c>
      <c r="T65" s="383">
        <v>105.79009242144178</v>
      </c>
      <c r="U65" s="383">
        <v>95.91191830322073</v>
      </c>
      <c r="V65" s="383">
        <v>133.76873786407768</v>
      </c>
      <c r="W65" s="383">
        <v>48.419999999999995</v>
      </c>
      <c r="X65" s="383">
        <v>66.189796489047694</v>
      </c>
      <c r="Y65" s="383">
        <v>57.118203592814368</v>
      </c>
      <c r="Z65" s="383">
        <v>55.731407426642427</v>
      </c>
      <c r="AA65" s="383">
        <v>83.232574093576062</v>
      </c>
      <c r="AB65" s="383">
        <v>46.118001611603546</v>
      </c>
      <c r="AC65" s="383">
        <v>96.803792329879272</v>
      </c>
      <c r="AD65" s="383">
        <v>84.509783571699771</v>
      </c>
      <c r="AE65" s="383">
        <v>29.309887333560944</v>
      </c>
      <c r="AF65" s="383">
        <v>83.935914054893303</v>
      </c>
      <c r="AG65" s="383">
        <v>100.25833803612861</v>
      </c>
      <c r="AH65" s="383">
        <v>50.959757163671682</v>
      </c>
      <c r="AI65" s="383">
        <v>86.415999824937629</v>
      </c>
      <c r="AJ65" s="383">
        <v>65.887686028257448</v>
      </c>
      <c r="AK65" s="383">
        <v>59.218538681948424</v>
      </c>
      <c r="AL65" s="383">
        <v>57.17526473526474</v>
      </c>
      <c r="AM65" s="383">
        <v>84.777983032467944</v>
      </c>
      <c r="AN65" s="383">
        <v>81.118005411673749</v>
      </c>
      <c r="AO65" s="383">
        <v>76.105855946692387</v>
      </c>
      <c r="AP65" s="383">
        <v>57.24635032811711</v>
      </c>
      <c r="AQ65" s="383">
        <v>119.64766673465226</v>
      </c>
      <c r="AR65" s="383">
        <v>77.846336314323423</v>
      </c>
      <c r="AS65" s="383">
        <v>83.450935791282603</v>
      </c>
      <c r="AT65" s="383">
        <v>69.162216632139689</v>
      </c>
      <c r="AU65" s="383">
        <v>113.58383779869659</v>
      </c>
      <c r="AV65" s="383">
        <v>43.536010953902327</v>
      </c>
      <c r="AW65" s="383">
        <v>55.457790697674419</v>
      </c>
      <c r="AX65" s="383">
        <v>77.694291003332097</v>
      </c>
      <c r="AY65" s="383">
        <v>69.121304347826083</v>
      </c>
      <c r="AZ65" s="383">
        <v>68.46514007872193</v>
      </c>
      <c r="BA65" s="383">
        <v>66.744944992719624</v>
      </c>
      <c r="BB65" s="383">
        <v>98.276122385263804</v>
      </c>
      <c r="BC65" s="383">
        <v>77.408908446679618</v>
      </c>
      <c r="BD65" s="383">
        <v>88.540284653465349</v>
      </c>
      <c r="BE65" s="383">
        <v>94.297737258347979</v>
      </c>
      <c r="BF65" s="383">
        <v>48.868880214686513</v>
      </c>
      <c r="BG65" s="383">
        <v>50.445259615384614</v>
      </c>
      <c r="BH65" s="383">
        <v>62.905359712230215</v>
      </c>
      <c r="BI65" s="383">
        <v>67.245259076489248</v>
      </c>
      <c r="BJ65" s="383">
        <v>79.727125621673792</v>
      </c>
      <c r="BK65" s="383">
        <v>57.531604342581417</v>
      </c>
      <c r="BL65" s="383">
        <v>65.36801318267419</v>
      </c>
      <c r="BM65" s="383">
        <v>94.632376096093523</v>
      </c>
      <c r="BN65" s="383">
        <v>110.129634756915</v>
      </c>
      <c r="BO65" s="383">
        <v>51.580672074159899</v>
      </c>
      <c r="BP65" s="383">
        <v>82.99565174429776</v>
      </c>
      <c r="BQ65" s="383">
        <v>93.280808410072538</v>
      </c>
      <c r="BR65" s="383">
        <v>98.615585402491817</v>
      </c>
      <c r="BS65" s="383">
        <v>64.068976689055702</v>
      </c>
      <c r="BT65" s="383">
        <v>74.151128385959296</v>
      </c>
      <c r="BU65" s="383">
        <v>40.213912310286673</v>
      </c>
      <c r="BV65" s="383">
        <v>121.40873480243161</v>
      </c>
      <c r="BW65" s="383">
        <v>49.380880069025025</v>
      </c>
      <c r="BX65" s="383">
        <v>59.899670616113738</v>
      </c>
      <c r="BY65" s="383">
        <v>42.71476070528967</v>
      </c>
      <c r="BZ65" s="383">
        <v>70.331723502304143</v>
      </c>
      <c r="CA65" s="383">
        <v>69.177002417405319</v>
      </c>
      <c r="CB65" s="383">
        <v>81.53420514459178</v>
      </c>
      <c r="CC65" s="383">
        <v>77.324005315614613</v>
      </c>
      <c r="CD65" s="383">
        <v>110.7100419389447</v>
      </c>
      <c r="CE65" s="383">
        <v>113.50127731908694</v>
      </c>
      <c r="CF65" s="383">
        <v>76.886569269521402</v>
      </c>
      <c r="CG65" s="383">
        <v>76.69536336460159</v>
      </c>
      <c r="CH65" s="383">
        <v>97.846096791162537</v>
      </c>
      <c r="CI65" s="383">
        <v>131.01998270336267</v>
      </c>
      <c r="CJ65" s="383">
        <v>93.99605990483866</v>
      </c>
      <c r="CK65" s="383">
        <v>80.464831288343561</v>
      </c>
      <c r="CL65" s="383">
        <v>50.410252495596012</v>
      </c>
      <c r="CM65" s="383">
        <v>108.68537533512064</v>
      </c>
      <c r="CN65" s="383">
        <v>102.40943388975622</v>
      </c>
      <c r="CO65" s="383">
        <v>53.846117499477309</v>
      </c>
      <c r="CP65" s="383">
        <v>66.967898200965337</v>
      </c>
      <c r="CQ65" s="383">
        <v>89.498648354636927</v>
      </c>
      <c r="CR65" s="383">
        <v>113.21946587537093</v>
      </c>
      <c r="CS65" s="383">
        <v>74.387294541091777</v>
      </c>
      <c r="CT65" s="383">
        <v>105.70770649409721</v>
      </c>
      <c r="CU65" s="383">
        <v>78.951196388261849</v>
      </c>
      <c r="CV65" s="383">
        <v>78.154362965997535</v>
      </c>
      <c r="CW65" s="383">
        <v>115.19147236414305</v>
      </c>
      <c r="CX65" s="383">
        <v>76.847854984894255</v>
      </c>
      <c r="CY65" s="383">
        <v>91.634739249771272</v>
      </c>
      <c r="CZ65" s="383">
        <v>70.671405696076476</v>
      </c>
      <c r="DA65" s="383">
        <v>67.780958079248848</v>
      </c>
      <c r="DB65" s="383">
        <v>65.451246528345038</v>
      </c>
      <c r="DC65" s="383">
        <v>90.243519394512774</v>
      </c>
      <c r="DD65" s="383">
        <v>45.889969263664305</v>
      </c>
      <c r="DE65" s="383">
        <v>70.206624141315018</v>
      </c>
      <c r="DF65" s="383">
        <v>82.281557143539217</v>
      </c>
      <c r="DG65" s="383">
        <v>71.5047976011994</v>
      </c>
      <c r="DH65" s="383">
        <v>79.208359218822082</v>
      </c>
      <c r="DI65" s="383">
        <v>49.168762886597932</v>
      </c>
      <c r="DJ65" s="383">
        <v>67.968972842161861</v>
      </c>
      <c r="DK65" s="383">
        <v>68.091564245810048</v>
      </c>
      <c r="DL65" s="383">
        <v>115.6210909090909</v>
      </c>
      <c r="DM65" s="383">
        <v>76.906528218910324</v>
      </c>
      <c r="DN65" s="383">
        <v>96.472718078381803</v>
      </c>
      <c r="DO65" s="383">
        <v>50.752571182053494</v>
      </c>
      <c r="DP65" s="383">
        <v>79.352255532883376</v>
      </c>
      <c r="DQ65" s="383">
        <v>83.094589284389755</v>
      </c>
      <c r="DR65" s="383">
        <v>77.246849529780562</v>
      </c>
      <c r="DS65" s="383">
        <v>85.498789951645236</v>
      </c>
      <c r="DT65" s="383">
        <v>65.635999999999996</v>
      </c>
      <c r="DU65" s="383">
        <v>89.92285714285714</v>
      </c>
      <c r="DV65" s="383">
        <v>71.286559111923296</v>
      </c>
      <c r="DW65" s="383">
        <v>82.467492795389049</v>
      </c>
      <c r="DX65" s="383">
        <v>99.956856287425154</v>
      </c>
      <c r="DY65" s="383">
        <v>115.2046148956457</v>
      </c>
      <c r="DZ65" s="383">
        <v>90.398729378729371</v>
      </c>
      <c r="EA65" s="383">
        <v>114.75349078619135</v>
      </c>
      <c r="EB65" s="383">
        <v>90.379322260617542</v>
      </c>
      <c r="EC65" s="383">
        <v>57.375879699248117</v>
      </c>
      <c r="ED65" s="383">
        <v>44.613471987262415</v>
      </c>
      <c r="EE65" s="383">
        <v>101.54470144198199</v>
      </c>
      <c r="EF65" s="383">
        <v>160.07110304219825</v>
      </c>
      <c r="EG65" s="383">
        <v>100.88820951901285</v>
      </c>
      <c r="EH65" s="383">
        <v>66.106991827394566</v>
      </c>
      <c r="EI65" s="383">
        <v>72.253744286273999</v>
      </c>
      <c r="EJ65" s="383">
        <v>65.133536789297665</v>
      </c>
      <c r="EK65" s="383">
        <v>13.415949367088608</v>
      </c>
      <c r="EL65" s="383">
        <v>118.75921314741036</v>
      </c>
      <c r="EM65" s="383">
        <v>191.29356220258327</v>
      </c>
      <c r="EN65" s="383">
        <v>50.342134006424963</v>
      </c>
      <c r="EO65" s="383">
        <v>85.810452426291945</v>
      </c>
      <c r="EP65" s="383">
        <v>69.930230024213074</v>
      </c>
      <c r="EQ65" s="383">
        <v>110.97703047091413</v>
      </c>
      <c r="ER65" s="383">
        <v>84.899780104712036</v>
      </c>
      <c r="ES65" s="383">
        <v>111.37811509591324</v>
      </c>
      <c r="ET65" s="383">
        <v>162.13155807365439</v>
      </c>
      <c r="EU65" s="383">
        <v>78.832561983471081</v>
      </c>
      <c r="EV65" s="383">
        <v>44.809113329418672</v>
      </c>
      <c r="EW65" s="383">
        <v>75.736382347273079</v>
      </c>
      <c r="EX65" s="383">
        <v>133.01249057035091</v>
      </c>
      <c r="EY65" s="383">
        <v>68.476238334529782</v>
      </c>
      <c r="EZ65" s="383">
        <v>61.859533073929967</v>
      </c>
      <c r="FA65" s="383">
        <v>108.73525686493059</v>
      </c>
      <c r="FB65" s="383">
        <v>107.84330130016959</v>
      </c>
      <c r="FC65" s="383">
        <v>91.853588337568553</v>
      </c>
      <c r="FD65" s="383">
        <v>68.255742397137752</v>
      </c>
      <c r="FE65" s="383">
        <v>98.422080825451417</v>
      </c>
      <c r="FF65" s="383">
        <v>58.121839308488028</v>
      </c>
      <c r="FG65" s="383">
        <v>63.797398058252426</v>
      </c>
      <c r="FH65" s="383">
        <v>73.925353470117741</v>
      </c>
      <c r="FI65" s="383">
        <v>56.007989471552953</v>
      </c>
      <c r="FJ65" s="383">
        <v>129.59745037579495</v>
      </c>
      <c r="FK65" s="383">
        <v>96.505385891198586</v>
      </c>
      <c r="FL65" s="383">
        <v>88.037308435286548</v>
      </c>
      <c r="FM65" s="383">
        <v>76.479875278396435</v>
      </c>
      <c r="FN65" s="383">
        <v>102.48513052743741</v>
      </c>
      <c r="FO65" s="383">
        <v>108.8259011932175</v>
      </c>
      <c r="FP65" s="383">
        <v>78.011546866014953</v>
      </c>
      <c r="FQ65" s="383">
        <v>73.14984662576687</v>
      </c>
      <c r="FR65" s="383">
        <v>79.588088848799188</v>
      </c>
      <c r="FS65" s="383">
        <v>75.901432291666666</v>
      </c>
      <c r="FT65" s="383">
        <v>89.274543006773015</v>
      </c>
      <c r="FU65" s="383">
        <v>53.468273542600897</v>
      </c>
      <c r="FV65" s="383">
        <v>107.10999376169681</v>
      </c>
      <c r="FW65" s="383">
        <v>60.614066889632106</v>
      </c>
      <c r="FX65" s="383">
        <v>68.767660465116279</v>
      </c>
      <c r="FY65" s="383">
        <v>62.868610973801282</v>
      </c>
      <c r="FZ65" s="383">
        <v>83.857054945054941</v>
      </c>
      <c r="GA65" s="383">
        <v>128.70312259059367</v>
      </c>
      <c r="GB65" s="383">
        <v>80.563682432432429</v>
      </c>
      <c r="GC65" s="383">
        <v>67.745155431365703</v>
      </c>
      <c r="GD65" s="383">
        <v>76.69338693467337</v>
      </c>
      <c r="GE65" s="383">
        <v>93.555275847977114</v>
      </c>
      <c r="GF65" s="383">
        <v>143.59941742383754</v>
      </c>
      <c r="GG65" s="383">
        <v>64.590601300108347</v>
      </c>
      <c r="GH65" s="383">
        <v>99.276877673224988</v>
      </c>
      <c r="GI65" s="383">
        <v>83.484846211552878</v>
      </c>
      <c r="GJ65" s="383">
        <v>88.916271361988606</v>
      </c>
      <c r="GK65" s="383">
        <v>76.832057379509038</v>
      </c>
      <c r="GL65" s="383">
        <v>74.987071155009062</v>
      </c>
      <c r="GM65" s="383">
        <v>36.458005559416264</v>
      </c>
      <c r="GN65" s="383">
        <v>78.357667031763427</v>
      </c>
      <c r="GO65" s="383">
        <v>43.780791738382099</v>
      </c>
      <c r="GP65" s="383">
        <v>84.154591484464902</v>
      </c>
      <c r="GQ65" s="383">
        <v>48.812315565031987</v>
      </c>
      <c r="GR65" s="383">
        <v>27.2405711565921</v>
      </c>
      <c r="GS65" s="383">
        <v>70.572561487702458</v>
      </c>
      <c r="GT65" s="383">
        <v>60.899213709677419</v>
      </c>
      <c r="GU65" s="383">
        <v>87.232203317737131</v>
      </c>
      <c r="GV65" s="383">
        <v>110.44244972577697</v>
      </c>
      <c r="GW65" s="383">
        <v>59.648191766545075</v>
      </c>
      <c r="GX65" s="383">
        <v>76.456716896441165</v>
      </c>
      <c r="GY65" s="383">
        <v>76.205137935338911</v>
      </c>
      <c r="GZ65" s="383">
        <v>93.659855036047702</v>
      </c>
      <c r="HA65" s="383">
        <v>87.815815196639932</v>
      </c>
      <c r="HB65" s="383">
        <v>85.981338099308417</v>
      </c>
      <c r="HC65" s="383">
        <v>49.956432532347499</v>
      </c>
      <c r="HD65" s="383">
        <v>80.157478991596648</v>
      </c>
      <c r="HE65" s="383">
        <v>69.763418702525144</v>
      </c>
      <c r="HF65" s="383">
        <v>58.499938671209541</v>
      </c>
      <c r="HG65" s="383">
        <v>47.254904458598723</v>
      </c>
      <c r="HH65" s="383">
        <v>72.935844414893609</v>
      </c>
      <c r="HI65" s="383">
        <v>134.34845070422537</v>
      </c>
      <c r="HJ65" s="383">
        <v>85.58657193729708</v>
      </c>
      <c r="HK65" s="383">
        <v>49.211040412725708</v>
      </c>
      <c r="HL65" s="383">
        <v>88.679135449316817</v>
      </c>
      <c r="HM65" s="383">
        <v>50.384217198394254</v>
      </c>
      <c r="HN65" s="383">
        <v>54.318153008170334</v>
      </c>
      <c r="HO65" s="383">
        <v>135.24857276410097</v>
      </c>
      <c r="HP65" s="383">
        <v>35.49770334928229</v>
      </c>
      <c r="HQ65" s="383">
        <v>87.851245006657777</v>
      </c>
      <c r="HR65" s="383">
        <v>83.994323775118531</v>
      </c>
      <c r="HS65" s="383">
        <v>34.844712328767123</v>
      </c>
      <c r="HT65" s="383">
        <v>72.004642421859643</v>
      </c>
      <c r="HU65" s="383">
        <v>86.862050590219212</v>
      </c>
      <c r="HV65" s="383">
        <v>41.889071518193219</v>
      </c>
      <c r="HW65" s="383">
        <v>59.124421487603307</v>
      </c>
      <c r="HX65" s="383">
        <v>89.054626556016601</v>
      </c>
      <c r="HY65" s="383">
        <v>95.085246580895031</v>
      </c>
      <c r="HZ65" s="383">
        <v>124.33725830979796</v>
      </c>
      <c r="IA65" s="383">
        <v>75.464715189873417</v>
      </c>
      <c r="IB65" s="383">
        <v>135.01963363863447</v>
      </c>
      <c r="IC65" s="383">
        <v>115.70806902064037</v>
      </c>
      <c r="ID65" s="383">
        <v>58.372419006479475</v>
      </c>
      <c r="IE65" s="383">
        <v>102.38286602996583</v>
      </c>
      <c r="IF65" s="383">
        <v>78.692290520867033</v>
      </c>
      <c r="IG65" s="383">
        <v>66.901461794019923</v>
      </c>
      <c r="IH65" s="383">
        <v>79.489500000000007</v>
      </c>
      <c r="II65" s="383">
        <v>74.689386641357217</v>
      </c>
      <c r="IJ65" s="383">
        <v>61.45406722689075</v>
      </c>
      <c r="IK65" s="383">
        <v>72.11418556701031</v>
      </c>
      <c r="IL65" s="383">
        <v>32.321016518424393</v>
      </c>
      <c r="IM65" s="383">
        <v>58.278746803069055</v>
      </c>
      <c r="IN65" s="383">
        <v>73.352795536791319</v>
      </c>
      <c r="IO65" s="383">
        <v>33.391155192532089</v>
      </c>
      <c r="IP65" s="383">
        <v>68.613059462915601</v>
      </c>
      <c r="IQ65" s="383">
        <v>66.52356450987989</v>
      </c>
      <c r="IR65" s="383">
        <v>76.83352625298329</v>
      </c>
      <c r="IS65" s="383">
        <v>69.54123936816525</v>
      </c>
      <c r="IT65" s="383">
        <v>89.244086161879892</v>
      </c>
      <c r="IU65" s="383">
        <v>54.775373256767843</v>
      </c>
      <c r="IV65" s="383">
        <v>73.288191489361694</v>
      </c>
      <c r="IW65" s="383">
        <v>85.050493827160494</v>
      </c>
      <c r="IX65" s="383">
        <v>75.303912522100092</v>
      </c>
      <c r="IY65" s="383">
        <v>75.595201729106634</v>
      </c>
      <c r="IZ65" s="383">
        <v>128.26331210191083</v>
      </c>
      <c r="JA65" s="383">
        <v>90.026718146718153</v>
      </c>
      <c r="JB65" s="383">
        <v>57.577907444668007</v>
      </c>
      <c r="JC65" s="383">
        <v>102.23729903536977</v>
      </c>
      <c r="JD65" s="383">
        <v>101.51915708812261</v>
      </c>
      <c r="JE65" s="383">
        <v>94.208654038837722</v>
      </c>
      <c r="JF65" s="383">
        <v>72.950140193038393</v>
      </c>
      <c r="JG65" s="383">
        <v>29.892635537449074</v>
      </c>
      <c r="JH65" s="383">
        <v>33.020302899177842</v>
      </c>
      <c r="JI65" s="383">
        <v>97.815853641207809</v>
      </c>
      <c r="JJ65" s="383">
        <v>171.67090909090911</v>
      </c>
      <c r="JK65" s="383">
        <v>82.429751251817152</v>
      </c>
      <c r="JL65" s="383">
        <v>80.674854217671935</v>
      </c>
      <c r="JM65" s="383">
        <v>61.889635036496351</v>
      </c>
      <c r="JN65" s="383">
        <v>67.115145118733508</v>
      </c>
      <c r="JO65" s="383">
        <v>153.892715340443</v>
      </c>
      <c r="JP65" s="383">
        <v>92.322796074741234</v>
      </c>
      <c r="JQ65" s="383">
        <v>72.116840826245436</v>
      </c>
      <c r="JR65" s="383">
        <v>79.849886442773695</v>
      </c>
      <c r="JS65" s="383">
        <v>86.478719240178435</v>
      </c>
      <c r="JT65" s="383">
        <v>63.530171335604244</v>
      </c>
      <c r="JU65" s="383">
        <v>93.433784505788068</v>
      </c>
      <c r="JV65" s="383">
        <v>46.379611021069692</v>
      </c>
      <c r="JW65" s="383">
        <v>103.61300376856573</v>
      </c>
      <c r="JX65" s="383">
        <v>61.834206755373593</v>
      </c>
      <c r="JY65" s="383">
        <v>93.907643198090682</v>
      </c>
      <c r="JZ65" s="383">
        <v>98.702889683669568</v>
      </c>
      <c r="KA65" s="383">
        <v>72.814809160305344</v>
      </c>
      <c r="KB65" s="383">
        <v>54.88342922899885</v>
      </c>
      <c r="KC65" s="383">
        <v>53.910222536206284</v>
      </c>
      <c r="KD65" s="383">
        <v>61.639676898222937</v>
      </c>
      <c r="KE65" s="383">
        <v>90.625710144927538</v>
      </c>
      <c r="KF65" s="383">
        <v>71.77767266863745</v>
      </c>
      <c r="KG65" s="383">
        <v>120.1165493963391</v>
      </c>
      <c r="KH65" s="383">
        <v>114.33808924756705</v>
      </c>
      <c r="KI65" s="383">
        <v>73.943720930232558</v>
      </c>
      <c r="KJ65" s="383">
        <v>60.302379310344826</v>
      </c>
      <c r="KK65" s="383">
        <v>81.729903043968434</v>
      </c>
    </row>
    <row r="66" spans="1:297" ht="15.75">
      <c r="A66" s="554">
        <v>8172.1</v>
      </c>
      <c r="B66" s="385" t="s">
        <v>521</v>
      </c>
      <c r="C66" s="383">
        <v>517.95062628928929</v>
      </c>
      <c r="D66" s="213">
        <v>186.70195145168969</v>
      </c>
      <c r="E66" s="213">
        <v>1078.6530421982336</v>
      </c>
      <c r="F66" s="383">
        <v>582.43541528971139</v>
      </c>
      <c r="G66" s="383">
        <v>661.22800829875519</v>
      </c>
      <c r="H66" s="383">
        <v>578.41487012987011</v>
      </c>
      <c r="I66" s="383">
        <v>454.75369501838009</v>
      </c>
      <c r="J66" s="383">
        <v>639.5709309825844</v>
      </c>
      <c r="K66" s="383">
        <v>601.67755925365611</v>
      </c>
      <c r="L66" s="383">
        <v>549.06218954048938</v>
      </c>
      <c r="M66" s="383">
        <v>425.10147515527956</v>
      </c>
      <c r="N66" s="383">
        <v>394.22729852440409</v>
      </c>
      <c r="O66" s="383">
        <v>599.74720827841497</v>
      </c>
      <c r="P66" s="383">
        <v>530.84734752796828</v>
      </c>
      <c r="Q66" s="383">
        <v>572.37200618647819</v>
      </c>
      <c r="R66" s="383">
        <v>543.12812500000007</v>
      </c>
      <c r="S66" s="383">
        <v>391.29669255977672</v>
      </c>
      <c r="T66" s="383">
        <v>595.41024337646343</v>
      </c>
      <c r="U66" s="383">
        <v>717.70681853888459</v>
      </c>
      <c r="V66" s="383">
        <v>458.41337648327942</v>
      </c>
      <c r="W66" s="383">
        <v>555.86873096446709</v>
      </c>
      <c r="X66" s="383">
        <v>435.87918802754905</v>
      </c>
      <c r="Y66" s="383">
        <v>494.78449767132406</v>
      </c>
      <c r="Z66" s="383">
        <v>390.46128278369258</v>
      </c>
      <c r="AA66" s="383">
        <v>490.54729953362425</v>
      </c>
      <c r="AB66" s="383">
        <v>335.83972602739726</v>
      </c>
      <c r="AC66" s="383">
        <v>588.3981839547057</v>
      </c>
      <c r="AD66" s="383">
        <v>570.94028603974186</v>
      </c>
      <c r="AE66" s="383">
        <v>323.64752475247531</v>
      </c>
      <c r="AF66" s="383">
        <v>473.76622471923253</v>
      </c>
      <c r="AG66" s="383">
        <v>548.50565131393046</v>
      </c>
      <c r="AH66" s="383">
        <v>361.1758620689655</v>
      </c>
      <c r="AI66" s="383">
        <v>598.71746684756442</v>
      </c>
      <c r="AJ66" s="383">
        <v>480.66145473574045</v>
      </c>
      <c r="AK66" s="383">
        <v>409.77578796561602</v>
      </c>
      <c r="AL66" s="383">
        <v>310.2295704295704</v>
      </c>
      <c r="AM66" s="383">
        <v>506.85751312963788</v>
      </c>
      <c r="AN66" s="383">
        <v>617.56689215307313</v>
      </c>
      <c r="AO66" s="383">
        <v>491.04489354551168</v>
      </c>
      <c r="AP66" s="383">
        <v>374.48009983734369</v>
      </c>
      <c r="AQ66" s="383">
        <v>754.20665918825205</v>
      </c>
      <c r="AR66" s="383">
        <v>519.5671260323511</v>
      </c>
      <c r="AS66" s="383">
        <v>483.86594282143415</v>
      </c>
      <c r="AT66" s="383">
        <v>535.69699615270792</v>
      </c>
      <c r="AU66" s="383">
        <v>646.9825730147237</v>
      </c>
      <c r="AV66" s="383">
        <v>322.63197170241898</v>
      </c>
      <c r="AW66" s="383">
        <v>375.57270210409746</v>
      </c>
      <c r="AX66" s="383">
        <v>461.40142539800075</v>
      </c>
      <c r="AY66" s="383">
        <v>359.86393534002229</v>
      </c>
      <c r="AZ66" s="383">
        <v>578.99110905302155</v>
      </c>
      <c r="BA66" s="383">
        <v>420.1075513670927</v>
      </c>
      <c r="BB66" s="383">
        <v>544.97675928816739</v>
      </c>
      <c r="BC66" s="383">
        <v>450.63255737163615</v>
      </c>
      <c r="BD66" s="383">
        <v>487.15695132013201</v>
      </c>
      <c r="BE66" s="383">
        <v>448.81920035149386</v>
      </c>
      <c r="BF66" s="383">
        <v>356.86896804098564</v>
      </c>
      <c r="BG66" s="383">
        <v>296.63151442307696</v>
      </c>
      <c r="BH66" s="383">
        <v>494.83339328537176</v>
      </c>
      <c r="BI66" s="383">
        <v>407.59681001057459</v>
      </c>
      <c r="BJ66" s="383">
        <v>488.2094943496387</v>
      </c>
      <c r="BK66" s="383">
        <v>571.75126658624856</v>
      </c>
      <c r="BL66" s="383">
        <v>419.37801318267424</v>
      </c>
      <c r="BM66" s="383">
        <v>554.44257643318895</v>
      </c>
      <c r="BN66" s="383">
        <v>607.24531750157314</v>
      </c>
      <c r="BO66" s="383">
        <v>375.61989185013522</v>
      </c>
      <c r="BP66" s="383">
        <v>535.41576867125957</v>
      </c>
      <c r="BQ66" s="383">
        <v>621.34865129166337</v>
      </c>
      <c r="BR66" s="383">
        <v>626.30862713911222</v>
      </c>
      <c r="BS66" s="383">
        <v>401.98595416831296</v>
      </c>
      <c r="BT66" s="383">
        <v>516.73240102580542</v>
      </c>
      <c r="BU66" s="383">
        <v>358.3045531197302</v>
      </c>
      <c r="BV66" s="383">
        <v>661.34395896656542</v>
      </c>
      <c r="BW66" s="383">
        <v>493.56945642795512</v>
      </c>
      <c r="BX66" s="383">
        <v>500.58953791469196</v>
      </c>
      <c r="BY66" s="383">
        <v>393.39524209347883</v>
      </c>
      <c r="BZ66" s="383">
        <v>497.10470046082946</v>
      </c>
      <c r="CA66" s="383">
        <v>546.56269137792106</v>
      </c>
      <c r="CB66" s="383">
        <v>521.60951429940883</v>
      </c>
      <c r="CC66" s="383">
        <v>503.90091694352162</v>
      </c>
      <c r="CD66" s="383">
        <v>632.05650053642842</v>
      </c>
      <c r="CE66" s="383">
        <v>662.8172413793103</v>
      </c>
      <c r="CF66" s="383">
        <v>382.87420654911841</v>
      </c>
      <c r="CG66" s="383">
        <v>483.53627461086489</v>
      </c>
      <c r="CH66" s="383">
        <v>566.37252761704372</v>
      </c>
      <c r="CI66" s="383">
        <v>784.49166709060387</v>
      </c>
      <c r="CJ66" s="383">
        <v>531.83136943917214</v>
      </c>
      <c r="CK66" s="383">
        <v>459.277749780894</v>
      </c>
      <c r="CL66" s="383">
        <v>441.47574867880218</v>
      </c>
      <c r="CM66" s="383">
        <v>679.18257372654159</v>
      </c>
      <c r="CN66" s="383">
        <v>601.59688963612348</v>
      </c>
      <c r="CO66" s="383">
        <v>415.18300229981185</v>
      </c>
      <c r="CP66" s="383">
        <v>518.74965628199504</v>
      </c>
      <c r="CQ66" s="383">
        <v>501.17175686701114</v>
      </c>
      <c r="CR66" s="383">
        <v>428.40880316518303</v>
      </c>
      <c r="CS66" s="383">
        <v>435.07730953809238</v>
      </c>
      <c r="CT66" s="383">
        <v>631.40442243678547</v>
      </c>
      <c r="CU66" s="383">
        <v>571.86252821670428</v>
      </c>
      <c r="CV66" s="383">
        <v>441.91609995903315</v>
      </c>
      <c r="CW66" s="383">
        <v>709.79224338132838</v>
      </c>
      <c r="CX66" s="383">
        <v>534.93101711983888</v>
      </c>
      <c r="CY66" s="383">
        <v>437.3905306495883</v>
      </c>
      <c r="CZ66" s="383">
        <v>438.63392750448116</v>
      </c>
      <c r="DA66" s="383">
        <v>454.02872324139514</v>
      </c>
      <c r="DB66" s="383">
        <v>443.25064531939228</v>
      </c>
      <c r="DC66" s="383">
        <v>557.95006307158633</v>
      </c>
      <c r="DD66" s="383">
        <v>354.92883870105572</v>
      </c>
      <c r="DE66" s="383">
        <v>284.70024533856719</v>
      </c>
      <c r="DF66" s="383">
        <v>486.36175178648165</v>
      </c>
      <c r="DG66" s="383">
        <v>455.77529235382309</v>
      </c>
      <c r="DH66" s="383">
        <v>524.86756368855401</v>
      </c>
      <c r="DI66" s="383">
        <v>294.86958762886599</v>
      </c>
      <c r="DJ66" s="383">
        <v>529.02206910459802</v>
      </c>
      <c r="DK66" s="383">
        <v>500.92791744258227</v>
      </c>
      <c r="DL66" s="383">
        <v>601.40995670995676</v>
      </c>
      <c r="DM66" s="383">
        <v>465.20872220864891</v>
      </c>
      <c r="DN66" s="383">
        <v>606.10602612726507</v>
      </c>
      <c r="DO66" s="383">
        <v>339.62279263733103</v>
      </c>
      <c r="DP66" s="383">
        <v>411.74762203735679</v>
      </c>
      <c r="DQ66" s="383">
        <v>471.58776135886006</v>
      </c>
      <c r="DR66" s="383">
        <v>707.6936128526645</v>
      </c>
      <c r="DS66" s="383">
        <v>591.77608208515164</v>
      </c>
      <c r="DT66" s="383">
        <v>494.10553863508187</v>
      </c>
      <c r="DU66" s="383">
        <v>557.05395213923134</v>
      </c>
      <c r="DV66" s="383">
        <v>463.95532750555736</v>
      </c>
      <c r="DW66" s="383">
        <v>477.74318649650058</v>
      </c>
      <c r="DX66" s="383">
        <v>617.50969489592239</v>
      </c>
      <c r="DY66" s="383">
        <v>796.08496133064943</v>
      </c>
      <c r="DZ66" s="383">
        <v>619.57655317655326</v>
      </c>
      <c r="EA66" s="383">
        <v>709.2306952603202</v>
      </c>
      <c r="EB66" s="383">
        <v>429.96669267640175</v>
      </c>
      <c r="EC66" s="383">
        <v>552.99924812030076</v>
      </c>
      <c r="ED66" s="383">
        <v>365.13811324509908</v>
      </c>
      <c r="EE66" s="383">
        <v>661.96145359527725</v>
      </c>
      <c r="EF66" s="383">
        <v>1078.6530421982336</v>
      </c>
      <c r="EG66" s="383">
        <v>627.67325610677415</v>
      </c>
      <c r="EH66" s="383">
        <v>463.23705132396208</v>
      </c>
      <c r="EI66" s="383">
        <v>532.56861695180885</v>
      </c>
      <c r="EJ66" s="383">
        <v>471.46730769230777</v>
      </c>
      <c r="EK66" s="383">
        <v>367.8019690576653</v>
      </c>
      <c r="EL66" s="383">
        <v>854.65189243027885</v>
      </c>
      <c r="EM66" s="383">
        <v>915.26408905506469</v>
      </c>
      <c r="EN66" s="383">
        <v>406.91732446076185</v>
      </c>
      <c r="EO66" s="383">
        <v>518.7272090529035</v>
      </c>
      <c r="EP66" s="383">
        <v>526.55850147968795</v>
      </c>
      <c r="EQ66" s="383">
        <v>478.40363804247465</v>
      </c>
      <c r="ER66" s="383">
        <v>577.6091623036649</v>
      </c>
      <c r="ES66" s="383">
        <v>671.35266889074239</v>
      </c>
      <c r="ET66" s="383">
        <v>941.45061378659113</v>
      </c>
      <c r="EU66" s="383">
        <v>613.47031680440773</v>
      </c>
      <c r="EV66" s="383">
        <v>326.30816206694072</v>
      </c>
      <c r="EW66" s="383">
        <v>481.12864713817692</v>
      </c>
      <c r="EX66" s="383">
        <v>799.55624642816326</v>
      </c>
      <c r="EY66" s="383">
        <v>398.92519741564973</v>
      </c>
      <c r="EZ66" s="383">
        <v>494.63640293990488</v>
      </c>
      <c r="FA66" s="383">
        <v>672.38273381294971</v>
      </c>
      <c r="FB66" s="383">
        <v>755.30715093273045</v>
      </c>
      <c r="FC66" s="383">
        <v>507.13580312959749</v>
      </c>
      <c r="FD66" s="383">
        <v>511.66994633273703</v>
      </c>
      <c r="FE66" s="383">
        <v>643.72756759338881</v>
      </c>
      <c r="FF66" s="383">
        <v>390.25048887629305</v>
      </c>
      <c r="FG66" s="383">
        <v>401.11170442286948</v>
      </c>
      <c r="FH66" s="383">
        <v>503.01713448258732</v>
      </c>
      <c r="FI66" s="383">
        <v>499.69107106701767</v>
      </c>
      <c r="FJ66" s="383">
        <v>761.45892272114088</v>
      </c>
      <c r="FK66" s="383">
        <v>589.8206849845202</v>
      </c>
      <c r="FL66" s="383">
        <v>631.45653573728271</v>
      </c>
      <c r="FM66" s="383">
        <v>402.23476614699337</v>
      </c>
      <c r="FN66" s="383">
        <v>661.96041777659389</v>
      </c>
      <c r="FO66" s="383">
        <v>571.37981997069289</v>
      </c>
      <c r="FP66" s="383">
        <v>575.92654143505217</v>
      </c>
      <c r="FQ66" s="383">
        <v>582.82615030674845</v>
      </c>
      <c r="FR66" s="383">
        <v>494.80411545833806</v>
      </c>
      <c r="FS66" s="383">
        <v>589.97076099537037</v>
      </c>
      <c r="FT66" s="383">
        <v>548.05304415411376</v>
      </c>
      <c r="FU66" s="383">
        <v>290.11565769805679</v>
      </c>
      <c r="FV66" s="383">
        <v>677.30621156759651</v>
      </c>
      <c r="FW66" s="383">
        <v>434.56986622073583</v>
      </c>
      <c r="FX66" s="383">
        <v>370.59523255813951</v>
      </c>
      <c r="FY66" s="383">
        <v>459.16725984511453</v>
      </c>
      <c r="FZ66" s="383">
        <v>377.17384615384617</v>
      </c>
      <c r="GA66" s="383">
        <v>878.95755589822659</v>
      </c>
      <c r="GB66" s="383">
        <v>602.78440315315322</v>
      </c>
      <c r="GC66" s="383">
        <v>414.36134008615676</v>
      </c>
      <c r="GD66" s="383">
        <v>398.33854271356785</v>
      </c>
      <c r="GE66" s="383">
        <v>496.77150592562322</v>
      </c>
      <c r="GF66" s="383">
        <v>738.15334045964732</v>
      </c>
      <c r="GG66" s="383">
        <v>467.04038461538465</v>
      </c>
      <c r="GH66" s="383">
        <v>676.54206824446351</v>
      </c>
      <c r="GI66" s="383">
        <v>470.01325331332833</v>
      </c>
      <c r="GJ66" s="383">
        <v>478.22232004142933</v>
      </c>
      <c r="GK66" s="383">
        <v>470.87305683932539</v>
      </c>
      <c r="GL66" s="383">
        <v>627.60937311026009</v>
      </c>
      <c r="GM66" s="383">
        <v>283.95066018068104</v>
      </c>
      <c r="GN66" s="383">
        <v>531.45502464403069</v>
      </c>
      <c r="GO66" s="383">
        <v>520.4263339070568</v>
      </c>
      <c r="GP66" s="383">
        <v>413.7772151898734</v>
      </c>
      <c r="GQ66" s="383">
        <v>317.12626865671643</v>
      </c>
      <c r="GR66" s="383">
        <v>186.70195145168969</v>
      </c>
      <c r="GS66" s="383">
        <v>565.39624075184963</v>
      </c>
      <c r="GT66" s="383">
        <v>582.15228494623659</v>
      </c>
      <c r="GU66" s="383">
        <v>493.59344959591664</v>
      </c>
      <c r="GV66" s="383">
        <v>682.25332114564287</v>
      </c>
      <c r="GW66" s="383">
        <v>506.76388744137574</v>
      </c>
      <c r="GX66" s="383">
        <v>472.92851875601156</v>
      </c>
      <c r="GY66" s="383">
        <v>623.28711771314454</v>
      </c>
      <c r="GZ66" s="383">
        <v>569.74244157952728</v>
      </c>
      <c r="HA66" s="383">
        <v>610.19456111323234</v>
      </c>
      <c r="HB66" s="383">
        <v>532.14855855155804</v>
      </c>
      <c r="HC66" s="383">
        <v>473.30708564386941</v>
      </c>
      <c r="HD66" s="383">
        <v>608.90156862745096</v>
      </c>
      <c r="HE66" s="383">
        <v>478.14586327242864</v>
      </c>
      <c r="HF66" s="383">
        <v>431.57597955706984</v>
      </c>
      <c r="HG66" s="383">
        <v>306.52604387827319</v>
      </c>
      <c r="HH66" s="383">
        <v>336.88178191489362</v>
      </c>
      <c r="HI66" s="383">
        <v>665.02222222222224</v>
      </c>
      <c r="HJ66" s="383">
        <v>506.42312257794225</v>
      </c>
      <c r="HK66" s="383">
        <v>442.68469475494413</v>
      </c>
      <c r="HL66" s="383">
        <v>529.20570889504279</v>
      </c>
      <c r="HM66" s="383">
        <v>404.02945277836471</v>
      </c>
      <c r="HN66" s="383">
        <v>380.37999504827928</v>
      </c>
      <c r="HO66" s="383">
        <v>719.4198348395139</v>
      </c>
      <c r="HP66" s="383">
        <v>282.39580010632642</v>
      </c>
      <c r="HQ66" s="383">
        <v>470.93252700103568</v>
      </c>
      <c r="HR66" s="383">
        <v>473.27695868141797</v>
      </c>
      <c r="HS66" s="383">
        <v>298.524200913242</v>
      </c>
      <c r="HT66" s="383">
        <v>453.18447218399848</v>
      </c>
      <c r="HU66" s="383">
        <v>512.6511298482294</v>
      </c>
      <c r="HV66" s="383">
        <v>384.5090966122961</v>
      </c>
      <c r="HW66" s="383">
        <v>395.61691989828358</v>
      </c>
      <c r="HX66" s="383">
        <v>339.09128630705396</v>
      </c>
      <c r="HY66" s="383">
        <v>582.8714041224423</v>
      </c>
      <c r="HZ66" s="383">
        <v>795.37275689767546</v>
      </c>
      <c r="IA66" s="383">
        <v>400.84667721518986</v>
      </c>
      <c r="IB66" s="383">
        <v>722.96888009991676</v>
      </c>
      <c r="IC66" s="383">
        <v>680.46401335276698</v>
      </c>
      <c r="ID66" s="383">
        <v>479.50046796256299</v>
      </c>
      <c r="IE66" s="383">
        <v>583.56799263997198</v>
      </c>
      <c r="IF66" s="383">
        <v>568.42494338401809</v>
      </c>
      <c r="IG66" s="383">
        <v>480.65261474098685</v>
      </c>
      <c r="IH66" s="383">
        <v>599.28733333333332</v>
      </c>
      <c r="II66" s="383">
        <v>481.85237869260885</v>
      </c>
      <c r="IJ66" s="383">
        <v>414.32775910364148</v>
      </c>
      <c r="IK66" s="383">
        <v>549.62086401570934</v>
      </c>
      <c r="IL66" s="383">
        <v>373.81905972045746</v>
      </c>
      <c r="IM66" s="383">
        <v>378.53148621767548</v>
      </c>
      <c r="IN66" s="383">
        <v>485.49568757539208</v>
      </c>
      <c r="IO66" s="383">
        <v>307.5265169194866</v>
      </c>
      <c r="IP66" s="383">
        <v>458.50497122762152</v>
      </c>
      <c r="IQ66" s="383">
        <v>421.1117008911275</v>
      </c>
      <c r="IR66" s="383">
        <v>485.50577054210709</v>
      </c>
      <c r="IS66" s="383">
        <v>504.75708788983394</v>
      </c>
      <c r="IT66" s="383">
        <v>503.1993690165362</v>
      </c>
      <c r="IU66" s="383">
        <v>484.91815695925629</v>
      </c>
      <c r="IV66" s="383">
        <v>449.17570921985816</v>
      </c>
      <c r="IW66" s="383">
        <v>442.79554183813445</v>
      </c>
      <c r="IX66" s="383">
        <v>423.11614689830122</v>
      </c>
      <c r="IY66" s="383">
        <v>406.24992795389051</v>
      </c>
      <c r="IZ66" s="383">
        <v>520.515923566879</v>
      </c>
      <c r="JA66" s="383">
        <v>490.81681681681681</v>
      </c>
      <c r="JB66" s="383">
        <v>497.3964285714286</v>
      </c>
      <c r="JC66" s="383">
        <v>633.56402286530908</v>
      </c>
      <c r="JD66" s="383">
        <v>584.46692209450828</v>
      </c>
      <c r="JE66" s="383">
        <v>548.2118707953623</v>
      </c>
      <c r="JF66" s="383">
        <v>409.45166276028397</v>
      </c>
      <c r="JG66" s="383">
        <v>381.58661861485433</v>
      </c>
      <c r="JH66" s="383">
        <v>371.2983556901774</v>
      </c>
      <c r="JI66" s="383">
        <v>593.38445470692716</v>
      </c>
      <c r="JJ66" s="383">
        <v>1014.4415782187356</v>
      </c>
      <c r="JK66" s="383">
        <v>591.35855273784534</v>
      </c>
      <c r="JL66" s="383">
        <v>440.16207433785894</v>
      </c>
      <c r="JM66" s="383">
        <v>569.9923763179238</v>
      </c>
      <c r="JN66" s="383">
        <v>395.30826737027263</v>
      </c>
      <c r="JO66" s="383">
        <v>840.2268526114301</v>
      </c>
      <c r="JP66" s="383">
        <v>628.36956580185506</v>
      </c>
      <c r="JQ66" s="383">
        <v>471.65826245443498</v>
      </c>
      <c r="JR66" s="383">
        <v>497.21806256306763</v>
      </c>
      <c r="JS66" s="383">
        <v>530.77293615388305</v>
      </c>
      <c r="JT66" s="383">
        <v>401.35485281407296</v>
      </c>
      <c r="JU66" s="383">
        <v>476.64519145146932</v>
      </c>
      <c r="JV66" s="383">
        <v>300.21761210156677</v>
      </c>
      <c r="JW66" s="383">
        <v>699.27523830636221</v>
      </c>
      <c r="JX66" s="383">
        <v>490.71634254520643</v>
      </c>
      <c r="JY66" s="383">
        <v>546.10692124105014</v>
      </c>
      <c r="JZ66" s="383">
        <v>576.32331330949</v>
      </c>
      <c r="KA66" s="383">
        <v>394.14361554476062</v>
      </c>
      <c r="KB66" s="383">
        <v>514.08684311469131</v>
      </c>
      <c r="KC66" s="383">
        <v>383.92416107382553</v>
      </c>
      <c r="KD66" s="383">
        <v>411.90552504038777</v>
      </c>
      <c r="KE66" s="383">
        <v>588.23328502415461</v>
      </c>
      <c r="KF66" s="383">
        <v>331.62781510346684</v>
      </c>
      <c r="KG66" s="383">
        <v>730.95896403998449</v>
      </c>
      <c r="KH66" s="383">
        <v>689.09055898409679</v>
      </c>
      <c r="KI66" s="383">
        <v>391.27701778385773</v>
      </c>
      <c r="KJ66" s="383">
        <v>457.13662835249045</v>
      </c>
      <c r="KK66" s="383">
        <v>521.00592446448707</v>
      </c>
    </row>
    <row r="67" spans="1:297" ht="15.75">
      <c r="A67" s="554">
        <v>13849.15</v>
      </c>
      <c r="B67" s="385" t="s">
        <v>522</v>
      </c>
      <c r="C67" s="383">
        <v>478.81006107237124</v>
      </c>
      <c r="D67" s="213">
        <v>182.62615384615384</v>
      </c>
      <c r="E67" s="213">
        <v>989.41915603532868</v>
      </c>
      <c r="F67" s="383">
        <v>584.29438753029308</v>
      </c>
      <c r="G67" s="383">
        <v>609.13273858921161</v>
      </c>
      <c r="H67" s="383">
        <v>504.89016233766233</v>
      </c>
      <c r="I67" s="383">
        <v>454.67484472049688</v>
      </c>
      <c r="J67" s="383">
        <v>652.11005160180605</v>
      </c>
      <c r="K67" s="383">
        <v>572.68295511850738</v>
      </c>
      <c r="L67" s="383">
        <v>558.6311191798377</v>
      </c>
      <c r="M67" s="383">
        <v>440.85027173913045</v>
      </c>
      <c r="N67" s="383">
        <v>495.17392167990914</v>
      </c>
      <c r="O67" s="383">
        <v>532.12020231763211</v>
      </c>
      <c r="P67" s="383">
        <v>518.53096806207145</v>
      </c>
      <c r="Q67" s="383">
        <v>573.7330148033584</v>
      </c>
      <c r="R67" s="383">
        <v>615.6532350352112</v>
      </c>
      <c r="S67" s="383">
        <v>399.21994477485134</v>
      </c>
      <c r="T67" s="383">
        <v>605.84698089956873</v>
      </c>
      <c r="U67" s="383">
        <v>626.63868028279649</v>
      </c>
      <c r="V67" s="383">
        <v>433.25280474649406</v>
      </c>
      <c r="W67" s="383">
        <v>463.98167512690355</v>
      </c>
      <c r="X67" s="383">
        <v>459.70199109315934</v>
      </c>
      <c r="Y67" s="383">
        <v>494.50280550011087</v>
      </c>
      <c r="Z67" s="383">
        <v>456.72346143858738</v>
      </c>
      <c r="AA67" s="383">
        <v>431.28840830449826</v>
      </c>
      <c r="AB67" s="383">
        <v>267.83207091055601</v>
      </c>
      <c r="AC67" s="383">
        <v>548.87668518320686</v>
      </c>
      <c r="AD67" s="383">
        <v>536.36753575496766</v>
      </c>
      <c r="AE67" s="383">
        <v>420.81746329805389</v>
      </c>
      <c r="AF67" s="383">
        <v>397.70715602513383</v>
      </c>
      <c r="AG67" s="383">
        <v>488.05950296296004</v>
      </c>
      <c r="AH67" s="383">
        <v>329.58152015541526</v>
      </c>
      <c r="AI67" s="383">
        <v>531.56394371744932</v>
      </c>
      <c r="AJ67" s="383">
        <v>463.81245421245421</v>
      </c>
      <c r="AK67" s="383">
        <v>416.66497134670487</v>
      </c>
      <c r="AL67" s="383">
        <v>290.54160839160835</v>
      </c>
      <c r="AM67" s="383">
        <v>478.80584933341834</v>
      </c>
      <c r="AN67" s="383">
        <v>520.61454870506373</v>
      </c>
      <c r="AO67" s="383">
        <v>452.71358189762248</v>
      </c>
      <c r="AP67" s="383">
        <v>379.84375736160189</v>
      </c>
      <c r="AQ67" s="383">
        <v>670.8490974913318</v>
      </c>
      <c r="AR67" s="383">
        <v>508.26915163954459</v>
      </c>
      <c r="AS67" s="383">
        <v>424.06395875644426</v>
      </c>
      <c r="AT67" s="383">
        <v>477.48623113347139</v>
      </c>
      <c r="AU67" s="383">
        <v>562.70180625955425</v>
      </c>
      <c r="AV67" s="383">
        <v>284.4416932907348</v>
      </c>
      <c r="AW67" s="383">
        <v>435.18231589147285</v>
      </c>
      <c r="AX67" s="383">
        <v>484.54079044798226</v>
      </c>
      <c r="AY67" s="383">
        <v>478.62168338907463</v>
      </c>
      <c r="AZ67" s="383">
        <v>535.49619124797402</v>
      </c>
      <c r="BA67" s="383">
        <v>412.27044167610421</v>
      </c>
      <c r="BB67" s="383">
        <v>525.77478613799553</v>
      </c>
      <c r="BC67" s="383">
        <v>419.47934049605669</v>
      </c>
      <c r="BD67" s="383">
        <v>545.6245152640264</v>
      </c>
      <c r="BE67" s="383">
        <v>471.57694420035148</v>
      </c>
      <c r="BF67" s="383">
        <v>375.03187362771405</v>
      </c>
      <c r="BG67" s="383">
        <v>352.88699519230767</v>
      </c>
      <c r="BH67" s="383">
        <v>473.26232014388484</v>
      </c>
      <c r="BI67" s="383">
        <v>383.20700563976027</v>
      </c>
      <c r="BJ67" s="383">
        <v>457.35593958202071</v>
      </c>
      <c r="BK67" s="383">
        <v>459.41088661037395</v>
      </c>
      <c r="BL67" s="383">
        <v>466.56479388993512</v>
      </c>
      <c r="BM67" s="383">
        <v>502.600843805338</v>
      </c>
      <c r="BN67" s="383">
        <v>563.42332767913331</v>
      </c>
      <c r="BO67" s="383">
        <v>337.00133256083427</v>
      </c>
      <c r="BP67" s="383">
        <v>492.26386106002798</v>
      </c>
      <c r="BQ67" s="383">
        <v>567.68987450085569</v>
      </c>
      <c r="BR67" s="383">
        <v>548.64677770905132</v>
      </c>
      <c r="BS67" s="383">
        <v>407.64981232714342</v>
      </c>
      <c r="BT67" s="383">
        <v>440.62450312550089</v>
      </c>
      <c r="BU67" s="383">
        <v>455.41049747048902</v>
      </c>
      <c r="BV67" s="383">
        <v>581.43277925531913</v>
      </c>
      <c r="BW67" s="383">
        <v>286.78136324417602</v>
      </c>
      <c r="BX67" s="383">
        <v>556.26325236966818</v>
      </c>
      <c r="BY67" s="383">
        <v>422.49016232857537</v>
      </c>
      <c r="BZ67" s="383">
        <v>357.39741935483875</v>
      </c>
      <c r="CA67" s="383">
        <v>412.90777598710719</v>
      </c>
      <c r="CB67" s="383">
        <v>533.25533631570534</v>
      </c>
      <c r="CC67" s="383">
        <v>540.1628604651163</v>
      </c>
      <c r="CD67" s="383">
        <v>584.87095971910662</v>
      </c>
      <c r="CE67" s="383">
        <v>581.8122753763962</v>
      </c>
      <c r="CF67" s="383">
        <v>390.7064987405542</v>
      </c>
      <c r="CG67" s="383">
        <v>485.38408411503968</v>
      </c>
      <c r="CH67" s="383">
        <v>544.56810231457132</v>
      </c>
      <c r="CI67" s="383">
        <v>736.24468382764405</v>
      </c>
      <c r="CJ67" s="383">
        <v>502.31570291984087</v>
      </c>
      <c r="CK67" s="383">
        <v>480.95755368098156</v>
      </c>
      <c r="CL67" s="383">
        <v>471.6680563711098</v>
      </c>
      <c r="CM67" s="383">
        <v>491.96042225201069</v>
      </c>
      <c r="CN67" s="383">
        <v>592.0856731115648</v>
      </c>
      <c r="CO67" s="383">
        <v>402.47372987664642</v>
      </c>
      <c r="CP67" s="383">
        <v>431.456625713032</v>
      </c>
      <c r="CQ67" s="383">
        <v>467.03687788958388</v>
      </c>
      <c r="CR67" s="383">
        <v>328.76320474777447</v>
      </c>
      <c r="CS67" s="383">
        <v>405.00663617276547</v>
      </c>
      <c r="CT67" s="383">
        <v>570.09236979758919</v>
      </c>
      <c r="CU67" s="383">
        <v>524.51007022824172</v>
      </c>
      <c r="CV67" s="383">
        <v>499.27292093404338</v>
      </c>
      <c r="CW67" s="383">
        <v>639.57324663260567</v>
      </c>
      <c r="CX67" s="383">
        <v>523.00415407854985</v>
      </c>
      <c r="CY67" s="383">
        <v>443.47689844464776</v>
      </c>
      <c r="CZ67" s="383">
        <v>436.63024198366855</v>
      </c>
      <c r="DA67" s="383">
        <v>420.31903464904445</v>
      </c>
      <c r="DB67" s="383">
        <v>436.67471818330336</v>
      </c>
      <c r="DC67" s="383">
        <v>569.95082781456949</v>
      </c>
      <c r="DD67" s="383">
        <v>418.26913002806361</v>
      </c>
      <c r="DE67" s="383">
        <v>326.18213935230614</v>
      </c>
      <c r="DF67" s="383">
        <v>425.72586419556598</v>
      </c>
      <c r="DG67" s="383">
        <v>460.94622188905544</v>
      </c>
      <c r="DH67" s="383">
        <v>508.2777897380696</v>
      </c>
      <c r="DI67" s="383">
        <v>228.43958762886598</v>
      </c>
      <c r="DJ67" s="383">
        <v>514.82790736757192</v>
      </c>
      <c r="DK67" s="383">
        <v>485.708860955928</v>
      </c>
      <c r="DL67" s="383">
        <v>587.53969696969693</v>
      </c>
      <c r="DM67" s="383">
        <v>450.02124358661126</v>
      </c>
      <c r="DN67" s="383">
        <v>647.81106194690267</v>
      </c>
      <c r="DO67" s="383">
        <v>332.58671987345411</v>
      </c>
      <c r="DP67" s="383">
        <v>419.53946790142828</v>
      </c>
      <c r="DQ67" s="383">
        <v>448.67607283845814</v>
      </c>
      <c r="DR67" s="383">
        <v>691.01035788923718</v>
      </c>
      <c r="DS67" s="383">
        <v>571.67148248614228</v>
      </c>
      <c r="DT67" s="383">
        <v>517.09742244782842</v>
      </c>
      <c r="DU67" s="383">
        <v>436.86586294416247</v>
      </c>
      <c r="DV67" s="383">
        <v>428.73116996467877</v>
      </c>
      <c r="DW67" s="383">
        <v>399.11095100864554</v>
      </c>
      <c r="DX67" s="383">
        <v>571.61803892215562</v>
      </c>
      <c r="DY67" s="383">
        <v>711.60480453437867</v>
      </c>
      <c r="DZ67" s="383">
        <v>593.04889434889435</v>
      </c>
      <c r="EA67" s="383">
        <v>674.79362074515166</v>
      </c>
      <c r="EB67" s="383">
        <v>452.32426150930775</v>
      </c>
      <c r="EC67" s="383">
        <v>374.86421052631579</v>
      </c>
      <c r="ED67" s="383">
        <v>328.0025574684048</v>
      </c>
      <c r="EE67" s="383">
        <v>632.61383915610179</v>
      </c>
      <c r="EF67" s="383">
        <v>989.41915603532868</v>
      </c>
      <c r="EG67" s="383">
        <v>597.53740451607484</v>
      </c>
      <c r="EH67" s="383">
        <v>450.92361556064077</v>
      </c>
      <c r="EI67" s="383">
        <v>573.35517173827873</v>
      </c>
      <c r="EJ67" s="383">
        <v>445.81293896321068</v>
      </c>
      <c r="EK67" s="383">
        <v>409.0466244725738</v>
      </c>
      <c r="EL67" s="383">
        <v>910.40229083665338</v>
      </c>
      <c r="EM67" s="383">
        <v>762.59765465669602</v>
      </c>
      <c r="EN67" s="383">
        <v>422.65648233134465</v>
      </c>
      <c r="EO67" s="383">
        <v>537.75454943419345</v>
      </c>
      <c r="EP67" s="383">
        <v>535.59733992467045</v>
      </c>
      <c r="EQ67" s="383">
        <v>524.29838411819026</v>
      </c>
      <c r="ER67" s="383">
        <v>493.05874345549734</v>
      </c>
      <c r="ES67" s="383">
        <v>633.8382871142619</v>
      </c>
      <c r="ET67" s="383">
        <v>601.56836638338052</v>
      </c>
      <c r="EU67" s="383">
        <v>386.28827479338838</v>
      </c>
      <c r="EV67" s="383">
        <v>382.21376981796823</v>
      </c>
      <c r="EW67" s="383">
        <v>444.64605704374634</v>
      </c>
      <c r="EX67" s="383">
        <v>731.31869927991772</v>
      </c>
      <c r="EY67" s="383">
        <v>467.27211055276376</v>
      </c>
      <c r="EZ67" s="383">
        <v>556.84001297016857</v>
      </c>
      <c r="FA67" s="383">
        <v>592.89349224845478</v>
      </c>
      <c r="FB67" s="383">
        <v>679.80093744111548</v>
      </c>
      <c r="FC67" s="383">
        <v>481.58071419018324</v>
      </c>
      <c r="FD67" s="383">
        <v>462.46416219439476</v>
      </c>
      <c r="FE67" s="383">
        <v>628.48440336295027</v>
      </c>
      <c r="FF67" s="383">
        <v>365.01939917812098</v>
      </c>
      <c r="FG67" s="383">
        <v>388.43354908306367</v>
      </c>
      <c r="FH67" s="383">
        <v>478.86176163743852</v>
      </c>
      <c r="FI67" s="383">
        <v>515.94322737396237</v>
      </c>
      <c r="FJ67" s="383">
        <v>747.30429755251498</v>
      </c>
      <c r="FK67" s="383">
        <v>553.95068691950462</v>
      </c>
      <c r="FL67" s="383">
        <v>633.15495814552469</v>
      </c>
      <c r="FM67" s="383">
        <v>391.72428730512252</v>
      </c>
      <c r="FN67" s="383">
        <v>614.55449409518735</v>
      </c>
      <c r="FO67" s="383">
        <v>482.70535377852212</v>
      </c>
      <c r="FP67" s="383">
        <v>522.96004408663975</v>
      </c>
      <c r="FQ67" s="383">
        <v>499.1641487730061</v>
      </c>
      <c r="FR67" s="383">
        <v>463.77241515390682</v>
      </c>
      <c r="FS67" s="383">
        <v>548.99697627314811</v>
      </c>
      <c r="FT67" s="383">
        <v>516.28692170324587</v>
      </c>
      <c r="FU67" s="383">
        <v>367.44755231689089</v>
      </c>
      <c r="FV67" s="383">
        <v>568.97407985028065</v>
      </c>
      <c r="FW67" s="383">
        <v>458.55045150501667</v>
      </c>
      <c r="FX67" s="383">
        <v>341.39765116279068</v>
      </c>
      <c r="FY67" s="383">
        <v>433.5703575547866</v>
      </c>
      <c r="FZ67" s="383">
        <v>182.62615384615384</v>
      </c>
      <c r="GA67" s="383">
        <v>854.22667694680035</v>
      </c>
      <c r="GB67" s="383">
        <v>658.92633727477482</v>
      </c>
      <c r="GC67" s="383">
        <v>395.0450285248574</v>
      </c>
      <c r="GD67" s="383">
        <v>508.03414572864318</v>
      </c>
      <c r="GE67" s="383">
        <v>504.41581272987327</v>
      </c>
      <c r="GF67" s="383">
        <v>672.34872171744166</v>
      </c>
      <c r="GG67" s="383">
        <v>517.65511917659808</v>
      </c>
      <c r="GH67" s="383">
        <v>615.3861443779108</v>
      </c>
      <c r="GI67" s="383">
        <v>457.13623405851462</v>
      </c>
      <c r="GJ67" s="383">
        <v>394.46051268772658</v>
      </c>
      <c r="GK67" s="383">
        <v>441.88272852769938</v>
      </c>
      <c r="GL67" s="383">
        <v>619.73620237855266</v>
      </c>
      <c r="GM67" s="383">
        <v>274.28823835997218</v>
      </c>
      <c r="GN67" s="383">
        <v>519.53273548740412</v>
      </c>
      <c r="GO67" s="383">
        <v>508.51726907630518</v>
      </c>
      <c r="GP67" s="383">
        <v>409.04662447257385</v>
      </c>
      <c r="GQ67" s="383">
        <v>348.44343283582089</v>
      </c>
      <c r="GR67" s="383">
        <v>224.11761066158971</v>
      </c>
      <c r="GS67" s="383">
        <v>534.47029594081175</v>
      </c>
      <c r="GT67" s="383">
        <v>604.96959005376345</v>
      </c>
      <c r="GU67" s="383">
        <v>527.22200127605277</v>
      </c>
      <c r="GV67" s="383">
        <v>649.83823887873245</v>
      </c>
      <c r="GW67" s="383">
        <v>505.18004168837939</v>
      </c>
      <c r="GX67" s="383">
        <v>470.66684834882972</v>
      </c>
      <c r="GY67" s="383">
        <v>603.33957683185611</v>
      </c>
      <c r="GZ67" s="383">
        <v>538.31185901772426</v>
      </c>
      <c r="HA67" s="383">
        <v>612.22749565143602</v>
      </c>
      <c r="HB67" s="383">
        <v>451.45065078871704</v>
      </c>
      <c r="HC67" s="383">
        <v>358.38835489833639</v>
      </c>
      <c r="HD67" s="383">
        <v>706.03509803921565</v>
      </c>
      <c r="HE67" s="383">
        <v>463.08361861014163</v>
      </c>
      <c r="HF67" s="383">
        <v>419.95718909710388</v>
      </c>
      <c r="HG67" s="383">
        <v>362.64582448690726</v>
      </c>
      <c r="HH67" s="383">
        <v>331.49561170212763</v>
      </c>
      <c r="HI67" s="383">
        <v>558.08390062597812</v>
      </c>
      <c r="HJ67" s="383">
        <v>527.50838424746007</v>
      </c>
      <c r="HK67" s="383">
        <v>333.42751504729148</v>
      </c>
      <c r="HL67" s="383">
        <v>506.36784410090991</v>
      </c>
      <c r="HM67" s="383">
        <v>485.72974857384321</v>
      </c>
      <c r="HN67" s="383">
        <v>397.74731369150777</v>
      </c>
      <c r="HO67" s="383">
        <v>565.3595045185416</v>
      </c>
      <c r="HP67" s="383">
        <v>265.05550239234447</v>
      </c>
      <c r="HQ67" s="383">
        <v>472.29310179020558</v>
      </c>
      <c r="HR67" s="383">
        <v>419.00792503951226</v>
      </c>
      <c r="HS67" s="383">
        <v>303.54301369863009</v>
      </c>
      <c r="HT67" s="383">
        <v>496.84880577943778</v>
      </c>
      <c r="HU67" s="383">
        <v>569.846981450253</v>
      </c>
      <c r="HV67" s="383">
        <v>395.31764429109154</v>
      </c>
      <c r="HW67" s="383">
        <v>401.91589160839158</v>
      </c>
      <c r="HX67" s="383">
        <v>287.32676348547716</v>
      </c>
      <c r="HY67" s="383">
        <v>512.0844372551079</v>
      </c>
      <c r="HZ67" s="383">
        <v>842.44232022593962</v>
      </c>
      <c r="IA67" s="383">
        <v>405.39442246835443</v>
      </c>
      <c r="IB67" s="383">
        <v>729.3578164029974</v>
      </c>
      <c r="IC67" s="383">
        <v>602.30681978466316</v>
      </c>
      <c r="ID67" s="383">
        <v>488.55892728581711</v>
      </c>
      <c r="IE67" s="383">
        <v>569.71663234907555</v>
      </c>
      <c r="IF67" s="383">
        <v>582.46182465221614</v>
      </c>
      <c r="IG67" s="383">
        <v>439.65555555555551</v>
      </c>
      <c r="IH67" s="383">
        <v>507.80216666666666</v>
      </c>
      <c r="II67" s="383">
        <v>407.47291493652864</v>
      </c>
      <c r="IJ67" s="383">
        <v>434.48313725490198</v>
      </c>
      <c r="IK67" s="383">
        <v>500.39147766323026</v>
      </c>
      <c r="IL67" s="383">
        <v>269.82672596357475</v>
      </c>
      <c r="IM67" s="383">
        <v>334.52053140096621</v>
      </c>
      <c r="IN67" s="383">
        <v>453.14619270205066</v>
      </c>
      <c r="IO67" s="383">
        <v>246.44053383897318</v>
      </c>
      <c r="IP67" s="383">
        <v>456.03019501278771</v>
      </c>
      <c r="IQ67" s="383">
        <v>316.58266175900815</v>
      </c>
      <c r="IR67" s="383">
        <v>463.92055489260144</v>
      </c>
      <c r="IS67" s="383">
        <v>507.63389023896315</v>
      </c>
      <c r="IT67" s="383">
        <v>482.12880765883375</v>
      </c>
      <c r="IU67" s="383">
        <v>552.90563303254032</v>
      </c>
      <c r="IV67" s="383">
        <v>425.62399527186756</v>
      </c>
      <c r="IW67" s="383">
        <v>546.17704046639233</v>
      </c>
      <c r="IX67" s="383">
        <v>364.35326216465523</v>
      </c>
      <c r="IY67" s="383">
        <v>299.33321325648416</v>
      </c>
      <c r="IZ67" s="383">
        <v>485.16130573248404</v>
      </c>
      <c r="JA67" s="383">
        <v>490.15653153153153</v>
      </c>
      <c r="JB67" s="383">
        <v>456.29744718309854</v>
      </c>
      <c r="JC67" s="383">
        <v>663.01754197927823</v>
      </c>
      <c r="JD67" s="383">
        <v>742.86628352490413</v>
      </c>
      <c r="JE67" s="383">
        <v>572.22977718402592</v>
      </c>
      <c r="JF67" s="383">
        <v>353.02822276571897</v>
      </c>
      <c r="JG67" s="383">
        <v>299.46454089627076</v>
      </c>
      <c r="JH67" s="383">
        <v>371.54794461272172</v>
      </c>
      <c r="JI67" s="383">
        <v>580.20476850207217</v>
      </c>
      <c r="JJ67" s="383">
        <v>933.07609598523311</v>
      </c>
      <c r="JK67" s="383">
        <v>563.71923760297204</v>
      </c>
      <c r="JL67" s="383">
        <v>406.87464945470731</v>
      </c>
      <c r="JM67" s="383">
        <v>539.13965936739658</v>
      </c>
      <c r="JN67" s="383">
        <v>401.95422163588393</v>
      </c>
      <c r="JO67" s="383">
        <v>799.06225047853434</v>
      </c>
      <c r="JP67" s="383">
        <v>543.61497513106599</v>
      </c>
      <c r="JQ67" s="383">
        <v>436.58384298636423</v>
      </c>
      <c r="JR67" s="383">
        <v>442.67049004420056</v>
      </c>
      <c r="JS67" s="383">
        <v>521.49387201995489</v>
      </c>
      <c r="JT67" s="383">
        <v>386.55668056332297</v>
      </c>
      <c r="JU67" s="383">
        <v>456.29434550311663</v>
      </c>
      <c r="JV67" s="383">
        <v>396.54508373851968</v>
      </c>
      <c r="JW67" s="383">
        <v>669.27836399911325</v>
      </c>
      <c r="JX67" s="383">
        <v>562.28210508358916</v>
      </c>
      <c r="JY67" s="383">
        <v>561.8986873508353</v>
      </c>
      <c r="JZ67" s="383">
        <v>600.15067189832973</v>
      </c>
      <c r="KA67" s="383">
        <v>370.0154580152672</v>
      </c>
      <c r="KB67" s="383">
        <v>536.54167625623313</v>
      </c>
      <c r="KC67" s="383">
        <v>445.168721299894</v>
      </c>
      <c r="KD67" s="383">
        <v>425.09507269789987</v>
      </c>
      <c r="KE67" s="383">
        <v>584.29586151368756</v>
      </c>
      <c r="KF67" s="383">
        <v>454.07049180327868</v>
      </c>
      <c r="KG67" s="383">
        <v>627.4637608723873</v>
      </c>
      <c r="KH67" s="383">
        <v>650.0520798718253</v>
      </c>
      <c r="KI67" s="383">
        <v>423.11584587323296</v>
      </c>
      <c r="KJ67" s="383">
        <v>437.76048850574711</v>
      </c>
      <c r="KK67" s="383">
        <v>516.02526211950396</v>
      </c>
    </row>
    <row r="68" spans="1:297" ht="15.75">
      <c r="A68" s="554">
        <v>70.22</v>
      </c>
      <c r="B68" s="385" t="s">
        <v>481</v>
      </c>
      <c r="C68" s="383">
        <v>59.193841072681508</v>
      </c>
      <c r="D68" s="213">
        <v>48.285200543847722</v>
      </c>
      <c r="E68" s="213">
        <v>65.407206092336992</v>
      </c>
      <c r="F68" s="383">
        <v>58.160848204450311</v>
      </c>
      <c r="G68" s="383">
        <v>56.379958506224071</v>
      </c>
      <c r="H68" s="383">
        <v>58.527523191094616</v>
      </c>
      <c r="I68" s="383">
        <v>60.713730510837877</v>
      </c>
      <c r="J68" s="383">
        <v>57.462334981724361</v>
      </c>
      <c r="K68" s="383">
        <v>56.923171961674228</v>
      </c>
      <c r="L68" s="383">
        <v>58.744491365106484</v>
      </c>
      <c r="M68" s="383">
        <v>61.169906832298132</v>
      </c>
      <c r="N68" s="383">
        <v>61.651725312145288</v>
      </c>
      <c r="O68" s="383">
        <v>57.059780700524414</v>
      </c>
      <c r="P68" s="383">
        <v>59.399379285456511</v>
      </c>
      <c r="Q68" s="383">
        <v>58.537353071144501</v>
      </c>
      <c r="R68" s="383">
        <v>58.846338028169015</v>
      </c>
      <c r="S68" s="383">
        <v>61.884624347615002</v>
      </c>
      <c r="T68" s="383">
        <v>57.445844115834873</v>
      </c>
      <c r="U68" s="383">
        <v>56.330450903377852</v>
      </c>
      <c r="V68" s="383">
        <v>61.73603020496224</v>
      </c>
      <c r="W68" s="383">
        <v>59.954335025380708</v>
      </c>
      <c r="X68" s="383">
        <v>61.220233027807978</v>
      </c>
      <c r="Y68" s="383">
        <v>60.62684852517188</v>
      </c>
      <c r="Z68" s="383">
        <v>62.087535705011689</v>
      </c>
      <c r="AA68" s="383">
        <v>60.427019708139007</v>
      </c>
      <c r="AB68" s="383">
        <v>63.175366639806612</v>
      </c>
      <c r="AC68" s="383">
        <v>58.285375494071147</v>
      </c>
      <c r="AD68" s="383">
        <v>58.781809897481331</v>
      </c>
      <c r="AE68" s="383">
        <v>63.531239330829635</v>
      </c>
      <c r="AF68" s="383">
        <v>59.726287261446338</v>
      </c>
      <c r="AG68" s="383">
        <v>57.998032785580392</v>
      </c>
      <c r="AH68" s="383">
        <v>62.478406993686249</v>
      </c>
      <c r="AI68" s="383">
        <v>58.249808744365176</v>
      </c>
      <c r="AJ68" s="383">
        <v>60.335552066980632</v>
      </c>
      <c r="AK68" s="383">
        <v>60.998175740210122</v>
      </c>
      <c r="AL68" s="383">
        <v>63.555764235764237</v>
      </c>
      <c r="AM68" s="383">
        <v>59.526720248346841</v>
      </c>
      <c r="AN68" s="383">
        <v>58.012251642829533</v>
      </c>
      <c r="AO68" s="383">
        <v>59.915771922902692</v>
      </c>
      <c r="AP68" s="383">
        <v>62.634396769308424</v>
      </c>
      <c r="AQ68" s="383">
        <v>54.673638588619205</v>
      </c>
      <c r="AR68" s="383">
        <v>59.753743830327906</v>
      </c>
      <c r="AS68" s="383">
        <v>60.270064052491797</v>
      </c>
      <c r="AT68" s="383">
        <v>60.359274933412252</v>
      </c>
      <c r="AU68" s="383">
        <v>56.180519752192446</v>
      </c>
      <c r="AV68" s="383">
        <v>64.050511182108622</v>
      </c>
      <c r="AW68" s="383">
        <v>61.452220376522696</v>
      </c>
      <c r="AX68" s="383">
        <v>59.651902998889305</v>
      </c>
      <c r="AY68" s="383">
        <v>61.608851727982163</v>
      </c>
      <c r="AZ68" s="383">
        <v>59.017967122018987</v>
      </c>
      <c r="BA68" s="383">
        <v>61.762017472900823</v>
      </c>
      <c r="BB68" s="383">
        <v>58.692783015922572</v>
      </c>
      <c r="BC68" s="383">
        <v>60.667204886907712</v>
      </c>
      <c r="BD68" s="383">
        <v>59.660928217821784</v>
      </c>
      <c r="BE68" s="383">
        <v>60.732895430579966</v>
      </c>
      <c r="BF68" s="383">
        <v>62.768011710173212</v>
      </c>
      <c r="BG68" s="383">
        <v>63.822552884615384</v>
      </c>
      <c r="BH68" s="383">
        <v>60.78997601918465</v>
      </c>
      <c r="BI68" s="383">
        <v>61.990126894606973</v>
      </c>
      <c r="BJ68" s="383">
        <v>59.674809844899933</v>
      </c>
      <c r="BK68" s="383">
        <v>59.420180940892642</v>
      </c>
      <c r="BL68" s="383">
        <v>61.65371835111948</v>
      </c>
      <c r="BM68" s="383">
        <v>58.243752853576837</v>
      </c>
      <c r="BN68" s="383">
        <v>56.679725862493498</v>
      </c>
      <c r="BO68" s="383">
        <v>62.544349169563539</v>
      </c>
      <c r="BP68" s="383">
        <v>59.32070265967667</v>
      </c>
      <c r="BQ68" s="383">
        <v>57.516194279194849</v>
      </c>
      <c r="BR68" s="383">
        <v>57.03888427439545</v>
      </c>
      <c r="BS68" s="383">
        <v>62.049399446858949</v>
      </c>
      <c r="BT68" s="383">
        <v>60.022962013143136</v>
      </c>
      <c r="BU68" s="383">
        <v>61.753338954468795</v>
      </c>
      <c r="BV68" s="383">
        <v>57.027070668693007</v>
      </c>
      <c r="BW68" s="383">
        <v>62.222553925798103</v>
      </c>
      <c r="BX68" s="383">
        <v>60.144594786729861</v>
      </c>
      <c r="BY68" s="383">
        <v>62.103330534564783</v>
      </c>
      <c r="BZ68" s="383">
        <v>61.062276497695848</v>
      </c>
      <c r="CA68" s="383">
        <v>60.487655116841253</v>
      </c>
      <c r="CB68" s="383">
        <v>59.584345742131326</v>
      </c>
      <c r="CC68" s="383">
        <v>59.638009302325585</v>
      </c>
      <c r="CD68" s="383">
        <v>57.09098995415976</v>
      </c>
      <c r="CE68" s="383">
        <v>57.328712967459929</v>
      </c>
      <c r="CF68" s="383">
        <v>62.260554156171281</v>
      </c>
      <c r="CG68" s="383">
        <v>60.249064014019176</v>
      </c>
      <c r="CH68" s="383">
        <v>58.575152551288795</v>
      </c>
      <c r="CI68" s="383">
        <v>53.362484611080014</v>
      </c>
      <c r="CJ68" s="383">
        <v>58.549834377681293</v>
      </c>
      <c r="CK68" s="383">
        <v>60.927081507449607</v>
      </c>
      <c r="CL68" s="383">
        <v>61.272413388138581</v>
      </c>
      <c r="CM68" s="383">
        <v>57.183176943699735</v>
      </c>
      <c r="CN68" s="383">
        <v>57.233474240422723</v>
      </c>
      <c r="CO68" s="383">
        <v>62.299512858038888</v>
      </c>
      <c r="CP68" s="383">
        <v>59.507778265321043</v>
      </c>
      <c r="CQ68" s="383">
        <v>59.602017949415284</v>
      </c>
      <c r="CR68" s="383">
        <v>61.190722057368944</v>
      </c>
      <c r="CS68" s="383">
        <v>61.289802039592075</v>
      </c>
      <c r="CT68" s="383">
        <v>56.898133438087953</v>
      </c>
      <c r="CU68" s="383">
        <v>58.736819663907696</v>
      </c>
      <c r="CV68" s="383">
        <v>60.755690290864393</v>
      </c>
      <c r="CW68" s="383">
        <v>55.328943003118574</v>
      </c>
      <c r="CX68" s="383">
        <v>59.824894259818734</v>
      </c>
      <c r="CY68" s="383">
        <v>60.647465690759368</v>
      </c>
      <c r="CZ68" s="383">
        <v>61.1631443935471</v>
      </c>
      <c r="DA68" s="383">
        <v>61.05572831883245</v>
      </c>
      <c r="DB68" s="383">
        <v>60.847390949191308</v>
      </c>
      <c r="DC68" s="383">
        <v>57.929839167455057</v>
      </c>
      <c r="DD68" s="383">
        <v>62.637778965655485</v>
      </c>
      <c r="DE68" s="383">
        <v>63.983581943081447</v>
      </c>
      <c r="DF68" s="383">
        <v>59.755674406760782</v>
      </c>
      <c r="DG68" s="383">
        <v>60.829259370314837</v>
      </c>
      <c r="DH68" s="383">
        <v>59.648666769183457</v>
      </c>
      <c r="DI68" s="383">
        <v>64.790618556701034</v>
      </c>
      <c r="DJ68" s="383">
        <v>59.721930626512503</v>
      </c>
      <c r="DK68" s="383">
        <v>60.630676598386096</v>
      </c>
      <c r="DL68" s="383">
        <v>58.4862683982684</v>
      </c>
      <c r="DM68" s="383">
        <v>61.041475690202788</v>
      </c>
      <c r="DN68" s="383">
        <v>57.406995364517485</v>
      </c>
      <c r="DO68" s="383">
        <v>63.040474547023301</v>
      </c>
      <c r="DP68" s="383">
        <v>61.512764087270448</v>
      </c>
      <c r="DQ68" s="383">
        <v>60.07448115578925</v>
      </c>
      <c r="DR68" s="383">
        <v>56.783179205851624</v>
      </c>
      <c r="DS68" s="383">
        <v>58.360695836773203</v>
      </c>
      <c r="DT68" s="383">
        <v>59.90680879864636</v>
      </c>
      <c r="DU68" s="383">
        <v>59.959427121102252</v>
      </c>
      <c r="DV68" s="383">
        <v>60.667659116014555</v>
      </c>
      <c r="DW68" s="383">
        <v>60.824569781803213</v>
      </c>
      <c r="DX68" s="383">
        <v>57.865925292272593</v>
      </c>
      <c r="DY68" s="383">
        <v>54.429985167920329</v>
      </c>
      <c r="DZ68" s="383">
        <v>57.871730431730434</v>
      </c>
      <c r="EA68" s="383">
        <v>54.9718572463185</v>
      </c>
      <c r="EB68" s="383">
        <v>60.513969457139666</v>
      </c>
      <c r="EC68" s="383">
        <v>59.027037593984957</v>
      </c>
      <c r="ED68" s="383">
        <v>63.232240023882973</v>
      </c>
      <c r="EE68" s="383">
        <v>56.319389335139846</v>
      </c>
      <c r="EF68" s="383">
        <v>48.40287340529931</v>
      </c>
      <c r="EG68" s="383">
        <v>57.458621673801723</v>
      </c>
      <c r="EH68" s="383">
        <v>60.551263811703166</v>
      </c>
      <c r="EI68" s="383">
        <v>59.013412563667231</v>
      </c>
      <c r="EJ68" s="383">
        <v>60.742844202898546</v>
      </c>
      <c r="EK68" s="383">
        <v>63.010351617440229</v>
      </c>
      <c r="EL68" s="383">
        <v>51.965597609561755</v>
      </c>
      <c r="EM68" s="383">
        <v>48.285200543847722</v>
      </c>
      <c r="EN68" s="383">
        <v>61.776842588343271</v>
      </c>
      <c r="EO68" s="383">
        <v>59.413494429487599</v>
      </c>
      <c r="EP68" s="383">
        <v>59.527366155501753</v>
      </c>
      <c r="EQ68" s="383">
        <v>58.587988919667595</v>
      </c>
      <c r="ER68" s="383">
        <v>58.970094240837696</v>
      </c>
      <c r="ES68" s="383">
        <v>56.36926605504587</v>
      </c>
      <c r="ET68" s="383">
        <v>52.051652502360717</v>
      </c>
      <c r="EU68" s="383">
        <v>59.31462121212121</v>
      </c>
      <c r="EV68" s="383">
        <v>63.127903699354079</v>
      </c>
      <c r="EW68" s="383">
        <v>60.330469069184815</v>
      </c>
      <c r="EX68" s="383">
        <v>53.894993713567267</v>
      </c>
      <c r="EY68" s="383">
        <v>61.499210337401287</v>
      </c>
      <c r="EZ68" s="383">
        <v>59.41225248594899</v>
      </c>
      <c r="FA68" s="383">
        <v>56.295535515249775</v>
      </c>
      <c r="FB68" s="383">
        <v>55.056608253250424</v>
      </c>
      <c r="FC68" s="383">
        <v>59.363463956132136</v>
      </c>
      <c r="FD68" s="383">
        <v>60.463732856290989</v>
      </c>
      <c r="FE68" s="383">
        <v>56.956893092576671</v>
      </c>
      <c r="FF68" s="383">
        <v>62.498486609040668</v>
      </c>
      <c r="FG68" s="383">
        <v>62.061754045307438</v>
      </c>
      <c r="FH68" s="383">
        <v>59.461468527994434</v>
      </c>
      <c r="FI68" s="383">
        <v>59.841259364243768</v>
      </c>
      <c r="FJ68" s="383">
        <v>54.407305839275395</v>
      </c>
      <c r="FK68" s="383">
        <v>57.69236068111455</v>
      </c>
      <c r="FL68" s="383">
        <v>56.715574157544538</v>
      </c>
      <c r="FM68" s="383">
        <v>61.931224944320718</v>
      </c>
      <c r="FN68" s="383">
        <v>56.186287959509855</v>
      </c>
      <c r="FO68" s="383">
        <v>58.416219384550971</v>
      </c>
      <c r="FP68" s="383">
        <v>58.653508402019035</v>
      </c>
      <c r="FQ68" s="383">
        <v>58.534616564417178</v>
      </c>
      <c r="FR68" s="383">
        <v>59.966882399368593</v>
      </c>
      <c r="FS68" s="383">
        <v>58.323642939814818</v>
      </c>
      <c r="FT68" s="383">
        <v>58.37740830526667</v>
      </c>
      <c r="FU68" s="383">
        <v>63.449910313901341</v>
      </c>
      <c r="FV68" s="383">
        <v>56.546468229213083</v>
      </c>
      <c r="FW68" s="383">
        <v>61.601023411371237</v>
      </c>
      <c r="FX68" s="383">
        <v>62.96937674418605</v>
      </c>
      <c r="FY68" s="383">
        <v>60.616671609820401</v>
      </c>
      <c r="FZ68" s="383">
        <v>63.660989010989013</v>
      </c>
      <c r="GA68" s="383">
        <v>52.434903623747104</v>
      </c>
      <c r="GB68" s="383">
        <v>57.844515765765763</v>
      </c>
      <c r="GC68" s="383">
        <v>61.619296774944701</v>
      </c>
      <c r="GD68" s="383">
        <v>61.451321608040203</v>
      </c>
      <c r="GE68" s="383">
        <v>59.107333469554554</v>
      </c>
      <c r="GF68" s="383">
        <v>53.243598788526633</v>
      </c>
      <c r="GG68" s="383">
        <v>60.405937161430117</v>
      </c>
      <c r="GH68" s="383">
        <v>56.384237239806097</v>
      </c>
      <c r="GI68" s="383">
        <v>60.474538634658664</v>
      </c>
      <c r="GJ68" s="383">
        <v>60.219741066804758</v>
      </c>
      <c r="GK68" s="383">
        <v>60.248178380649421</v>
      </c>
      <c r="GL68" s="383">
        <v>57.098867163878246</v>
      </c>
      <c r="GM68" s="383">
        <v>64.510660180681029</v>
      </c>
      <c r="GN68" s="383">
        <v>59.413964950711936</v>
      </c>
      <c r="GO68" s="383">
        <v>60.067710843373497</v>
      </c>
      <c r="GP68" s="383">
        <v>61.735420023014953</v>
      </c>
      <c r="GQ68" s="383">
        <v>63.871752665245204</v>
      </c>
      <c r="GR68" s="383">
        <v>65.407206092336992</v>
      </c>
      <c r="GS68" s="383">
        <v>58.804511097780441</v>
      </c>
      <c r="GT68" s="383">
        <v>58.044758064516131</v>
      </c>
      <c r="GU68" s="383">
        <v>60.094700127605265</v>
      </c>
      <c r="GV68" s="383">
        <v>54.430127970749538</v>
      </c>
      <c r="GW68" s="383">
        <v>59.425367378843148</v>
      </c>
      <c r="GX68" s="383">
        <v>60.347774927861494</v>
      </c>
      <c r="GY68" s="383">
        <v>57.790595431281993</v>
      </c>
      <c r="GZ68" s="383">
        <v>58.201558652415102</v>
      </c>
      <c r="HA68" s="383">
        <v>57.970004666751514</v>
      </c>
      <c r="HB68" s="383">
        <v>58.845876913513088</v>
      </c>
      <c r="HC68" s="383">
        <v>61.718317929759706</v>
      </c>
      <c r="HD68" s="383">
        <v>57.651210084033615</v>
      </c>
      <c r="HE68" s="383">
        <v>60.155878156436046</v>
      </c>
      <c r="HF68" s="383">
        <v>62.037635434412266</v>
      </c>
      <c r="HG68" s="383">
        <v>63.66016985138004</v>
      </c>
      <c r="HH68" s="383">
        <v>63.286708776595738</v>
      </c>
      <c r="HI68" s="383">
        <v>56.456220657277001</v>
      </c>
      <c r="HJ68" s="383">
        <v>59.648878259958806</v>
      </c>
      <c r="HK68" s="383">
        <v>62.310438521066203</v>
      </c>
      <c r="HL68" s="383">
        <v>58.623154499254433</v>
      </c>
      <c r="HM68" s="383">
        <v>61.956205366575105</v>
      </c>
      <c r="HN68" s="383">
        <v>62.240059420648677</v>
      </c>
      <c r="HO68" s="383">
        <v>55.569862885634151</v>
      </c>
      <c r="HP68" s="383">
        <v>65.180287081339713</v>
      </c>
      <c r="HQ68" s="383">
        <v>59.893223849681902</v>
      </c>
      <c r="HR68" s="383">
        <v>60.93713479340709</v>
      </c>
      <c r="HS68" s="383">
        <v>64.213357686453577</v>
      </c>
      <c r="HT68" s="383">
        <v>60.518679771967754</v>
      </c>
      <c r="HU68" s="383">
        <v>59.183736930860036</v>
      </c>
      <c r="HV68" s="383">
        <v>62.11430363864492</v>
      </c>
      <c r="HW68" s="383">
        <v>62.343128417037512</v>
      </c>
      <c r="HX68" s="383">
        <v>62.571556016597505</v>
      </c>
      <c r="HY68" s="383">
        <v>57.943016919127466</v>
      </c>
      <c r="HZ68" s="383">
        <v>53.469715402998048</v>
      </c>
      <c r="IA68" s="383">
        <v>62.109145569620246</v>
      </c>
      <c r="IB68" s="383">
        <v>55.252206494587838</v>
      </c>
      <c r="IC68" s="383">
        <v>56.584728007898825</v>
      </c>
      <c r="ID68" s="383">
        <v>60.943275737940958</v>
      </c>
      <c r="IE68" s="383">
        <v>57.594797161132043</v>
      </c>
      <c r="IF68" s="383">
        <v>58.327353607246849</v>
      </c>
      <c r="IG68" s="383">
        <v>60.629228497600586</v>
      </c>
      <c r="IH68" s="383">
        <v>58.945788888888885</v>
      </c>
      <c r="II68" s="383">
        <v>60.931199430537433</v>
      </c>
      <c r="IJ68" s="383">
        <v>61.801467787114845</v>
      </c>
      <c r="IK68" s="383">
        <v>59.35434266077565</v>
      </c>
      <c r="IL68" s="383">
        <v>63.290199068191448</v>
      </c>
      <c r="IM68" s="383">
        <v>63.016413753907365</v>
      </c>
      <c r="IN68" s="383">
        <v>60.764864294330522</v>
      </c>
      <c r="IO68" s="383">
        <v>64.545863477246215</v>
      </c>
      <c r="IP68" s="383">
        <v>60.982298593350386</v>
      </c>
      <c r="IQ68" s="383">
        <v>62.112460286710579</v>
      </c>
      <c r="IR68" s="383">
        <v>60.323241561541089</v>
      </c>
      <c r="IS68" s="383">
        <v>59.540530579181855</v>
      </c>
      <c r="IT68" s="383">
        <v>59.448655352480422</v>
      </c>
      <c r="IU68" s="383">
        <v>59.94718074924802</v>
      </c>
      <c r="IV68" s="383">
        <v>60.757730496453902</v>
      </c>
      <c r="IW68" s="383">
        <v>60.033765432098761</v>
      </c>
      <c r="IX68" s="383">
        <v>60.884772157736947</v>
      </c>
      <c r="IY68" s="383">
        <v>63.036109510086455</v>
      </c>
      <c r="IZ68" s="383">
        <v>58.765145081387118</v>
      </c>
      <c r="JA68" s="383">
        <v>60.324131274131268</v>
      </c>
      <c r="JB68" s="383">
        <v>60.78904426559356</v>
      </c>
      <c r="JC68" s="383">
        <v>57.274833869239018</v>
      </c>
      <c r="JD68" s="383">
        <v>57.276083439761599</v>
      </c>
      <c r="JE68" s="383">
        <v>58.373159979006637</v>
      </c>
      <c r="JF68" s="383">
        <v>61.134842604319829</v>
      </c>
      <c r="JG68" s="383">
        <v>62.958138514572227</v>
      </c>
      <c r="JH68" s="383">
        <v>63.14026828212895</v>
      </c>
      <c r="JI68" s="383">
        <v>57.456506808762583</v>
      </c>
      <c r="JJ68" s="383">
        <v>49.319261652053534</v>
      </c>
      <c r="JK68" s="383">
        <v>58.214206105637217</v>
      </c>
      <c r="JL68" s="383">
        <v>61.29598041397729</v>
      </c>
      <c r="JM68" s="383">
        <v>59.143122465531228</v>
      </c>
      <c r="JN68" s="383">
        <v>61.203183817062445</v>
      </c>
      <c r="JO68" s="383">
        <v>52.036149849603497</v>
      </c>
      <c r="JP68" s="383">
        <v>57.127495631133215</v>
      </c>
      <c r="JQ68" s="383">
        <v>60.592835155933578</v>
      </c>
      <c r="JR68" s="383">
        <v>59.767987379372101</v>
      </c>
      <c r="JS68" s="383">
        <v>59.343596680577541</v>
      </c>
      <c r="JT68" s="383">
        <v>61.823160303014895</v>
      </c>
      <c r="JU68" s="383">
        <v>59.777666963490645</v>
      </c>
      <c r="JV68" s="383">
        <v>63.61909238249595</v>
      </c>
      <c r="JW68" s="383">
        <v>55.930050986477497</v>
      </c>
      <c r="JX68" s="383">
        <v>59.726530194472872</v>
      </c>
      <c r="JY68" s="383">
        <v>59.410477326968966</v>
      </c>
      <c r="JZ68" s="383">
        <v>57.9335115802632</v>
      </c>
      <c r="KA68" s="383">
        <v>61.753154059680774</v>
      </c>
      <c r="KB68" s="383">
        <v>60.792688914461067</v>
      </c>
      <c r="KC68" s="383">
        <v>62.629989403037797</v>
      </c>
      <c r="KD68" s="383">
        <v>61.666546042003226</v>
      </c>
      <c r="KE68" s="383">
        <v>57.487677938808368</v>
      </c>
      <c r="KF68" s="383">
        <v>62.463907551733399</v>
      </c>
      <c r="KG68" s="383">
        <v>55.639071790211609</v>
      </c>
      <c r="KH68" s="383">
        <v>55.567221101352949</v>
      </c>
      <c r="KI68" s="383">
        <v>62.086903784769717</v>
      </c>
      <c r="KJ68" s="383">
        <v>61.059114942528737</v>
      </c>
      <c r="KK68" s="383">
        <v>59.588042841037201</v>
      </c>
    </row>
    <row r="69" spans="1:297" ht="15.75">
      <c r="A69" s="554">
        <v>86.07</v>
      </c>
      <c r="B69" s="385" t="s">
        <v>482</v>
      </c>
      <c r="C69" s="383">
        <v>50.313000804414813</v>
      </c>
      <c r="D69" s="213">
        <v>34.949636363636358</v>
      </c>
      <c r="E69" s="213">
        <v>56.743081558920743</v>
      </c>
      <c r="F69" s="383">
        <v>41.574900859220087</v>
      </c>
      <c r="G69" s="383">
        <v>43.249282157676348</v>
      </c>
      <c r="H69" s="383">
        <v>43.050968460111314</v>
      </c>
      <c r="I69" s="383">
        <v>41.491216884269228</v>
      </c>
      <c r="J69" s="383">
        <v>48.28136529778542</v>
      </c>
      <c r="K69" s="383">
        <v>47.505605143721631</v>
      </c>
      <c r="L69" s="383">
        <v>47.528371880148896</v>
      </c>
      <c r="M69" s="383">
        <v>39.359650621118007</v>
      </c>
      <c r="N69" s="383">
        <v>46.698592508513052</v>
      </c>
      <c r="O69" s="383">
        <v>54.73727062826589</v>
      </c>
      <c r="P69" s="383">
        <v>45.240330205701909</v>
      </c>
      <c r="Q69" s="383">
        <v>45.678334069818824</v>
      </c>
      <c r="R69" s="383">
        <v>43.527477992957742</v>
      </c>
      <c r="S69" s="383">
        <v>45.113884573370555</v>
      </c>
      <c r="T69" s="383">
        <v>43.803955637707944</v>
      </c>
      <c r="U69" s="383">
        <v>43.582656716417908</v>
      </c>
      <c r="V69" s="383">
        <v>37.510550161812297</v>
      </c>
      <c r="W69" s="383">
        <v>39.408700507614213</v>
      </c>
      <c r="X69" s="383">
        <v>45.742654963492306</v>
      </c>
      <c r="Y69" s="383">
        <v>41.670172987358619</v>
      </c>
      <c r="Z69" s="383">
        <v>43.895476499610488</v>
      </c>
      <c r="AA69" s="383">
        <v>43.546473597111472</v>
      </c>
      <c r="AB69" s="383">
        <v>38.214802578565674</v>
      </c>
      <c r="AC69" s="383">
        <v>47.397804721717762</v>
      </c>
      <c r="AD69" s="383">
        <v>47.953441336539676</v>
      </c>
      <c r="AE69" s="383">
        <v>38.348019801980193</v>
      </c>
      <c r="AF69" s="383">
        <v>56.442063015885537</v>
      </c>
      <c r="AG69" s="383">
        <v>55.512236686578923</v>
      </c>
      <c r="AH69" s="383">
        <v>40.380582807187956</v>
      </c>
      <c r="AI69" s="383">
        <v>45.594611580375506</v>
      </c>
      <c r="AJ69" s="383">
        <v>45.012222919937201</v>
      </c>
      <c r="AK69" s="383">
        <v>44.432507163323784</v>
      </c>
      <c r="AL69" s="383">
        <v>36.93013486513486</v>
      </c>
      <c r="AM69" s="383">
        <v>49.801682082030993</v>
      </c>
      <c r="AN69" s="383">
        <v>46.935930614611514</v>
      </c>
      <c r="AO69" s="383">
        <v>47.952081890316073</v>
      </c>
      <c r="AP69" s="383">
        <v>42.390524987380104</v>
      </c>
      <c r="AQ69" s="383">
        <v>44.509582908423411</v>
      </c>
      <c r="AR69" s="383">
        <v>45.426183844011135</v>
      </c>
      <c r="AS69" s="383">
        <v>42.880367130135916</v>
      </c>
      <c r="AT69" s="383">
        <v>43.124152116010649</v>
      </c>
      <c r="AU69" s="383">
        <v>46.743301955104997</v>
      </c>
      <c r="AV69" s="383">
        <v>37.221052031036052</v>
      </c>
      <c r="AW69" s="383">
        <v>49.921553156146175</v>
      </c>
      <c r="AX69" s="383">
        <v>47.384705664568678</v>
      </c>
      <c r="AY69" s="383">
        <v>43.322859531772572</v>
      </c>
      <c r="AZ69" s="383">
        <v>44.380155128501961</v>
      </c>
      <c r="BA69" s="383">
        <v>45.597187348325505</v>
      </c>
      <c r="BB69" s="383">
        <v>47.132931626600055</v>
      </c>
      <c r="BC69" s="383">
        <v>52.333262087095662</v>
      </c>
      <c r="BD69" s="383">
        <v>44.952400990099008</v>
      </c>
      <c r="BE69" s="383">
        <v>43.356438927943756</v>
      </c>
      <c r="BF69" s="383">
        <v>39.68585020736765</v>
      </c>
      <c r="BG69" s="383">
        <v>40.469451923076917</v>
      </c>
      <c r="BH69" s="383">
        <v>42.364190647482012</v>
      </c>
      <c r="BI69" s="383">
        <v>40.774790271413458</v>
      </c>
      <c r="BJ69" s="383">
        <v>54.477232127297334</v>
      </c>
      <c r="BK69" s="383">
        <v>42.671616405307596</v>
      </c>
      <c r="BL69" s="383">
        <v>43.210597928436904</v>
      </c>
      <c r="BM69" s="383">
        <v>51.784130912504537</v>
      </c>
      <c r="BN69" s="383">
        <v>48.581712401849465</v>
      </c>
      <c r="BO69" s="383">
        <v>41.522375434530701</v>
      </c>
      <c r="BP69" s="383">
        <v>48.885529876760074</v>
      </c>
      <c r="BQ69" s="383">
        <v>43.711860484068126</v>
      </c>
      <c r="BR69" s="383">
        <v>49.128170893346287</v>
      </c>
      <c r="BS69" s="383">
        <v>40.569541683129195</v>
      </c>
      <c r="BT69" s="383">
        <v>44.780128225677188</v>
      </c>
      <c r="BU69" s="383">
        <v>40.567563237774031</v>
      </c>
      <c r="BV69" s="383">
        <v>44.588314969604859</v>
      </c>
      <c r="BW69" s="383">
        <v>41.661147540983606</v>
      </c>
      <c r="BX69" s="383">
        <v>46.553264218009474</v>
      </c>
      <c r="BY69" s="383">
        <v>40.975390428211583</v>
      </c>
      <c r="BZ69" s="383">
        <v>42.162400921658978</v>
      </c>
      <c r="CA69" s="383">
        <v>37.937381144238515</v>
      </c>
      <c r="CB69" s="383">
        <v>44.637037865473715</v>
      </c>
      <c r="CC69" s="383">
        <v>44.024376079734218</v>
      </c>
      <c r="CD69" s="383">
        <v>46.96787769433336</v>
      </c>
      <c r="CE69" s="383">
        <v>45.041488586692566</v>
      </c>
      <c r="CF69" s="383">
        <v>38.503858942065484</v>
      </c>
      <c r="CG69" s="383">
        <v>45.115549943304806</v>
      </c>
      <c r="CH69" s="383">
        <v>45.151660967911624</v>
      </c>
      <c r="CI69" s="383">
        <v>47.906184565294801</v>
      </c>
      <c r="CJ69" s="383">
        <v>51.633943735212291</v>
      </c>
      <c r="CK69" s="383">
        <v>41.092578878177036</v>
      </c>
      <c r="CL69" s="383">
        <v>40.836500293599528</v>
      </c>
      <c r="CM69" s="383">
        <v>36.862419571045571</v>
      </c>
      <c r="CN69" s="383">
        <v>51.927280653296499</v>
      </c>
      <c r="CO69" s="383">
        <v>39.382018607568469</v>
      </c>
      <c r="CP69" s="383">
        <v>52.470346643264584</v>
      </c>
      <c r="CQ69" s="383">
        <v>42.133804732118577</v>
      </c>
      <c r="CR69" s="383">
        <v>38.650623145400594</v>
      </c>
      <c r="CS69" s="383">
        <v>44.519410617876424</v>
      </c>
      <c r="CT69" s="383">
        <v>47.38147538611036</v>
      </c>
      <c r="CU69" s="383">
        <v>46.046478555304738</v>
      </c>
      <c r="CV69" s="383">
        <v>40.690200737402705</v>
      </c>
      <c r="CW69" s="383">
        <v>48.451853228053871</v>
      </c>
      <c r="CX69" s="383">
        <v>44.811873111782475</v>
      </c>
      <c r="CY69" s="383">
        <v>43.074373284537963</v>
      </c>
      <c r="CZ69" s="383">
        <v>47.829618402708618</v>
      </c>
      <c r="DA69" s="383">
        <v>46.692530298777839</v>
      </c>
      <c r="DB69" s="383">
        <v>39.920393726515272</v>
      </c>
      <c r="DC69" s="383">
        <v>45.247142857142855</v>
      </c>
      <c r="DD69" s="383">
        <v>39.958195910730993</v>
      </c>
      <c r="DE69" s="383">
        <v>36.362252208047103</v>
      </c>
      <c r="DF69" s="383">
        <v>52.021714544904739</v>
      </c>
      <c r="DG69" s="383">
        <v>42.815631184407792</v>
      </c>
      <c r="DH69" s="383">
        <v>43.054853144702442</v>
      </c>
      <c r="DI69" s="383">
        <v>41.260360824742264</v>
      </c>
      <c r="DJ69" s="383">
        <v>44.325239983866624</v>
      </c>
      <c r="DK69" s="383">
        <v>42.233603351955303</v>
      </c>
      <c r="DL69" s="383">
        <v>34.949636363636358</v>
      </c>
      <c r="DM69" s="383">
        <v>47.25123137063278</v>
      </c>
      <c r="DN69" s="383">
        <v>41.130796460176988</v>
      </c>
      <c r="DO69" s="383">
        <v>39.928360655737706</v>
      </c>
      <c r="DP69" s="383">
        <v>42.0285308428818</v>
      </c>
      <c r="DQ69" s="383">
        <v>49.601067687514927</v>
      </c>
      <c r="DR69" s="383">
        <v>45.418338557993728</v>
      </c>
      <c r="DS69" s="383">
        <v>47.080158037504418</v>
      </c>
      <c r="DT69" s="383">
        <v>44.661252115059213</v>
      </c>
      <c r="DU69" s="383">
        <v>37.698535170413344</v>
      </c>
      <c r="DV69" s="383">
        <v>50.656961146644477</v>
      </c>
      <c r="DW69" s="383">
        <v>44.824433923425275</v>
      </c>
      <c r="DX69" s="383">
        <v>46.127335329341307</v>
      </c>
      <c r="DY69" s="383">
        <v>45.031962601970541</v>
      </c>
      <c r="DZ69" s="383">
        <v>45.406532116532112</v>
      </c>
      <c r="EA69" s="383">
        <v>49.264980284863597</v>
      </c>
      <c r="EB69" s="383">
        <v>43.183710846059519</v>
      </c>
      <c r="EC69" s="383">
        <v>39.863999999999997</v>
      </c>
      <c r="ED69" s="383">
        <v>39.827395760772212</v>
      </c>
      <c r="EE69" s="383">
        <v>48.686649569340943</v>
      </c>
      <c r="EF69" s="383">
        <v>45.712545632973502</v>
      </c>
      <c r="EG69" s="383">
        <v>47.055645933014347</v>
      </c>
      <c r="EH69" s="383">
        <v>43.831267080745342</v>
      </c>
      <c r="EI69" s="383">
        <v>46.513995037220838</v>
      </c>
      <c r="EJ69" s="383">
        <v>45.523785535117057</v>
      </c>
      <c r="EK69" s="383">
        <v>38.25333333333333</v>
      </c>
      <c r="EL69" s="383">
        <v>42.99213645418326</v>
      </c>
      <c r="EM69" s="383">
        <v>43.751762406526169</v>
      </c>
      <c r="EN69" s="383">
        <v>42.324004130335013</v>
      </c>
      <c r="EO69" s="383">
        <v>47.623252347494905</v>
      </c>
      <c r="EP69" s="383">
        <v>45.153753026634384</v>
      </c>
      <c r="EQ69" s="383">
        <v>44.282736842105258</v>
      </c>
      <c r="ER69" s="383">
        <v>45.513455497382196</v>
      </c>
      <c r="ES69" s="383">
        <v>49.531526271893242</v>
      </c>
      <c r="ET69" s="383">
        <v>39.662096317280451</v>
      </c>
      <c r="EU69" s="383">
        <v>39.211642561983467</v>
      </c>
      <c r="EV69" s="383">
        <v>42.100005871990604</v>
      </c>
      <c r="EW69" s="383">
        <v>47.307814029678163</v>
      </c>
      <c r="EX69" s="383">
        <v>45.430478911875639</v>
      </c>
      <c r="EY69" s="383">
        <v>37.875743000717875</v>
      </c>
      <c r="EZ69" s="383">
        <v>47.295706874189356</v>
      </c>
      <c r="FA69" s="383">
        <v>46.554023710608973</v>
      </c>
      <c r="FB69" s="383">
        <v>47.259841718485013</v>
      </c>
      <c r="FC69" s="383">
        <v>45.596264544603443</v>
      </c>
      <c r="FD69" s="383">
        <v>45.575527728085859</v>
      </c>
      <c r="FE69" s="383">
        <v>48.955550300945823</v>
      </c>
      <c r="FF69" s="383">
        <v>40.431068442681024</v>
      </c>
      <c r="FG69" s="383">
        <v>41.48444012944983</v>
      </c>
      <c r="FH69" s="383">
        <v>46.26973371752198</v>
      </c>
      <c r="FI69" s="383">
        <v>45.134905851386918</v>
      </c>
      <c r="FJ69" s="383">
        <v>43.059880516477158</v>
      </c>
      <c r="FK69" s="383">
        <v>49.85617121848739</v>
      </c>
      <c r="FL69" s="383">
        <v>48.216934964584674</v>
      </c>
      <c r="FM69" s="383">
        <v>41.338520044543429</v>
      </c>
      <c r="FN69" s="383">
        <v>50.63930207778369</v>
      </c>
      <c r="FO69" s="383">
        <v>45.62953213313795</v>
      </c>
      <c r="FP69" s="383">
        <v>46.298851830553957</v>
      </c>
      <c r="FQ69" s="383">
        <v>44.88312883435583</v>
      </c>
      <c r="FR69" s="383">
        <v>44.010311196301721</v>
      </c>
      <c r="FS69" s="383">
        <v>42.698789062499998</v>
      </c>
      <c r="FT69" s="383">
        <v>54.201896813353557</v>
      </c>
      <c r="FU69" s="383">
        <v>38.242612107623316</v>
      </c>
      <c r="FV69" s="383">
        <v>47.027463684163614</v>
      </c>
      <c r="FW69" s="383">
        <v>41.365414715719062</v>
      </c>
      <c r="FX69" s="383">
        <v>38.431255813953484</v>
      </c>
      <c r="FY69" s="383">
        <v>41.694809688581316</v>
      </c>
      <c r="FZ69" s="383">
        <v>42.37292307692308</v>
      </c>
      <c r="GA69" s="383">
        <v>38.787906707787194</v>
      </c>
      <c r="GB69" s="383">
        <v>45.385447635135129</v>
      </c>
      <c r="GC69" s="383">
        <v>43.340639189661189</v>
      </c>
      <c r="GD69" s="383">
        <v>38.298987437185929</v>
      </c>
      <c r="GE69" s="383">
        <v>48.275878626890069</v>
      </c>
      <c r="GF69" s="383">
        <v>45.588118653126671</v>
      </c>
      <c r="GG69" s="383">
        <v>41.403120260021666</v>
      </c>
      <c r="GH69" s="383">
        <v>50.913092386655251</v>
      </c>
      <c r="GI69" s="383">
        <v>40.204741185296321</v>
      </c>
      <c r="GJ69" s="383">
        <v>41.9429673744174</v>
      </c>
      <c r="GK69" s="383">
        <v>48.721168237200644</v>
      </c>
      <c r="GL69" s="383">
        <v>50.573281596452325</v>
      </c>
      <c r="GM69" s="383">
        <v>38.87804030576789</v>
      </c>
      <c r="GN69" s="383">
        <v>39.35840635268346</v>
      </c>
      <c r="GO69" s="383">
        <v>49.92356282271944</v>
      </c>
      <c r="GP69" s="383">
        <v>40.806490218642111</v>
      </c>
      <c r="GQ69" s="383">
        <v>38.795731343283578</v>
      </c>
      <c r="GR69" s="383">
        <v>38.016639695383148</v>
      </c>
      <c r="GS69" s="383">
        <v>45.79729454109178</v>
      </c>
      <c r="GT69" s="383">
        <v>42.687943548387096</v>
      </c>
      <c r="GU69" s="383">
        <v>39.02621012335176</v>
      </c>
      <c r="GV69" s="383">
        <v>42.32692870201096</v>
      </c>
      <c r="GW69" s="383">
        <v>44.268415841584158</v>
      </c>
      <c r="GX69" s="383">
        <v>44.939081436357803</v>
      </c>
      <c r="GY69" s="383">
        <v>45.32883909624266</v>
      </c>
      <c r="GZ69" s="383">
        <v>49.124630921777445</v>
      </c>
      <c r="HA69" s="383">
        <v>44.27469135802469</v>
      </c>
      <c r="HB69" s="383">
        <v>49.676348201103423</v>
      </c>
      <c r="HC69" s="383">
        <v>41.497088724584103</v>
      </c>
      <c r="HD69" s="383">
        <v>39.876689075630253</v>
      </c>
      <c r="HE69" s="383">
        <v>48.444192927530274</v>
      </c>
      <c r="HF69" s="383">
        <v>41.788671209540027</v>
      </c>
      <c r="HG69" s="383">
        <v>39.167027600849252</v>
      </c>
      <c r="HH69" s="383">
        <v>39.944720744680843</v>
      </c>
      <c r="HI69" s="383">
        <v>40.913556338028165</v>
      </c>
      <c r="HJ69" s="383">
        <v>49.521125580421042</v>
      </c>
      <c r="HK69" s="383">
        <v>38.1875494411006</v>
      </c>
      <c r="HL69" s="383">
        <v>51.343147652232126</v>
      </c>
      <c r="HM69" s="383">
        <v>41.862062117050492</v>
      </c>
      <c r="HN69" s="383">
        <v>39.44431047288932</v>
      </c>
      <c r="HO69" s="383">
        <v>47.460537550638826</v>
      </c>
      <c r="HP69" s="383">
        <v>37.521212121212116</v>
      </c>
      <c r="HQ69" s="383">
        <v>46.530519307589877</v>
      </c>
      <c r="HR69" s="383">
        <v>41.490054188304356</v>
      </c>
      <c r="HS69" s="383">
        <v>40.611415525114154</v>
      </c>
      <c r="HT69" s="383">
        <v>46.508593670139568</v>
      </c>
      <c r="HU69" s="383">
        <v>46.242667790893755</v>
      </c>
      <c r="HV69" s="383">
        <v>39.741229611041405</v>
      </c>
      <c r="HW69" s="383">
        <v>44.143021296884932</v>
      </c>
      <c r="HX69" s="383">
        <v>43.659989626556012</v>
      </c>
      <c r="HY69" s="383">
        <v>50.833644142859285</v>
      </c>
      <c r="HZ69" s="383">
        <v>43.437021507712359</v>
      </c>
      <c r="IA69" s="383">
        <v>39.494145569620251</v>
      </c>
      <c r="IB69" s="383">
        <v>41.404614904246458</v>
      </c>
      <c r="IC69" s="383">
        <v>47.00687009262306</v>
      </c>
      <c r="ID69" s="383">
        <v>40.649330453563714</v>
      </c>
      <c r="IE69" s="383">
        <v>51.956476386576703</v>
      </c>
      <c r="IF69" s="383">
        <v>50.302638304755739</v>
      </c>
      <c r="IG69" s="383">
        <v>46.461066814322628</v>
      </c>
      <c r="IH69" s="383">
        <v>40.883249999999997</v>
      </c>
      <c r="II69" s="383">
        <v>42.754192668169409</v>
      </c>
      <c r="IJ69" s="383">
        <v>40.985714285714288</v>
      </c>
      <c r="IK69" s="383">
        <v>45.912450662739317</v>
      </c>
      <c r="IL69" s="383">
        <v>39.662922490470137</v>
      </c>
      <c r="IM69" s="383">
        <v>39.317284739982945</v>
      </c>
      <c r="IN69" s="383">
        <v>43.009044028950541</v>
      </c>
      <c r="IO69" s="383">
        <v>38.264492415402565</v>
      </c>
      <c r="IP69" s="383">
        <v>43.846721547314573</v>
      </c>
      <c r="IQ69" s="383">
        <v>39.783614877954278</v>
      </c>
      <c r="IR69" s="383">
        <v>44.322528554381179</v>
      </c>
      <c r="IS69" s="383">
        <v>42.180923450789791</v>
      </c>
      <c r="IT69" s="383">
        <v>44.963896866840727</v>
      </c>
      <c r="IU69" s="383">
        <v>41.399269893355203</v>
      </c>
      <c r="IV69" s="383">
        <v>41.254592198581555</v>
      </c>
      <c r="IW69" s="383">
        <v>45.588173868312751</v>
      </c>
      <c r="IX69" s="383">
        <v>56.743081558920743</v>
      </c>
      <c r="IY69" s="383">
        <v>38.012182997118153</v>
      </c>
      <c r="IZ69" s="383">
        <v>42.608609341825897</v>
      </c>
      <c r="JA69" s="383">
        <v>40.985714285714288</v>
      </c>
      <c r="JB69" s="383">
        <v>41.043440643863178</v>
      </c>
      <c r="JC69" s="383">
        <v>40.651854233654873</v>
      </c>
      <c r="JD69" s="383">
        <v>42.576985951468707</v>
      </c>
      <c r="JE69" s="383">
        <v>46.704237320482839</v>
      </c>
      <c r="JF69" s="383">
        <v>55.941970709408793</v>
      </c>
      <c r="JG69" s="383">
        <v>37.97761203384519</v>
      </c>
      <c r="JH69" s="383">
        <v>40.148619645175245</v>
      </c>
      <c r="JI69" s="383">
        <v>51.635884902309051</v>
      </c>
      <c r="JJ69" s="383">
        <v>43.359367789570832</v>
      </c>
      <c r="JK69" s="383">
        <v>44.918780487804874</v>
      </c>
      <c r="JL69" s="383">
        <v>43.044578232806586</v>
      </c>
      <c r="JM69" s="383">
        <v>41.534184914841845</v>
      </c>
      <c r="JN69" s="383">
        <v>45.646622691292876</v>
      </c>
      <c r="JO69" s="383">
        <v>43.070303527481535</v>
      </c>
      <c r="JP69" s="383">
        <v>44.79944078505175</v>
      </c>
      <c r="JQ69" s="383">
        <v>45.231196840826243</v>
      </c>
      <c r="JR69" s="383">
        <v>53.736715367888458</v>
      </c>
      <c r="JS69" s="383">
        <v>46.195482803281045</v>
      </c>
      <c r="JT69" s="383">
        <v>44.643151151558286</v>
      </c>
      <c r="JU69" s="383">
        <v>45.372609082813888</v>
      </c>
      <c r="JV69" s="383">
        <v>38.826823338735814</v>
      </c>
      <c r="JW69" s="383">
        <v>48.997508313012631</v>
      </c>
      <c r="JX69" s="383">
        <v>42.403643807574205</v>
      </c>
      <c r="JY69" s="383">
        <v>46.116264916467777</v>
      </c>
      <c r="JZ69" s="383">
        <v>49.716116879058298</v>
      </c>
      <c r="KA69" s="383">
        <v>39.839479528105478</v>
      </c>
      <c r="KB69" s="383">
        <v>43.249597238204835</v>
      </c>
      <c r="KC69" s="383">
        <v>43.384630872483214</v>
      </c>
      <c r="KD69" s="383">
        <v>40.65729886914378</v>
      </c>
      <c r="KE69" s="383">
        <v>43.811154589371974</v>
      </c>
      <c r="KF69" s="383">
        <v>39.600064498790644</v>
      </c>
      <c r="KG69" s="383">
        <v>46.320029209398932</v>
      </c>
      <c r="KH69" s="383">
        <v>48.047918644671249</v>
      </c>
      <c r="KI69" s="383">
        <v>47.25411764705882</v>
      </c>
      <c r="KJ69" s="383">
        <v>41.41912643678161</v>
      </c>
      <c r="KK69" s="383">
        <v>44.684594137542277</v>
      </c>
    </row>
    <row r="70" spans="1:297" s="575" customFormat="1" ht="15.75">
      <c r="A70" s="592"/>
      <c r="B70" s="574" t="s">
        <v>613</v>
      </c>
      <c r="C70" s="593">
        <v>1641.2557500244855</v>
      </c>
      <c r="D70" s="573">
        <v>780.58585435506893</v>
      </c>
      <c r="E70" s="573">
        <v>3133.9254504416094</v>
      </c>
      <c r="F70" s="593">
        <v>1794.8391595064993</v>
      </c>
      <c r="G70" s="593">
        <v>2025.9102821576764</v>
      </c>
      <c r="H70" s="593">
        <v>1721.8985528756955</v>
      </c>
      <c r="I70" s="593">
        <v>1437.2580910128024</v>
      </c>
      <c r="J70" s="593">
        <v>1908.4970608471297</v>
      </c>
      <c r="K70" s="593">
        <v>1952.48843419062</v>
      </c>
      <c r="L70" s="593">
        <v>1719.6337584670778</v>
      </c>
      <c r="M70" s="593">
        <v>1372.6419953416153</v>
      </c>
      <c r="N70" s="593">
        <v>1341.1150908059024</v>
      </c>
      <c r="O70" s="593">
        <v>1928.1092890683667</v>
      </c>
      <c r="P70" s="593">
        <v>1622.2736430891373</v>
      </c>
      <c r="Q70" s="593">
        <v>1748.6880501546618</v>
      </c>
      <c r="R70" s="593">
        <v>1725.6623679577465</v>
      </c>
      <c r="S70" s="593">
        <v>1278.3415893919166</v>
      </c>
      <c r="T70" s="593">
        <v>1894.6877017868144</v>
      </c>
      <c r="U70" s="593">
        <v>2030.628548311076</v>
      </c>
      <c r="V70" s="593">
        <v>1298.8677130528588</v>
      </c>
      <c r="W70" s="593">
        <v>1522.8141624365485</v>
      </c>
      <c r="X70" s="593">
        <v>1379.9707389570713</v>
      </c>
      <c r="Y70" s="593">
        <v>1457.0727766688844</v>
      </c>
      <c r="Z70" s="593">
        <v>1270.9587263048559</v>
      </c>
      <c r="AA70" s="593">
        <v>1463.9786144125169</v>
      </c>
      <c r="AB70" s="593">
        <v>1065.6204713940372</v>
      </c>
      <c r="AC70" s="593">
        <v>1771.9524292276465</v>
      </c>
      <c r="AD70" s="593">
        <v>1706.1521237817999</v>
      </c>
      <c r="AE70" s="593">
        <v>1074.7283407306247</v>
      </c>
      <c r="AF70" s="593">
        <v>1555.543977497668</v>
      </c>
      <c r="AG70" s="593">
        <v>1799.1674025048849</v>
      </c>
      <c r="AH70" s="593">
        <v>1175.6906702282663</v>
      </c>
      <c r="AI70" s="593">
        <v>1766.9316433979607</v>
      </c>
      <c r="AJ70" s="593">
        <v>1488.4277613814754</v>
      </c>
      <c r="AK70" s="593">
        <v>1393.7812225405924</v>
      </c>
      <c r="AL70" s="593">
        <v>1027.2811938061936</v>
      </c>
      <c r="AM70" s="593">
        <v>1599.5836703450914</v>
      </c>
      <c r="AN70" s="593">
        <v>1792.3688693467338</v>
      </c>
      <c r="AO70" s="593">
        <v>1540.2589884997003</v>
      </c>
      <c r="AP70" s="593">
        <v>1174.7090263054572</v>
      </c>
      <c r="AQ70" s="593">
        <v>2254.9772139506422</v>
      </c>
      <c r="AR70" s="593">
        <v>1575.1571362947757</v>
      </c>
      <c r="AS70" s="593">
        <v>1481.3275253866584</v>
      </c>
      <c r="AT70" s="593">
        <v>1483.1671604024859</v>
      </c>
      <c r="AU70" s="593">
        <v>2038.2332585083275</v>
      </c>
      <c r="AV70" s="593">
        <v>960.69004335919681</v>
      </c>
      <c r="AW70" s="593">
        <v>1351.361165559247</v>
      </c>
      <c r="AX70" s="593">
        <v>1587.3395816364309</v>
      </c>
      <c r="AY70" s="593">
        <v>1342.5603400222963</v>
      </c>
      <c r="AZ70" s="593">
        <v>1670.5967191479508</v>
      </c>
      <c r="BA70" s="593">
        <v>1296.019872188966</v>
      </c>
      <c r="BB70" s="593">
        <v>1716.241138932251</v>
      </c>
      <c r="BC70" s="593">
        <v>1441.715240090931</v>
      </c>
      <c r="BD70" s="593">
        <v>1603.4104022277229</v>
      </c>
      <c r="BE70" s="593">
        <v>1443.947396748682</v>
      </c>
      <c r="BF70" s="593">
        <v>1154.5954208343499</v>
      </c>
      <c r="BG70" s="593">
        <v>1019.8949567307691</v>
      </c>
      <c r="BH70" s="593">
        <v>1429.9480755395684</v>
      </c>
      <c r="BI70" s="593">
        <v>1253.2988614733874</v>
      </c>
      <c r="BJ70" s="593">
        <v>1579.4541033821736</v>
      </c>
      <c r="BK70" s="593">
        <v>1591.1617068757541</v>
      </c>
      <c r="BL70" s="593">
        <v>1326.4754001883236</v>
      </c>
      <c r="BM70" s="593">
        <v>1768.5015363444345</v>
      </c>
      <c r="BN70" s="593">
        <v>1980.7285253481436</v>
      </c>
      <c r="BO70" s="593">
        <v>1169.713707995365</v>
      </c>
      <c r="BP70" s="593">
        <v>1626.6244130321413</v>
      </c>
      <c r="BQ70" s="593">
        <v>1868.9578494010266</v>
      </c>
      <c r="BR70" s="593">
        <v>1927.9980156696413</v>
      </c>
      <c r="BS70" s="593">
        <v>1254.5502015013826</v>
      </c>
      <c r="BT70" s="593">
        <v>1516.6158278570285</v>
      </c>
      <c r="BU70" s="593">
        <v>1311.7454215851601</v>
      </c>
      <c r="BV70" s="593">
        <v>1934.4392040273558</v>
      </c>
      <c r="BW70" s="593">
        <v>1181.2934685073337</v>
      </c>
      <c r="BX70" s="593">
        <v>1544.4358862559243</v>
      </c>
      <c r="BY70" s="593">
        <v>1252.915505177722</v>
      </c>
      <c r="BZ70" s="593">
        <v>1354.6376036866359</v>
      </c>
      <c r="CA70" s="593">
        <v>1437.8987510072523</v>
      </c>
      <c r="CB70" s="593">
        <v>1604.6609985620707</v>
      </c>
      <c r="CC70" s="593">
        <v>1601.1592903654484</v>
      </c>
      <c r="CD70" s="593">
        <v>1932.1525758314642</v>
      </c>
      <c r="CE70" s="593">
        <v>1896.1780233122872</v>
      </c>
      <c r="CF70" s="593">
        <v>1222.3830226700254</v>
      </c>
      <c r="CG70" s="593">
        <v>1507.4551783321308</v>
      </c>
      <c r="CH70" s="593">
        <v>1733.6735389268808</v>
      </c>
      <c r="CI70" s="593">
        <v>2445.3170631327262</v>
      </c>
      <c r="CJ70" s="593">
        <v>1731.6265606718493</v>
      </c>
      <c r="CK70" s="593">
        <v>1418.5291279579317</v>
      </c>
      <c r="CL70" s="593">
        <v>1371.1792483852028</v>
      </c>
      <c r="CM70" s="593">
        <v>1872.9081300268094</v>
      </c>
      <c r="CN70" s="593">
        <v>1924.0753940194547</v>
      </c>
      <c r="CO70" s="593">
        <v>1217.9391365251936</v>
      </c>
      <c r="CP70" s="593">
        <v>1585.751006289308</v>
      </c>
      <c r="CQ70" s="593">
        <v>1579.0627631221105</v>
      </c>
      <c r="CR70" s="593">
        <v>1334.0252917903069</v>
      </c>
      <c r="CS70" s="593">
        <v>1351.2290341931612</v>
      </c>
      <c r="CT70" s="593">
        <v>1951.5704904170195</v>
      </c>
      <c r="CU70" s="593">
        <v>1705.3495084023075</v>
      </c>
      <c r="CV70" s="593">
        <v>1447.8611757476444</v>
      </c>
      <c r="CW70" s="593">
        <v>2168.9167055935241</v>
      </c>
      <c r="CX70" s="593">
        <v>1569.1544712990938</v>
      </c>
      <c r="CY70" s="593">
        <v>1445.5529643183897</v>
      </c>
      <c r="CZ70" s="593">
        <v>1381.1640946026687</v>
      </c>
      <c r="DA70" s="593">
        <v>1386.2197400045925</v>
      </c>
      <c r="DB70" s="593">
        <v>1412.5301976801179</v>
      </c>
      <c r="DC70" s="593">
        <v>1824.8739057079786</v>
      </c>
      <c r="DD70" s="593">
        <v>1186.6178150474409</v>
      </c>
      <c r="DE70" s="593">
        <v>988.31302257114817</v>
      </c>
      <c r="DF70" s="593">
        <v>1555.9395656740885</v>
      </c>
      <c r="DG70" s="593">
        <v>1425.4103808095952</v>
      </c>
      <c r="DH70" s="593">
        <v>1585.6705669178325</v>
      </c>
      <c r="DI70" s="593">
        <v>854.24150515463919</v>
      </c>
      <c r="DJ70" s="593">
        <v>1578.8867692928209</v>
      </c>
      <c r="DK70" s="593">
        <v>1454.1065378646801</v>
      </c>
      <c r="DL70" s="593">
        <v>1747.5101558441556</v>
      </c>
      <c r="DM70" s="593">
        <v>1398.4991351087222</v>
      </c>
      <c r="DN70" s="593">
        <v>1910.1210155920776</v>
      </c>
      <c r="DO70" s="593">
        <v>1107.1487244751222</v>
      </c>
      <c r="DP70" s="593">
        <v>1328.1724109245015</v>
      </c>
      <c r="DQ70" s="593">
        <v>1522.6867508674188</v>
      </c>
      <c r="DR70" s="593">
        <v>1997.623500522466</v>
      </c>
      <c r="DS70" s="593">
        <v>1769.1143318787595</v>
      </c>
      <c r="DT70" s="593">
        <v>1559.8616931754088</v>
      </c>
      <c r="DU70" s="593">
        <v>1513.2628462654095</v>
      </c>
      <c r="DV70" s="593">
        <v>1441.5740342575041</v>
      </c>
      <c r="DW70" s="593">
        <v>1404.7377315767806</v>
      </c>
      <c r="DX70" s="593">
        <v>1829.2014877388081</v>
      </c>
      <c r="DY70" s="593">
        <v>2296.3828525267509</v>
      </c>
      <c r="DZ70" s="593">
        <v>1834.5229519129518</v>
      </c>
      <c r="EA70" s="593">
        <v>2227.4260348434859</v>
      </c>
      <c r="EB70" s="593">
        <v>1466.3501326496489</v>
      </c>
      <c r="EC70" s="593">
        <v>1610.2251278195488</v>
      </c>
      <c r="ED70" s="593">
        <v>1078.2679470594089</v>
      </c>
      <c r="EE70" s="593">
        <v>2045.0217686054389</v>
      </c>
      <c r="EF70" s="593">
        <v>3133.9254504416094</v>
      </c>
      <c r="EG70" s="593">
        <v>1889.9483094098885</v>
      </c>
      <c r="EH70" s="593">
        <v>1457.0806995750243</v>
      </c>
      <c r="EI70" s="593">
        <v>1691.4057790257282</v>
      </c>
      <c r="EJ70" s="593">
        <v>1431.827982162765</v>
      </c>
      <c r="EK70" s="593">
        <v>1131.248635724332</v>
      </c>
      <c r="EL70" s="593">
        <v>2671.2220517928286</v>
      </c>
      <c r="EM70" s="593">
        <v>3084.8028789938817</v>
      </c>
      <c r="EN70" s="593">
        <v>1294.8380564479119</v>
      </c>
      <c r="EO70" s="593">
        <v>1631.4238236259764</v>
      </c>
      <c r="EP70" s="593">
        <v>1612.0501459510358</v>
      </c>
      <c r="EQ70" s="593">
        <v>1733.4147977839336</v>
      </c>
      <c r="ER70" s="593">
        <v>1663.9626178010469</v>
      </c>
      <c r="ES70" s="593">
        <v>2039.644203502919</v>
      </c>
      <c r="ET70" s="593">
        <v>2542.2957507082156</v>
      </c>
      <c r="EU70" s="593">
        <v>1572.5153236914605</v>
      </c>
      <c r="EV70" s="593">
        <v>1116.667533763946</v>
      </c>
      <c r="EW70" s="593">
        <v>1485.1569481595684</v>
      </c>
      <c r="EX70" s="593">
        <v>2372.2574237055669</v>
      </c>
      <c r="EY70" s="593">
        <v>1343.1571284996407</v>
      </c>
      <c r="EZ70" s="593">
        <v>1638.9041418071772</v>
      </c>
      <c r="FA70" s="593">
        <v>2031.3305831391228</v>
      </c>
      <c r="FB70" s="593">
        <v>2211.5289381948369</v>
      </c>
      <c r="FC70" s="593">
        <v>1617.4426869065132</v>
      </c>
      <c r="FD70" s="593">
        <v>1469.380453190221</v>
      </c>
      <c r="FE70" s="593">
        <v>1964.6281809496516</v>
      </c>
      <c r="FF70" s="593">
        <v>1183.2652954513251</v>
      </c>
      <c r="FG70" s="593">
        <v>1247.1992017259979</v>
      </c>
      <c r="FH70" s="593">
        <v>1604.0708917482239</v>
      </c>
      <c r="FI70" s="593">
        <v>1567.1179165823041</v>
      </c>
      <c r="FJ70" s="593">
        <v>2314.1015812295241</v>
      </c>
      <c r="FK70" s="593">
        <v>1851.205920499779</v>
      </c>
      <c r="FL70" s="593">
        <v>1996.7024103884949</v>
      </c>
      <c r="FM70" s="593">
        <v>1265.4026915367485</v>
      </c>
      <c r="FN70" s="593">
        <v>2057.5394463683183</v>
      </c>
      <c r="FO70" s="593">
        <v>1732.6688465564164</v>
      </c>
      <c r="FP70" s="593">
        <v>1715.1624880199347</v>
      </c>
      <c r="FQ70" s="593">
        <v>1719.4701073619633</v>
      </c>
      <c r="FR70" s="593">
        <v>1533.5747062803021</v>
      </c>
      <c r="FS70" s="593">
        <v>1761.046747685185</v>
      </c>
      <c r="FT70" s="593">
        <v>1759.104809162071</v>
      </c>
      <c r="FU70" s="593">
        <v>1070.8463639760837</v>
      </c>
      <c r="FV70" s="593">
        <v>1990.9945281169237</v>
      </c>
      <c r="FW70" s="593">
        <v>1326.7185819397994</v>
      </c>
      <c r="FX70" s="593">
        <v>1115.8137534883722</v>
      </c>
      <c r="FY70" s="593">
        <v>1440.7456566155874</v>
      </c>
      <c r="FZ70" s="593">
        <v>976.42016483516477</v>
      </c>
      <c r="GA70" s="593">
        <v>2585.9621202775634</v>
      </c>
      <c r="GB70" s="593">
        <v>1862.2125365990989</v>
      </c>
      <c r="GC70" s="593">
        <v>1306.4062783793224</v>
      </c>
      <c r="GD70" s="593">
        <v>1364.5560201005026</v>
      </c>
      <c r="GE70" s="593">
        <v>1661.7448181446671</v>
      </c>
      <c r="GF70" s="593">
        <v>2440.8364341706756</v>
      </c>
      <c r="GG70" s="593">
        <v>1496.1178548212351</v>
      </c>
      <c r="GH70" s="593">
        <v>2031.4003146088776</v>
      </c>
      <c r="GI70" s="593">
        <v>1465.7405251312828</v>
      </c>
      <c r="GJ70" s="593">
        <v>1477.2172812014499</v>
      </c>
      <c r="GK70" s="593">
        <v>1497.094535141948</v>
      </c>
      <c r="GL70" s="593">
        <v>1945.3481032049992</v>
      </c>
      <c r="GM70" s="593">
        <v>903.80448575399589</v>
      </c>
      <c r="GN70" s="593">
        <v>1614.9929148411829</v>
      </c>
      <c r="GO70" s="593">
        <v>1537.8336890418818</v>
      </c>
      <c r="GP70" s="593">
        <v>1295.1202531645572</v>
      </c>
      <c r="GQ70" s="593">
        <v>1008.3200767590619</v>
      </c>
      <c r="GR70" s="593">
        <v>780.58585435506893</v>
      </c>
      <c r="GS70" s="593">
        <v>1700.161845630874</v>
      </c>
      <c r="GT70" s="593">
        <v>1815.9720194892475</v>
      </c>
      <c r="GU70" s="593">
        <v>1535.314349213101</v>
      </c>
      <c r="GV70" s="593">
        <v>2282.7403290676416</v>
      </c>
      <c r="GW70" s="593">
        <v>1614.699900990099</v>
      </c>
      <c r="GX70" s="593">
        <v>1490.6050288554025</v>
      </c>
      <c r="GY70" s="593">
        <v>1847.146181500437</v>
      </c>
      <c r="GZ70" s="593">
        <v>1782.2169907416355</v>
      </c>
      <c r="HA70" s="593">
        <v>1828.453671036443</v>
      </c>
      <c r="HB70" s="593">
        <v>1673.7193309503459</v>
      </c>
      <c r="HC70" s="593">
        <v>1272.2798983364139</v>
      </c>
      <c r="HD70" s="593">
        <v>1897.1780644257703</v>
      </c>
      <c r="HE70" s="593">
        <v>1514.8532629336892</v>
      </c>
      <c r="HF70" s="593">
        <v>1258.372940374787</v>
      </c>
      <c r="HG70" s="593">
        <v>1041.4554210898798</v>
      </c>
      <c r="HH70" s="593">
        <v>1077.1597007978723</v>
      </c>
      <c r="HI70" s="593">
        <v>1995.3059076682314</v>
      </c>
      <c r="HJ70" s="593">
        <v>1601.0663778235519</v>
      </c>
      <c r="HK70" s="593">
        <v>1188.0740842648324</v>
      </c>
      <c r="HL70" s="593">
        <v>1723.4097419433372</v>
      </c>
      <c r="HM70" s="593">
        <v>1294.1450538770334</v>
      </c>
      <c r="HN70" s="593">
        <v>1227.300883882149</v>
      </c>
      <c r="HO70" s="593">
        <v>2111.4999439077596</v>
      </c>
      <c r="HP70" s="593">
        <v>814.41495481127049</v>
      </c>
      <c r="HQ70" s="593">
        <v>1551.2573017458203</v>
      </c>
      <c r="HR70" s="593">
        <v>1394.6720862497177</v>
      </c>
      <c r="HS70" s="593">
        <v>952.00623744292227</v>
      </c>
      <c r="HT70" s="593">
        <v>1481.3993558089246</v>
      </c>
      <c r="HU70" s="593">
        <v>1671.1262934232716</v>
      </c>
      <c r="HV70" s="593">
        <v>1241.5376787954831</v>
      </c>
      <c r="HW70" s="593">
        <v>1219.2015460902737</v>
      </c>
      <c r="HX70" s="593">
        <v>1156.7055082987554</v>
      </c>
      <c r="HY70" s="593">
        <v>1806.2592094398824</v>
      </c>
      <c r="HZ70" s="593">
        <v>2463.2048251140559</v>
      </c>
      <c r="IA70" s="593">
        <v>1245.8975791139242</v>
      </c>
      <c r="IB70" s="593">
        <v>2203.117227310574</v>
      </c>
      <c r="IC70" s="593">
        <v>1998.0700225680566</v>
      </c>
      <c r="ID70" s="593">
        <v>1415.4191324694023</v>
      </c>
      <c r="IE70" s="593">
        <v>1872.1871821606942</v>
      </c>
      <c r="IF70" s="593">
        <v>1782.2401957295374</v>
      </c>
      <c r="IG70" s="593">
        <v>1444.2048160452809</v>
      </c>
      <c r="IH70" s="593">
        <v>1665.1662833333335</v>
      </c>
      <c r="II70" s="593">
        <v>1391.233037133705</v>
      </c>
      <c r="IJ70" s="593">
        <v>1294.4824201680674</v>
      </c>
      <c r="IK70" s="593">
        <v>1620.2144437898871</v>
      </c>
      <c r="IL70" s="593">
        <v>1048.6835366370185</v>
      </c>
      <c r="IM70" s="593">
        <v>1106.9150980392158</v>
      </c>
      <c r="IN70" s="593">
        <v>1428.2242973462003</v>
      </c>
      <c r="IO70" s="593">
        <v>886.43292882147045</v>
      </c>
      <c r="IP70" s="593">
        <v>1404.8730882352941</v>
      </c>
      <c r="IQ70" s="593">
        <v>1211.9690662533901</v>
      </c>
      <c r="IR70" s="593">
        <v>1489.5151265768836</v>
      </c>
      <c r="IS70" s="593">
        <v>1599.6652369380317</v>
      </c>
      <c r="IT70" s="593">
        <v>1606.4345996518712</v>
      </c>
      <c r="IU70" s="593">
        <v>1564.3473338802298</v>
      </c>
      <c r="IV70" s="593">
        <v>1421.2239184397163</v>
      </c>
      <c r="IW70" s="593">
        <v>1561.1104338134433</v>
      </c>
      <c r="IX70" s="593">
        <v>1401.6927396417864</v>
      </c>
      <c r="IY70" s="593">
        <v>1089.0413904899135</v>
      </c>
      <c r="IZ70" s="593">
        <v>1692.4144232130216</v>
      </c>
      <c r="JA70" s="593">
        <v>1495.5744165594165</v>
      </c>
      <c r="JB70" s="593">
        <v>1422.2015593561366</v>
      </c>
      <c r="JC70" s="593">
        <v>1929.4106645230436</v>
      </c>
      <c r="JD70" s="593">
        <v>1964.0597360578968</v>
      </c>
      <c r="JE70" s="593">
        <v>1772.1306589054823</v>
      </c>
      <c r="JF70" s="593">
        <v>1366.4007975814395</v>
      </c>
      <c r="JG70" s="593">
        <v>1098.6235694139771</v>
      </c>
      <c r="JH70" s="593">
        <v>1104.2936218087409</v>
      </c>
      <c r="JI70" s="593">
        <v>1891.8582768502072</v>
      </c>
      <c r="JJ70" s="593">
        <v>3002.5375819104752</v>
      </c>
      <c r="JK70" s="593">
        <v>1782.5772023905672</v>
      </c>
      <c r="JL70" s="593">
        <v>1349.5068016915202</v>
      </c>
      <c r="JM70" s="593">
        <v>1653.6584063260341</v>
      </c>
      <c r="JN70" s="593">
        <v>1365.7124890061566</v>
      </c>
      <c r="JO70" s="593">
        <v>2626.6387202625101</v>
      </c>
      <c r="JP70" s="593">
        <v>1910.0891047183761</v>
      </c>
      <c r="JQ70" s="593">
        <v>1447.6952119616581</v>
      </c>
      <c r="JR70" s="593">
        <v>1560.8572868492488</v>
      </c>
      <c r="JS70" s="593">
        <v>1631.9903482515469</v>
      </c>
      <c r="JT70" s="593">
        <v>1279.8987904824851</v>
      </c>
      <c r="JU70" s="593">
        <v>1558.8847417631343</v>
      </c>
      <c r="JV70" s="593">
        <v>1058.8275310642896</v>
      </c>
      <c r="JW70" s="593">
        <v>2104.0740700509868</v>
      </c>
      <c r="JX70" s="593">
        <v>1596.4760184237462</v>
      </c>
      <c r="JY70" s="593">
        <v>1636.6114051312647</v>
      </c>
      <c r="JZ70" s="593">
        <v>1838.2243498038131</v>
      </c>
      <c r="KA70" s="593">
        <v>1279.3991342817487</v>
      </c>
      <c r="KB70" s="593">
        <v>1450.4216302263139</v>
      </c>
      <c r="KC70" s="593">
        <v>1198.1519321794419</v>
      </c>
      <c r="KD70" s="593">
        <v>1308.195957996769</v>
      </c>
      <c r="KE70" s="593">
        <v>1881.5988132045086</v>
      </c>
      <c r="KF70" s="593">
        <v>1224.7280462241335</v>
      </c>
      <c r="KG70" s="593">
        <v>2121.4355497857978</v>
      </c>
      <c r="KH70" s="593">
        <v>2143.9743080939948</v>
      </c>
      <c r="KI70" s="593">
        <v>1263.5637665298677</v>
      </c>
      <c r="KJ70" s="593">
        <v>1385.9119693486591</v>
      </c>
      <c r="KK70" s="593">
        <v>1598.2410422773391</v>
      </c>
    </row>
    <row r="71" spans="1:297" ht="15.75">
      <c r="A71" s="211"/>
      <c r="B71" s="387"/>
      <c r="C71" s="383"/>
      <c r="D71" s="213"/>
      <c r="E71" s="213"/>
      <c r="F71" s="383"/>
      <c r="G71" s="383"/>
      <c r="H71" s="383"/>
      <c r="I71" s="383"/>
      <c r="J71" s="383"/>
      <c r="K71" s="383"/>
      <c r="L71" s="383"/>
      <c r="M71" s="383"/>
      <c r="N71" s="383"/>
      <c r="O71" s="383"/>
      <c r="P71" s="383"/>
      <c r="Q71" s="383"/>
      <c r="R71" s="383"/>
      <c r="S71" s="383"/>
      <c r="T71" s="383"/>
      <c r="U71" s="383"/>
      <c r="V71" s="383"/>
      <c r="W71" s="383"/>
      <c r="X71" s="383"/>
      <c r="Y71" s="383"/>
      <c r="Z71" s="383"/>
      <c r="AA71" s="383"/>
      <c r="AB71" s="383"/>
      <c r="AC71" s="383"/>
      <c r="AD71" s="383"/>
      <c r="AE71" s="383"/>
      <c r="AF71" s="383"/>
      <c r="AG71" s="383"/>
      <c r="AH71" s="383"/>
      <c r="AI71" s="383"/>
      <c r="AJ71" s="383"/>
      <c r="AK71" s="383"/>
      <c r="AL71" s="383"/>
      <c r="AM71" s="383"/>
      <c r="AN71" s="383"/>
      <c r="AO71" s="383"/>
      <c r="AP71" s="383"/>
      <c r="AQ71" s="383"/>
      <c r="AR71" s="383"/>
      <c r="AS71" s="383"/>
      <c r="AT71" s="383"/>
      <c r="AU71" s="383"/>
      <c r="AV71" s="383"/>
      <c r="AW71" s="383"/>
      <c r="AX71" s="383"/>
      <c r="AY71" s="383"/>
      <c r="AZ71" s="383"/>
      <c r="BA71" s="383"/>
      <c r="BB71" s="383"/>
      <c r="BC71" s="383"/>
      <c r="BD71" s="383"/>
      <c r="BE71" s="383"/>
      <c r="BF71" s="383"/>
      <c r="BG71" s="383"/>
      <c r="BH71" s="383"/>
      <c r="BI71" s="383"/>
      <c r="BJ71" s="383"/>
      <c r="BK71" s="383"/>
      <c r="BL71" s="383"/>
      <c r="BM71" s="383"/>
      <c r="BN71" s="383"/>
      <c r="BO71" s="383"/>
      <c r="BP71" s="383"/>
      <c r="BQ71" s="383"/>
      <c r="BR71" s="383"/>
      <c r="BS71" s="383"/>
      <c r="BT71" s="383"/>
      <c r="BU71" s="383"/>
      <c r="BV71" s="383"/>
      <c r="BW71" s="383"/>
      <c r="BX71" s="383"/>
      <c r="BY71" s="383"/>
      <c r="BZ71" s="383"/>
      <c r="CA71" s="383"/>
      <c r="CB71" s="383"/>
      <c r="CC71" s="383"/>
      <c r="CD71" s="383"/>
      <c r="CE71" s="383"/>
      <c r="CF71" s="383"/>
      <c r="CG71" s="383"/>
      <c r="CH71" s="383"/>
      <c r="CI71" s="383"/>
      <c r="CJ71" s="383"/>
      <c r="CK71" s="383"/>
      <c r="CL71" s="383"/>
      <c r="CM71" s="383"/>
      <c r="CN71" s="383"/>
      <c r="CO71" s="383"/>
      <c r="CP71" s="383"/>
      <c r="CQ71" s="383"/>
      <c r="CR71" s="383"/>
      <c r="CS71" s="383"/>
      <c r="CT71" s="383"/>
      <c r="CU71" s="383"/>
      <c r="CV71" s="383"/>
      <c r="CW71" s="383"/>
      <c r="CX71" s="383"/>
      <c r="CY71" s="383"/>
      <c r="CZ71" s="383"/>
      <c r="DA71" s="383"/>
      <c r="DB71" s="383"/>
      <c r="DC71" s="383"/>
      <c r="DD71" s="383"/>
      <c r="DE71" s="383"/>
      <c r="DF71" s="383"/>
      <c r="DG71" s="383"/>
      <c r="DH71" s="383"/>
      <c r="DI71" s="383"/>
      <c r="DJ71" s="383"/>
      <c r="DK71" s="383"/>
      <c r="DL71" s="383"/>
      <c r="DM71" s="383"/>
      <c r="DN71" s="383"/>
      <c r="DO71" s="383"/>
      <c r="DP71" s="383"/>
      <c r="DQ71" s="383"/>
      <c r="DR71" s="383"/>
      <c r="DS71" s="383"/>
      <c r="DT71" s="383"/>
      <c r="DU71" s="383"/>
      <c r="DV71" s="383"/>
      <c r="DW71" s="383"/>
      <c r="DX71" s="383"/>
      <c r="DY71" s="383"/>
      <c r="DZ71" s="383"/>
      <c r="EA71" s="383"/>
      <c r="EB71" s="383"/>
      <c r="EC71" s="383"/>
      <c r="ED71" s="383"/>
      <c r="EE71" s="383"/>
      <c r="EF71" s="383"/>
      <c r="EG71" s="383"/>
      <c r="EH71" s="383"/>
      <c r="EI71" s="383"/>
      <c r="EJ71" s="383"/>
      <c r="EK71" s="383"/>
      <c r="EL71" s="383"/>
      <c r="EM71" s="383"/>
      <c r="EN71" s="383"/>
      <c r="EO71" s="383"/>
      <c r="EP71" s="383"/>
      <c r="EQ71" s="383"/>
      <c r="ER71" s="383"/>
      <c r="ES71" s="383"/>
      <c r="ET71" s="383"/>
      <c r="EU71" s="383"/>
      <c r="EV71" s="383"/>
      <c r="EW71" s="383"/>
      <c r="EX71" s="383"/>
      <c r="EY71" s="383"/>
      <c r="EZ71" s="383"/>
      <c r="FA71" s="383"/>
      <c r="FB71" s="383"/>
      <c r="FC71" s="383"/>
      <c r="FD71" s="383"/>
      <c r="FE71" s="383"/>
      <c r="FF71" s="383"/>
      <c r="FG71" s="383"/>
      <c r="FH71" s="383"/>
      <c r="FI71" s="383"/>
      <c r="FJ71" s="383"/>
      <c r="FK71" s="383"/>
      <c r="FL71" s="383"/>
      <c r="FM71" s="383"/>
      <c r="FN71" s="383"/>
      <c r="FO71" s="383"/>
      <c r="FP71" s="383"/>
      <c r="FQ71" s="383"/>
      <c r="FR71" s="383"/>
      <c r="FS71" s="383"/>
      <c r="FT71" s="383"/>
      <c r="FU71" s="383"/>
      <c r="FV71" s="383"/>
      <c r="FW71" s="383"/>
      <c r="FX71" s="383"/>
      <c r="FY71" s="383"/>
      <c r="FZ71" s="383"/>
      <c r="GA71" s="383"/>
      <c r="GB71" s="383"/>
      <c r="GC71" s="383"/>
      <c r="GD71" s="383"/>
      <c r="GE71" s="383"/>
      <c r="GF71" s="383"/>
      <c r="GG71" s="383"/>
      <c r="GH71" s="383"/>
      <c r="GI71" s="383"/>
      <c r="GJ71" s="383"/>
      <c r="GK71" s="383"/>
      <c r="GL71" s="383"/>
      <c r="GM71" s="383"/>
      <c r="GN71" s="383"/>
      <c r="GO71" s="383"/>
      <c r="GP71" s="383"/>
      <c r="GQ71" s="383"/>
      <c r="GR71" s="383"/>
      <c r="GS71" s="383"/>
      <c r="GT71" s="383"/>
      <c r="GU71" s="383"/>
      <c r="GV71" s="383"/>
      <c r="GW71" s="383"/>
      <c r="GX71" s="383"/>
      <c r="GY71" s="383"/>
      <c r="GZ71" s="383"/>
      <c r="HA71" s="383"/>
      <c r="HB71" s="383"/>
      <c r="HC71" s="383"/>
      <c r="HD71" s="383"/>
      <c r="HE71" s="383"/>
      <c r="HF71" s="383"/>
      <c r="HG71" s="383"/>
      <c r="HH71" s="383"/>
      <c r="HI71" s="383"/>
      <c r="HJ71" s="383"/>
      <c r="HK71" s="383"/>
      <c r="HL71" s="383"/>
      <c r="HM71" s="383"/>
      <c r="HN71" s="383"/>
      <c r="HO71" s="383"/>
      <c r="HP71" s="383"/>
      <c r="HQ71" s="383"/>
      <c r="HR71" s="383"/>
      <c r="HS71" s="383"/>
      <c r="HT71" s="383"/>
      <c r="HU71" s="383"/>
      <c r="HV71" s="383"/>
      <c r="HW71" s="383"/>
      <c r="HX71" s="383"/>
      <c r="HY71" s="383"/>
      <c r="HZ71" s="383"/>
      <c r="IA71" s="383"/>
      <c r="IB71" s="383"/>
      <c r="IC71" s="383"/>
      <c r="ID71" s="383"/>
      <c r="IE71" s="383"/>
      <c r="IF71" s="383"/>
      <c r="IG71" s="383"/>
      <c r="IH71" s="383"/>
      <c r="II71" s="383"/>
      <c r="IJ71" s="383"/>
      <c r="IK71" s="383"/>
      <c r="IL71" s="383"/>
      <c r="IM71" s="383"/>
      <c r="IN71" s="383"/>
      <c r="IO71" s="383"/>
      <c r="IP71" s="383"/>
      <c r="IQ71" s="383"/>
      <c r="IR71" s="383"/>
      <c r="IS71" s="383"/>
      <c r="IT71" s="383"/>
      <c r="IU71" s="383"/>
      <c r="IV71" s="383"/>
      <c r="IW71" s="383"/>
      <c r="IX71" s="383"/>
      <c r="IY71" s="383"/>
      <c r="IZ71" s="383"/>
      <c r="JA71" s="383"/>
      <c r="JB71" s="383"/>
      <c r="JC71" s="383"/>
      <c r="JD71" s="383"/>
      <c r="JE71" s="383"/>
      <c r="JF71" s="383"/>
      <c r="JG71" s="383"/>
      <c r="JH71" s="383"/>
      <c r="JI71" s="383"/>
      <c r="JJ71" s="383"/>
      <c r="JK71" s="383"/>
      <c r="JL71" s="383"/>
      <c r="JM71" s="383"/>
      <c r="JN71" s="383"/>
      <c r="JO71" s="383"/>
      <c r="JP71" s="383"/>
      <c r="JQ71" s="383"/>
      <c r="JR71" s="383"/>
      <c r="JS71" s="383"/>
      <c r="JT71" s="383"/>
      <c r="JU71" s="383"/>
      <c r="JV71" s="383"/>
      <c r="JW71" s="383"/>
      <c r="JX71" s="383"/>
      <c r="JY71" s="383"/>
      <c r="JZ71" s="383"/>
      <c r="KA71" s="383"/>
      <c r="KB71" s="383"/>
      <c r="KC71" s="383"/>
      <c r="KD71" s="383"/>
      <c r="KE71" s="383"/>
      <c r="KF71" s="383"/>
      <c r="KG71" s="383"/>
      <c r="KH71" s="383"/>
      <c r="KI71" s="383"/>
      <c r="KJ71" s="383"/>
      <c r="KK71" s="383"/>
    </row>
    <row r="72" spans="1:297" ht="15.75">
      <c r="A72" s="555">
        <v>75.930000000000007</v>
      </c>
      <c r="B72" s="385" t="s">
        <v>614</v>
      </c>
      <c r="C72" s="383">
        <v>75.902524977982637</v>
      </c>
      <c r="D72" s="213">
        <v>17.877213618624655</v>
      </c>
      <c r="E72" s="213">
        <v>131.75291975299538</v>
      </c>
      <c r="F72" s="383">
        <v>47.074483131719454</v>
      </c>
      <c r="G72" s="383">
        <v>63.985604812689353</v>
      </c>
      <c r="H72" s="383">
        <v>65.90522675689418</v>
      </c>
      <c r="I72" s="383">
        <v>70.551938014424266</v>
      </c>
      <c r="J72" s="383">
        <v>48.806785937531082</v>
      </c>
      <c r="K72" s="383">
        <v>48.006218551312926</v>
      </c>
      <c r="L72" s="383">
        <v>67.496470593740852</v>
      </c>
      <c r="M72" s="383">
        <v>71.663257912402742</v>
      </c>
      <c r="N72" s="383">
        <v>70.548770796532111</v>
      </c>
      <c r="O72" s="383">
        <v>70.053569734534051</v>
      </c>
      <c r="P72" s="383">
        <v>49.724821822440717</v>
      </c>
      <c r="Q72" s="383">
        <v>45.898540459405972</v>
      </c>
      <c r="R72" s="383">
        <v>31.478304627858339</v>
      </c>
      <c r="S72" s="383">
        <v>93.289027689863687</v>
      </c>
      <c r="T72" s="383">
        <v>66.749791603214064</v>
      </c>
      <c r="U72" s="383">
        <v>62.181870562498943</v>
      </c>
      <c r="V72" s="383">
        <v>66.865108444813913</v>
      </c>
      <c r="W72" s="383">
        <v>67.681876940014376</v>
      </c>
      <c r="X72" s="383">
        <v>87.293600250428355</v>
      </c>
      <c r="Y72" s="383">
        <v>78.91355051984246</v>
      </c>
      <c r="Z72" s="383">
        <v>65.437315173077323</v>
      </c>
      <c r="AA72" s="383">
        <v>79.175630210889452</v>
      </c>
      <c r="AB72" s="383">
        <v>85.425681712360102</v>
      </c>
      <c r="AC72" s="383">
        <v>47.177267987223111</v>
      </c>
      <c r="AD72" s="383">
        <v>50.185219167031093</v>
      </c>
      <c r="AE72" s="383">
        <v>78.97716608821888</v>
      </c>
      <c r="AF72" s="383">
        <v>81.759512788785159</v>
      </c>
      <c r="AG72" s="383">
        <v>87.978603285646969</v>
      </c>
      <c r="AH72" s="383">
        <v>69.668887607956691</v>
      </c>
      <c r="AI72" s="383">
        <v>54.570311721661852</v>
      </c>
      <c r="AJ72" s="383">
        <v>55.524704466524035</v>
      </c>
      <c r="AK72" s="383">
        <v>65.882046997964252</v>
      </c>
      <c r="AL72" s="383">
        <v>85.380733614758313</v>
      </c>
      <c r="AM72" s="383">
        <v>75.605951759561947</v>
      </c>
      <c r="AN72" s="383">
        <v>73.377198927579443</v>
      </c>
      <c r="AO72" s="383">
        <v>75.252040176770407</v>
      </c>
      <c r="AP72" s="383">
        <v>102.05179444234062</v>
      </c>
      <c r="AQ72" s="383">
        <v>94.865828914839</v>
      </c>
      <c r="AR72" s="383">
        <v>86.095731063038173</v>
      </c>
      <c r="AS72" s="383">
        <v>74.815485916353325</v>
      </c>
      <c r="AT72" s="383">
        <v>77.857741016535684</v>
      </c>
      <c r="AU72" s="383">
        <v>42.568767950460483</v>
      </c>
      <c r="AV72" s="383">
        <v>110.96155995342269</v>
      </c>
      <c r="AW72" s="383">
        <v>65.985347222108217</v>
      </c>
      <c r="AX72" s="383">
        <v>37.350114376543992</v>
      </c>
      <c r="AY72" s="383">
        <v>41.16832703750692</v>
      </c>
      <c r="AZ72" s="383">
        <v>46.950079410463687</v>
      </c>
      <c r="BA72" s="383">
        <v>113.16910442258617</v>
      </c>
      <c r="BB72" s="383">
        <v>53.300678032359393</v>
      </c>
      <c r="BC72" s="383">
        <v>100.4787885278634</v>
      </c>
      <c r="BD72" s="383">
        <v>54.185577394580889</v>
      </c>
      <c r="BE72" s="383">
        <v>65.043114690592404</v>
      </c>
      <c r="BF72" s="383">
        <v>89.797215941652084</v>
      </c>
      <c r="BG72" s="383">
        <v>129.23619903834273</v>
      </c>
      <c r="BH72" s="383">
        <v>48.576426363672404</v>
      </c>
      <c r="BI72" s="383">
        <v>58.552916491488674</v>
      </c>
      <c r="BJ72" s="383">
        <v>97.87972895689235</v>
      </c>
      <c r="BK72" s="383">
        <v>48.449080577996519</v>
      </c>
      <c r="BL72" s="383">
        <v>90.791371369494712</v>
      </c>
      <c r="BM72" s="383">
        <v>79.477093001287273</v>
      </c>
      <c r="BN72" s="383">
        <v>46.484437858824158</v>
      </c>
      <c r="BO72" s="383">
        <v>102.90337634353958</v>
      </c>
      <c r="BP72" s="383">
        <v>70.922828191020898</v>
      </c>
      <c r="BQ72" s="383">
        <v>57.562188305278703</v>
      </c>
      <c r="BR72" s="383">
        <v>59.095090025720097</v>
      </c>
      <c r="BS72" s="383">
        <v>71.318259421720171</v>
      </c>
      <c r="BT72" s="383">
        <v>75.92593099875937</v>
      </c>
      <c r="BU72" s="383">
        <v>80.010489616071254</v>
      </c>
      <c r="BV72" s="383">
        <v>57.722094242786795</v>
      </c>
      <c r="BW72" s="383">
        <v>53.787557415694501</v>
      </c>
      <c r="BX72" s="383">
        <v>87.592972745461125</v>
      </c>
      <c r="BY72" s="383">
        <v>80.801785404004562</v>
      </c>
      <c r="BZ72" s="383">
        <v>59.351515790886921</v>
      </c>
      <c r="CA72" s="383">
        <v>70.876656777544483</v>
      </c>
      <c r="CB72" s="383">
        <v>61.559564459694066</v>
      </c>
      <c r="CC72" s="383">
        <v>48.484948776599431</v>
      </c>
      <c r="CD72" s="383">
        <v>46.634812254448725</v>
      </c>
      <c r="CE72" s="383">
        <v>47.415922113448055</v>
      </c>
      <c r="CF72" s="383">
        <v>62.388298488980297</v>
      </c>
      <c r="CG72" s="383">
        <v>100.0906527403518</v>
      </c>
      <c r="CH72" s="383">
        <v>54.859520476742574</v>
      </c>
      <c r="CI72" s="383">
        <v>61.925951717616044</v>
      </c>
      <c r="CJ72" s="383">
        <v>81.580427586201154</v>
      </c>
      <c r="CK72" s="383">
        <v>81.095727756134039</v>
      </c>
      <c r="CL72" s="383">
        <v>51.114490667367228</v>
      </c>
      <c r="CM72" s="383">
        <v>79.773173816413305</v>
      </c>
      <c r="CN72" s="383">
        <v>61.238174821083327</v>
      </c>
      <c r="CO72" s="383">
        <v>113.18345441893605</v>
      </c>
      <c r="CP72" s="383">
        <v>56.53465680926552</v>
      </c>
      <c r="CQ72" s="383">
        <v>74.585128246534694</v>
      </c>
      <c r="CR72" s="383">
        <v>82.622432189856156</v>
      </c>
      <c r="CS72" s="383">
        <v>65.796984130567424</v>
      </c>
      <c r="CT72" s="383">
        <v>62.264438871738946</v>
      </c>
      <c r="CU72" s="383">
        <v>66.671074783522457</v>
      </c>
      <c r="CV72" s="383">
        <v>73.747093097697217</v>
      </c>
      <c r="CW72" s="383">
        <v>62.175451274063263</v>
      </c>
      <c r="CX72" s="383">
        <v>43.609791015243324</v>
      </c>
      <c r="CY72" s="383">
        <v>51.910521488859708</v>
      </c>
      <c r="CZ72" s="383">
        <v>97.480372990265266</v>
      </c>
      <c r="DA72" s="383">
        <v>82.978208492269488</v>
      </c>
      <c r="DB72" s="383">
        <v>45.325979132894375</v>
      </c>
      <c r="DC72" s="383">
        <v>33.921546119391124</v>
      </c>
      <c r="DD72" s="383">
        <v>75.862670244218748</v>
      </c>
      <c r="DE72" s="383">
        <v>67.689469214918716</v>
      </c>
      <c r="DF72" s="383">
        <v>78.181984970082752</v>
      </c>
      <c r="DG72" s="383">
        <v>35.461463118597926</v>
      </c>
      <c r="DH72" s="383">
        <v>50.996628415445251</v>
      </c>
      <c r="DI72" s="383">
        <v>63.876834833996497</v>
      </c>
      <c r="DJ72" s="383">
        <v>78.115953421187712</v>
      </c>
      <c r="DK72" s="383">
        <v>110.39794565316508</v>
      </c>
      <c r="DL72" s="383">
        <v>54.873344352807663</v>
      </c>
      <c r="DM72" s="383">
        <v>72.180138396952557</v>
      </c>
      <c r="DN72" s="383">
        <v>68.638520162221639</v>
      </c>
      <c r="DO72" s="383">
        <v>97.54625243813318</v>
      </c>
      <c r="DP72" s="383">
        <v>49.927096657727176</v>
      </c>
      <c r="DQ72" s="383">
        <v>100.5621002665645</v>
      </c>
      <c r="DR72" s="383">
        <v>42.319577490576364</v>
      </c>
      <c r="DS72" s="383">
        <v>51.166937609588885</v>
      </c>
      <c r="DT72" s="383">
        <v>70.458618260970837</v>
      </c>
      <c r="DU72" s="383">
        <v>42.317946110172663</v>
      </c>
      <c r="DV72" s="383">
        <v>84.895729331108583</v>
      </c>
      <c r="DW72" s="383">
        <v>62.903233712531531</v>
      </c>
      <c r="DX72" s="383">
        <v>46.420744931092074</v>
      </c>
      <c r="DY72" s="383">
        <v>72.292102396539974</v>
      </c>
      <c r="DZ72" s="383">
        <v>68.131115240686782</v>
      </c>
      <c r="EA72" s="383">
        <v>52.374655148326902</v>
      </c>
      <c r="EB72" s="383">
        <v>70.104744713166141</v>
      </c>
      <c r="EC72" s="383">
        <v>38.548478830297526</v>
      </c>
      <c r="ED72" s="383">
        <v>117.40210869231238</v>
      </c>
      <c r="EE72" s="383">
        <v>42.556650555633318</v>
      </c>
      <c r="EF72" s="383">
        <v>47.876346569850043</v>
      </c>
      <c r="EG72" s="383">
        <v>80.115345419002054</v>
      </c>
      <c r="EH72" s="383">
        <v>74.16793816878787</v>
      </c>
      <c r="EI72" s="383">
        <v>44.514165141010672</v>
      </c>
      <c r="EJ72" s="383">
        <v>76.974542654052996</v>
      </c>
      <c r="EK72" s="383">
        <v>82.126179945505243</v>
      </c>
      <c r="EL72" s="383">
        <v>66.606518921892658</v>
      </c>
      <c r="EM72" s="383">
        <v>17.877213618624655</v>
      </c>
      <c r="EN72" s="383">
        <v>68.645196532230344</v>
      </c>
      <c r="EO72" s="383">
        <v>68.629246210730827</v>
      </c>
      <c r="EP72" s="383">
        <v>41.21435474755345</v>
      </c>
      <c r="EQ72" s="383">
        <v>29.108454038585922</v>
      </c>
      <c r="ER72" s="383">
        <v>55.722701527533509</v>
      </c>
      <c r="ES72" s="383">
        <v>36.534776592117709</v>
      </c>
      <c r="ET72" s="383">
        <v>55.932458284228993</v>
      </c>
      <c r="EU72" s="383">
        <v>78.626845836265971</v>
      </c>
      <c r="EV72" s="383">
        <v>83.670568797812294</v>
      </c>
      <c r="EW72" s="383">
        <v>77.655076949763782</v>
      </c>
      <c r="EX72" s="383">
        <v>64.516900125140282</v>
      </c>
      <c r="EY72" s="383">
        <v>75.273148626769483</v>
      </c>
      <c r="EZ72" s="383">
        <v>75.651626806253958</v>
      </c>
      <c r="FA72" s="383">
        <v>28.09362813532567</v>
      </c>
      <c r="FB72" s="383">
        <v>60.193727477863142</v>
      </c>
      <c r="FC72" s="383">
        <v>54.132059506765572</v>
      </c>
      <c r="FD72" s="383">
        <v>77.744153778871762</v>
      </c>
      <c r="FE72" s="383">
        <v>53.837473970817761</v>
      </c>
      <c r="FF72" s="383">
        <v>69.109632720499391</v>
      </c>
      <c r="FG72" s="383">
        <v>84.713615659401455</v>
      </c>
      <c r="FH72" s="383">
        <v>53.146061511976036</v>
      </c>
      <c r="FI72" s="383">
        <v>55.335094013497262</v>
      </c>
      <c r="FJ72" s="383">
        <v>58.907270705821119</v>
      </c>
      <c r="FK72" s="383">
        <v>69.661032338746367</v>
      </c>
      <c r="FL72" s="383">
        <v>40.954041726879957</v>
      </c>
      <c r="FM72" s="383">
        <v>92.299495079309139</v>
      </c>
      <c r="FN72" s="383">
        <v>55.478588463843174</v>
      </c>
      <c r="FO72" s="383">
        <v>25.173162581061515</v>
      </c>
      <c r="FP72" s="383">
        <v>80.164927292689725</v>
      </c>
      <c r="FQ72" s="383">
        <v>58.602600765134397</v>
      </c>
      <c r="FR72" s="383">
        <v>69.092435764000285</v>
      </c>
      <c r="FS72" s="383">
        <v>65.542382434689785</v>
      </c>
      <c r="FT72" s="383">
        <v>91.695489029772531</v>
      </c>
      <c r="FU72" s="383">
        <v>91.27284293081803</v>
      </c>
      <c r="FV72" s="383">
        <v>41.259987945687065</v>
      </c>
      <c r="FW72" s="383">
        <v>68.98363290067249</v>
      </c>
      <c r="FX72" s="383">
        <v>75.624249900418008</v>
      </c>
      <c r="FY72" s="383">
        <v>69.160989536603594</v>
      </c>
      <c r="FZ72" s="383">
        <v>67.902257813505855</v>
      </c>
      <c r="GA72" s="383">
        <v>61.029577160458153</v>
      </c>
      <c r="GB72" s="383">
        <v>72.437832505404657</v>
      </c>
      <c r="GC72" s="383">
        <v>74.425133746769006</v>
      </c>
      <c r="GD72" s="383">
        <v>68.934957023859283</v>
      </c>
      <c r="GE72" s="383">
        <v>67.270595582711906</v>
      </c>
      <c r="GF72" s="383">
        <v>19.951456921538163</v>
      </c>
      <c r="GG72" s="383">
        <v>78.740174001029999</v>
      </c>
      <c r="GH72" s="383">
        <v>57.91935178832378</v>
      </c>
      <c r="GI72" s="383">
        <v>91.38650747817475</v>
      </c>
      <c r="GJ72" s="383">
        <v>70.680999396116306</v>
      </c>
      <c r="GK72" s="383">
        <v>88.668216501003201</v>
      </c>
      <c r="GL72" s="383">
        <v>51.107178664987785</v>
      </c>
      <c r="GM72" s="383">
        <v>79.312548241033127</v>
      </c>
      <c r="GN72" s="383">
        <v>113.35137705406477</v>
      </c>
      <c r="GO72" s="383">
        <v>69.411524906259189</v>
      </c>
      <c r="GP72" s="383">
        <v>46.882080612107515</v>
      </c>
      <c r="GQ72" s="383">
        <v>131.75291975299538</v>
      </c>
      <c r="GR72" s="383">
        <v>58.38767680144808</v>
      </c>
      <c r="GS72" s="383">
        <v>70.025141592236864</v>
      </c>
      <c r="GT72" s="383">
        <v>72.093846984445918</v>
      </c>
      <c r="GU72" s="383">
        <v>87.725333666145787</v>
      </c>
      <c r="GV72" s="383">
        <v>66.714002737291409</v>
      </c>
      <c r="GW72" s="383">
        <v>52.872568690321259</v>
      </c>
      <c r="GX72" s="383">
        <v>45.919790876821196</v>
      </c>
      <c r="GY72" s="383">
        <v>61.215353479772517</v>
      </c>
      <c r="GZ72" s="383">
        <v>65.594615192833174</v>
      </c>
      <c r="HA72" s="383">
        <v>83.915181215384067</v>
      </c>
      <c r="HB72" s="383">
        <v>59.151806134541168</v>
      </c>
      <c r="HC72" s="383">
        <v>71.391808107002305</v>
      </c>
      <c r="HD72" s="383">
        <v>63.782231658181338</v>
      </c>
      <c r="HE72" s="383">
        <v>64.748179671776199</v>
      </c>
      <c r="HF72" s="383">
        <v>72.54106657211949</v>
      </c>
      <c r="HG72" s="383">
        <v>83.426526427734856</v>
      </c>
      <c r="HH72" s="383">
        <v>100.72807770771114</v>
      </c>
      <c r="HI72" s="383">
        <v>43.18086372167798</v>
      </c>
      <c r="HJ72" s="383">
        <v>76.081788102549652</v>
      </c>
      <c r="HK72" s="383">
        <v>71.583391902357718</v>
      </c>
      <c r="HL72" s="383">
        <v>65.282242475374403</v>
      </c>
      <c r="HM72" s="383">
        <v>78.913729439413927</v>
      </c>
      <c r="HN72" s="383">
        <v>75.119518396169198</v>
      </c>
      <c r="HO72" s="383">
        <v>32.060698434342818</v>
      </c>
      <c r="HP72" s="383">
        <v>116.30488224477094</v>
      </c>
      <c r="HQ72" s="383">
        <v>59.403663496832266</v>
      </c>
      <c r="HR72" s="383">
        <v>97.445965531909351</v>
      </c>
      <c r="HS72" s="383">
        <v>90.01888222794706</v>
      </c>
      <c r="HT72" s="383">
        <v>70.490476984753272</v>
      </c>
      <c r="HU72" s="383">
        <v>46.33488765315596</v>
      </c>
      <c r="HV72" s="383">
        <v>74.852149724262205</v>
      </c>
      <c r="HW72" s="383">
        <v>88.020932968756227</v>
      </c>
      <c r="HX72" s="383">
        <v>91.841889126224316</v>
      </c>
      <c r="HY72" s="383">
        <v>57.631968542932391</v>
      </c>
      <c r="HZ72" s="383">
        <v>72.884917524210252</v>
      </c>
      <c r="IA72" s="383">
        <v>74.940295523899138</v>
      </c>
      <c r="IB72" s="383">
        <v>66.774870141611046</v>
      </c>
      <c r="IC72" s="383">
        <v>58.779772792036951</v>
      </c>
      <c r="ID72" s="383">
        <v>66.974400874439311</v>
      </c>
      <c r="IE72" s="383">
        <v>49.781665180857878</v>
      </c>
      <c r="IF72" s="383">
        <v>41.974365158115369</v>
      </c>
      <c r="IG72" s="383">
        <v>44.277520578101552</v>
      </c>
      <c r="IH72" s="383">
        <v>45.339906907761879</v>
      </c>
      <c r="II72" s="383">
        <v>67.441630703092571</v>
      </c>
      <c r="IJ72" s="383">
        <v>75.542099953955088</v>
      </c>
      <c r="IK72" s="383">
        <v>46.981829719792856</v>
      </c>
      <c r="IL72" s="383">
        <v>68.687699501459846</v>
      </c>
      <c r="IM72" s="383">
        <v>89.305176754862188</v>
      </c>
      <c r="IN72" s="383">
        <v>62.441569544898918</v>
      </c>
      <c r="IO72" s="383">
        <v>81.159951059650425</v>
      </c>
      <c r="IP72" s="383">
        <v>47.941802144930918</v>
      </c>
      <c r="IQ72" s="383">
        <v>104.19566286754039</v>
      </c>
      <c r="IR72" s="383">
        <v>61.095210639296411</v>
      </c>
      <c r="IS72" s="383">
        <v>66.127994634351467</v>
      </c>
      <c r="IT72" s="383">
        <v>62.051503213303164</v>
      </c>
      <c r="IU72" s="383">
        <v>100.1475234291624</v>
      </c>
      <c r="IV72" s="383">
        <v>75.239779795914089</v>
      </c>
      <c r="IW72" s="383">
        <v>49.581799831332184</v>
      </c>
      <c r="IX72" s="383">
        <v>90.254870862355219</v>
      </c>
      <c r="IY72" s="383">
        <v>80.27609404631518</v>
      </c>
      <c r="IZ72" s="383">
        <v>59.80445886122002</v>
      </c>
      <c r="JA72" s="383">
        <v>65.281131242475169</v>
      </c>
      <c r="JB72" s="383">
        <v>111.2759972175611</v>
      </c>
      <c r="JC72" s="383">
        <v>51.860260019664786</v>
      </c>
      <c r="JD72" s="383">
        <v>58.888188488161362</v>
      </c>
      <c r="JE72" s="383">
        <v>57.78732371960615</v>
      </c>
      <c r="JF72" s="383">
        <v>91.846545281483358</v>
      </c>
      <c r="JG72" s="383">
        <v>71.256528516555051</v>
      </c>
      <c r="JH72" s="383">
        <v>79.360469601076076</v>
      </c>
      <c r="JI72" s="383">
        <v>58.362001936385575</v>
      </c>
      <c r="JJ72" s="383">
        <v>58.852771953032523</v>
      </c>
      <c r="JK72" s="383">
        <v>53.936040641477589</v>
      </c>
      <c r="JL72" s="383">
        <v>75.713075011765511</v>
      </c>
      <c r="JM72" s="383">
        <v>82.402668862436997</v>
      </c>
      <c r="JN72" s="383">
        <v>53.336210256604147</v>
      </c>
      <c r="JO72" s="383">
        <v>70.753300988169343</v>
      </c>
      <c r="JP72" s="383">
        <v>37.569317845888996</v>
      </c>
      <c r="JQ72" s="383">
        <v>71.394682034514119</v>
      </c>
      <c r="JR72" s="383">
        <v>58.365336156710299</v>
      </c>
      <c r="JS72" s="383">
        <v>80.757554326647906</v>
      </c>
      <c r="JT72" s="383">
        <v>99.780484908922944</v>
      </c>
      <c r="JU72" s="383">
        <v>66.307325168518602</v>
      </c>
      <c r="JV72" s="383">
        <v>75.105632015086044</v>
      </c>
      <c r="JW72" s="383">
        <v>50.014974058710358</v>
      </c>
      <c r="JX72" s="383">
        <v>43.445944181702053</v>
      </c>
      <c r="JY72" s="383">
        <v>61.989823805008548</v>
      </c>
      <c r="JZ72" s="383">
        <v>58.582572535207838</v>
      </c>
      <c r="KA72" s="383">
        <v>75.23273312965793</v>
      </c>
      <c r="KB72" s="383">
        <v>48.413092953367865</v>
      </c>
      <c r="KC72" s="383">
        <v>88.747778598719535</v>
      </c>
      <c r="KD72" s="383">
        <v>63.045734901357676</v>
      </c>
      <c r="KE72" s="383">
        <v>39.796980815168681</v>
      </c>
      <c r="KF72" s="383">
        <v>79.311492792273114</v>
      </c>
      <c r="KG72" s="383">
        <v>68.537685415734586</v>
      </c>
      <c r="KH72" s="383">
        <v>51.701460298729366</v>
      </c>
      <c r="KI72" s="383">
        <v>61.116535021026735</v>
      </c>
      <c r="KJ72" s="383">
        <v>64.940241578217737</v>
      </c>
      <c r="KK72" s="383">
        <v>99.703593429587599</v>
      </c>
    </row>
    <row r="73" spans="1:297" ht="15.75">
      <c r="A73" s="555">
        <v>322.26</v>
      </c>
      <c r="B73" s="385" t="s">
        <v>615</v>
      </c>
      <c r="C73" s="383">
        <v>7.8271480816874446</v>
      </c>
      <c r="D73" s="213">
        <v>0</v>
      </c>
      <c r="E73" s="213">
        <v>22.558200000000003</v>
      </c>
      <c r="F73" s="383">
        <v>0</v>
      </c>
      <c r="G73" s="383">
        <v>0</v>
      </c>
      <c r="H73" s="383">
        <v>0</v>
      </c>
      <c r="I73" s="383">
        <v>0</v>
      </c>
      <c r="J73" s="383">
        <v>0</v>
      </c>
      <c r="K73" s="383">
        <v>0</v>
      </c>
      <c r="L73" s="383">
        <v>0</v>
      </c>
      <c r="M73" s="383">
        <v>0</v>
      </c>
      <c r="N73" s="383">
        <v>0</v>
      </c>
      <c r="O73" s="383">
        <v>22.558200000000003</v>
      </c>
      <c r="P73" s="383">
        <v>0</v>
      </c>
      <c r="Q73" s="383">
        <v>0</v>
      </c>
      <c r="R73" s="383">
        <v>0</v>
      </c>
      <c r="S73" s="383">
        <v>0</v>
      </c>
      <c r="T73" s="383">
        <v>0</v>
      </c>
      <c r="U73" s="383">
        <v>0</v>
      </c>
      <c r="V73" s="383">
        <v>0</v>
      </c>
      <c r="W73" s="383">
        <v>0</v>
      </c>
      <c r="X73" s="383">
        <v>0</v>
      </c>
      <c r="Y73" s="383">
        <v>0</v>
      </c>
      <c r="Z73" s="383">
        <v>22.558200000000003</v>
      </c>
      <c r="AA73" s="383">
        <v>0</v>
      </c>
      <c r="AB73" s="383">
        <v>0</v>
      </c>
      <c r="AC73" s="383">
        <v>0</v>
      </c>
      <c r="AD73" s="383">
        <v>0</v>
      </c>
      <c r="AE73" s="383">
        <v>0</v>
      </c>
      <c r="AF73" s="383">
        <v>22.558200000000003</v>
      </c>
      <c r="AG73" s="383">
        <v>22.558200000000003</v>
      </c>
      <c r="AH73" s="383">
        <v>0</v>
      </c>
      <c r="AI73" s="383">
        <v>0</v>
      </c>
      <c r="AJ73" s="383">
        <v>0</v>
      </c>
      <c r="AK73" s="383">
        <v>0</v>
      </c>
      <c r="AL73" s="383">
        <v>0</v>
      </c>
      <c r="AM73" s="383">
        <v>0</v>
      </c>
      <c r="AN73" s="383">
        <v>0</v>
      </c>
      <c r="AO73" s="383">
        <v>0</v>
      </c>
      <c r="AP73" s="383">
        <v>0</v>
      </c>
      <c r="AQ73" s="383">
        <v>0</v>
      </c>
      <c r="AR73" s="383">
        <v>0</v>
      </c>
      <c r="AS73" s="383">
        <v>0</v>
      </c>
      <c r="AT73" s="383">
        <v>0</v>
      </c>
      <c r="AU73" s="383">
        <v>0</v>
      </c>
      <c r="AV73" s="383">
        <v>0</v>
      </c>
      <c r="AW73" s="383">
        <v>0</v>
      </c>
      <c r="AX73" s="383">
        <v>22.558200000000003</v>
      </c>
      <c r="AY73" s="383">
        <v>0</v>
      </c>
      <c r="AZ73" s="383">
        <v>0</v>
      </c>
      <c r="BA73" s="383">
        <v>0</v>
      </c>
      <c r="BB73" s="383">
        <v>0</v>
      </c>
      <c r="BC73" s="383">
        <v>0</v>
      </c>
      <c r="BD73" s="383">
        <v>0</v>
      </c>
      <c r="BE73" s="383">
        <v>0</v>
      </c>
      <c r="BF73" s="383">
        <v>0</v>
      </c>
      <c r="BG73" s="383">
        <v>0</v>
      </c>
      <c r="BH73" s="383">
        <v>0</v>
      </c>
      <c r="BI73" s="383">
        <v>0</v>
      </c>
      <c r="BJ73" s="383">
        <v>0</v>
      </c>
      <c r="BK73" s="383">
        <v>0</v>
      </c>
      <c r="BL73" s="383">
        <v>0</v>
      </c>
      <c r="BM73" s="383">
        <v>0</v>
      </c>
      <c r="BN73" s="383">
        <v>0</v>
      </c>
      <c r="BO73" s="383">
        <v>0</v>
      </c>
      <c r="BP73" s="383">
        <v>0</v>
      </c>
      <c r="BQ73" s="383">
        <v>0</v>
      </c>
      <c r="BR73" s="383">
        <v>0</v>
      </c>
      <c r="BS73" s="383">
        <v>0</v>
      </c>
      <c r="BT73" s="383">
        <v>0</v>
      </c>
      <c r="BU73" s="383">
        <v>0</v>
      </c>
      <c r="BV73" s="383">
        <v>0</v>
      </c>
      <c r="BW73" s="383">
        <v>0</v>
      </c>
      <c r="BX73" s="383">
        <v>0</v>
      </c>
      <c r="BY73" s="383">
        <v>0</v>
      </c>
      <c r="BZ73" s="383">
        <v>0</v>
      </c>
      <c r="CA73" s="383">
        <v>22.558200000000003</v>
      </c>
      <c r="CB73" s="383">
        <v>0</v>
      </c>
      <c r="CC73" s="383">
        <v>0</v>
      </c>
      <c r="CD73" s="383">
        <v>22.558200000000003</v>
      </c>
      <c r="CE73" s="383">
        <v>0</v>
      </c>
      <c r="CF73" s="383">
        <v>0</v>
      </c>
      <c r="CG73" s="383">
        <v>0</v>
      </c>
      <c r="CH73" s="383">
        <v>0</v>
      </c>
      <c r="CI73" s="383">
        <v>0</v>
      </c>
      <c r="CJ73" s="383">
        <v>0</v>
      </c>
      <c r="CK73" s="383">
        <v>0</v>
      </c>
      <c r="CL73" s="383">
        <v>0</v>
      </c>
      <c r="CM73" s="383">
        <v>0</v>
      </c>
      <c r="CN73" s="383">
        <v>22.558200000000003</v>
      </c>
      <c r="CO73" s="383">
        <v>0</v>
      </c>
      <c r="CP73" s="383">
        <v>0</v>
      </c>
      <c r="CQ73" s="383">
        <v>0</v>
      </c>
      <c r="CR73" s="383">
        <v>0</v>
      </c>
      <c r="CS73" s="383">
        <v>0</v>
      </c>
      <c r="CT73" s="383">
        <v>22.558199999999999</v>
      </c>
      <c r="CU73" s="383">
        <v>0</v>
      </c>
      <c r="CV73" s="383">
        <v>0</v>
      </c>
      <c r="CW73" s="383">
        <v>0</v>
      </c>
      <c r="CX73" s="383">
        <v>22.558200000000003</v>
      </c>
      <c r="CY73" s="383">
        <v>0</v>
      </c>
      <c r="CZ73" s="383">
        <v>0</v>
      </c>
      <c r="DA73" s="383">
        <v>0</v>
      </c>
      <c r="DB73" s="383">
        <v>22.558200000000003</v>
      </c>
      <c r="DC73" s="383">
        <v>22.558200000000003</v>
      </c>
      <c r="DD73" s="383">
        <v>0</v>
      </c>
      <c r="DE73" s="383">
        <v>0</v>
      </c>
      <c r="DF73" s="383">
        <v>0</v>
      </c>
      <c r="DG73" s="383">
        <v>0</v>
      </c>
      <c r="DH73" s="383">
        <v>0</v>
      </c>
      <c r="DI73" s="383">
        <v>0</v>
      </c>
      <c r="DJ73" s="383">
        <v>0</v>
      </c>
      <c r="DK73" s="383">
        <v>0</v>
      </c>
      <c r="DL73" s="383">
        <v>0</v>
      </c>
      <c r="DM73" s="383">
        <v>0</v>
      </c>
      <c r="DN73" s="383">
        <v>0</v>
      </c>
      <c r="DO73" s="383">
        <v>0</v>
      </c>
      <c r="DP73" s="383">
        <v>22.558200000000003</v>
      </c>
      <c r="DQ73" s="383">
        <v>0</v>
      </c>
      <c r="DR73" s="383">
        <v>0</v>
      </c>
      <c r="DS73" s="383">
        <v>0</v>
      </c>
      <c r="DT73" s="383">
        <v>0</v>
      </c>
      <c r="DU73" s="383">
        <v>0</v>
      </c>
      <c r="DV73" s="383">
        <v>0</v>
      </c>
      <c r="DW73" s="383">
        <v>22.558200000000003</v>
      </c>
      <c r="DX73" s="383">
        <v>0</v>
      </c>
      <c r="DY73" s="383">
        <v>0</v>
      </c>
      <c r="DZ73" s="383">
        <v>0</v>
      </c>
      <c r="EA73" s="383">
        <v>0</v>
      </c>
      <c r="EB73" s="383">
        <v>0</v>
      </c>
      <c r="EC73" s="383">
        <v>0</v>
      </c>
      <c r="ED73" s="383">
        <v>0</v>
      </c>
      <c r="EE73" s="383">
        <v>0</v>
      </c>
      <c r="EF73" s="383">
        <v>0</v>
      </c>
      <c r="EG73" s="383">
        <v>0</v>
      </c>
      <c r="EH73" s="383">
        <v>0</v>
      </c>
      <c r="EI73" s="383">
        <v>0</v>
      </c>
      <c r="EJ73" s="383">
        <v>22.558200000000003</v>
      </c>
      <c r="EK73" s="383">
        <v>0</v>
      </c>
      <c r="EL73" s="383">
        <v>0</v>
      </c>
      <c r="EM73" s="383">
        <v>22.558200000000003</v>
      </c>
      <c r="EN73" s="383">
        <v>0</v>
      </c>
      <c r="EO73" s="383">
        <v>22.558200000000003</v>
      </c>
      <c r="EP73" s="383">
        <v>22.558200000000003</v>
      </c>
      <c r="EQ73" s="383">
        <v>22.558200000000003</v>
      </c>
      <c r="ER73" s="383">
        <v>0</v>
      </c>
      <c r="ES73" s="383">
        <v>0</v>
      </c>
      <c r="ET73" s="383">
        <v>0</v>
      </c>
      <c r="EU73" s="383">
        <v>0</v>
      </c>
      <c r="EV73" s="383">
        <v>0</v>
      </c>
      <c r="EW73" s="383">
        <v>0</v>
      </c>
      <c r="EX73" s="383">
        <v>0</v>
      </c>
      <c r="EY73" s="383">
        <v>0</v>
      </c>
      <c r="EZ73" s="383">
        <v>0</v>
      </c>
      <c r="FA73" s="383">
        <v>22.558200000000003</v>
      </c>
      <c r="FB73" s="383">
        <v>0</v>
      </c>
      <c r="FC73" s="383">
        <v>0</v>
      </c>
      <c r="FD73" s="383">
        <v>22.558200000000003</v>
      </c>
      <c r="FE73" s="383">
        <v>0</v>
      </c>
      <c r="FF73" s="383">
        <v>0</v>
      </c>
      <c r="FG73" s="383">
        <v>0</v>
      </c>
      <c r="FH73" s="383">
        <v>0</v>
      </c>
      <c r="FI73" s="383">
        <v>0</v>
      </c>
      <c r="FJ73" s="383">
        <v>0</v>
      </c>
      <c r="FK73" s="383">
        <v>0</v>
      </c>
      <c r="FL73" s="383">
        <v>0</v>
      </c>
      <c r="FM73" s="383">
        <v>0</v>
      </c>
      <c r="FN73" s="383">
        <v>0</v>
      </c>
      <c r="FO73" s="383">
        <v>22.558200000000003</v>
      </c>
      <c r="FP73" s="383">
        <v>0</v>
      </c>
      <c r="FQ73" s="383">
        <v>0</v>
      </c>
      <c r="FR73" s="383">
        <v>0</v>
      </c>
      <c r="FS73" s="383">
        <v>0</v>
      </c>
      <c r="FT73" s="383">
        <v>0</v>
      </c>
      <c r="FU73" s="383">
        <v>0</v>
      </c>
      <c r="FV73" s="383">
        <v>0</v>
      </c>
      <c r="FW73" s="383">
        <v>0</v>
      </c>
      <c r="FX73" s="383">
        <v>0</v>
      </c>
      <c r="FY73" s="383">
        <v>0</v>
      </c>
      <c r="FZ73" s="383">
        <v>0</v>
      </c>
      <c r="GA73" s="383">
        <v>0</v>
      </c>
      <c r="GB73" s="383">
        <v>0</v>
      </c>
      <c r="GC73" s="383">
        <v>0</v>
      </c>
      <c r="GD73" s="383">
        <v>0</v>
      </c>
      <c r="GE73" s="383">
        <v>22.558200000000003</v>
      </c>
      <c r="GF73" s="383">
        <v>22.558200000000003</v>
      </c>
      <c r="GG73" s="383">
        <v>0</v>
      </c>
      <c r="GH73" s="383">
        <v>0</v>
      </c>
      <c r="GI73" s="383">
        <v>0</v>
      </c>
      <c r="GJ73" s="383">
        <v>0</v>
      </c>
      <c r="GK73" s="383">
        <v>0</v>
      </c>
      <c r="GL73" s="383">
        <v>0</v>
      </c>
      <c r="GM73" s="383">
        <v>0</v>
      </c>
      <c r="GN73" s="383">
        <v>0</v>
      </c>
      <c r="GO73" s="383">
        <v>0</v>
      </c>
      <c r="GP73" s="383">
        <v>0</v>
      </c>
      <c r="GQ73" s="383">
        <v>0</v>
      </c>
      <c r="GR73" s="383">
        <v>0</v>
      </c>
      <c r="GS73" s="383">
        <v>22.558200000000003</v>
      </c>
      <c r="GT73" s="383">
        <v>0</v>
      </c>
      <c r="GU73" s="383">
        <v>0</v>
      </c>
      <c r="GV73" s="383">
        <v>0</v>
      </c>
      <c r="GW73" s="383">
        <v>0</v>
      </c>
      <c r="GX73" s="383">
        <v>0</v>
      </c>
      <c r="GY73" s="383">
        <v>0</v>
      </c>
      <c r="GZ73" s="383">
        <v>22.558200000000003</v>
      </c>
      <c r="HA73" s="383">
        <v>0</v>
      </c>
      <c r="HB73" s="383">
        <v>0</v>
      </c>
      <c r="HC73" s="383">
        <v>0</v>
      </c>
      <c r="HD73" s="383">
        <v>0</v>
      </c>
      <c r="HE73" s="383">
        <v>0</v>
      </c>
      <c r="HF73" s="383">
        <v>0</v>
      </c>
      <c r="HG73" s="383">
        <v>0</v>
      </c>
      <c r="HH73" s="383">
        <v>0</v>
      </c>
      <c r="HI73" s="383">
        <v>0</v>
      </c>
      <c r="HJ73" s="383">
        <v>0</v>
      </c>
      <c r="HK73" s="383">
        <v>0</v>
      </c>
      <c r="HL73" s="383">
        <v>0</v>
      </c>
      <c r="HM73" s="383">
        <v>0</v>
      </c>
      <c r="HN73" s="383">
        <v>0</v>
      </c>
      <c r="HO73" s="383">
        <v>0</v>
      </c>
      <c r="HP73" s="383">
        <v>0</v>
      </c>
      <c r="HQ73" s="383">
        <v>22.558200000000003</v>
      </c>
      <c r="HR73" s="383">
        <v>0</v>
      </c>
      <c r="HS73" s="383">
        <v>0</v>
      </c>
      <c r="HT73" s="383">
        <v>0</v>
      </c>
      <c r="HU73" s="383">
        <v>0</v>
      </c>
      <c r="HV73" s="383">
        <v>0</v>
      </c>
      <c r="HW73" s="383">
        <v>0</v>
      </c>
      <c r="HX73" s="383">
        <v>0</v>
      </c>
      <c r="HY73" s="383">
        <v>0</v>
      </c>
      <c r="HZ73" s="383">
        <v>0</v>
      </c>
      <c r="IA73" s="383">
        <v>0</v>
      </c>
      <c r="IB73" s="383">
        <v>0</v>
      </c>
      <c r="IC73" s="383">
        <v>0</v>
      </c>
      <c r="ID73" s="383">
        <v>0</v>
      </c>
      <c r="IE73" s="383">
        <v>22.558200000000003</v>
      </c>
      <c r="IF73" s="383">
        <v>22.558199999999999</v>
      </c>
      <c r="IG73" s="383">
        <v>0</v>
      </c>
      <c r="IH73" s="383">
        <v>0</v>
      </c>
      <c r="II73" s="383">
        <v>0</v>
      </c>
      <c r="IJ73" s="383">
        <v>0</v>
      </c>
      <c r="IK73" s="383">
        <v>0</v>
      </c>
      <c r="IL73" s="383">
        <v>0</v>
      </c>
      <c r="IM73" s="383">
        <v>0</v>
      </c>
      <c r="IN73" s="383">
        <v>0</v>
      </c>
      <c r="IO73" s="383">
        <v>0</v>
      </c>
      <c r="IP73" s="383">
        <v>0</v>
      </c>
      <c r="IQ73" s="383">
        <v>0</v>
      </c>
      <c r="IR73" s="383">
        <v>0</v>
      </c>
      <c r="IS73" s="383">
        <v>0</v>
      </c>
      <c r="IT73" s="383">
        <v>0</v>
      </c>
      <c r="IU73" s="383">
        <v>0</v>
      </c>
      <c r="IV73" s="383">
        <v>0</v>
      </c>
      <c r="IW73" s="383">
        <v>0</v>
      </c>
      <c r="IX73" s="383">
        <v>0</v>
      </c>
      <c r="IY73" s="383">
        <v>0</v>
      </c>
      <c r="IZ73" s="383">
        <v>0</v>
      </c>
      <c r="JA73" s="383">
        <v>0</v>
      </c>
      <c r="JB73" s="383">
        <v>0</v>
      </c>
      <c r="JC73" s="383">
        <v>0</v>
      </c>
      <c r="JD73" s="383">
        <v>0</v>
      </c>
      <c r="JE73" s="383">
        <v>0</v>
      </c>
      <c r="JF73" s="383">
        <v>22.558200000000003</v>
      </c>
      <c r="JG73" s="383">
        <v>0</v>
      </c>
      <c r="JH73" s="383">
        <v>0</v>
      </c>
      <c r="JI73" s="383">
        <v>0</v>
      </c>
      <c r="JJ73" s="383">
        <v>0</v>
      </c>
      <c r="JK73" s="383">
        <v>0</v>
      </c>
      <c r="JL73" s="383">
        <v>0</v>
      </c>
      <c r="JM73" s="383">
        <v>0</v>
      </c>
      <c r="JN73" s="383">
        <v>0</v>
      </c>
      <c r="JO73" s="383">
        <v>0</v>
      </c>
      <c r="JP73" s="383">
        <v>22.558200000000003</v>
      </c>
      <c r="JQ73" s="383">
        <v>0</v>
      </c>
      <c r="JR73" s="383">
        <v>22.558200000000003</v>
      </c>
      <c r="JS73" s="383">
        <v>0</v>
      </c>
      <c r="JT73" s="383">
        <v>0</v>
      </c>
      <c r="JU73" s="383">
        <v>0</v>
      </c>
      <c r="JV73" s="383">
        <v>0</v>
      </c>
      <c r="JW73" s="383">
        <v>0</v>
      </c>
      <c r="JX73" s="383">
        <v>0</v>
      </c>
      <c r="JY73" s="383">
        <v>0</v>
      </c>
      <c r="JZ73" s="383">
        <v>0</v>
      </c>
      <c r="KA73" s="383">
        <v>0</v>
      </c>
      <c r="KB73" s="383">
        <v>0</v>
      </c>
      <c r="KC73" s="383">
        <v>0</v>
      </c>
      <c r="KD73" s="383">
        <v>0</v>
      </c>
      <c r="KE73" s="383">
        <v>22.558200000000003</v>
      </c>
      <c r="KF73" s="383">
        <v>0</v>
      </c>
      <c r="KG73" s="383">
        <v>0</v>
      </c>
      <c r="KH73" s="383">
        <v>0</v>
      </c>
      <c r="KI73" s="383">
        <v>0</v>
      </c>
      <c r="KJ73" s="383">
        <v>0</v>
      </c>
      <c r="KK73" s="383">
        <v>0</v>
      </c>
    </row>
    <row r="74" spans="1:297" ht="15.75">
      <c r="A74" s="211"/>
      <c r="B74" s="385" t="s">
        <v>616</v>
      </c>
      <c r="C74" s="383">
        <v>12.972477653485074</v>
      </c>
      <c r="D74" s="213">
        <v>0</v>
      </c>
      <c r="E74" s="213">
        <v>274.99830356900071</v>
      </c>
      <c r="F74" s="383">
        <v>0</v>
      </c>
      <c r="G74" s="383">
        <v>0</v>
      </c>
      <c r="H74" s="383">
        <v>0</v>
      </c>
      <c r="I74" s="383">
        <v>0</v>
      </c>
      <c r="J74" s="383">
        <v>0</v>
      </c>
      <c r="K74" s="383">
        <v>0</v>
      </c>
      <c r="L74" s="383">
        <v>0</v>
      </c>
      <c r="M74" s="383">
        <v>0</v>
      </c>
      <c r="N74" s="383">
        <v>0</v>
      </c>
      <c r="O74" s="383">
        <v>18.906751428811798</v>
      </c>
      <c r="P74" s="383">
        <v>0</v>
      </c>
      <c r="Q74" s="383">
        <v>0</v>
      </c>
      <c r="R74" s="383">
        <v>0</v>
      </c>
      <c r="S74" s="383">
        <v>0</v>
      </c>
      <c r="T74" s="383">
        <v>0</v>
      </c>
      <c r="U74" s="383">
        <v>0</v>
      </c>
      <c r="V74" s="383">
        <v>0</v>
      </c>
      <c r="W74" s="383">
        <v>0</v>
      </c>
      <c r="X74" s="383">
        <v>0</v>
      </c>
      <c r="Y74" s="383">
        <v>0</v>
      </c>
      <c r="Z74" s="383">
        <v>124.09102054011944</v>
      </c>
      <c r="AA74" s="383">
        <v>0</v>
      </c>
      <c r="AB74" s="383">
        <v>0</v>
      </c>
      <c r="AC74" s="383">
        <v>0</v>
      </c>
      <c r="AD74" s="383">
        <v>0</v>
      </c>
      <c r="AE74" s="383">
        <v>0</v>
      </c>
      <c r="AF74" s="383">
        <v>16.187414660140522</v>
      </c>
      <c r="AG74" s="383">
        <v>6.3788419040948146</v>
      </c>
      <c r="AH74" s="383">
        <v>0</v>
      </c>
      <c r="AI74" s="383">
        <v>0</v>
      </c>
      <c r="AJ74" s="383">
        <v>0</v>
      </c>
      <c r="AK74" s="383">
        <v>0</v>
      </c>
      <c r="AL74" s="383">
        <v>0</v>
      </c>
      <c r="AM74" s="383">
        <v>0</v>
      </c>
      <c r="AN74" s="383">
        <v>0</v>
      </c>
      <c r="AO74" s="383">
        <v>0</v>
      </c>
      <c r="AP74" s="383">
        <v>0</v>
      </c>
      <c r="AQ74" s="383">
        <v>0</v>
      </c>
      <c r="AR74" s="383">
        <v>0</v>
      </c>
      <c r="AS74" s="383">
        <v>0</v>
      </c>
      <c r="AT74" s="383">
        <v>0</v>
      </c>
      <c r="AU74" s="383">
        <v>0</v>
      </c>
      <c r="AV74" s="383">
        <v>0</v>
      </c>
      <c r="AW74" s="383">
        <v>0</v>
      </c>
      <c r="AX74" s="383">
        <v>152.84680840429471</v>
      </c>
      <c r="AY74" s="383">
        <v>0</v>
      </c>
      <c r="AZ74" s="383">
        <v>0</v>
      </c>
      <c r="BA74" s="383">
        <v>0</v>
      </c>
      <c r="BB74" s="383">
        <v>0</v>
      </c>
      <c r="BC74" s="383">
        <v>0</v>
      </c>
      <c r="BD74" s="383">
        <v>0</v>
      </c>
      <c r="BE74" s="383">
        <v>0</v>
      </c>
      <c r="BF74" s="383">
        <v>0</v>
      </c>
      <c r="BG74" s="383">
        <v>0</v>
      </c>
      <c r="BH74" s="383">
        <v>0</v>
      </c>
      <c r="BI74" s="383">
        <v>0</v>
      </c>
      <c r="BJ74" s="383">
        <v>0</v>
      </c>
      <c r="BK74" s="383">
        <v>0</v>
      </c>
      <c r="BL74" s="383">
        <v>0</v>
      </c>
      <c r="BM74" s="383">
        <v>0</v>
      </c>
      <c r="BN74" s="383">
        <v>0</v>
      </c>
      <c r="BO74" s="383">
        <v>0</v>
      </c>
      <c r="BP74" s="383">
        <v>0</v>
      </c>
      <c r="BQ74" s="383">
        <v>0</v>
      </c>
      <c r="BR74" s="383">
        <v>0</v>
      </c>
      <c r="BS74" s="383">
        <v>0</v>
      </c>
      <c r="BT74" s="383">
        <v>0</v>
      </c>
      <c r="BU74" s="383">
        <v>0</v>
      </c>
      <c r="BV74" s="383">
        <v>0</v>
      </c>
      <c r="BW74" s="383">
        <v>0</v>
      </c>
      <c r="BX74" s="383">
        <v>0</v>
      </c>
      <c r="BY74" s="383">
        <v>0</v>
      </c>
      <c r="BZ74" s="383">
        <v>0</v>
      </c>
      <c r="CA74" s="383">
        <v>82.834582917002407</v>
      </c>
      <c r="CB74" s="383">
        <v>0</v>
      </c>
      <c r="CC74" s="383">
        <v>0</v>
      </c>
      <c r="CD74" s="383">
        <v>91.608840456451773</v>
      </c>
      <c r="CE74" s="383">
        <v>0</v>
      </c>
      <c r="CF74" s="383">
        <v>0</v>
      </c>
      <c r="CG74" s="383">
        <v>0</v>
      </c>
      <c r="CH74" s="383">
        <v>0</v>
      </c>
      <c r="CI74" s="383">
        <v>0</v>
      </c>
      <c r="CJ74" s="383">
        <v>0</v>
      </c>
      <c r="CK74" s="383">
        <v>0</v>
      </c>
      <c r="CL74" s="383">
        <v>0</v>
      </c>
      <c r="CM74" s="383">
        <v>0</v>
      </c>
      <c r="CN74" s="383">
        <v>43.664972230094875</v>
      </c>
      <c r="CO74" s="383">
        <v>0</v>
      </c>
      <c r="CP74" s="383">
        <v>0</v>
      </c>
      <c r="CQ74" s="383">
        <v>0</v>
      </c>
      <c r="CR74" s="383">
        <v>0</v>
      </c>
      <c r="CS74" s="383">
        <v>0</v>
      </c>
      <c r="CT74" s="383">
        <v>35.511630156925172</v>
      </c>
      <c r="CU74" s="383">
        <v>0</v>
      </c>
      <c r="CV74" s="383">
        <v>0</v>
      </c>
      <c r="CW74" s="383">
        <v>0</v>
      </c>
      <c r="CX74" s="383">
        <v>249.90240725075526</v>
      </c>
      <c r="CY74" s="383">
        <v>0</v>
      </c>
      <c r="CZ74" s="383">
        <v>0</v>
      </c>
      <c r="DA74" s="383">
        <v>0</v>
      </c>
      <c r="DB74" s="383">
        <v>157.66047966018624</v>
      </c>
      <c r="DC74" s="383">
        <v>226.07590842005675</v>
      </c>
      <c r="DD74" s="383">
        <v>0</v>
      </c>
      <c r="DE74" s="383">
        <v>0</v>
      </c>
      <c r="DF74" s="383">
        <v>0</v>
      </c>
      <c r="DG74" s="383">
        <v>0</v>
      </c>
      <c r="DH74" s="383">
        <v>0</v>
      </c>
      <c r="DI74" s="383">
        <v>0</v>
      </c>
      <c r="DJ74" s="383">
        <v>0</v>
      </c>
      <c r="DK74" s="383">
        <v>0</v>
      </c>
      <c r="DL74" s="383">
        <v>0</v>
      </c>
      <c r="DM74" s="383">
        <v>0</v>
      </c>
      <c r="DN74" s="383">
        <v>0</v>
      </c>
      <c r="DO74" s="383">
        <v>0</v>
      </c>
      <c r="DP74" s="383">
        <v>197.66864912886516</v>
      </c>
      <c r="DQ74" s="383">
        <v>0</v>
      </c>
      <c r="DR74" s="383">
        <v>0</v>
      </c>
      <c r="DS74" s="383">
        <v>0</v>
      </c>
      <c r="DT74" s="383">
        <v>0</v>
      </c>
      <c r="DU74" s="383">
        <v>0</v>
      </c>
      <c r="DV74" s="383">
        <v>0</v>
      </c>
      <c r="DW74" s="383">
        <v>88.343552408398509</v>
      </c>
      <c r="DX74" s="383">
        <v>0</v>
      </c>
      <c r="DY74" s="383">
        <v>0</v>
      </c>
      <c r="DZ74" s="383">
        <v>0</v>
      </c>
      <c r="EA74" s="383">
        <v>0</v>
      </c>
      <c r="EB74" s="383">
        <v>0</v>
      </c>
      <c r="EC74" s="383">
        <v>0</v>
      </c>
      <c r="ED74" s="383">
        <v>0</v>
      </c>
      <c r="EE74" s="383">
        <v>0</v>
      </c>
      <c r="EF74" s="383">
        <v>0</v>
      </c>
      <c r="EG74" s="383">
        <v>0</v>
      </c>
      <c r="EH74" s="383">
        <v>0</v>
      </c>
      <c r="EI74" s="383">
        <v>0</v>
      </c>
      <c r="EJ74" s="383">
        <v>116.14697683946488</v>
      </c>
      <c r="EK74" s="383">
        <v>0</v>
      </c>
      <c r="EL74" s="383">
        <v>0</v>
      </c>
      <c r="EM74" s="383">
        <v>274.99830356900071</v>
      </c>
      <c r="EN74" s="383">
        <v>0</v>
      </c>
      <c r="EO74" s="383">
        <v>10.285911143213605</v>
      </c>
      <c r="EP74" s="383">
        <v>161.40115096852298</v>
      </c>
      <c r="EQ74" s="383">
        <v>254.09620753462605</v>
      </c>
      <c r="ER74" s="383">
        <v>0</v>
      </c>
      <c r="ES74" s="383">
        <v>0</v>
      </c>
      <c r="ET74" s="383">
        <v>0</v>
      </c>
      <c r="EU74" s="383">
        <v>0</v>
      </c>
      <c r="EV74" s="383">
        <v>0</v>
      </c>
      <c r="EW74" s="383">
        <v>0</v>
      </c>
      <c r="EX74" s="383">
        <v>0</v>
      </c>
      <c r="EY74" s="383">
        <v>0</v>
      </c>
      <c r="EZ74" s="383">
        <v>0</v>
      </c>
      <c r="FA74" s="383">
        <v>203.84520544128077</v>
      </c>
      <c r="FB74" s="383">
        <v>0</v>
      </c>
      <c r="FC74" s="383">
        <v>0</v>
      </c>
      <c r="FD74" s="383">
        <v>28.415376386404294</v>
      </c>
      <c r="FE74" s="383">
        <v>0</v>
      </c>
      <c r="FF74" s="383">
        <v>0</v>
      </c>
      <c r="FG74" s="383">
        <v>0</v>
      </c>
      <c r="FH74" s="383">
        <v>0</v>
      </c>
      <c r="FI74" s="383">
        <v>0</v>
      </c>
      <c r="FJ74" s="383">
        <v>0</v>
      </c>
      <c r="FK74" s="383">
        <v>0</v>
      </c>
      <c r="FL74" s="383">
        <v>0</v>
      </c>
      <c r="FM74" s="383">
        <v>0</v>
      </c>
      <c r="FN74" s="383">
        <v>0</v>
      </c>
      <c r="FO74" s="383">
        <v>219.67884712162444</v>
      </c>
      <c r="FP74" s="383">
        <v>0</v>
      </c>
      <c r="FQ74" s="383">
        <v>0</v>
      </c>
      <c r="FR74" s="383">
        <v>0</v>
      </c>
      <c r="FS74" s="383">
        <v>0</v>
      </c>
      <c r="FT74" s="383">
        <v>0</v>
      </c>
      <c r="FU74" s="383">
        <v>0</v>
      </c>
      <c r="FV74" s="383">
        <v>0</v>
      </c>
      <c r="FW74" s="383">
        <v>0</v>
      </c>
      <c r="FX74" s="383">
        <v>0</v>
      </c>
      <c r="FY74" s="383">
        <v>0</v>
      </c>
      <c r="FZ74" s="383">
        <v>0</v>
      </c>
      <c r="GA74" s="383">
        <v>0</v>
      </c>
      <c r="GB74" s="383">
        <v>0</v>
      </c>
      <c r="GC74" s="383">
        <v>0</v>
      </c>
      <c r="GD74" s="383">
        <v>0</v>
      </c>
      <c r="GE74" s="383">
        <v>160.39925207396811</v>
      </c>
      <c r="GF74" s="383">
        <v>265.02224911811868</v>
      </c>
      <c r="GG74" s="383">
        <v>0</v>
      </c>
      <c r="GH74" s="383">
        <v>0</v>
      </c>
      <c r="GI74" s="383">
        <v>0</v>
      </c>
      <c r="GJ74" s="383">
        <v>0</v>
      </c>
      <c r="GK74" s="383">
        <v>0</v>
      </c>
      <c r="GL74" s="383">
        <v>0</v>
      </c>
      <c r="GM74" s="383">
        <v>0</v>
      </c>
      <c r="GN74" s="383">
        <v>0</v>
      </c>
      <c r="GO74" s="383">
        <v>0</v>
      </c>
      <c r="GP74" s="383">
        <v>0</v>
      </c>
      <c r="GQ74" s="383">
        <v>0</v>
      </c>
      <c r="GR74" s="383">
        <v>0</v>
      </c>
      <c r="GS74" s="383">
        <v>19.836291901619674</v>
      </c>
      <c r="GT74" s="383">
        <v>0</v>
      </c>
      <c r="GU74" s="383">
        <v>0</v>
      </c>
      <c r="GV74" s="383">
        <v>0</v>
      </c>
      <c r="GW74" s="383">
        <v>0</v>
      </c>
      <c r="GX74" s="383">
        <v>0</v>
      </c>
      <c r="GY74" s="383">
        <v>0</v>
      </c>
      <c r="GZ74" s="383">
        <v>82.205544268125337</v>
      </c>
      <c r="HA74" s="383">
        <v>0</v>
      </c>
      <c r="HB74" s="383">
        <v>0</v>
      </c>
      <c r="HC74" s="383">
        <v>0</v>
      </c>
      <c r="HD74" s="383">
        <v>0</v>
      </c>
      <c r="HE74" s="383">
        <v>0</v>
      </c>
      <c r="HF74" s="383">
        <v>0</v>
      </c>
      <c r="HG74" s="383">
        <v>0</v>
      </c>
      <c r="HH74" s="383">
        <v>0</v>
      </c>
      <c r="HI74" s="383">
        <v>0</v>
      </c>
      <c r="HJ74" s="383">
        <v>0</v>
      </c>
      <c r="HK74" s="383">
        <v>0</v>
      </c>
      <c r="HL74" s="383">
        <v>0</v>
      </c>
      <c r="HM74" s="383">
        <v>0</v>
      </c>
      <c r="HN74" s="383">
        <v>0</v>
      </c>
      <c r="HO74" s="383">
        <v>0</v>
      </c>
      <c r="HP74" s="383">
        <v>0</v>
      </c>
      <c r="HQ74" s="383">
        <v>190.03506278295606</v>
      </c>
      <c r="HR74" s="383">
        <v>0</v>
      </c>
      <c r="HS74" s="383">
        <v>0</v>
      </c>
      <c r="HT74" s="383">
        <v>0</v>
      </c>
      <c r="HU74" s="383">
        <v>0</v>
      </c>
      <c r="HV74" s="383">
        <v>0</v>
      </c>
      <c r="HW74" s="383">
        <v>0</v>
      </c>
      <c r="HX74" s="383">
        <v>0</v>
      </c>
      <c r="HY74" s="383">
        <v>0</v>
      </c>
      <c r="HZ74" s="383">
        <v>0</v>
      </c>
      <c r="IA74" s="383">
        <v>0</v>
      </c>
      <c r="IB74" s="383">
        <v>0</v>
      </c>
      <c r="IC74" s="383">
        <v>0</v>
      </c>
      <c r="ID74" s="383">
        <v>0</v>
      </c>
      <c r="IE74" s="383">
        <v>82.25846740559011</v>
      </c>
      <c r="IF74" s="383">
        <v>78.537191200258818</v>
      </c>
      <c r="IG74" s="383">
        <v>0</v>
      </c>
      <c r="IH74" s="383">
        <v>0</v>
      </c>
      <c r="II74" s="383">
        <v>0</v>
      </c>
      <c r="IJ74" s="383">
        <v>0</v>
      </c>
      <c r="IK74" s="383">
        <v>0</v>
      </c>
      <c r="IL74" s="383">
        <v>0</v>
      </c>
      <c r="IM74" s="383">
        <v>0</v>
      </c>
      <c r="IN74" s="383">
        <v>0</v>
      </c>
      <c r="IO74" s="383">
        <v>0</v>
      </c>
      <c r="IP74" s="383">
        <v>0</v>
      </c>
      <c r="IQ74" s="383">
        <v>0</v>
      </c>
      <c r="IR74" s="383">
        <v>0</v>
      </c>
      <c r="IS74" s="383">
        <v>0</v>
      </c>
      <c r="IT74" s="383">
        <v>0</v>
      </c>
      <c r="IU74" s="383">
        <v>0</v>
      </c>
      <c r="IV74" s="383">
        <v>0</v>
      </c>
      <c r="IW74" s="383">
        <v>0</v>
      </c>
      <c r="IX74" s="383">
        <v>0</v>
      </c>
      <c r="IY74" s="383">
        <v>0</v>
      </c>
      <c r="IZ74" s="383">
        <v>0</v>
      </c>
      <c r="JA74" s="383">
        <v>0</v>
      </c>
      <c r="JB74" s="383">
        <v>0</v>
      </c>
      <c r="JC74" s="383">
        <v>0</v>
      </c>
      <c r="JD74" s="383">
        <v>0</v>
      </c>
      <c r="JE74" s="383">
        <v>0</v>
      </c>
      <c r="JF74" s="383">
        <v>16.236338070489584</v>
      </c>
      <c r="JG74" s="383">
        <v>0</v>
      </c>
      <c r="JH74" s="383">
        <v>0</v>
      </c>
      <c r="JI74" s="383">
        <v>0</v>
      </c>
      <c r="JJ74" s="383">
        <v>0</v>
      </c>
      <c r="JK74" s="383">
        <v>0</v>
      </c>
      <c r="JL74" s="383">
        <v>0</v>
      </c>
      <c r="JM74" s="383">
        <v>0</v>
      </c>
      <c r="JN74" s="383">
        <v>0</v>
      </c>
      <c r="JO74" s="383">
        <v>0</v>
      </c>
      <c r="JP74" s="383">
        <v>250.87284696867857</v>
      </c>
      <c r="JQ74" s="383">
        <v>0</v>
      </c>
      <c r="JR74" s="383">
        <v>68.863134415372144</v>
      </c>
      <c r="JS74" s="383">
        <v>0</v>
      </c>
      <c r="JT74" s="383">
        <v>0</v>
      </c>
      <c r="JU74" s="383">
        <v>0</v>
      </c>
      <c r="JV74" s="383">
        <v>0</v>
      </c>
      <c r="JW74" s="383">
        <v>0</v>
      </c>
      <c r="JX74" s="383">
        <v>0</v>
      </c>
      <c r="JY74" s="383">
        <v>0</v>
      </c>
      <c r="JZ74" s="383">
        <v>0</v>
      </c>
      <c r="KA74" s="383">
        <v>0</v>
      </c>
      <c r="KB74" s="383">
        <v>0</v>
      </c>
      <c r="KC74" s="383">
        <v>0</v>
      </c>
      <c r="KD74" s="383">
        <v>0</v>
      </c>
      <c r="KE74" s="383">
        <v>244.34625014492752</v>
      </c>
      <c r="KF74" s="383">
        <v>0</v>
      </c>
      <c r="KG74" s="383">
        <v>0</v>
      </c>
      <c r="KH74" s="383">
        <v>0</v>
      </c>
      <c r="KI74" s="383">
        <v>0</v>
      </c>
      <c r="KJ74" s="383">
        <v>0</v>
      </c>
      <c r="KK74" s="383">
        <v>0</v>
      </c>
    </row>
    <row r="75" spans="1:297" ht="15.75">
      <c r="A75" s="211">
        <v>2003.77</v>
      </c>
      <c r="B75" s="385" t="s">
        <v>342</v>
      </c>
      <c r="C75" s="383">
        <v>216.98976259148219</v>
      </c>
      <c r="D75" s="213">
        <v>7.5685363550519353</v>
      </c>
      <c r="E75" s="213">
        <v>575.38340599118874</v>
      </c>
      <c r="F75" s="383">
        <v>99.769116545494612</v>
      </c>
      <c r="G75" s="383">
        <v>40.740551867219914</v>
      </c>
      <c r="H75" s="383">
        <v>54.834151205936919</v>
      </c>
      <c r="I75" s="383">
        <v>70.610731398149312</v>
      </c>
      <c r="J75" s="383">
        <v>74.963659428079978</v>
      </c>
      <c r="K75" s="383">
        <v>57.091782652546648</v>
      </c>
      <c r="L75" s="383">
        <v>63.340017086715079</v>
      </c>
      <c r="M75" s="383">
        <v>70.007492236024845</v>
      </c>
      <c r="N75" s="383">
        <v>75.056083995459716</v>
      </c>
      <c r="O75" s="383">
        <v>500.52573861671198</v>
      </c>
      <c r="P75" s="383">
        <v>93.101908155900404</v>
      </c>
      <c r="Q75" s="383">
        <v>72.828140742377371</v>
      </c>
      <c r="R75" s="383">
        <v>96.131571302816894</v>
      </c>
      <c r="S75" s="383">
        <v>189.57867641704092</v>
      </c>
      <c r="T75" s="383">
        <v>41.976697473813921</v>
      </c>
      <c r="U75" s="383">
        <v>73.350889238020414</v>
      </c>
      <c r="V75" s="383">
        <v>30.26189859762675</v>
      </c>
      <c r="W75" s="383">
        <v>91.542791878172579</v>
      </c>
      <c r="X75" s="383">
        <v>170.37907617420123</v>
      </c>
      <c r="Y75" s="383">
        <v>51.105245065424704</v>
      </c>
      <c r="Z75" s="383">
        <v>125.9185510257076</v>
      </c>
      <c r="AA75" s="383">
        <v>108.82517978035203</v>
      </c>
      <c r="AB75" s="383">
        <v>73.466184528605964</v>
      </c>
      <c r="AC75" s="383">
        <v>53.299725456681976</v>
      </c>
      <c r="AD75" s="383">
        <v>73.800413871661803</v>
      </c>
      <c r="AE75" s="383">
        <v>87.566596107886653</v>
      </c>
      <c r="AF75" s="383">
        <v>409.62542892146109</v>
      </c>
      <c r="AG75" s="383">
        <v>575.38340599118874</v>
      </c>
      <c r="AH75" s="383">
        <v>59.363754249635747</v>
      </c>
      <c r="AI75" s="383">
        <v>70.332335769617927</v>
      </c>
      <c r="AJ75" s="383">
        <v>115.75939717425432</v>
      </c>
      <c r="AK75" s="383">
        <v>58.371523400191023</v>
      </c>
      <c r="AL75" s="383">
        <v>43.038016983016981</v>
      </c>
      <c r="AM75" s="383">
        <v>173.78703046926495</v>
      </c>
      <c r="AN75" s="383">
        <v>43.181359683030543</v>
      </c>
      <c r="AO75" s="383">
        <v>154.45598980024258</v>
      </c>
      <c r="AP75" s="383">
        <v>111.03958494587469</v>
      </c>
      <c r="AQ75" s="383">
        <v>20.025439526820314</v>
      </c>
      <c r="AR75" s="383">
        <v>91.360866441870684</v>
      </c>
      <c r="AS75" s="383">
        <v>49.46034369629745</v>
      </c>
      <c r="AT75" s="383">
        <v>95.474095886356906</v>
      </c>
      <c r="AU75" s="383">
        <v>41.594067101134442</v>
      </c>
      <c r="AV75" s="383">
        <v>102.88641031492469</v>
      </c>
      <c r="AW75" s="383">
        <v>115.38874861572535</v>
      </c>
      <c r="AX75" s="383">
        <v>104.60258052573121</v>
      </c>
      <c r="AY75" s="383">
        <v>94.938935340022297</v>
      </c>
      <c r="AZ75" s="383">
        <v>39.899101643899051</v>
      </c>
      <c r="BA75" s="383">
        <v>190.37598001941433</v>
      </c>
      <c r="BB75" s="383">
        <v>84.329752107399315</v>
      </c>
      <c r="BC75" s="383">
        <v>170.93157427515524</v>
      </c>
      <c r="BD75" s="383">
        <v>69.850893151815185</v>
      </c>
      <c r="BE75" s="383">
        <v>133.37924209138839</v>
      </c>
      <c r="BF75" s="383">
        <v>106.5679092461576</v>
      </c>
      <c r="BG75" s="383">
        <v>72.25132211538461</v>
      </c>
      <c r="BH75" s="383">
        <v>39.642931654676261</v>
      </c>
      <c r="BI75" s="383">
        <v>91.465708494888972</v>
      </c>
      <c r="BJ75" s="383">
        <v>151.80645542045926</v>
      </c>
      <c r="BK75" s="383">
        <v>61.635868516284681</v>
      </c>
      <c r="BL75" s="383">
        <v>83.123541012764164</v>
      </c>
      <c r="BM75" s="383">
        <v>191.26681700838472</v>
      </c>
      <c r="BN75" s="383">
        <v>133.38000082077099</v>
      </c>
      <c r="BO75" s="383">
        <v>49.533132483584396</v>
      </c>
      <c r="BP75" s="383">
        <v>155.92149836686522</v>
      </c>
      <c r="BQ75" s="383">
        <v>80.66680629125581</v>
      </c>
      <c r="BR75" s="383">
        <v>72.121791405260524</v>
      </c>
      <c r="BS75" s="383">
        <v>71.648038324772813</v>
      </c>
      <c r="BT75" s="383">
        <v>139.86886279852541</v>
      </c>
      <c r="BU75" s="383">
        <v>33.790387858347387</v>
      </c>
      <c r="BV75" s="383">
        <v>62.427484802431607</v>
      </c>
      <c r="BW75" s="383">
        <v>51.866350301984468</v>
      </c>
      <c r="BX75" s="383">
        <v>181.14650592417061</v>
      </c>
      <c r="BY75" s="383">
        <v>44.864707528687376</v>
      </c>
      <c r="BZ75" s="383">
        <v>107.11397235023041</v>
      </c>
      <c r="CA75" s="383">
        <v>342.30398066075742</v>
      </c>
      <c r="CB75" s="383">
        <v>78.2747667359003</v>
      </c>
      <c r="CC75" s="383">
        <v>123.95414418604651</v>
      </c>
      <c r="CD75" s="383">
        <v>221.8159514288501</v>
      </c>
      <c r="CE75" s="383">
        <v>65.202812044681878</v>
      </c>
      <c r="CF75" s="383">
        <v>71.671370277078097</v>
      </c>
      <c r="CG75" s="383">
        <v>140.86910009277392</v>
      </c>
      <c r="CH75" s="383">
        <v>28.723162809047867</v>
      </c>
      <c r="CI75" s="383">
        <v>30.581014396906955</v>
      </c>
      <c r="CJ75" s="383">
        <v>346.82137463924494</v>
      </c>
      <c r="CK75" s="383">
        <v>86.92954864154251</v>
      </c>
      <c r="CL75" s="383">
        <v>42.358027011156786</v>
      </c>
      <c r="CM75" s="383">
        <v>24.17416890080429</v>
      </c>
      <c r="CN75" s="383">
        <v>258.77918313918576</v>
      </c>
      <c r="CO75" s="383">
        <v>171.13528015889611</v>
      </c>
      <c r="CP75" s="383">
        <v>110.78324703817464</v>
      </c>
      <c r="CQ75" s="383">
        <v>41.143496056567855</v>
      </c>
      <c r="CR75" s="383">
        <v>43.603303659742828</v>
      </c>
      <c r="CS75" s="383">
        <v>73.022811937612474</v>
      </c>
      <c r="CT75" s="383">
        <v>112.56110757334545</v>
      </c>
      <c r="CU75" s="383">
        <v>58.801376975169298</v>
      </c>
      <c r="CV75" s="383">
        <v>45.148443260958629</v>
      </c>
      <c r="CW75" s="383">
        <v>47.730968747926482</v>
      </c>
      <c r="CX75" s="383">
        <v>261.31743705941591</v>
      </c>
      <c r="CY75" s="383">
        <v>91.663769441903014</v>
      </c>
      <c r="CZ75" s="383">
        <v>222.24646743676561</v>
      </c>
      <c r="DA75" s="383">
        <v>118.40714719465211</v>
      </c>
      <c r="DB75" s="383">
        <v>145.3477993791864</v>
      </c>
      <c r="DC75" s="383">
        <v>103.31642857142857</v>
      </c>
      <c r="DD75" s="383">
        <v>67.747402111452629</v>
      </c>
      <c r="DE75" s="383">
        <v>47.193797841020604</v>
      </c>
      <c r="DF75" s="383">
        <v>133.79620637244761</v>
      </c>
      <c r="DG75" s="383">
        <v>49.868938530734631</v>
      </c>
      <c r="DH75" s="383">
        <v>66.042550105079712</v>
      </c>
      <c r="DI75" s="383">
        <v>103.28711340206186</v>
      </c>
      <c r="DJ75" s="383">
        <v>87.688509680021511</v>
      </c>
      <c r="DK75" s="383">
        <v>170.71224860335195</v>
      </c>
      <c r="DL75" s="383">
        <v>50.311108225108228</v>
      </c>
      <c r="DM75" s="383">
        <v>109.66149034937698</v>
      </c>
      <c r="DN75" s="383">
        <v>28.709726085124313</v>
      </c>
      <c r="DO75" s="383">
        <v>104.59713977566868</v>
      </c>
      <c r="DP75" s="383">
        <v>87.749463192591421</v>
      </c>
      <c r="DQ75" s="383">
        <v>206.97107568177884</v>
      </c>
      <c r="DR75" s="383">
        <v>43.446423719958204</v>
      </c>
      <c r="DS75" s="383">
        <v>262.5531866965444</v>
      </c>
      <c r="DT75" s="383">
        <v>61.480591088550476</v>
      </c>
      <c r="DU75" s="383">
        <v>133.68153734590283</v>
      </c>
      <c r="DV75" s="383">
        <v>224.32320877712166</v>
      </c>
      <c r="DW75" s="383">
        <v>150.13838616714699</v>
      </c>
      <c r="DX75" s="383">
        <v>91.703759623609926</v>
      </c>
      <c r="DY75" s="383">
        <v>47.233692658120567</v>
      </c>
      <c r="DZ75" s="383">
        <v>48.529354159354163</v>
      </c>
      <c r="EA75" s="383">
        <v>63.529844693007163</v>
      </c>
      <c r="EB75" s="383">
        <v>59.413980604168984</v>
      </c>
      <c r="EC75" s="383">
        <v>48.21100751879699</v>
      </c>
      <c r="ED75" s="383">
        <v>130.60696089163102</v>
      </c>
      <c r="EE75" s="383">
        <v>94.244867898964486</v>
      </c>
      <c r="EF75" s="383">
        <v>19.270800785083413</v>
      </c>
      <c r="EG75" s="383">
        <v>54.328692185007974</v>
      </c>
      <c r="EH75" s="383">
        <v>122.0996168682576</v>
      </c>
      <c r="EI75" s="383">
        <v>75.105392451351705</v>
      </c>
      <c r="EJ75" s="383">
        <v>123.28099986064659</v>
      </c>
      <c r="EK75" s="383">
        <v>14.091209563994374</v>
      </c>
      <c r="EL75" s="383">
        <v>88.812514940239041</v>
      </c>
      <c r="EM75" s="383">
        <v>69.811837185588033</v>
      </c>
      <c r="EN75" s="383">
        <v>114.02821477742084</v>
      </c>
      <c r="EO75" s="383">
        <v>136.66354367763259</v>
      </c>
      <c r="EP75" s="383">
        <v>93.530829970406231</v>
      </c>
      <c r="EQ75" s="383">
        <v>117.30287903970452</v>
      </c>
      <c r="ER75" s="383">
        <v>61.896560209424081</v>
      </c>
      <c r="ES75" s="383">
        <v>59.954335904920768</v>
      </c>
      <c r="ET75" s="383">
        <v>7.5685363550519353</v>
      </c>
      <c r="EU75" s="383">
        <v>79.350396005509637</v>
      </c>
      <c r="EV75" s="383">
        <v>128.25069289489136</v>
      </c>
      <c r="EW75" s="383">
        <v>125.4624923877433</v>
      </c>
      <c r="EX75" s="383">
        <v>30.918842153388962</v>
      </c>
      <c r="EY75" s="383">
        <v>48.907523330940414</v>
      </c>
      <c r="EZ75" s="383">
        <v>92.694937310851699</v>
      </c>
      <c r="FA75" s="383">
        <v>70.352244908298715</v>
      </c>
      <c r="FB75" s="383">
        <v>47.196391558319199</v>
      </c>
      <c r="FC75" s="383">
        <v>81.737307743747493</v>
      </c>
      <c r="FD75" s="383">
        <v>80.055211687537266</v>
      </c>
      <c r="FE75" s="383">
        <v>118.40372074137765</v>
      </c>
      <c r="FF75" s="383">
        <v>99.663209579141281</v>
      </c>
      <c r="FG75" s="383">
        <v>101.37736030204962</v>
      </c>
      <c r="FH75" s="383">
        <v>83.618997466342094</v>
      </c>
      <c r="FI75" s="383">
        <v>43.81598704191132</v>
      </c>
      <c r="FJ75" s="383">
        <v>35.91262478319522</v>
      </c>
      <c r="FK75" s="383">
        <v>77.988394515701017</v>
      </c>
      <c r="FL75" s="383">
        <v>72.254423696072109</v>
      </c>
      <c r="FM75" s="383">
        <v>77.205391982182633</v>
      </c>
      <c r="FN75" s="383">
        <v>162.26587107085774</v>
      </c>
      <c r="FO75" s="383">
        <v>436.45021666317774</v>
      </c>
      <c r="FP75" s="383">
        <v>92.948502971056158</v>
      </c>
      <c r="FQ75" s="383">
        <v>190.54254601226995</v>
      </c>
      <c r="FR75" s="383">
        <v>51.511958507159768</v>
      </c>
      <c r="FS75" s="383">
        <v>53.341099537037039</v>
      </c>
      <c r="FT75" s="383">
        <v>129.27279252563011</v>
      </c>
      <c r="FU75" s="383">
        <v>59.903437967115096</v>
      </c>
      <c r="FV75" s="383">
        <v>101.96530344889047</v>
      </c>
      <c r="FW75" s="383">
        <v>35.518331103678932</v>
      </c>
      <c r="FX75" s="383">
        <v>63.37505116279069</v>
      </c>
      <c r="FY75" s="383">
        <v>69.004437304333493</v>
      </c>
      <c r="FZ75" s="383">
        <v>39.635010989010986</v>
      </c>
      <c r="GA75" s="383">
        <v>23.946364687740942</v>
      </c>
      <c r="GB75" s="383">
        <v>37.232212837837842</v>
      </c>
      <c r="GC75" s="383">
        <v>142.30989637908954</v>
      </c>
      <c r="GD75" s="383">
        <v>43.297542713567843</v>
      </c>
      <c r="GE75" s="383">
        <v>323.14578514507559</v>
      </c>
      <c r="GF75" s="383">
        <v>71.397470158560481</v>
      </c>
      <c r="GG75" s="383">
        <v>31.478510292524376</v>
      </c>
      <c r="GH75" s="383">
        <v>95.798527706491768</v>
      </c>
      <c r="GI75" s="383">
        <v>29.061930482620657</v>
      </c>
      <c r="GJ75" s="383">
        <v>35.281294665976176</v>
      </c>
      <c r="GK75" s="383">
        <v>116.9717725226577</v>
      </c>
      <c r="GL75" s="383">
        <v>77.95355976617617</v>
      </c>
      <c r="GM75" s="383">
        <v>47.344113968033355</v>
      </c>
      <c r="GN75" s="383">
        <v>44.717211117196058</v>
      </c>
      <c r="GO75" s="383">
        <v>73.575031554790584</v>
      </c>
      <c r="GP75" s="383">
        <v>68.406417337936318</v>
      </c>
      <c r="GQ75" s="383">
        <v>71.776835820895514</v>
      </c>
      <c r="GR75" s="383">
        <v>68.667986673012848</v>
      </c>
      <c r="GS75" s="383">
        <v>98.565770845830826</v>
      </c>
      <c r="GT75" s="383">
        <v>85.510346102150535</v>
      </c>
      <c r="GU75" s="383">
        <v>61.792141641854535</v>
      </c>
      <c r="GV75" s="383">
        <v>179.49676416819014</v>
      </c>
      <c r="GW75" s="383">
        <v>66.827139134966131</v>
      </c>
      <c r="GX75" s="383">
        <v>79.341325745431234</v>
      </c>
      <c r="GY75" s="383">
        <v>107.55474971913618</v>
      </c>
      <c r="GZ75" s="383">
        <v>186.67822641436496</v>
      </c>
      <c r="HA75" s="383">
        <v>89.090448432395732</v>
      </c>
      <c r="HB75" s="383">
        <v>273.18474356981892</v>
      </c>
      <c r="HC75" s="383">
        <v>129.01661429451633</v>
      </c>
      <c r="HD75" s="383">
        <v>39.289607843137254</v>
      </c>
      <c r="HE75" s="383">
        <v>189.28036773763088</v>
      </c>
      <c r="HF75" s="383">
        <v>83.974006814310044</v>
      </c>
      <c r="HG75" s="383">
        <v>49.633368719037506</v>
      </c>
      <c r="HH75" s="383">
        <v>121.23874335106383</v>
      </c>
      <c r="HI75" s="383">
        <v>10.975266040688576</v>
      </c>
      <c r="HJ75" s="383">
        <v>162.99913067765246</v>
      </c>
      <c r="HK75" s="383">
        <v>74.086079105760959</v>
      </c>
      <c r="HL75" s="383">
        <v>110.24668025927392</v>
      </c>
      <c r="HM75" s="383">
        <v>84.248939361926887</v>
      </c>
      <c r="HN75" s="383">
        <v>71.439187917801434</v>
      </c>
      <c r="HO75" s="383">
        <v>64.939881583047679</v>
      </c>
      <c r="HP75" s="383">
        <v>94.808894205209995</v>
      </c>
      <c r="HQ75" s="383">
        <v>124.73534953395473</v>
      </c>
      <c r="HR75" s="383">
        <v>55.647710544140885</v>
      </c>
      <c r="HS75" s="383">
        <v>84.78661491628614</v>
      </c>
      <c r="HT75" s="383">
        <v>184.06953430312561</v>
      </c>
      <c r="HU75" s="383">
        <v>133.80993591905565</v>
      </c>
      <c r="HV75" s="383">
        <v>60.339372647427851</v>
      </c>
      <c r="HW75" s="383">
        <v>114.00979974570883</v>
      </c>
      <c r="HX75" s="383">
        <v>47.807790456431533</v>
      </c>
      <c r="HY75" s="383">
        <v>107.12082043506328</v>
      </c>
      <c r="HZ75" s="383">
        <v>79.227925266130782</v>
      </c>
      <c r="IA75" s="383">
        <v>31.705221518987344</v>
      </c>
      <c r="IB75" s="383">
        <v>37.53940466278101</v>
      </c>
      <c r="IC75" s="383">
        <v>48.895417273966807</v>
      </c>
      <c r="ID75" s="383">
        <v>20.917685385169186</v>
      </c>
      <c r="IE75" s="383">
        <v>152.04283010601947</v>
      </c>
      <c r="IF75" s="383">
        <v>172.4370171465545</v>
      </c>
      <c r="IG75" s="383">
        <v>54.489131290759197</v>
      </c>
      <c r="IH75" s="383">
        <v>27.830138888888889</v>
      </c>
      <c r="II75" s="383">
        <v>134.07596156127656</v>
      </c>
      <c r="IJ75" s="383">
        <v>33.115526610644253</v>
      </c>
      <c r="IK75" s="383">
        <v>103.28711340206186</v>
      </c>
      <c r="IL75" s="383">
        <v>91.659110546378656</v>
      </c>
      <c r="IM75" s="383">
        <v>70.03799658994032</v>
      </c>
      <c r="IN75" s="383">
        <v>84.598250904704457</v>
      </c>
      <c r="IO75" s="383">
        <v>67.805519253208871</v>
      </c>
      <c r="IP75" s="383">
        <v>106.33817774936061</v>
      </c>
      <c r="IQ75" s="383">
        <v>48.910309957380861</v>
      </c>
      <c r="IR75" s="383">
        <v>76.687072110467099</v>
      </c>
      <c r="IS75" s="383">
        <v>40.578574321587688</v>
      </c>
      <c r="IT75" s="383">
        <v>135.59018059181898</v>
      </c>
      <c r="IU75" s="383">
        <v>47.669671862182113</v>
      </c>
      <c r="IV75" s="383">
        <v>156.32248226950355</v>
      </c>
      <c r="IW75" s="383">
        <v>57.721769547325103</v>
      </c>
      <c r="IX75" s="383">
        <v>227.80195568452609</v>
      </c>
      <c r="IY75" s="383">
        <v>51.970979827089337</v>
      </c>
      <c r="IZ75" s="383">
        <v>67.359571832979469</v>
      </c>
      <c r="JA75" s="383">
        <v>54.585755040755039</v>
      </c>
      <c r="JB75" s="383">
        <v>126.99950704225351</v>
      </c>
      <c r="JC75" s="383">
        <v>50.112147195426935</v>
      </c>
      <c r="JD75" s="383">
        <v>47.769740315027668</v>
      </c>
      <c r="JE75" s="383">
        <v>82.315280786297052</v>
      </c>
      <c r="JF75" s="383">
        <v>333.8887397184493</v>
      </c>
      <c r="JG75" s="383">
        <v>52.747314321529302</v>
      </c>
      <c r="JH75" s="383">
        <v>51.156395499783642</v>
      </c>
      <c r="JI75" s="383">
        <v>173.01942972172884</v>
      </c>
      <c r="JJ75" s="383">
        <v>21.575742193508692</v>
      </c>
      <c r="JK75" s="383">
        <v>61.656951219512194</v>
      </c>
      <c r="JL75" s="383">
        <v>67.342370353883823</v>
      </c>
      <c r="JM75" s="383">
        <v>62.567027575020276</v>
      </c>
      <c r="JN75" s="383">
        <v>82.829542656112579</v>
      </c>
      <c r="JO75" s="383">
        <v>32.875635767022146</v>
      </c>
      <c r="JP75" s="383">
        <v>196.09417394811132</v>
      </c>
      <c r="JQ75" s="383">
        <v>176.51679829890645</v>
      </c>
      <c r="JR75" s="383">
        <v>276.29761572462019</v>
      </c>
      <c r="JS75" s="383">
        <v>123.70374586271404</v>
      </c>
      <c r="JT75" s="383">
        <v>123.87942040774823</v>
      </c>
      <c r="JU75" s="383">
        <v>130.25397150489758</v>
      </c>
      <c r="JV75" s="383">
        <v>63.86949216639654</v>
      </c>
      <c r="JW75" s="383">
        <v>46.196426512968294</v>
      </c>
      <c r="JX75" s="383">
        <v>73.833899692937564</v>
      </c>
      <c r="JY75" s="383">
        <v>93.254212410501196</v>
      </c>
      <c r="JZ75" s="383">
        <v>146.25245807146081</v>
      </c>
      <c r="KA75" s="383">
        <v>49.711851145038167</v>
      </c>
      <c r="KB75" s="383">
        <v>57.645857307249713</v>
      </c>
      <c r="KC75" s="383">
        <v>135.89679971741432</v>
      </c>
      <c r="KD75" s="383">
        <v>77.690597738287565</v>
      </c>
      <c r="KE75" s="383">
        <v>133.26199838969404</v>
      </c>
      <c r="KF75" s="383">
        <v>80.775463585057778</v>
      </c>
      <c r="KG75" s="383">
        <v>48.383904972088793</v>
      </c>
      <c r="KH75" s="383">
        <v>66.110617137431746</v>
      </c>
      <c r="KI75" s="383">
        <v>49.340437756497948</v>
      </c>
      <c r="KJ75" s="383">
        <v>59.115053639846749</v>
      </c>
      <c r="KK75" s="383">
        <v>68.22305975197294</v>
      </c>
    </row>
    <row r="76" spans="1:297" ht="15.75">
      <c r="A76" s="211">
        <v>45.52</v>
      </c>
      <c r="B76" s="385" t="s">
        <v>343</v>
      </c>
      <c r="C76" s="383">
        <v>41.106049534458421</v>
      </c>
      <c r="D76" s="213">
        <v>0.26465410699684078</v>
      </c>
      <c r="E76" s="213">
        <v>910.40000000000009</v>
      </c>
      <c r="F76" s="383">
        <v>93.751047206529307</v>
      </c>
      <c r="G76" s="383">
        <v>88.060565655340781</v>
      </c>
      <c r="H76" s="383">
        <v>85.08237824314233</v>
      </c>
      <c r="I76" s="383">
        <v>60.254620362291682</v>
      </c>
      <c r="J76" s="383">
        <v>38.536061220153456</v>
      </c>
      <c r="K76" s="383">
        <v>20.210336082194122</v>
      </c>
      <c r="L76" s="383">
        <v>15.099227517196898</v>
      </c>
      <c r="M76" s="383">
        <v>200.15479138014587</v>
      </c>
      <c r="N76" s="383">
        <v>910.4</v>
      </c>
      <c r="O76" s="383">
        <v>0.82247567220212581</v>
      </c>
      <c r="P76" s="383">
        <v>44.062736138590225</v>
      </c>
      <c r="Q76" s="383">
        <v>48.000405811537625</v>
      </c>
      <c r="R76" s="383">
        <v>131.54761470338707</v>
      </c>
      <c r="S76" s="383">
        <v>12.741629618941765</v>
      </c>
      <c r="T76" s="383">
        <v>99.682535429925338</v>
      </c>
      <c r="U76" s="383">
        <v>139.26215719829278</v>
      </c>
      <c r="V76" s="383">
        <v>187.12052455928952</v>
      </c>
      <c r="W76" s="383">
        <v>353.72050205337194</v>
      </c>
      <c r="X76" s="383">
        <v>26.644260803515838</v>
      </c>
      <c r="Y76" s="383">
        <v>106.96391436363618</v>
      </c>
      <c r="Z76" s="383">
        <v>12.881330843897654</v>
      </c>
      <c r="AA76" s="383">
        <v>15.672124367035464</v>
      </c>
      <c r="AB76" s="383">
        <v>184.55719670201006</v>
      </c>
      <c r="AC76" s="383">
        <v>32.24593827475384</v>
      </c>
      <c r="AD76" s="383">
        <v>41.591504172603472</v>
      </c>
      <c r="AE76" s="383">
        <v>296.67078471817922</v>
      </c>
      <c r="AF76" s="383">
        <v>0.26465410699684078</v>
      </c>
      <c r="AG76" s="383">
        <v>0.8003981010746869</v>
      </c>
      <c r="AH76" s="383">
        <v>190.60353502868901</v>
      </c>
      <c r="AI76" s="383">
        <v>24.071178744151805</v>
      </c>
      <c r="AJ76" s="383">
        <v>47.029262390282582</v>
      </c>
      <c r="AK76" s="383">
        <v>59.610748166242601</v>
      </c>
      <c r="AL76" s="383">
        <v>598.99671689494676</v>
      </c>
      <c r="AM76" s="383">
        <v>5.7887545800657865</v>
      </c>
      <c r="AN76" s="383">
        <v>37.831705948064382</v>
      </c>
      <c r="AO76" s="383">
        <v>22.012442203618075</v>
      </c>
      <c r="AP76" s="383">
        <v>31.985810831991323</v>
      </c>
      <c r="AQ76" s="383">
        <v>139.00781055151469</v>
      </c>
      <c r="AR76" s="383">
        <v>31.457039880487994</v>
      </c>
      <c r="AS76" s="383">
        <v>77.743736407180833</v>
      </c>
      <c r="AT76" s="383">
        <v>93.686682984756089</v>
      </c>
      <c r="AU76" s="383">
        <v>39.147209715473153</v>
      </c>
      <c r="AV76" s="383">
        <v>532.01850169992861</v>
      </c>
      <c r="AW76" s="383">
        <v>910.40000000000009</v>
      </c>
      <c r="AX76" s="383">
        <v>54.792842164357509</v>
      </c>
      <c r="AY76" s="383">
        <v>302.08314888625307</v>
      </c>
      <c r="AZ76" s="383">
        <v>69.176879801119355</v>
      </c>
      <c r="BA76" s="383">
        <v>5.2903201188604658</v>
      </c>
      <c r="BB76" s="383">
        <v>28.841251910111687</v>
      </c>
      <c r="BC76" s="383">
        <v>25.519611337406701</v>
      </c>
      <c r="BD76" s="383">
        <v>31.396337912353612</v>
      </c>
      <c r="BE76" s="383">
        <v>106.54470562503768</v>
      </c>
      <c r="BF76" s="383">
        <v>178.45682796611015</v>
      </c>
      <c r="BG76" s="383">
        <v>304.52142705022953</v>
      </c>
      <c r="BH76" s="383">
        <v>130.73378229089781</v>
      </c>
      <c r="BI76" s="383">
        <v>172.99517224529754</v>
      </c>
      <c r="BJ76" s="383">
        <v>6.6217623568802422</v>
      </c>
      <c r="BK76" s="383">
        <v>109.43399055212932</v>
      </c>
      <c r="BL76" s="383">
        <v>69.350912814582856</v>
      </c>
      <c r="BM76" s="383">
        <v>0.675689198293697</v>
      </c>
      <c r="BN76" s="383">
        <v>3.4769462021049806</v>
      </c>
      <c r="BO76" s="383">
        <v>219.65910211653431</v>
      </c>
      <c r="BP76" s="383">
        <v>42.493192639877797</v>
      </c>
      <c r="BQ76" s="383">
        <v>63.529749437014068</v>
      </c>
      <c r="BR76" s="383">
        <v>16.351215809165151</v>
      </c>
      <c r="BS76" s="383">
        <v>178.14760557506347</v>
      </c>
      <c r="BT76" s="383">
        <v>69.04619699071165</v>
      </c>
      <c r="BU76" s="383">
        <v>316.54266127113931</v>
      </c>
      <c r="BV76" s="383">
        <v>75.00763269916871</v>
      </c>
      <c r="BW76" s="383">
        <v>135.08423316368405</v>
      </c>
      <c r="BX76" s="383">
        <v>24.233645806248994</v>
      </c>
      <c r="BY76" s="383">
        <v>209.44833257239009</v>
      </c>
      <c r="BZ76" s="383">
        <v>195.25006952570772</v>
      </c>
      <c r="CA76" s="383">
        <v>7.233138379318885</v>
      </c>
      <c r="CB76" s="383">
        <v>87.545630426574533</v>
      </c>
      <c r="CC76" s="383">
        <v>73.648891195064905</v>
      </c>
      <c r="CD76" s="383">
        <v>0.48464224162749731</v>
      </c>
      <c r="CE76" s="383">
        <v>72.506291104015162</v>
      </c>
      <c r="CF76" s="383">
        <v>205.23178766778645</v>
      </c>
      <c r="CG76" s="383">
        <v>4.1473219014836813</v>
      </c>
      <c r="CH76" s="383">
        <v>69.594714888888191</v>
      </c>
      <c r="CI76" s="383">
        <v>4.7269908518634232</v>
      </c>
      <c r="CJ76" s="383">
        <v>0.67208641408754544</v>
      </c>
      <c r="CK76" s="383">
        <v>116.26754027825037</v>
      </c>
      <c r="CL76" s="383">
        <v>176.9562424310557</v>
      </c>
      <c r="CM76" s="383">
        <v>260.22208693300439</v>
      </c>
      <c r="CN76" s="383">
        <v>7.4406839505663758</v>
      </c>
      <c r="CO76" s="383">
        <v>110.57533915676154</v>
      </c>
      <c r="CP76" s="383">
        <v>910.40000000000009</v>
      </c>
      <c r="CQ76" s="383">
        <v>152.38282249945459</v>
      </c>
      <c r="CR76" s="383">
        <v>403.83714780935793</v>
      </c>
      <c r="CS76" s="383">
        <v>60.783039719763877</v>
      </c>
      <c r="CT76" s="383">
        <v>25.22842766783322</v>
      </c>
      <c r="CU76" s="383">
        <v>541.56072431540667</v>
      </c>
      <c r="CV76" s="383">
        <v>177.27835590450405</v>
      </c>
      <c r="CW76" s="383">
        <v>44.772064137871581</v>
      </c>
      <c r="CX76" s="383">
        <v>100.36167081274129</v>
      </c>
      <c r="CY76" s="383">
        <v>73.905293836405207</v>
      </c>
      <c r="CZ76" s="383">
        <v>4.5723885403683919</v>
      </c>
      <c r="DA76" s="383">
        <v>27.526610995081466</v>
      </c>
      <c r="DB76" s="383">
        <v>94.164837707713687</v>
      </c>
      <c r="DC76" s="383">
        <v>94.843601510476944</v>
      </c>
      <c r="DD76" s="383">
        <v>541.97893506542789</v>
      </c>
      <c r="DE76" s="383">
        <v>273.59503562770925</v>
      </c>
      <c r="DF76" s="383">
        <v>21.762860384294477</v>
      </c>
      <c r="DG76" s="383">
        <v>116.96360273317515</v>
      </c>
      <c r="DH76" s="383">
        <v>74.585277213388565</v>
      </c>
      <c r="DI76" s="383">
        <v>145.03642273504033</v>
      </c>
      <c r="DJ76" s="383">
        <v>282.37595450444314</v>
      </c>
      <c r="DK76" s="383">
        <v>58.422431051410491</v>
      </c>
      <c r="DL76" s="383">
        <v>327.39057627131825</v>
      </c>
      <c r="DM76" s="383">
        <v>52.906278447423354</v>
      </c>
      <c r="DN76" s="383">
        <v>248.24617914625398</v>
      </c>
      <c r="DO76" s="383">
        <v>425.08926859385946</v>
      </c>
      <c r="DP76" s="383">
        <v>90.988861813567524</v>
      </c>
      <c r="DQ76" s="383">
        <v>3.1951882080998169</v>
      </c>
      <c r="DR76" s="383">
        <v>55.66742736619927</v>
      </c>
      <c r="DS76" s="383">
        <v>52.934674988510473</v>
      </c>
      <c r="DT76" s="383">
        <v>104.38861664995515</v>
      </c>
      <c r="DU76" s="383">
        <v>128.74220830686247</v>
      </c>
      <c r="DV76" s="383">
        <v>16.499908309605654</v>
      </c>
      <c r="DW76" s="383">
        <v>114.57729459361282</v>
      </c>
      <c r="DX76" s="383">
        <v>44.339187714489519</v>
      </c>
      <c r="DY76" s="383">
        <v>28.980390226963824</v>
      </c>
      <c r="DZ76" s="383">
        <v>64.556636219523668</v>
      </c>
      <c r="EA76" s="383">
        <v>9.112895625957151</v>
      </c>
      <c r="EB76" s="383">
        <v>106.85473929227398</v>
      </c>
      <c r="EC76" s="383">
        <v>609.04431790533272</v>
      </c>
      <c r="ED76" s="383">
        <v>286.92811313273472</v>
      </c>
      <c r="EE76" s="383">
        <v>12.268411478256438</v>
      </c>
      <c r="EF76" s="383">
        <v>52.767624985301566</v>
      </c>
      <c r="EG76" s="383">
        <v>51.517744828420405</v>
      </c>
      <c r="EH76" s="383">
        <v>46.779385140113661</v>
      </c>
      <c r="EI76" s="383">
        <v>65.853905492698132</v>
      </c>
      <c r="EJ76" s="383">
        <v>48.204782814623094</v>
      </c>
      <c r="EK76" s="383">
        <v>254.51572685849663</v>
      </c>
      <c r="EL76" s="383">
        <v>89.96861133526312</v>
      </c>
      <c r="EM76" s="383">
        <v>20.493099891736097</v>
      </c>
      <c r="EN76" s="383">
        <v>145.22099021406785</v>
      </c>
      <c r="EO76" s="383">
        <v>17.361391589561435</v>
      </c>
      <c r="EP76" s="383">
        <v>50.197914566542458</v>
      </c>
      <c r="EQ76" s="383">
        <v>81.341496762550534</v>
      </c>
      <c r="ER76" s="383">
        <v>86.267664388516209</v>
      </c>
      <c r="ES76" s="383">
        <v>15.41541936581449</v>
      </c>
      <c r="ET76" s="383">
        <v>183.06739073810968</v>
      </c>
      <c r="EU76" s="383">
        <v>129.65728790214175</v>
      </c>
      <c r="EV76" s="383">
        <v>209.36428638234395</v>
      </c>
      <c r="EW76" s="383">
        <v>41.431984969951145</v>
      </c>
      <c r="EX76" s="383">
        <v>75.657563285563057</v>
      </c>
      <c r="EY76" s="383">
        <v>444.08264945781764</v>
      </c>
      <c r="EZ76" s="383">
        <v>694.6184406844078</v>
      </c>
      <c r="FA76" s="383">
        <v>36.309240605789981</v>
      </c>
      <c r="FB76" s="383">
        <v>11.451210555968899</v>
      </c>
      <c r="FC76" s="383">
        <v>58.68580963965573</v>
      </c>
      <c r="FD76" s="383">
        <v>100.849385223426</v>
      </c>
      <c r="FE76" s="383">
        <v>23.433222728007085</v>
      </c>
      <c r="FF76" s="383">
        <v>162.11340143918471</v>
      </c>
      <c r="FG76" s="383">
        <v>48.668991840774694</v>
      </c>
      <c r="FH76" s="383">
        <v>13.114154341812501</v>
      </c>
      <c r="FI76" s="383">
        <v>31.246604869396208</v>
      </c>
      <c r="FJ76" s="383">
        <v>42.868887316017172</v>
      </c>
      <c r="FK76" s="383">
        <v>6.7242101280004052</v>
      </c>
      <c r="FL76" s="383">
        <v>36.028967526598827</v>
      </c>
      <c r="FM76" s="383">
        <v>225.62096749336516</v>
      </c>
      <c r="FN76" s="383">
        <v>6.7778818838512018</v>
      </c>
      <c r="FO76" s="383">
        <v>86.339275188589312</v>
      </c>
      <c r="FP76" s="383">
        <v>42.334523265789109</v>
      </c>
      <c r="FQ76" s="383">
        <v>76.199283188106676</v>
      </c>
      <c r="FR76" s="383">
        <v>76.07309589113639</v>
      </c>
      <c r="FS76" s="383">
        <v>71.703258368221384</v>
      </c>
      <c r="FT76" s="383">
        <v>11.601214602518224</v>
      </c>
      <c r="FU76" s="383">
        <v>164.91324533310367</v>
      </c>
      <c r="FV76" s="383">
        <v>17.932885090403545</v>
      </c>
      <c r="FW76" s="383">
        <v>259.2428131604558</v>
      </c>
      <c r="FX76" s="383">
        <v>116.17701276709815</v>
      </c>
      <c r="FY76" s="383">
        <v>118.56131189914269</v>
      </c>
      <c r="FZ76" s="383">
        <v>910.4</v>
      </c>
      <c r="GA76" s="383">
        <v>243.224467236116</v>
      </c>
      <c r="GB76" s="383">
        <v>108.40483103581136</v>
      </c>
      <c r="GC76" s="383">
        <v>77.056144002299689</v>
      </c>
      <c r="GD76" s="383">
        <v>244.44773689102172</v>
      </c>
      <c r="GE76" s="383">
        <v>3.8087894737109806</v>
      </c>
      <c r="GF76" s="383">
        <v>59.686783679058273</v>
      </c>
      <c r="GG76" s="383">
        <v>245.6311825190364</v>
      </c>
      <c r="GH76" s="383">
        <v>3.2643822604235777</v>
      </c>
      <c r="GI76" s="383">
        <v>169.74474829314812</v>
      </c>
      <c r="GJ76" s="383">
        <v>131.60077829816049</v>
      </c>
      <c r="GK76" s="383">
        <v>11.711910379079004</v>
      </c>
      <c r="GL76" s="383">
        <v>24.919761844431459</v>
      </c>
      <c r="GM76" s="383">
        <v>891.02464710568586</v>
      </c>
      <c r="GN76" s="383">
        <v>651.27032192507284</v>
      </c>
      <c r="GO76" s="383">
        <v>70.225852652938443</v>
      </c>
      <c r="GP76" s="383">
        <v>116.85394655893596</v>
      </c>
      <c r="GQ76" s="383">
        <v>885.44377023429843</v>
      </c>
      <c r="GR76" s="383">
        <v>318.8724575114083</v>
      </c>
      <c r="GS76" s="383">
        <v>54.763188277554221</v>
      </c>
      <c r="GT76" s="383">
        <v>154.10028734071201</v>
      </c>
      <c r="GU76" s="383">
        <v>235.09948211438783</v>
      </c>
      <c r="GV76" s="383">
        <v>416.51425001754325</v>
      </c>
      <c r="GW76" s="383">
        <v>63.160861398741091</v>
      </c>
      <c r="GX76" s="383">
        <v>75.827479722073775</v>
      </c>
      <c r="GY76" s="383">
        <v>78.980499792771752</v>
      </c>
      <c r="GZ76" s="383">
        <v>10.679328313601559</v>
      </c>
      <c r="HA76" s="383">
        <v>36.284982879848165</v>
      </c>
      <c r="HB76" s="383">
        <v>1.5995652210003373</v>
      </c>
      <c r="HC76" s="383">
        <v>145.45634817414614</v>
      </c>
      <c r="HD76" s="383">
        <v>816.26024879719773</v>
      </c>
      <c r="HE76" s="383">
        <v>10.744670108322564</v>
      </c>
      <c r="HF76" s="383">
        <v>154.91636499313401</v>
      </c>
      <c r="HG76" s="383">
        <v>687.09753823752726</v>
      </c>
      <c r="HH76" s="383">
        <v>98.577934269757009</v>
      </c>
      <c r="HI76" s="383">
        <v>156.35056773394919</v>
      </c>
      <c r="HJ76" s="383">
        <v>3.5641804628884599</v>
      </c>
      <c r="HK76" s="383">
        <v>606.36138719132566</v>
      </c>
      <c r="HL76" s="383">
        <v>97.32020477436555</v>
      </c>
      <c r="HM76" s="383">
        <v>167.94718982199143</v>
      </c>
      <c r="HN76" s="383">
        <v>162.27998749727465</v>
      </c>
      <c r="HO76" s="383">
        <v>16.715052069630133</v>
      </c>
      <c r="HP76" s="383">
        <v>191.99190793118558</v>
      </c>
      <c r="HQ76" s="383">
        <v>35.951725925459314</v>
      </c>
      <c r="HR76" s="383">
        <v>119.21813426418193</v>
      </c>
      <c r="HS76" s="383">
        <v>910.4</v>
      </c>
      <c r="HT76" s="383">
        <v>32.998794020683931</v>
      </c>
      <c r="HU76" s="383">
        <v>71.924183295387508</v>
      </c>
      <c r="HV76" s="383">
        <v>142.6698200666373</v>
      </c>
      <c r="HW76" s="383">
        <v>60.014790063131663</v>
      </c>
      <c r="HX76" s="383">
        <v>910.40000000000009</v>
      </c>
      <c r="HY76" s="383">
        <v>18.131328642136147</v>
      </c>
      <c r="HZ76" s="383">
        <v>144.12985000444525</v>
      </c>
      <c r="IA76" s="383">
        <v>309.22993376960682</v>
      </c>
      <c r="IB76" s="383">
        <v>185.36186710154774</v>
      </c>
      <c r="IC76" s="383">
        <v>15.906546109490092</v>
      </c>
      <c r="ID76" s="383">
        <v>439.03876390259563</v>
      </c>
      <c r="IE76" s="383">
        <v>12.554063054865084</v>
      </c>
      <c r="IF76" s="383">
        <v>32.960895927104964</v>
      </c>
      <c r="IG76" s="383">
        <v>910.40000000000009</v>
      </c>
      <c r="IH76" s="383">
        <v>258.69737872140905</v>
      </c>
      <c r="II76" s="383">
        <v>66.864614135125692</v>
      </c>
      <c r="IJ76" s="383">
        <v>346.44991238097469</v>
      </c>
      <c r="IK76" s="383">
        <v>219.41088959005458</v>
      </c>
      <c r="IL76" s="383">
        <v>208.83741229300287</v>
      </c>
      <c r="IM76" s="383">
        <v>631.73594083013779</v>
      </c>
      <c r="IN76" s="383">
        <v>90.770119377850705</v>
      </c>
      <c r="IO76" s="383">
        <v>164.08887536310564</v>
      </c>
      <c r="IP76" s="383">
        <v>54.864889343609505</v>
      </c>
      <c r="IQ76" s="383">
        <v>425.68005120846004</v>
      </c>
      <c r="IR76" s="383">
        <v>51.383487151046722</v>
      </c>
      <c r="IS76" s="383">
        <v>371.32611643150466</v>
      </c>
      <c r="IT76" s="383">
        <v>63.329869113481557</v>
      </c>
      <c r="IU76" s="383">
        <v>562.46327212133804</v>
      </c>
      <c r="IV76" s="383">
        <v>70.652318632447248</v>
      </c>
      <c r="IW76" s="383">
        <v>92.660032362784449</v>
      </c>
      <c r="IX76" s="383">
        <v>1.7060857156985119</v>
      </c>
      <c r="IY76" s="383">
        <v>211.35358645552984</v>
      </c>
      <c r="IZ76" s="383">
        <v>465.67350383500269</v>
      </c>
      <c r="JA76" s="383">
        <v>100.39346744046927</v>
      </c>
      <c r="JB76" s="383">
        <v>177.76265986991939</v>
      </c>
      <c r="JC76" s="383">
        <v>183.59935359773624</v>
      </c>
      <c r="JD76" s="383">
        <v>129.82136454225224</v>
      </c>
      <c r="JE76" s="383">
        <v>47.849041908693067</v>
      </c>
      <c r="JF76" s="383">
        <v>1.0064820788922173</v>
      </c>
      <c r="JG76" s="383">
        <v>459.53106669848563</v>
      </c>
      <c r="JH76" s="383">
        <v>198.27902091388165</v>
      </c>
      <c r="JI76" s="383">
        <v>4.3863262306441602</v>
      </c>
      <c r="JJ76" s="383">
        <v>63.822544721850647</v>
      </c>
      <c r="JK76" s="383">
        <v>27.310973516810964</v>
      </c>
      <c r="JL76" s="383">
        <v>89.285341353062478</v>
      </c>
      <c r="JM76" s="383">
        <v>571.12618041040992</v>
      </c>
      <c r="JN76" s="383">
        <v>910.40000000000009</v>
      </c>
      <c r="JO76" s="383">
        <v>80.278404233317133</v>
      </c>
      <c r="JP76" s="383">
        <v>83.111933711234073</v>
      </c>
      <c r="JQ76" s="383">
        <v>28.720988949964454</v>
      </c>
      <c r="JR76" s="383">
        <v>4.3749690332508768</v>
      </c>
      <c r="JS76" s="383">
        <v>11.010574501596789</v>
      </c>
      <c r="JT76" s="383">
        <v>16.539950188279033</v>
      </c>
      <c r="JU76" s="383">
        <v>71.074565525478334</v>
      </c>
      <c r="JV76" s="383">
        <v>192.62419217132998</v>
      </c>
      <c r="JW76" s="383">
        <v>56.307469154919858</v>
      </c>
      <c r="JX76" s="383">
        <v>144.52688055836515</v>
      </c>
      <c r="JY76" s="383">
        <v>232.88176264137704</v>
      </c>
      <c r="JZ76" s="383">
        <v>15.292083537825519</v>
      </c>
      <c r="KA76" s="383">
        <v>182.73929174026725</v>
      </c>
      <c r="KB76" s="383">
        <v>92.949208169823237</v>
      </c>
      <c r="KC76" s="383">
        <v>111.02308295035805</v>
      </c>
      <c r="KD76" s="383">
        <v>158.44068506760701</v>
      </c>
      <c r="KE76" s="383">
        <v>106.25510974496304</v>
      </c>
      <c r="KF76" s="383">
        <v>460.40364028555297</v>
      </c>
      <c r="KG76" s="383">
        <v>31.204696657965275</v>
      </c>
      <c r="KH76" s="383">
        <v>27.928163398439192</v>
      </c>
      <c r="KI76" s="383">
        <v>70.307142146729689</v>
      </c>
      <c r="KJ76" s="383">
        <v>130.22917752655997</v>
      </c>
      <c r="KK76" s="383">
        <v>42.068318793845719</v>
      </c>
    </row>
    <row r="77" spans="1:297" ht="15.75">
      <c r="A77" s="211">
        <v>443.57</v>
      </c>
      <c r="B77" s="385" t="s">
        <v>568</v>
      </c>
      <c r="C77" s="383">
        <v>2.861082317021499</v>
      </c>
      <c r="D77" s="213">
        <v>0</v>
      </c>
      <c r="E77" s="213">
        <v>1330.7099999999998</v>
      </c>
      <c r="F77" s="383">
        <v>0</v>
      </c>
      <c r="G77" s="383">
        <v>0</v>
      </c>
      <c r="H77" s="383">
        <v>0</v>
      </c>
      <c r="I77" s="383">
        <v>0</v>
      </c>
      <c r="J77" s="383">
        <v>0</v>
      </c>
      <c r="K77" s="383">
        <v>0</v>
      </c>
      <c r="L77" s="383">
        <v>0</v>
      </c>
      <c r="M77" s="383">
        <v>443.57000000000005</v>
      </c>
      <c r="N77" s="383">
        <v>0</v>
      </c>
      <c r="O77" s="383">
        <v>0</v>
      </c>
      <c r="P77" s="383">
        <v>0</v>
      </c>
      <c r="Q77" s="383">
        <v>0</v>
      </c>
      <c r="R77" s="383">
        <v>0</v>
      </c>
      <c r="S77" s="383">
        <v>0</v>
      </c>
      <c r="T77" s="383">
        <v>0</v>
      </c>
      <c r="U77" s="383">
        <v>0</v>
      </c>
      <c r="V77" s="383">
        <v>1330.7099999999998</v>
      </c>
      <c r="W77" s="383">
        <v>0</v>
      </c>
      <c r="X77" s="383">
        <v>0</v>
      </c>
      <c r="Y77" s="383">
        <v>0</v>
      </c>
      <c r="Z77" s="383">
        <v>0</v>
      </c>
      <c r="AA77" s="383">
        <v>0</v>
      </c>
      <c r="AB77" s="383">
        <v>0</v>
      </c>
      <c r="AC77" s="383">
        <v>0</v>
      </c>
      <c r="AD77" s="383">
        <v>0</v>
      </c>
      <c r="AE77" s="383">
        <v>0</v>
      </c>
      <c r="AF77" s="383">
        <v>0</v>
      </c>
      <c r="AG77" s="383">
        <v>0</v>
      </c>
      <c r="AH77" s="383">
        <v>0</v>
      </c>
      <c r="AI77" s="383">
        <v>0</v>
      </c>
      <c r="AJ77" s="383">
        <v>0</v>
      </c>
      <c r="AK77" s="383">
        <v>0</v>
      </c>
      <c r="AL77" s="383">
        <v>0</v>
      </c>
      <c r="AM77" s="383">
        <v>0</v>
      </c>
      <c r="AN77" s="383">
        <v>0</v>
      </c>
      <c r="AO77" s="383">
        <v>0</v>
      </c>
      <c r="AP77" s="383">
        <v>0</v>
      </c>
      <c r="AQ77" s="383">
        <v>0</v>
      </c>
      <c r="AR77" s="383">
        <v>0</v>
      </c>
      <c r="AS77" s="383">
        <v>0</v>
      </c>
      <c r="AT77" s="383">
        <v>0</v>
      </c>
      <c r="AU77" s="383">
        <v>0</v>
      </c>
      <c r="AV77" s="383">
        <v>0</v>
      </c>
      <c r="AW77" s="383">
        <v>0</v>
      </c>
      <c r="AX77" s="383">
        <v>0</v>
      </c>
      <c r="AY77" s="383">
        <v>0</v>
      </c>
      <c r="AZ77" s="383">
        <v>0</v>
      </c>
      <c r="BA77" s="383">
        <v>0</v>
      </c>
      <c r="BB77" s="383">
        <v>0</v>
      </c>
      <c r="BC77" s="383">
        <v>0</v>
      </c>
      <c r="BD77" s="383">
        <v>0</v>
      </c>
      <c r="BE77" s="383">
        <v>0</v>
      </c>
      <c r="BF77" s="383">
        <v>0</v>
      </c>
      <c r="BG77" s="383">
        <v>0</v>
      </c>
      <c r="BH77" s="383">
        <v>0</v>
      </c>
      <c r="BI77" s="383">
        <v>0</v>
      </c>
      <c r="BJ77" s="383">
        <v>0</v>
      </c>
      <c r="BK77" s="383">
        <v>0</v>
      </c>
      <c r="BL77" s="383">
        <v>0</v>
      </c>
      <c r="BM77" s="383">
        <v>0</v>
      </c>
      <c r="BN77" s="383">
        <v>0</v>
      </c>
      <c r="BO77" s="383">
        <v>0</v>
      </c>
      <c r="BP77" s="383">
        <v>0</v>
      </c>
      <c r="BQ77" s="383">
        <v>0</v>
      </c>
      <c r="BR77" s="383">
        <v>0</v>
      </c>
      <c r="BS77" s="383">
        <v>0</v>
      </c>
      <c r="BT77" s="383">
        <v>0</v>
      </c>
      <c r="BU77" s="383">
        <v>0</v>
      </c>
      <c r="BV77" s="383">
        <v>0</v>
      </c>
      <c r="BW77" s="383">
        <v>0</v>
      </c>
      <c r="BX77" s="383">
        <v>0</v>
      </c>
      <c r="BY77" s="383">
        <v>0</v>
      </c>
      <c r="BZ77" s="383">
        <v>0</v>
      </c>
      <c r="CA77" s="383">
        <v>0</v>
      </c>
      <c r="CB77" s="383">
        <v>0</v>
      </c>
      <c r="CC77" s="383">
        <v>0</v>
      </c>
      <c r="CD77" s="383">
        <v>0</v>
      </c>
      <c r="CE77" s="383">
        <v>0</v>
      </c>
      <c r="CF77" s="383">
        <v>0</v>
      </c>
      <c r="CG77" s="383">
        <v>0</v>
      </c>
      <c r="CH77" s="383">
        <v>0</v>
      </c>
      <c r="CI77" s="383">
        <v>0</v>
      </c>
      <c r="CJ77" s="383">
        <v>0</v>
      </c>
      <c r="CK77" s="383">
        <v>0</v>
      </c>
      <c r="CL77" s="383">
        <v>0</v>
      </c>
      <c r="CM77" s="383">
        <v>0</v>
      </c>
      <c r="CN77" s="383">
        <v>0</v>
      </c>
      <c r="CO77" s="383">
        <v>0</v>
      </c>
      <c r="CP77" s="383">
        <v>0</v>
      </c>
      <c r="CQ77" s="383">
        <v>0</v>
      </c>
      <c r="CR77" s="383">
        <v>0</v>
      </c>
      <c r="CS77" s="383">
        <v>0</v>
      </c>
      <c r="CT77" s="383">
        <v>0</v>
      </c>
      <c r="CU77" s="383">
        <v>0</v>
      </c>
      <c r="CV77" s="383">
        <v>0</v>
      </c>
      <c r="CW77" s="383">
        <v>0</v>
      </c>
      <c r="CX77" s="383">
        <v>0</v>
      </c>
      <c r="CY77" s="383">
        <v>0</v>
      </c>
      <c r="CZ77" s="383">
        <v>0</v>
      </c>
      <c r="DA77" s="383">
        <v>0</v>
      </c>
      <c r="DB77" s="383">
        <v>0</v>
      </c>
      <c r="DC77" s="383">
        <v>0</v>
      </c>
      <c r="DD77" s="383">
        <v>0</v>
      </c>
      <c r="DE77" s="383">
        <v>0</v>
      </c>
      <c r="DF77" s="383">
        <v>0</v>
      </c>
      <c r="DG77" s="383">
        <v>0</v>
      </c>
      <c r="DH77" s="383">
        <v>0</v>
      </c>
      <c r="DI77" s="383">
        <v>443.56999999999994</v>
      </c>
      <c r="DJ77" s="383">
        <v>0</v>
      </c>
      <c r="DK77" s="383">
        <v>0</v>
      </c>
      <c r="DL77" s="383">
        <v>0</v>
      </c>
      <c r="DM77" s="383">
        <v>0</v>
      </c>
      <c r="DN77" s="383">
        <v>0</v>
      </c>
      <c r="DO77" s="383">
        <v>0</v>
      </c>
      <c r="DP77" s="383">
        <v>443.56999999999994</v>
      </c>
      <c r="DQ77" s="383">
        <v>0</v>
      </c>
      <c r="DR77" s="383">
        <v>0</v>
      </c>
      <c r="DS77" s="383">
        <v>0</v>
      </c>
      <c r="DT77" s="383">
        <v>0</v>
      </c>
      <c r="DU77" s="383">
        <v>0</v>
      </c>
      <c r="DV77" s="383">
        <v>0</v>
      </c>
      <c r="DW77" s="383">
        <v>0</v>
      </c>
      <c r="DX77" s="383">
        <v>0</v>
      </c>
      <c r="DY77" s="383">
        <v>0</v>
      </c>
      <c r="DZ77" s="383">
        <v>0</v>
      </c>
      <c r="EA77" s="383">
        <v>0</v>
      </c>
      <c r="EB77" s="383">
        <v>0</v>
      </c>
      <c r="EC77" s="383">
        <v>0</v>
      </c>
      <c r="ED77" s="383">
        <v>0</v>
      </c>
      <c r="EE77" s="383">
        <v>0</v>
      </c>
      <c r="EF77" s="383">
        <v>0</v>
      </c>
      <c r="EG77" s="383">
        <v>0</v>
      </c>
      <c r="EH77" s="383">
        <v>0</v>
      </c>
      <c r="EI77" s="383">
        <v>0</v>
      </c>
      <c r="EJ77" s="383">
        <v>0</v>
      </c>
      <c r="EK77" s="383">
        <v>0</v>
      </c>
      <c r="EL77" s="383">
        <v>0</v>
      </c>
      <c r="EM77" s="383">
        <v>0</v>
      </c>
      <c r="EN77" s="383">
        <v>0</v>
      </c>
      <c r="EO77" s="383">
        <v>0</v>
      </c>
      <c r="EP77" s="383">
        <v>443.57</v>
      </c>
      <c r="EQ77" s="383">
        <v>443.57</v>
      </c>
      <c r="ER77" s="383">
        <v>0</v>
      </c>
      <c r="ES77" s="383">
        <v>0</v>
      </c>
      <c r="ET77" s="383">
        <v>0</v>
      </c>
      <c r="EU77" s="383">
        <v>0</v>
      </c>
      <c r="EV77" s="383">
        <v>0</v>
      </c>
      <c r="EW77" s="383">
        <v>0</v>
      </c>
      <c r="EX77" s="383">
        <v>0</v>
      </c>
      <c r="EY77" s="383">
        <v>0</v>
      </c>
      <c r="EZ77" s="383">
        <v>0</v>
      </c>
      <c r="FA77" s="383">
        <v>0</v>
      </c>
      <c r="FB77" s="383">
        <v>0</v>
      </c>
      <c r="FC77" s="383">
        <v>0</v>
      </c>
      <c r="FD77" s="383">
        <v>0</v>
      </c>
      <c r="FE77" s="383">
        <v>0</v>
      </c>
      <c r="FF77" s="383">
        <v>0</v>
      </c>
      <c r="FG77" s="383">
        <v>0</v>
      </c>
      <c r="FH77" s="383">
        <v>0</v>
      </c>
      <c r="FI77" s="383">
        <v>0</v>
      </c>
      <c r="FJ77" s="383">
        <v>0</v>
      </c>
      <c r="FK77" s="383">
        <v>0</v>
      </c>
      <c r="FL77" s="383">
        <v>0</v>
      </c>
      <c r="FM77" s="383">
        <v>0</v>
      </c>
      <c r="FN77" s="383">
        <v>0</v>
      </c>
      <c r="FO77" s="383">
        <v>0</v>
      </c>
      <c r="FP77" s="383">
        <v>0</v>
      </c>
      <c r="FQ77" s="383">
        <v>0</v>
      </c>
      <c r="FR77" s="383">
        <v>0</v>
      </c>
      <c r="FS77" s="383">
        <v>0</v>
      </c>
      <c r="FT77" s="383">
        <v>0</v>
      </c>
      <c r="FU77" s="383">
        <v>0</v>
      </c>
      <c r="FV77" s="383">
        <v>0</v>
      </c>
      <c r="FW77" s="383">
        <v>0</v>
      </c>
      <c r="FX77" s="383">
        <v>0</v>
      </c>
      <c r="FY77" s="383">
        <v>0</v>
      </c>
      <c r="FZ77" s="383">
        <v>0</v>
      </c>
      <c r="GA77" s="383">
        <v>0</v>
      </c>
      <c r="GB77" s="383">
        <v>0</v>
      </c>
      <c r="GC77" s="383">
        <v>0</v>
      </c>
      <c r="GD77" s="383">
        <v>0</v>
      </c>
      <c r="GE77" s="383">
        <v>0</v>
      </c>
      <c r="GF77" s="383">
        <v>0</v>
      </c>
      <c r="GG77" s="383">
        <v>0</v>
      </c>
      <c r="GH77" s="383">
        <v>0</v>
      </c>
      <c r="GI77" s="383">
        <v>0</v>
      </c>
      <c r="GJ77" s="383">
        <v>0</v>
      </c>
      <c r="GK77" s="383">
        <v>0</v>
      </c>
      <c r="GL77" s="383">
        <v>0</v>
      </c>
      <c r="GM77" s="383">
        <v>0</v>
      </c>
      <c r="GN77" s="383">
        <v>0</v>
      </c>
      <c r="GO77" s="383">
        <v>0</v>
      </c>
      <c r="GP77" s="383">
        <v>0</v>
      </c>
      <c r="GQ77" s="383">
        <v>0</v>
      </c>
      <c r="GR77" s="383">
        <v>443.57</v>
      </c>
      <c r="GS77" s="383">
        <v>0</v>
      </c>
      <c r="GT77" s="383">
        <v>0</v>
      </c>
      <c r="GU77" s="383">
        <v>0</v>
      </c>
      <c r="GV77" s="383">
        <v>0</v>
      </c>
      <c r="GW77" s="383">
        <v>0</v>
      </c>
      <c r="GX77" s="383">
        <v>0</v>
      </c>
      <c r="GY77" s="383">
        <v>0</v>
      </c>
      <c r="GZ77" s="383">
        <v>0</v>
      </c>
      <c r="HA77" s="383">
        <v>0</v>
      </c>
      <c r="HB77" s="383">
        <v>0</v>
      </c>
      <c r="HC77" s="383">
        <v>0</v>
      </c>
      <c r="HD77" s="383">
        <v>0</v>
      </c>
      <c r="HE77" s="383">
        <v>0</v>
      </c>
      <c r="HF77" s="383">
        <v>0</v>
      </c>
      <c r="HG77" s="383">
        <v>0</v>
      </c>
      <c r="HH77" s="383">
        <v>0</v>
      </c>
      <c r="HI77" s="383">
        <v>0</v>
      </c>
      <c r="HJ77" s="383">
        <v>0</v>
      </c>
      <c r="HK77" s="383">
        <v>0</v>
      </c>
      <c r="HL77" s="383">
        <v>0</v>
      </c>
      <c r="HM77" s="383">
        <v>0</v>
      </c>
      <c r="HN77" s="383">
        <v>0</v>
      </c>
      <c r="HO77" s="383">
        <v>0</v>
      </c>
      <c r="HP77" s="383">
        <v>0</v>
      </c>
      <c r="HQ77" s="383">
        <v>0</v>
      </c>
      <c r="HR77" s="383">
        <v>0</v>
      </c>
      <c r="HS77" s="383">
        <v>0</v>
      </c>
      <c r="HT77" s="383">
        <v>0</v>
      </c>
      <c r="HU77" s="383">
        <v>0</v>
      </c>
      <c r="HV77" s="383">
        <v>0</v>
      </c>
      <c r="HW77" s="383">
        <v>0</v>
      </c>
      <c r="HX77" s="383">
        <v>0</v>
      </c>
      <c r="HY77" s="383">
        <v>0</v>
      </c>
      <c r="HZ77" s="383">
        <v>0</v>
      </c>
      <c r="IA77" s="383">
        <v>0</v>
      </c>
      <c r="IB77" s="383">
        <v>0</v>
      </c>
      <c r="IC77" s="383">
        <v>0</v>
      </c>
      <c r="ID77" s="383">
        <v>0</v>
      </c>
      <c r="IE77" s="383">
        <v>0</v>
      </c>
      <c r="IF77" s="383">
        <v>0</v>
      </c>
      <c r="IG77" s="383">
        <v>0</v>
      </c>
      <c r="IH77" s="383">
        <v>0</v>
      </c>
      <c r="II77" s="383">
        <v>0</v>
      </c>
      <c r="IJ77" s="383">
        <v>0</v>
      </c>
      <c r="IK77" s="383">
        <v>0</v>
      </c>
      <c r="IL77" s="383">
        <v>443.57</v>
      </c>
      <c r="IM77" s="383">
        <v>0</v>
      </c>
      <c r="IN77" s="383">
        <v>0</v>
      </c>
      <c r="IO77" s="383">
        <v>0</v>
      </c>
      <c r="IP77" s="383">
        <v>0</v>
      </c>
      <c r="IQ77" s="383">
        <v>0</v>
      </c>
      <c r="IR77" s="383">
        <v>0</v>
      </c>
      <c r="IS77" s="383">
        <v>0</v>
      </c>
      <c r="IT77" s="383">
        <v>0</v>
      </c>
      <c r="IU77" s="383">
        <v>0</v>
      </c>
      <c r="IV77" s="383">
        <v>0</v>
      </c>
      <c r="IW77" s="383">
        <v>0</v>
      </c>
      <c r="IX77" s="383">
        <v>0</v>
      </c>
      <c r="IY77" s="383">
        <v>0</v>
      </c>
      <c r="IZ77" s="383">
        <v>0</v>
      </c>
      <c r="JA77" s="383">
        <v>0</v>
      </c>
      <c r="JB77" s="383">
        <v>0</v>
      </c>
      <c r="JC77" s="383">
        <v>0</v>
      </c>
      <c r="JD77" s="383">
        <v>0</v>
      </c>
      <c r="JE77" s="383">
        <v>0</v>
      </c>
      <c r="JF77" s="383">
        <v>0</v>
      </c>
      <c r="JG77" s="383">
        <v>0</v>
      </c>
      <c r="JH77" s="383">
        <v>0</v>
      </c>
      <c r="JI77" s="383">
        <v>0</v>
      </c>
      <c r="JJ77" s="383">
        <v>0</v>
      </c>
      <c r="JK77" s="383">
        <v>0</v>
      </c>
      <c r="JL77" s="383">
        <v>0</v>
      </c>
      <c r="JM77" s="383">
        <v>0</v>
      </c>
      <c r="JN77" s="383">
        <v>0</v>
      </c>
      <c r="JO77" s="383">
        <v>0</v>
      </c>
      <c r="JP77" s="383">
        <v>0</v>
      </c>
      <c r="JQ77" s="383">
        <v>0</v>
      </c>
      <c r="JR77" s="383">
        <v>0</v>
      </c>
      <c r="JS77" s="383">
        <v>0</v>
      </c>
      <c r="JT77" s="383">
        <v>0</v>
      </c>
      <c r="JU77" s="383">
        <v>0</v>
      </c>
      <c r="JV77" s="383">
        <v>0</v>
      </c>
      <c r="JW77" s="383">
        <v>0</v>
      </c>
      <c r="JX77" s="383">
        <v>0</v>
      </c>
      <c r="JY77" s="383">
        <v>0</v>
      </c>
      <c r="JZ77" s="383">
        <v>0</v>
      </c>
      <c r="KA77" s="383">
        <v>0</v>
      </c>
      <c r="KB77" s="383">
        <v>0</v>
      </c>
      <c r="KC77" s="383">
        <v>0</v>
      </c>
      <c r="KD77" s="383">
        <v>0</v>
      </c>
      <c r="KE77" s="383">
        <v>0</v>
      </c>
      <c r="KF77" s="383">
        <v>0</v>
      </c>
      <c r="KG77" s="383">
        <v>0</v>
      </c>
      <c r="KH77" s="383">
        <v>0</v>
      </c>
      <c r="KI77" s="383">
        <v>0</v>
      </c>
      <c r="KJ77" s="383">
        <v>0</v>
      </c>
      <c r="KK77" s="383">
        <v>0</v>
      </c>
    </row>
    <row r="78" spans="1:297" ht="15.75">
      <c r="A78" s="211">
        <v>324.47000000000003</v>
      </c>
      <c r="B78" s="385" t="s">
        <v>569</v>
      </c>
      <c r="C78" s="383">
        <v>1.865611459619501</v>
      </c>
      <c r="D78" s="213">
        <v>0</v>
      </c>
      <c r="E78" s="213">
        <v>250.56206896551726</v>
      </c>
      <c r="F78" s="383">
        <v>0</v>
      </c>
      <c r="G78" s="383">
        <v>0</v>
      </c>
      <c r="H78" s="383">
        <v>0</v>
      </c>
      <c r="I78" s="383">
        <v>18.755015844847257</v>
      </c>
      <c r="J78" s="383">
        <v>0</v>
      </c>
      <c r="K78" s="383">
        <v>0</v>
      </c>
      <c r="L78" s="383">
        <v>0</v>
      </c>
      <c r="M78" s="383">
        <v>0</v>
      </c>
      <c r="N78" s="383">
        <v>0</v>
      </c>
      <c r="O78" s="383">
        <v>0.64099130342659327</v>
      </c>
      <c r="P78" s="383">
        <v>0</v>
      </c>
      <c r="Q78" s="383">
        <v>0</v>
      </c>
      <c r="R78" s="383">
        <v>0</v>
      </c>
      <c r="S78" s="383">
        <v>0</v>
      </c>
      <c r="T78" s="383">
        <v>0</v>
      </c>
      <c r="U78" s="383">
        <v>0</v>
      </c>
      <c r="V78" s="383">
        <v>0</v>
      </c>
      <c r="W78" s="383">
        <v>0</v>
      </c>
      <c r="X78" s="383">
        <v>0</v>
      </c>
      <c r="Y78" s="383">
        <v>0</v>
      </c>
      <c r="Z78" s="383">
        <v>0</v>
      </c>
      <c r="AA78" s="383">
        <v>0</v>
      </c>
      <c r="AB78" s="383">
        <v>0</v>
      </c>
      <c r="AC78" s="383">
        <v>0</v>
      </c>
      <c r="AD78" s="383">
        <v>0</v>
      </c>
      <c r="AE78" s="383">
        <v>0</v>
      </c>
      <c r="AF78" s="383">
        <v>0.46202553149186137</v>
      </c>
      <c r="AG78" s="383">
        <v>0</v>
      </c>
      <c r="AH78" s="383">
        <v>250.56206896551726</v>
      </c>
      <c r="AI78" s="383">
        <v>0</v>
      </c>
      <c r="AJ78" s="383">
        <v>0</v>
      </c>
      <c r="AK78" s="383">
        <v>0</v>
      </c>
      <c r="AL78" s="383">
        <v>0</v>
      </c>
      <c r="AM78" s="383">
        <v>0</v>
      </c>
      <c r="AN78" s="383">
        <v>0</v>
      </c>
      <c r="AO78" s="383">
        <v>0</v>
      </c>
      <c r="AP78" s="383">
        <v>0</v>
      </c>
      <c r="AQ78" s="383">
        <v>0</v>
      </c>
      <c r="AR78" s="383">
        <v>0</v>
      </c>
      <c r="AS78" s="383">
        <v>0</v>
      </c>
      <c r="AT78" s="383">
        <v>0</v>
      </c>
      <c r="AU78" s="383">
        <v>0</v>
      </c>
      <c r="AV78" s="383">
        <v>0</v>
      </c>
      <c r="AW78" s="383">
        <v>0</v>
      </c>
      <c r="AX78" s="383">
        <v>13.935031469825992</v>
      </c>
      <c r="AY78" s="383">
        <v>0</v>
      </c>
      <c r="AZ78" s="383">
        <v>0</v>
      </c>
      <c r="BA78" s="383">
        <v>0</v>
      </c>
      <c r="BB78" s="383">
        <v>0</v>
      </c>
      <c r="BC78" s="383">
        <v>0</v>
      </c>
      <c r="BD78" s="383">
        <v>0</v>
      </c>
      <c r="BE78" s="383">
        <v>0</v>
      </c>
      <c r="BF78" s="383">
        <v>18.443891192973897</v>
      </c>
      <c r="BG78" s="383">
        <v>14.117564903846155</v>
      </c>
      <c r="BH78" s="383">
        <v>0</v>
      </c>
      <c r="BI78" s="383">
        <v>0</v>
      </c>
      <c r="BJ78" s="383">
        <v>0.95039606150381395</v>
      </c>
      <c r="BK78" s="383">
        <v>0</v>
      </c>
      <c r="BL78" s="383">
        <v>0</v>
      </c>
      <c r="BM78" s="383">
        <v>0</v>
      </c>
      <c r="BN78" s="383">
        <v>2.0683841755355532</v>
      </c>
      <c r="BO78" s="383">
        <v>0</v>
      </c>
      <c r="BP78" s="383">
        <v>0</v>
      </c>
      <c r="BQ78" s="383">
        <v>0</v>
      </c>
      <c r="BR78" s="383">
        <v>0</v>
      </c>
      <c r="BS78" s="383">
        <v>0</v>
      </c>
      <c r="BT78" s="383">
        <v>0</v>
      </c>
      <c r="BU78" s="383">
        <v>0</v>
      </c>
      <c r="BV78" s="383">
        <v>0</v>
      </c>
      <c r="BW78" s="383">
        <v>0</v>
      </c>
      <c r="BX78" s="383">
        <v>0</v>
      </c>
      <c r="BY78" s="383">
        <v>0</v>
      </c>
      <c r="BZ78" s="383">
        <v>0</v>
      </c>
      <c r="CA78" s="383">
        <v>0</v>
      </c>
      <c r="CB78" s="383">
        <v>0</v>
      </c>
      <c r="CC78" s="383">
        <v>0</v>
      </c>
      <c r="CD78" s="383">
        <v>0</v>
      </c>
      <c r="CE78" s="383">
        <v>0</v>
      </c>
      <c r="CF78" s="383">
        <v>0</v>
      </c>
      <c r="CG78" s="383">
        <v>0</v>
      </c>
      <c r="CH78" s="383">
        <v>0</v>
      </c>
      <c r="CI78" s="383">
        <v>0</v>
      </c>
      <c r="CJ78" s="383">
        <v>0</v>
      </c>
      <c r="CK78" s="383">
        <v>0</v>
      </c>
      <c r="CL78" s="383">
        <v>0</v>
      </c>
      <c r="CM78" s="383">
        <v>0</v>
      </c>
      <c r="CN78" s="383">
        <v>5.104547856370842</v>
      </c>
      <c r="CO78" s="383">
        <v>12.278710014635168</v>
      </c>
      <c r="CP78" s="383">
        <v>0</v>
      </c>
      <c r="CQ78" s="383">
        <v>0</v>
      </c>
      <c r="CR78" s="383">
        <v>26.317052423343224</v>
      </c>
      <c r="CS78" s="383">
        <v>0</v>
      </c>
      <c r="CT78" s="383">
        <v>0</v>
      </c>
      <c r="CU78" s="383">
        <v>0</v>
      </c>
      <c r="CV78" s="383">
        <v>0</v>
      </c>
      <c r="CW78" s="383">
        <v>0</v>
      </c>
      <c r="CX78" s="383">
        <v>0</v>
      </c>
      <c r="CY78" s="383">
        <v>0</v>
      </c>
      <c r="CZ78" s="383">
        <v>2.7916956781517626</v>
      </c>
      <c r="DA78" s="383">
        <v>0</v>
      </c>
      <c r="DB78" s="383">
        <v>0</v>
      </c>
      <c r="DC78" s="383">
        <v>0</v>
      </c>
      <c r="DD78" s="383">
        <v>0</v>
      </c>
      <c r="DE78" s="383">
        <v>26.588071638861631</v>
      </c>
      <c r="DF78" s="383">
        <v>2.0242904206388364</v>
      </c>
      <c r="DG78" s="383">
        <v>0</v>
      </c>
      <c r="DH78" s="383">
        <v>0</v>
      </c>
      <c r="DI78" s="383">
        <v>0</v>
      </c>
      <c r="DJ78" s="383">
        <v>0</v>
      </c>
      <c r="DK78" s="383">
        <v>0</v>
      </c>
      <c r="DL78" s="383">
        <v>0</v>
      </c>
      <c r="DM78" s="383">
        <v>0</v>
      </c>
      <c r="DN78" s="383">
        <v>0</v>
      </c>
      <c r="DO78" s="383">
        <v>0</v>
      </c>
      <c r="DP78" s="383">
        <v>0</v>
      </c>
      <c r="DQ78" s="383">
        <v>0</v>
      </c>
      <c r="DR78" s="383">
        <v>0</v>
      </c>
      <c r="DS78" s="383">
        <v>0</v>
      </c>
      <c r="DT78" s="383">
        <v>0</v>
      </c>
      <c r="DU78" s="383">
        <v>0</v>
      </c>
      <c r="DV78" s="383">
        <v>0</v>
      </c>
      <c r="DW78" s="383">
        <v>0</v>
      </c>
      <c r="DX78" s="383">
        <v>0</v>
      </c>
      <c r="DY78" s="383">
        <v>0</v>
      </c>
      <c r="DZ78" s="383">
        <v>0</v>
      </c>
      <c r="EA78" s="383">
        <v>0</v>
      </c>
      <c r="EB78" s="383">
        <v>0</v>
      </c>
      <c r="EC78" s="383">
        <v>0</v>
      </c>
      <c r="ED78" s="383">
        <v>8.6533943675987661</v>
      </c>
      <c r="EE78" s="383">
        <v>0</v>
      </c>
      <c r="EF78" s="383">
        <v>0</v>
      </c>
      <c r="EG78" s="383">
        <v>12.665033996474442</v>
      </c>
      <c r="EH78" s="383">
        <v>0</v>
      </c>
      <c r="EI78" s="383">
        <v>0</v>
      </c>
      <c r="EJ78" s="383">
        <v>15.50908723522854</v>
      </c>
      <c r="EK78" s="383">
        <v>139.18895921237694</v>
      </c>
      <c r="EL78" s="383">
        <v>0</v>
      </c>
      <c r="EM78" s="383">
        <v>120.0494884432359</v>
      </c>
      <c r="EN78" s="383">
        <v>0</v>
      </c>
      <c r="EO78" s="383">
        <v>0</v>
      </c>
      <c r="EP78" s="383">
        <v>0</v>
      </c>
      <c r="EQ78" s="383">
        <v>0</v>
      </c>
      <c r="ER78" s="383">
        <v>0</v>
      </c>
      <c r="ES78" s="383">
        <v>0</v>
      </c>
      <c r="ET78" s="383">
        <v>0</v>
      </c>
      <c r="EU78" s="383">
        <v>0</v>
      </c>
      <c r="EV78" s="383">
        <v>0</v>
      </c>
      <c r="EW78" s="383">
        <v>1.713331663133552</v>
      </c>
      <c r="EX78" s="383">
        <v>0</v>
      </c>
      <c r="EY78" s="383">
        <v>0</v>
      </c>
      <c r="EZ78" s="383">
        <v>0</v>
      </c>
      <c r="FA78" s="383">
        <v>33.896906474820142</v>
      </c>
      <c r="FB78" s="383">
        <v>0</v>
      </c>
      <c r="FC78" s="383">
        <v>0</v>
      </c>
      <c r="FD78" s="383">
        <v>0</v>
      </c>
      <c r="FE78" s="383">
        <v>0</v>
      </c>
      <c r="FF78" s="383">
        <v>0</v>
      </c>
      <c r="FG78" s="383">
        <v>0</v>
      </c>
      <c r="FH78" s="383">
        <v>68.685313229668651</v>
      </c>
      <c r="FI78" s="383">
        <v>0</v>
      </c>
      <c r="FJ78" s="383">
        <v>0</v>
      </c>
      <c r="FK78" s="383">
        <v>0</v>
      </c>
      <c r="FL78" s="383">
        <v>0</v>
      </c>
      <c r="FM78" s="383">
        <v>0</v>
      </c>
      <c r="FN78" s="383">
        <v>0</v>
      </c>
      <c r="FO78" s="383">
        <v>3.3282457609378273</v>
      </c>
      <c r="FP78" s="383">
        <v>0</v>
      </c>
      <c r="FQ78" s="383">
        <v>0</v>
      </c>
      <c r="FR78" s="383">
        <v>0</v>
      </c>
      <c r="FS78" s="383">
        <v>0</v>
      </c>
      <c r="FT78" s="383">
        <v>0</v>
      </c>
      <c r="FU78" s="383">
        <v>0</v>
      </c>
      <c r="FV78" s="383">
        <v>0</v>
      </c>
      <c r="FW78" s="383">
        <v>0</v>
      </c>
      <c r="FX78" s="383">
        <v>11.846927906976745</v>
      </c>
      <c r="FY78" s="383">
        <v>0</v>
      </c>
      <c r="FZ78" s="383">
        <v>0</v>
      </c>
      <c r="GA78" s="383">
        <v>0</v>
      </c>
      <c r="GB78" s="383">
        <v>0</v>
      </c>
      <c r="GC78" s="383">
        <v>0</v>
      </c>
      <c r="GD78" s="383">
        <v>0</v>
      </c>
      <c r="GE78" s="383">
        <v>0</v>
      </c>
      <c r="GF78" s="383">
        <v>0</v>
      </c>
      <c r="GG78" s="383">
        <v>0</v>
      </c>
      <c r="GH78" s="383">
        <v>0</v>
      </c>
      <c r="GI78" s="383">
        <v>0</v>
      </c>
      <c r="GJ78" s="383">
        <v>0</v>
      </c>
      <c r="GK78" s="383">
        <v>3.3418793589820539</v>
      </c>
      <c r="GL78" s="383">
        <v>0</v>
      </c>
      <c r="GM78" s="383">
        <v>0</v>
      </c>
      <c r="GN78" s="383">
        <v>0</v>
      </c>
      <c r="GO78" s="383">
        <v>0</v>
      </c>
      <c r="GP78" s="383">
        <v>0</v>
      </c>
      <c r="GQ78" s="383">
        <v>0</v>
      </c>
      <c r="GR78" s="383">
        <v>0</v>
      </c>
      <c r="GS78" s="383">
        <v>12.067870425914817</v>
      </c>
      <c r="GT78" s="383">
        <v>0</v>
      </c>
      <c r="GU78" s="383">
        <v>0</v>
      </c>
      <c r="GV78" s="383">
        <v>0</v>
      </c>
      <c r="GW78" s="383">
        <v>0</v>
      </c>
      <c r="GX78" s="383">
        <v>0</v>
      </c>
      <c r="GY78" s="383">
        <v>0</v>
      </c>
      <c r="GZ78" s="383">
        <v>10.768212111255002</v>
      </c>
      <c r="HA78" s="383">
        <v>0</v>
      </c>
      <c r="HB78" s="383">
        <v>0</v>
      </c>
      <c r="HC78" s="383">
        <v>0</v>
      </c>
      <c r="HD78" s="383">
        <v>0</v>
      </c>
      <c r="HE78" s="383">
        <v>0</v>
      </c>
      <c r="HF78" s="383">
        <v>0</v>
      </c>
      <c r="HG78" s="383">
        <v>0</v>
      </c>
      <c r="HH78" s="383">
        <v>0</v>
      </c>
      <c r="HI78" s="383">
        <v>0</v>
      </c>
      <c r="HJ78" s="383">
        <v>0</v>
      </c>
      <c r="HK78" s="383">
        <v>0</v>
      </c>
      <c r="HL78" s="383">
        <v>0</v>
      </c>
      <c r="HM78" s="383">
        <v>20.018009718994296</v>
      </c>
      <c r="HN78" s="383">
        <v>0</v>
      </c>
      <c r="HO78" s="383">
        <v>0</v>
      </c>
      <c r="HP78" s="383">
        <v>57.44205741626795</v>
      </c>
      <c r="HQ78" s="383">
        <v>21.242487794052376</v>
      </c>
      <c r="HR78" s="383">
        <v>0</v>
      </c>
      <c r="HS78" s="383">
        <v>0</v>
      </c>
      <c r="HT78" s="383">
        <v>3.5655343031256144</v>
      </c>
      <c r="HU78" s="383">
        <v>0</v>
      </c>
      <c r="HV78" s="383">
        <v>0</v>
      </c>
      <c r="HW78" s="383">
        <v>46.494302606484425</v>
      </c>
      <c r="HX78" s="383">
        <v>0</v>
      </c>
      <c r="HY78" s="383">
        <v>0</v>
      </c>
      <c r="HZ78" s="383">
        <v>0</v>
      </c>
      <c r="IA78" s="383">
        <v>0</v>
      </c>
      <c r="IB78" s="383">
        <v>0</v>
      </c>
      <c r="IC78" s="383">
        <v>0</v>
      </c>
      <c r="ID78" s="383">
        <v>0</v>
      </c>
      <c r="IE78" s="383">
        <v>2.6439770437220718</v>
      </c>
      <c r="IF78" s="383">
        <v>0</v>
      </c>
      <c r="IG78" s="383">
        <v>0</v>
      </c>
      <c r="IH78" s="383">
        <v>0</v>
      </c>
      <c r="II78" s="383">
        <v>0</v>
      </c>
      <c r="IJ78" s="383">
        <v>0</v>
      </c>
      <c r="IK78" s="383">
        <v>0</v>
      </c>
      <c r="IL78" s="383">
        <v>0</v>
      </c>
      <c r="IM78" s="383">
        <v>0</v>
      </c>
      <c r="IN78" s="383">
        <v>0</v>
      </c>
      <c r="IO78" s="383">
        <v>0</v>
      </c>
      <c r="IP78" s="383">
        <v>0</v>
      </c>
      <c r="IQ78" s="383">
        <v>9.1771832623014333</v>
      </c>
      <c r="IR78" s="383">
        <v>0</v>
      </c>
      <c r="IS78" s="383">
        <v>0</v>
      </c>
      <c r="IT78" s="383">
        <v>145.00900348128809</v>
      </c>
      <c r="IU78" s="383">
        <v>0</v>
      </c>
      <c r="IV78" s="383">
        <v>37.77812647754137</v>
      </c>
      <c r="IW78" s="383">
        <v>0</v>
      </c>
      <c r="IX78" s="383">
        <v>0</v>
      </c>
      <c r="IY78" s="383">
        <v>35.065201729106633</v>
      </c>
      <c r="IZ78" s="383">
        <v>0</v>
      </c>
      <c r="JA78" s="383">
        <v>0</v>
      </c>
      <c r="JB78" s="383">
        <v>0</v>
      </c>
      <c r="JC78" s="383">
        <v>0</v>
      </c>
      <c r="JD78" s="383">
        <v>0</v>
      </c>
      <c r="JE78" s="383">
        <v>0</v>
      </c>
      <c r="JF78" s="383">
        <v>0</v>
      </c>
      <c r="JG78" s="383">
        <v>0</v>
      </c>
      <c r="JH78" s="383">
        <v>0</v>
      </c>
      <c r="JI78" s="383">
        <v>0</v>
      </c>
      <c r="JJ78" s="383">
        <v>0</v>
      </c>
      <c r="JK78" s="383">
        <v>0</v>
      </c>
      <c r="JL78" s="383">
        <v>0</v>
      </c>
      <c r="JM78" s="383">
        <v>0</v>
      </c>
      <c r="JN78" s="383">
        <v>0</v>
      </c>
      <c r="JO78" s="383">
        <v>0</v>
      </c>
      <c r="JP78" s="383">
        <v>0</v>
      </c>
      <c r="JQ78" s="383">
        <v>14.258807209396519</v>
      </c>
      <c r="JR78" s="383">
        <v>0</v>
      </c>
      <c r="JS78" s="383">
        <v>0</v>
      </c>
      <c r="JT78" s="383">
        <v>0</v>
      </c>
      <c r="JU78" s="383">
        <v>0</v>
      </c>
      <c r="JV78" s="383">
        <v>0</v>
      </c>
      <c r="JW78" s="383">
        <v>0</v>
      </c>
      <c r="JX78" s="383">
        <v>0</v>
      </c>
      <c r="JY78" s="383">
        <v>0</v>
      </c>
      <c r="JZ78" s="383">
        <v>0</v>
      </c>
      <c r="KA78" s="383">
        <v>0</v>
      </c>
      <c r="KB78" s="383">
        <v>0</v>
      </c>
      <c r="KC78" s="383">
        <v>0</v>
      </c>
      <c r="KD78" s="383">
        <v>0</v>
      </c>
      <c r="KE78" s="383">
        <v>25.60230273752013</v>
      </c>
      <c r="KF78" s="383">
        <v>0</v>
      </c>
      <c r="KG78" s="383">
        <v>0</v>
      </c>
      <c r="KH78" s="383">
        <v>0</v>
      </c>
      <c r="KI78" s="383">
        <v>0</v>
      </c>
      <c r="KJ78" s="383">
        <v>0</v>
      </c>
      <c r="KK78" s="383">
        <v>0</v>
      </c>
    </row>
    <row r="79" spans="1:297" ht="15.75">
      <c r="A79" s="211">
        <v>31.16</v>
      </c>
      <c r="B79" s="385" t="s">
        <v>346</v>
      </c>
      <c r="C79" s="383">
        <v>30.837354613463955</v>
      </c>
      <c r="D79" s="213">
        <v>10.474787632264711</v>
      </c>
      <c r="E79" s="213">
        <v>69.496345245260031</v>
      </c>
      <c r="F79" s="383">
        <v>25.772838704332742</v>
      </c>
      <c r="G79" s="383">
        <v>27.999007353206</v>
      </c>
      <c r="H79" s="383">
        <v>28.420354753978764</v>
      </c>
      <c r="I79" s="383">
        <v>31.555991908044497</v>
      </c>
      <c r="J79" s="383">
        <v>27.955810973334366</v>
      </c>
      <c r="K79" s="383">
        <v>27.681890831567486</v>
      </c>
      <c r="L79" s="383">
        <v>24.187066143963239</v>
      </c>
      <c r="M79" s="383">
        <v>26.93091936505947</v>
      </c>
      <c r="N79" s="383">
        <v>25.744806761199253</v>
      </c>
      <c r="O79" s="383">
        <v>39.140250649025703</v>
      </c>
      <c r="P79" s="383">
        <v>32.173727680356194</v>
      </c>
      <c r="Q79" s="383">
        <v>26.431976883863019</v>
      </c>
      <c r="R79" s="383">
        <v>28.432510297242878</v>
      </c>
      <c r="S79" s="383">
        <v>45.209440963984747</v>
      </c>
      <c r="T79" s="383">
        <v>28.673483795399818</v>
      </c>
      <c r="U79" s="383">
        <v>27.713527278232135</v>
      </c>
      <c r="V79" s="383">
        <v>17.987145108467971</v>
      </c>
      <c r="W79" s="383">
        <v>33.467607094475255</v>
      </c>
      <c r="X79" s="383">
        <v>32.898443213218677</v>
      </c>
      <c r="Y79" s="383">
        <v>27.817193839123281</v>
      </c>
      <c r="Z79" s="383">
        <v>47.252560898856238</v>
      </c>
      <c r="AA79" s="383">
        <v>38.018831233281219</v>
      </c>
      <c r="AB79" s="383">
        <v>39.475663855621363</v>
      </c>
      <c r="AC79" s="383">
        <v>19.219620044167378</v>
      </c>
      <c r="AD79" s="383">
        <v>25.646187541751111</v>
      </c>
      <c r="AE79" s="383">
        <v>41.248040600159456</v>
      </c>
      <c r="AF79" s="383">
        <v>36.377836487702965</v>
      </c>
      <c r="AG79" s="383">
        <v>53.679505678612202</v>
      </c>
      <c r="AH79" s="383">
        <v>27.801786919245615</v>
      </c>
      <c r="AI79" s="383">
        <v>23.839485607070529</v>
      </c>
      <c r="AJ79" s="383">
        <v>32.47924734934697</v>
      </c>
      <c r="AK79" s="383">
        <v>32.662371435059306</v>
      </c>
      <c r="AL79" s="383">
        <v>29.463479387295763</v>
      </c>
      <c r="AM79" s="383">
        <v>31.458002933941856</v>
      </c>
      <c r="AN79" s="383">
        <v>22.905544428639594</v>
      </c>
      <c r="AO79" s="383">
        <v>30.011842058914837</v>
      </c>
      <c r="AP79" s="383">
        <v>40.731834442279073</v>
      </c>
      <c r="AQ79" s="383">
        <v>19.218882222436193</v>
      </c>
      <c r="AR79" s="383">
        <v>27.708678865482273</v>
      </c>
      <c r="AS79" s="383">
        <v>27.181533953155096</v>
      </c>
      <c r="AT79" s="383">
        <v>34.054758096132709</v>
      </c>
      <c r="AU79" s="383">
        <v>16.087907046708665</v>
      </c>
      <c r="AV79" s="383">
        <v>40.103643387739453</v>
      </c>
      <c r="AW79" s="383">
        <v>34.203403919337127</v>
      </c>
      <c r="AX79" s="383">
        <v>25.536761841036032</v>
      </c>
      <c r="AY79" s="383">
        <v>32.051859819450719</v>
      </c>
      <c r="AZ79" s="383">
        <v>22.576968343042562</v>
      </c>
      <c r="BA79" s="383">
        <v>35.97542997837234</v>
      </c>
      <c r="BB79" s="383">
        <v>25.759544719389552</v>
      </c>
      <c r="BC79" s="383">
        <v>25.226339479723556</v>
      </c>
      <c r="BD79" s="383">
        <v>27.7859674167488</v>
      </c>
      <c r="BE79" s="383">
        <v>36.768552951935611</v>
      </c>
      <c r="BF79" s="383">
        <v>39.852874237500139</v>
      </c>
      <c r="BG79" s="383">
        <v>36.542752934063088</v>
      </c>
      <c r="BH79" s="383">
        <v>28.906493684248751</v>
      </c>
      <c r="BI79" s="383">
        <v>30.520356659950675</v>
      </c>
      <c r="BJ79" s="383">
        <v>22.166278432831039</v>
      </c>
      <c r="BK79" s="383">
        <v>30.232938848980513</v>
      </c>
      <c r="BL79" s="383">
        <v>29.565077592079547</v>
      </c>
      <c r="BM79" s="383">
        <v>30.948542273705868</v>
      </c>
      <c r="BN79" s="383">
        <v>18.462119200076458</v>
      </c>
      <c r="BO79" s="383">
        <v>38.528562313639796</v>
      </c>
      <c r="BP79" s="383">
        <v>28.655323316980116</v>
      </c>
      <c r="BQ79" s="383">
        <v>25.590214515108062</v>
      </c>
      <c r="BR79" s="383">
        <v>15.985762746189536</v>
      </c>
      <c r="BS79" s="383">
        <v>31.124056022455193</v>
      </c>
      <c r="BT79" s="383">
        <v>38.704657613287488</v>
      </c>
      <c r="BU79" s="383">
        <v>31.218795550577703</v>
      </c>
      <c r="BV79" s="383">
        <v>27.607529781688132</v>
      </c>
      <c r="BW79" s="383">
        <v>37.518313102299828</v>
      </c>
      <c r="BX79" s="383">
        <v>46.261101954714348</v>
      </c>
      <c r="BY79" s="383">
        <v>24.76734622412101</v>
      </c>
      <c r="BZ79" s="383">
        <v>43.871760310696203</v>
      </c>
      <c r="CA79" s="383">
        <v>69.496345245260031</v>
      </c>
      <c r="CB79" s="383">
        <v>32.023801582083237</v>
      </c>
      <c r="CC79" s="383">
        <v>34.045516171856747</v>
      </c>
      <c r="CD79" s="383">
        <v>22.205248564546249</v>
      </c>
      <c r="CE79" s="383">
        <v>19.595987257573491</v>
      </c>
      <c r="CF79" s="383">
        <v>36.570745907243968</v>
      </c>
      <c r="CG79" s="383">
        <v>34.429144720305139</v>
      </c>
      <c r="CH79" s="383">
        <v>17.336573083204279</v>
      </c>
      <c r="CI79" s="383">
        <v>11.782601225232753</v>
      </c>
      <c r="CJ79" s="383">
        <v>44.301322479039889</v>
      </c>
      <c r="CK79" s="383">
        <v>32.595297613298669</v>
      </c>
      <c r="CL79" s="383">
        <v>36.528349692224282</v>
      </c>
      <c r="CM79" s="383">
        <v>21.576275562637473</v>
      </c>
      <c r="CN79" s="383">
        <v>31.919692497048509</v>
      </c>
      <c r="CO79" s="383">
        <v>38.172902587096601</v>
      </c>
      <c r="CP79" s="383">
        <v>27.057060883037142</v>
      </c>
      <c r="CQ79" s="383">
        <v>27.435037188798518</v>
      </c>
      <c r="CR79" s="383">
        <v>41.57029091734821</v>
      </c>
      <c r="CS79" s="383">
        <v>32.8247553839552</v>
      </c>
      <c r="CT79" s="383">
        <v>19.186726068816469</v>
      </c>
      <c r="CU79" s="383">
        <v>28.915505138908323</v>
      </c>
      <c r="CV79" s="383">
        <v>22.044851244048292</v>
      </c>
      <c r="CW79" s="383">
        <v>13.44968129718351</v>
      </c>
      <c r="CX79" s="383">
        <v>36.767946840253821</v>
      </c>
      <c r="CY79" s="383">
        <v>31.448828780950382</v>
      </c>
      <c r="CZ79" s="383">
        <v>35.581851282526209</v>
      </c>
      <c r="DA79" s="383">
        <v>27.881604574185964</v>
      </c>
      <c r="DB79" s="383">
        <v>37.804142392234979</v>
      </c>
      <c r="DC79" s="383">
        <v>26.604080516276767</v>
      </c>
      <c r="DD79" s="383">
        <v>24.951725450102742</v>
      </c>
      <c r="DE79" s="383">
        <v>28.537957151497626</v>
      </c>
      <c r="DF79" s="383">
        <v>22.422614425641715</v>
      </c>
      <c r="DG79" s="383">
        <v>25.951395485974601</v>
      </c>
      <c r="DH79" s="383">
        <v>26.335724075479117</v>
      </c>
      <c r="DI79" s="383">
        <v>33.554494910864015</v>
      </c>
      <c r="DJ79" s="383">
        <v>25.137920653861123</v>
      </c>
      <c r="DK79" s="383">
        <v>41.691487100780705</v>
      </c>
      <c r="DL79" s="383">
        <v>29.937452306732251</v>
      </c>
      <c r="DM79" s="383">
        <v>44.931293161729549</v>
      </c>
      <c r="DN79" s="383">
        <v>27.616626833203352</v>
      </c>
      <c r="DO79" s="383">
        <v>35.035567155719605</v>
      </c>
      <c r="DP79" s="383">
        <v>37.697919585750682</v>
      </c>
      <c r="DQ79" s="383">
        <v>34.034609684289194</v>
      </c>
      <c r="DR79" s="383">
        <v>15.208643018542027</v>
      </c>
      <c r="DS79" s="383">
        <v>53.328788607408939</v>
      </c>
      <c r="DT79" s="383">
        <v>27.887649561496264</v>
      </c>
      <c r="DU79" s="383">
        <v>29.739752149989677</v>
      </c>
      <c r="DV79" s="383">
        <v>29.371244097179758</v>
      </c>
      <c r="DW79" s="383">
        <v>45.39284640400092</v>
      </c>
      <c r="DX79" s="383">
        <v>23.392600982163682</v>
      </c>
      <c r="DY79" s="383">
        <v>18.013560896090322</v>
      </c>
      <c r="DZ79" s="383">
        <v>19.864591230900654</v>
      </c>
      <c r="EA79" s="383">
        <v>13.410542383342351</v>
      </c>
      <c r="EB79" s="383">
        <v>23.976153528252425</v>
      </c>
      <c r="EC79" s="383">
        <v>21.086379450828801</v>
      </c>
      <c r="ED79" s="383">
        <v>35.654656225326598</v>
      </c>
      <c r="EE79" s="383">
        <v>17.257579257835239</v>
      </c>
      <c r="EF79" s="383">
        <v>10.474787632264711</v>
      </c>
      <c r="EG79" s="383">
        <v>18.733392902667649</v>
      </c>
      <c r="EH79" s="383">
        <v>35.73148655080589</v>
      </c>
      <c r="EI79" s="383">
        <v>27.713527278232135</v>
      </c>
      <c r="EJ79" s="383">
        <v>33.4871787945305</v>
      </c>
      <c r="EK79" s="383">
        <v>33.135739137016678</v>
      </c>
      <c r="EL79" s="383">
        <v>28.29391528405899</v>
      </c>
      <c r="EM79" s="383">
        <v>16.607028077317292</v>
      </c>
      <c r="EN79" s="383">
        <v>29.199095283904473</v>
      </c>
      <c r="EO79" s="383">
        <v>33.247777349993008</v>
      </c>
      <c r="EP79" s="383">
        <v>25.855512121452438</v>
      </c>
      <c r="EQ79" s="383">
        <v>21.691066470071195</v>
      </c>
      <c r="ER79" s="383">
        <v>29.289763549574708</v>
      </c>
      <c r="ES79" s="383">
        <v>17.626101254892344</v>
      </c>
      <c r="ET79" s="383">
        <v>20.698900041833127</v>
      </c>
      <c r="EU79" s="383">
        <v>37.253603524792837</v>
      </c>
      <c r="EV79" s="383">
        <v>37.098181381007571</v>
      </c>
      <c r="EW79" s="383">
        <v>25.714292723334793</v>
      </c>
      <c r="EX79" s="383">
        <v>16.454906821450333</v>
      </c>
      <c r="EY79" s="383">
        <v>29.125681534447789</v>
      </c>
      <c r="EZ79" s="383">
        <v>26.161109775094651</v>
      </c>
      <c r="FA79" s="383">
        <v>14.530356316017544</v>
      </c>
      <c r="FB79" s="383">
        <v>11.369554552710683</v>
      </c>
      <c r="FC79" s="383">
        <v>28.511859339745001</v>
      </c>
      <c r="FD79" s="383">
        <v>31.198798457239015</v>
      </c>
      <c r="FE79" s="383">
        <v>29.802118360020458</v>
      </c>
      <c r="FF79" s="383">
        <v>41.972421905665968</v>
      </c>
      <c r="FG79" s="383">
        <v>32.706689442433877</v>
      </c>
      <c r="FH79" s="383">
        <v>22.484343972636726</v>
      </c>
      <c r="FI79" s="383">
        <v>22.159003687285825</v>
      </c>
      <c r="FJ79" s="383">
        <v>22.228153453350636</v>
      </c>
      <c r="FK79" s="383">
        <v>18.700425390479808</v>
      </c>
      <c r="FL79" s="383">
        <v>22.920962410567935</v>
      </c>
      <c r="FM79" s="383">
        <v>28.646194061634183</v>
      </c>
      <c r="FN79" s="383">
        <v>31.286094856468196</v>
      </c>
      <c r="FO79" s="383">
        <v>54.299676258328155</v>
      </c>
      <c r="FP79" s="383">
        <v>31.635252836472535</v>
      </c>
      <c r="FQ79" s="383">
        <v>45.115044406424417</v>
      </c>
      <c r="FR79" s="383">
        <v>21.00536297372118</v>
      </c>
      <c r="FS79" s="383">
        <v>24.144936094459784</v>
      </c>
      <c r="FT79" s="383">
        <v>19.733010569213377</v>
      </c>
      <c r="FU79" s="383">
        <v>37.297386450234015</v>
      </c>
      <c r="FV79" s="383">
        <v>22.406759337368761</v>
      </c>
      <c r="FW79" s="383">
        <v>26.647622382915515</v>
      </c>
      <c r="FX79" s="383">
        <v>29.533252966038557</v>
      </c>
      <c r="FY79" s="383">
        <v>35.047868970029896</v>
      </c>
      <c r="FZ79" s="383">
        <v>26.080220537499827</v>
      </c>
      <c r="GA79" s="383">
        <v>36.356855092730285</v>
      </c>
      <c r="GB79" s="383">
        <v>18.842058206163493</v>
      </c>
      <c r="GC79" s="383">
        <v>39.224337705308244</v>
      </c>
      <c r="GD79" s="383">
        <v>30.630740675940782</v>
      </c>
      <c r="GE79" s="383">
        <v>44.316676503479329</v>
      </c>
      <c r="GF79" s="383">
        <v>19.641009011407636</v>
      </c>
      <c r="GG79" s="383">
        <v>30.655186598267953</v>
      </c>
      <c r="GH79" s="383">
        <v>13.904967526541412</v>
      </c>
      <c r="GI79" s="383">
        <v>23.707737199667612</v>
      </c>
      <c r="GJ79" s="383">
        <v>36.629559619794527</v>
      </c>
      <c r="GK79" s="383">
        <v>27.785420016500016</v>
      </c>
      <c r="GL79" s="383">
        <v>24.460491034649667</v>
      </c>
      <c r="GM79" s="383">
        <v>31.107020414342198</v>
      </c>
      <c r="GN79" s="383">
        <v>30.298682342278386</v>
      </c>
      <c r="GO79" s="383">
        <v>26.84578474114463</v>
      </c>
      <c r="GP79" s="383">
        <v>35.139161381490503</v>
      </c>
      <c r="GQ79" s="383">
        <v>37.116331176203765</v>
      </c>
      <c r="GR79" s="383">
        <v>30.966582398927557</v>
      </c>
      <c r="GS79" s="383">
        <v>27.459773594847405</v>
      </c>
      <c r="GT79" s="383">
        <v>29.0141621324452</v>
      </c>
      <c r="GU79" s="383">
        <v>33.425280127627488</v>
      </c>
      <c r="GV79" s="383">
        <v>44.888107563333747</v>
      </c>
      <c r="GW79" s="383">
        <v>28.834883873305113</v>
      </c>
      <c r="GX79" s="383">
        <v>30.668571973605594</v>
      </c>
      <c r="GY79" s="383">
        <v>40.138052055457436</v>
      </c>
      <c r="GZ79" s="383">
        <v>29.179929843996423</v>
      </c>
      <c r="HA79" s="383">
        <v>25.165038358752117</v>
      </c>
      <c r="HB79" s="383">
        <v>38.187110260379491</v>
      </c>
      <c r="HC79" s="383">
        <v>42.397560388340203</v>
      </c>
      <c r="HD79" s="383">
        <v>35.423305543604982</v>
      </c>
      <c r="HE79" s="383">
        <v>38.433372354812548</v>
      </c>
      <c r="HF79" s="383">
        <v>27.655305582269463</v>
      </c>
      <c r="HG79" s="383">
        <v>39.623855891117856</v>
      </c>
      <c r="HH79" s="383">
        <v>35.541012082007626</v>
      </c>
      <c r="HI79" s="383">
        <v>29.453990344014827</v>
      </c>
      <c r="HJ79" s="383">
        <v>33.703755337532201</v>
      </c>
      <c r="HK79" s="383">
        <v>22.999956040336095</v>
      </c>
      <c r="HL79" s="383">
        <v>22.087975212592923</v>
      </c>
      <c r="HM79" s="383">
        <v>26.904629908436021</v>
      </c>
      <c r="HN79" s="383">
        <v>32.957418803394461</v>
      </c>
      <c r="HO79" s="383">
        <v>15.523789318419389</v>
      </c>
      <c r="HP79" s="383">
        <v>33.945589316930068</v>
      </c>
      <c r="HQ79" s="383">
        <v>33.754973391761411</v>
      </c>
      <c r="HR79" s="383">
        <v>32.10171411353425</v>
      </c>
      <c r="HS79" s="383">
        <v>26.911896323903111</v>
      </c>
      <c r="HT79" s="383">
        <v>33.885959529890449</v>
      </c>
      <c r="HU79" s="383">
        <v>35.277540457382656</v>
      </c>
      <c r="HV79" s="383">
        <v>31.701481800365013</v>
      </c>
      <c r="HW79" s="383">
        <v>27.661629287074401</v>
      </c>
      <c r="HX79" s="383">
        <v>29.693064940963005</v>
      </c>
      <c r="HY79" s="383">
        <v>20.927699323507834</v>
      </c>
      <c r="HZ79" s="383">
        <v>34.479271026908535</v>
      </c>
      <c r="IA79" s="383">
        <v>30.876484195856456</v>
      </c>
      <c r="IB79" s="383">
        <v>27.724463950401923</v>
      </c>
      <c r="IC79" s="383">
        <v>15.515413350335354</v>
      </c>
      <c r="ID79" s="383">
        <v>22.369663273909353</v>
      </c>
      <c r="IE79" s="383">
        <v>26.141976201241761</v>
      </c>
      <c r="IF79" s="383">
        <v>33.732455636989002</v>
      </c>
      <c r="IG79" s="383">
        <v>23.607381263908245</v>
      </c>
      <c r="IH79" s="383">
        <v>24.731692064751467</v>
      </c>
      <c r="II79" s="383">
        <v>40.189657961494511</v>
      </c>
      <c r="IJ79" s="383">
        <v>25.82622613742063</v>
      </c>
      <c r="IK79" s="383">
        <v>23.335255741839163</v>
      </c>
      <c r="IL79" s="383">
        <v>28.417191056781</v>
      </c>
      <c r="IM79" s="383">
        <v>25.506575367041332</v>
      </c>
      <c r="IN79" s="383">
        <v>31.845445266172838</v>
      </c>
      <c r="IO79" s="383">
        <v>35.359345085022518</v>
      </c>
      <c r="IP79" s="383">
        <v>35.931103794106491</v>
      </c>
      <c r="IQ79" s="383">
        <v>28.378242877156524</v>
      </c>
      <c r="IR79" s="383">
        <v>29.573409068603265</v>
      </c>
      <c r="IS79" s="383">
        <v>26.43870502343346</v>
      </c>
      <c r="IT79" s="383">
        <v>19.288368094537955</v>
      </c>
      <c r="IU79" s="383">
        <v>24.077355259457001</v>
      </c>
      <c r="IV79" s="383">
        <v>43.341222593199362</v>
      </c>
      <c r="IW79" s="383">
        <v>25.158192538699325</v>
      </c>
      <c r="IX79" s="383">
        <v>26.714413125723063</v>
      </c>
      <c r="IY79" s="383">
        <v>29.229110801260454</v>
      </c>
      <c r="IZ79" s="383">
        <v>27.875122189475476</v>
      </c>
      <c r="JA79" s="383">
        <v>32.536599705106795</v>
      </c>
      <c r="JB79" s="383">
        <v>33.666080672500314</v>
      </c>
      <c r="JC79" s="383">
        <v>26.916015701880134</v>
      </c>
      <c r="JD79" s="383">
        <v>21.895331269523169</v>
      </c>
      <c r="JE79" s="383">
        <v>24.026558817985016</v>
      </c>
      <c r="JF79" s="383">
        <v>37.891504110503234</v>
      </c>
      <c r="JG79" s="383">
        <v>39.033137011594555</v>
      </c>
      <c r="JH79" s="383">
        <v>32.838984460730458</v>
      </c>
      <c r="JI79" s="383">
        <v>31.475459016546047</v>
      </c>
      <c r="JJ79" s="383">
        <v>15.036970290780134</v>
      </c>
      <c r="JK79" s="383">
        <v>19.042811932852956</v>
      </c>
      <c r="JL79" s="383">
        <v>33.371423434057036</v>
      </c>
      <c r="JM79" s="383">
        <v>25.356448927248476</v>
      </c>
      <c r="JN79" s="383">
        <v>38.074891080454066</v>
      </c>
      <c r="JO79" s="383">
        <v>16.628116366939285</v>
      </c>
      <c r="JP79" s="383">
        <v>33.568327453991351</v>
      </c>
      <c r="JQ79" s="383">
        <v>40.246335194617068</v>
      </c>
      <c r="JR79" s="383">
        <v>31.728251892870958</v>
      </c>
      <c r="JS79" s="383">
        <v>25.969243505051775</v>
      </c>
      <c r="JT79" s="383">
        <v>37.574350612840128</v>
      </c>
      <c r="JU79" s="383">
        <v>41.19578379196669</v>
      </c>
      <c r="JV79" s="383">
        <v>36.333930364777352</v>
      </c>
      <c r="JW79" s="383">
        <v>15.609397775288851</v>
      </c>
      <c r="JX79" s="383">
        <v>24.421882275836744</v>
      </c>
      <c r="JY79" s="383">
        <v>30.808879489892721</v>
      </c>
      <c r="JZ79" s="383">
        <v>30.969760088245046</v>
      </c>
      <c r="KA79" s="383">
        <v>30.052708422458394</v>
      </c>
      <c r="KB79" s="383">
        <v>24.855181415454833</v>
      </c>
      <c r="KC79" s="383">
        <v>32.295644338178882</v>
      </c>
      <c r="KD79" s="383">
        <v>32.332448491270824</v>
      </c>
      <c r="KE79" s="383">
        <v>26.082865187962479</v>
      </c>
      <c r="KF79" s="383">
        <v>32.096613161588905</v>
      </c>
      <c r="KG79" s="383">
        <v>19.797476264201681</v>
      </c>
      <c r="KH79" s="383">
        <v>16.314029724452645</v>
      </c>
      <c r="KI79" s="383">
        <v>27.625826242541528</v>
      </c>
      <c r="KJ79" s="383">
        <v>31.177718188011148</v>
      </c>
      <c r="KK79" s="383">
        <v>26.75867705016018</v>
      </c>
    </row>
    <row r="80" spans="1:297" ht="15.75">
      <c r="A80" s="211">
        <v>754.59</v>
      </c>
      <c r="B80" s="385" t="s">
        <v>570</v>
      </c>
      <c r="C80" s="383">
        <v>53.458825404076109</v>
      </c>
      <c r="D80" s="213">
        <v>12.557263341264447</v>
      </c>
      <c r="E80" s="213">
        <v>72.750627931769728</v>
      </c>
      <c r="F80" s="383">
        <v>31.83608393919366</v>
      </c>
      <c r="G80" s="383">
        <v>37.755592323651449</v>
      </c>
      <c r="H80" s="383">
        <v>43.27692648423006</v>
      </c>
      <c r="I80" s="383">
        <v>43.640726010901254</v>
      </c>
      <c r="J80" s="383">
        <v>33.962769296925401</v>
      </c>
      <c r="K80" s="383">
        <v>33.502451462430663</v>
      </c>
      <c r="L80" s="383">
        <v>48.734225300543123</v>
      </c>
      <c r="M80" s="383">
        <v>42.963198757763983</v>
      </c>
      <c r="N80" s="383">
        <v>47.001278376844496</v>
      </c>
      <c r="O80" s="383">
        <v>52.217607935973774</v>
      </c>
      <c r="P80" s="383">
        <v>33.103517457596539</v>
      </c>
      <c r="Q80" s="383">
        <v>30.753516073795847</v>
      </c>
      <c r="R80" s="383">
        <v>23.110425836267609</v>
      </c>
      <c r="S80" s="383">
        <v>63.943389367641714</v>
      </c>
      <c r="T80" s="383">
        <v>42.018528188539747</v>
      </c>
      <c r="U80" s="383">
        <v>39.102739198743123</v>
      </c>
      <c r="V80" s="383">
        <v>37.308926645091695</v>
      </c>
      <c r="W80" s="383">
        <v>39.133982233502543</v>
      </c>
      <c r="X80" s="383">
        <v>54.178397545440426</v>
      </c>
      <c r="Y80" s="383">
        <v>48.099743291195395</v>
      </c>
      <c r="Z80" s="383">
        <v>43.9001820955596</v>
      </c>
      <c r="AA80" s="383">
        <v>50.413847224311723</v>
      </c>
      <c r="AB80" s="383">
        <v>51.304215350523769</v>
      </c>
      <c r="AC80" s="383">
        <v>34.460765409678459</v>
      </c>
      <c r="AD80" s="383">
        <v>39.02200955575244</v>
      </c>
      <c r="AE80" s="383">
        <v>51.332214919767836</v>
      </c>
      <c r="AF80" s="383">
        <v>60.316796038262154</v>
      </c>
      <c r="AG80" s="383">
        <v>68.093657355264682</v>
      </c>
      <c r="AH80" s="383">
        <v>42.542652986886843</v>
      </c>
      <c r="AI80" s="383">
        <v>37.224766729397352</v>
      </c>
      <c r="AJ80" s="383">
        <v>37.130619047619049</v>
      </c>
      <c r="AK80" s="383">
        <v>45.375099092645655</v>
      </c>
      <c r="AL80" s="383">
        <v>43.816727022977027</v>
      </c>
      <c r="AM80" s="383">
        <v>55.030042631455849</v>
      </c>
      <c r="AN80" s="383">
        <v>49.404206126787791</v>
      </c>
      <c r="AO80" s="383">
        <v>51.61964724621162</v>
      </c>
      <c r="AP80" s="383">
        <v>59.831663581804925</v>
      </c>
      <c r="AQ80" s="383">
        <v>55.014171680603717</v>
      </c>
      <c r="AR80" s="383">
        <v>55.851509431657149</v>
      </c>
      <c r="AS80" s="383">
        <v>47.026796984846115</v>
      </c>
      <c r="AT80" s="383">
        <v>47.259576427937262</v>
      </c>
      <c r="AU80" s="383">
        <v>31.165516131627651</v>
      </c>
      <c r="AV80" s="383">
        <v>56.726271679598362</v>
      </c>
      <c r="AW80" s="383">
        <v>45.682081949058698</v>
      </c>
      <c r="AX80" s="383">
        <v>25.527827193631989</v>
      </c>
      <c r="AY80" s="383">
        <v>29.197950111482722</v>
      </c>
      <c r="AZ80" s="383">
        <v>32.438576059272975</v>
      </c>
      <c r="BA80" s="383">
        <v>72.14802934395729</v>
      </c>
      <c r="BB80" s="383">
        <v>40.368091320636907</v>
      </c>
      <c r="BC80" s="383">
        <v>67.265212436976924</v>
      </c>
      <c r="BD80" s="383">
        <v>41.117476278877895</v>
      </c>
      <c r="BE80" s="383">
        <v>43.155740333919155</v>
      </c>
      <c r="BF80" s="383">
        <v>49.474521224688949</v>
      </c>
      <c r="BG80" s="383">
        <v>69.911433293269226</v>
      </c>
      <c r="BH80" s="383">
        <v>36.643758992805758</v>
      </c>
      <c r="BI80" s="383">
        <v>35.741287010927039</v>
      </c>
      <c r="BJ80" s="383">
        <v>70.871258964837736</v>
      </c>
      <c r="BK80" s="383">
        <v>33.982340168878174</v>
      </c>
      <c r="BL80" s="383">
        <v>59.941667451349659</v>
      </c>
      <c r="BM80" s="383">
        <v>55.4875577115914</v>
      </c>
      <c r="BN80" s="383">
        <v>34.248089723947366</v>
      </c>
      <c r="BO80" s="383">
        <v>51.00550405561993</v>
      </c>
      <c r="BP80" s="383">
        <v>55.65583660417753</v>
      </c>
      <c r="BQ80" s="383">
        <v>35.456280457990388</v>
      </c>
      <c r="BR80" s="383">
        <v>38.943402108921681</v>
      </c>
      <c r="BS80" s="383">
        <v>48.397909917028848</v>
      </c>
      <c r="BT80" s="383">
        <v>51.871259216220551</v>
      </c>
      <c r="BU80" s="383">
        <v>47.877653878583473</v>
      </c>
      <c r="BV80" s="383">
        <v>40.496138867781156</v>
      </c>
      <c r="BW80" s="383">
        <v>32.607750215703192</v>
      </c>
      <c r="BX80" s="383">
        <v>61.086921504739337</v>
      </c>
      <c r="BY80" s="383">
        <v>50.105367338371117</v>
      </c>
      <c r="BZ80" s="383">
        <v>44.481399769585252</v>
      </c>
      <c r="CA80" s="383">
        <v>40.029955680902503</v>
      </c>
      <c r="CB80" s="383">
        <v>45.024432617031479</v>
      </c>
      <c r="CC80" s="383">
        <v>31.28247691029901</v>
      </c>
      <c r="CD80" s="383">
        <v>31.192860138496052</v>
      </c>
      <c r="CE80" s="383">
        <v>32.907184919864015</v>
      </c>
      <c r="CF80" s="383">
        <v>35.353586901763229</v>
      </c>
      <c r="CG80" s="383">
        <v>65.410504844861364</v>
      </c>
      <c r="CH80" s="383">
        <v>39.95073086533403</v>
      </c>
      <c r="CI80" s="383">
        <v>39.018052220583002</v>
      </c>
      <c r="CJ80" s="383">
        <v>61.224642559995843</v>
      </c>
      <c r="CK80" s="383">
        <v>57.495327015775629</v>
      </c>
      <c r="CL80" s="383">
        <v>37.51533763945978</v>
      </c>
      <c r="CM80" s="383">
        <v>45.686749329758719</v>
      </c>
      <c r="CN80" s="383">
        <v>43.690764020655699</v>
      </c>
      <c r="CO80" s="383">
        <v>63.158588751829392</v>
      </c>
      <c r="CP80" s="383">
        <v>44.92921054556092</v>
      </c>
      <c r="CQ80" s="383">
        <v>45.336281615447376</v>
      </c>
      <c r="CR80" s="383">
        <v>49.447663204747776</v>
      </c>
      <c r="CS80" s="383">
        <v>46.794085932813438</v>
      </c>
      <c r="CT80" s="383">
        <v>45.45840371534311</v>
      </c>
      <c r="CU80" s="383">
        <v>46.463969149736641</v>
      </c>
      <c r="CV80" s="383">
        <v>49.744411102007376</v>
      </c>
      <c r="CW80" s="383">
        <v>45.57114093291753</v>
      </c>
      <c r="CX80" s="383">
        <v>29.889768378650551</v>
      </c>
      <c r="CY80" s="383">
        <v>35.899981701738334</v>
      </c>
      <c r="CZ80" s="383">
        <v>64.417930093606856</v>
      </c>
      <c r="DA80" s="383">
        <v>53.625730072972217</v>
      </c>
      <c r="DB80" s="383">
        <v>28.22058936448293</v>
      </c>
      <c r="DC80" s="383">
        <v>25.135152554399244</v>
      </c>
      <c r="DD80" s="383">
        <v>46.647167913938269</v>
      </c>
      <c r="DE80" s="383">
        <v>37.982511040235522</v>
      </c>
      <c r="DF80" s="383">
        <v>51.907860956822049</v>
      </c>
      <c r="DG80" s="383">
        <v>21.872173913043483</v>
      </c>
      <c r="DH80" s="383">
        <v>36.361550181967296</v>
      </c>
      <c r="DI80" s="383">
        <v>40.257765463917529</v>
      </c>
      <c r="DJ80" s="383">
        <v>50.552017847539659</v>
      </c>
      <c r="DK80" s="383">
        <v>69.401045934202358</v>
      </c>
      <c r="DL80" s="383">
        <v>35.442863636363633</v>
      </c>
      <c r="DM80" s="383">
        <v>55.277604446616188</v>
      </c>
      <c r="DN80" s="383">
        <v>41.047194479561739</v>
      </c>
      <c r="DO80" s="383">
        <v>55.576049036525738</v>
      </c>
      <c r="DP80" s="383">
        <v>32.176573536336527</v>
      </c>
      <c r="DQ80" s="383">
        <v>67.895500342022629</v>
      </c>
      <c r="DR80" s="383">
        <v>29.346809365203764</v>
      </c>
      <c r="DS80" s="383">
        <v>40.752369088335882</v>
      </c>
      <c r="DT80" s="383">
        <v>49.532825437112244</v>
      </c>
      <c r="DU80" s="383">
        <v>24.806439448875992</v>
      </c>
      <c r="DV80" s="383">
        <v>55.963684147721857</v>
      </c>
      <c r="DW80" s="383">
        <v>42.974454508028003</v>
      </c>
      <c r="DX80" s="383">
        <v>34.673234780439117</v>
      </c>
      <c r="DY80" s="383">
        <v>48.306071352897554</v>
      </c>
      <c r="DZ80" s="383">
        <v>39.552628992628996</v>
      </c>
      <c r="EA80" s="383">
        <v>38.624134746922032</v>
      </c>
      <c r="EB80" s="383">
        <v>42.624956247909935</v>
      </c>
      <c r="EC80" s="383">
        <v>23.545477443609023</v>
      </c>
      <c r="ED80" s="383">
        <v>65.335474425315951</v>
      </c>
      <c r="EE80" s="383">
        <v>31.742487177005714</v>
      </c>
      <c r="EF80" s="383">
        <v>32.107718105986265</v>
      </c>
      <c r="EG80" s="383">
        <v>55.323720515403345</v>
      </c>
      <c r="EH80" s="383">
        <v>51.128262177182087</v>
      </c>
      <c r="EI80" s="383">
        <v>34.06511819250359</v>
      </c>
      <c r="EJ80" s="383">
        <v>49.282494425864002</v>
      </c>
      <c r="EK80" s="383">
        <v>41.921666666666667</v>
      </c>
      <c r="EL80" s="383">
        <v>37.04681150398406</v>
      </c>
      <c r="EM80" s="383">
        <v>12.557263341264447</v>
      </c>
      <c r="EN80" s="383">
        <v>41.512839031665905</v>
      </c>
      <c r="EO80" s="383">
        <v>46.800920338389489</v>
      </c>
      <c r="EP80" s="383">
        <v>28.768278517621734</v>
      </c>
      <c r="EQ80" s="383">
        <v>22.691118190212375</v>
      </c>
      <c r="ER80" s="383">
        <v>41.943615183246067</v>
      </c>
      <c r="ES80" s="383">
        <v>26.399898613427855</v>
      </c>
      <c r="ET80" s="383">
        <v>37.943264872521247</v>
      </c>
      <c r="EU80" s="383">
        <v>41.163785296143246</v>
      </c>
      <c r="EV80" s="383">
        <v>51.177419260129184</v>
      </c>
      <c r="EW80" s="383">
        <v>54.489279822701867</v>
      </c>
      <c r="EX80" s="383">
        <v>42.175621213853013</v>
      </c>
      <c r="EY80" s="383">
        <v>41.846430366116294</v>
      </c>
      <c r="EZ80" s="383">
        <v>46.570567444876787</v>
      </c>
      <c r="FA80" s="383">
        <v>21.657474668152805</v>
      </c>
      <c r="FB80" s="383">
        <v>42.389701102317694</v>
      </c>
      <c r="FC80" s="383">
        <v>37.475514243680628</v>
      </c>
      <c r="FD80" s="383">
        <v>48.858615086463928</v>
      </c>
      <c r="FE80" s="383">
        <v>38.986909692366496</v>
      </c>
      <c r="FF80" s="383">
        <v>41.799887700155878</v>
      </c>
      <c r="FG80" s="383">
        <v>51.133579827400226</v>
      </c>
      <c r="FH80" s="383">
        <v>38.04064794574991</v>
      </c>
      <c r="FI80" s="383">
        <v>45.414431565094148</v>
      </c>
      <c r="FJ80" s="383">
        <v>34.864704663711699</v>
      </c>
      <c r="FK80" s="383">
        <v>49.171278195488725</v>
      </c>
      <c r="FL80" s="383">
        <v>29.355964262717322</v>
      </c>
      <c r="FM80" s="383">
        <v>54.633548440979958</v>
      </c>
      <c r="FN80" s="383">
        <v>38.846499123157514</v>
      </c>
      <c r="FO80" s="383">
        <v>20.963027266066572</v>
      </c>
      <c r="FP80" s="383">
        <v>51.331341128362403</v>
      </c>
      <c r="FQ80" s="383">
        <v>40.073126917177916</v>
      </c>
      <c r="FR80" s="383">
        <v>44.781358665012959</v>
      </c>
      <c r="FS80" s="383">
        <v>41.739714988425931</v>
      </c>
      <c r="FT80" s="383">
        <v>62.981121190180986</v>
      </c>
      <c r="FU80" s="383">
        <v>48.90077821375187</v>
      </c>
      <c r="FV80" s="383">
        <v>34.935344889047322</v>
      </c>
      <c r="FW80" s="383">
        <v>47.29857608695653</v>
      </c>
      <c r="FX80" s="383">
        <v>39.294250581395353</v>
      </c>
      <c r="FY80" s="383">
        <v>50.925603476684799</v>
      </c>
      <c r="FZ80" s="383">
        <v>38.83512637362638</v>
      </c>
      <c r="GA80" s="383">
        <v>38.447048959136474</v>
      </c>
      <c r="GB80" s="383">
        <v>51.782464104729726</v>
      </c>
      <c r="GC80" s="383">
        <v>45.926408487600426</v>
      </c>
      <c r="GD80" s="383">
        <v>37.603103015075376</v>
      </c>
      <c r="GE80" s="383">
        <v>51.68789883020024</v>
      </c>
      <c r="GF80" s="383">
        <v>14.367861437733835</v>
      </c>
      <c r="GG80" s="383">
        <v>47.621741603466958</v>
      </c>
      <c r="GH80" s="383">
        <v>42.495444824636444</v>
      </c>
      <c r="GI80" s="383">
        <v>55.067395598899736</v>
      </c>
      <c r="GJ80" s="383">
        <v>42.529541688244429</v>
      </c>
      <c r="GK80" s="383">
        <v>59.80046113678651</v>
      </c>
      <c r="GL80" s="383">
        <v>36.467033360209641</v>
      </c>
      <c r="GM80" s="383">
        <v>48.374515288394726</v>
      </c>
      <c r="GN80" s="383">
        <v>64.001712075575028</v>
      </c>
      <c r="GO80" s="383">
        <v>46.214849397590363</v>
      </c>
      <c r="GP80" s="383">
        <v>33.672408899117762</v>
      </c>
      <c r="GQ80" s="383">
        <v>72.750627931769728</v>
      </c>
      <c r="GR80" s="383">
        <v>33.850598524512137</v>
      </c>
      <c r="GS80" s="383">
        <v>44.071818136372727</v>
      </c>
      <c r="GT80" s="383">
        <v>41.900536794354842</v>
      </c>
      <c r="GU80" s="383">
        <v>50.40496437686091</v>
      </c>
      <c r="GV80" s="383">
        <v>40.005685557586837</v>
      </c>
      <c r="GW80" s="383">
        <v>35.619217040125072</v>
      </c>
      <c r="GX80" s="383">
        <v>39.09239099070215</v>
      </c>
      <c r="GY80" s="383">
        <v>42.34815722132069</v>
      </c>
      <c r="GZ80" s="383">
        <v>45.520138198967857</v>
      </c>
      <c r="HA80" s="383">
        <v>53.374493127147765</v>
      </c>
      <c r="HB80" s="383">
        <v>47.541789086176088</v>
      </c>
      <c r="HC80" s="383">
        <v>40.933679143561307</v>
      </c>
      <c r="HD80" s="383">
        <v>35.386818627450985</v>
      </c>
      <c r="HE80" s="383">
        <v>44.884950151406287</v>
      </c>
      <c r="HF80" s="383">
        <v>41.757408006814309</v>
      </c>
      <c r="HG80" s="383">
        <v>42.010672328379343</v>
      </c>
      <c r="HH80" s="383">
        <v>57.196316489361706</v>
      </c>
      <c r="HI80" s="383">
        <v>27.996981611893585</v>
      </c>
      <c r="HJ80" s="383">
        <v>55.813350469573713</v>
      </c>
      <c r="HK80" s="383">
        <v>49.419264832330185</v>
      </c>
      <c r="HL80" s="383">
        <v>48.071308922430845</v>
      </c>
      <c r="HM80" s="383">
        <v>46.354752271286713</v>
      </c>
      <c r="HN80" s="383">
        <v>51.470548403070069</v>
      </c>
      <c r="HO80" s="383">
        <v>25.092253427859148</v>
      </c>
      <c r="HP80" s="383">
        <v>62.648487506645417</v>
      </c>
      <c r="HQ80" s="383">
        <v>39.88419551708833</v>
      </c>
      <c r="HR80" s="383">
        <v>61.178751975615278</v>
      </c>
      <c r="HS80" s="383">
        <v>48.832041856925422</v>
      </c>
      <c r="HT80" s="383">
        <v>54.281429919402406</v>
      </c>
      <c r="HU80" s="383">
        <v>36.435795952782463</v>
      </c>
      <c r="HV80" s="383">
        <v>39.765094102885826</v>
      </c>
      <c r="HW80" s="383">
        <v>58.227276144310238</v>
      </c>
      <c r="HX80" s="383">
        <v>59.620959543568468</v>
      </c>
      <c r="HY80" s="383">
        <v>43.284525191034511</v>
      </c>
      <c r="HZ80" s="383">
        <v>41.188515641972629</v>
      </c>
      <c r="IA80" s="383">
        <v>46.017652294303801</v>
      </c>
      <c r="IB80" s="383">
        <v>39.831691819317228</v>
      </c>
      <c r="IC80" s="383">
        <v>38.51475516009215</v>
      </c>
      <c r="ID80" s="383">
        <v>41.853758999280053</v>
      </c>
      <c r="IE80" s="383">
        <v>35.59282835363183</v>
      </c>
      <c r="IF80" s="383">
        <v>28.766048204464578</v>
      </c>
      <c r="IG80" s="383">
        <v>34.656172942045039</v>
      </c>
      <c r="IH80" s="383">
        <v>32.594095833333334</v>
      </c>
      <c r="II80" s="383">
        <v>43.463452960018984</v>
      </c>
      <c r="IJ80" s="383">
        <v>43.841608543417372</v>
      </c>
      <c r="IK80" s="383">
        <v>39.945976926853213</v>
      </c>
      <c r="IL80" s="383">
        <v>38.512534942820842</v>
      </c>
      <c r="IM80" s="383">
        <v>52.053629582267689</v>
      </c>
      <c r="IN80" s="383">
        <v>40.562625904704468</v>
      </c>
      <c r="IO80" s="383">
        <v>41.878864498249705</v>
      </c>
      <c r="IP80" s="383">
        <v>32.838415521099748</v>
      </c>
      <c r="IQ80" s="383">
        <v>61.079592212320804</v>
      </c>
      <c r="IR80" s="383">
        <v>40.191308067678143</v>
      </c>
      <c r="IS80" s="383">
        <v>37.77025010125557</v>
      </c>
      <c r="IT80" s="383">
        <v>39.937775783289823</v>
      </c>
      <c r="IU80" s="383">
        <v>59.185552365326771</v>
      </c>
      <c r="IV80" s="383">
        <v>40.881057919621746</v>
      </c>
      <c r="IW80" s="383">
        <v>34.492647033607689</v>
      </c>
      <c r="IX80" s="383">
        <v>68.572329406564677</v>
      </c>
      <c r="IY80" s="383">
        <v>44.353002521613838</v>
      </c>
      <c r="IZ80" s="383">
        <v>43.879791224345368</v>
      </c>
      <c r="JA80" s="383">
        <v>41.19329794079794</v>
      </c>
      <c r="JB80" s="383">
        <v>69.208707243460765</v>
      </c>
      <c r="JC80" s="383">
        <v>32.912776884601648</v>
      </c>
      <c r="JD80" s="383">
        <v>38.307729885057469</v>
      </c>
      <c r="JE80" s="383">
        <v>44.094856744119475</v>
      </c>
      <c r="JF80" s="383">
        <v>68.340049084547701</v>
      </c>
      <c r="JG80" s="383">
        <v>42.703346129739892</v>
      </c>
      <c r="JH80" s="383">
        <v>39.998820856771964</v>
      </c>
      <c r="JI80" s="383">
        <v>39.407855891059803</v>
      </c>
      <c r="JJ80" s="383">
        <v>36.669367405014619</v>
      </c>
      <c r="JK80" s="383">
        <v>36.915917662736234</v>
      </c>
      <c r="JL80" s="383">
        <v>60.685181393278434</v>
      </c>
      <c r="JM80" s="383">
        <v>52.147085360908349</v>
      </c>
      <c r="JN80" s="383">
        <v>33.238682937554969</v>
      </c>
      <c r="JO80" s="383">
        <v>43.899103773584912</v>
      </c>
      <c r="JP80" s="383">
        <v>30.177513778733704</v>
      </c>
      <c r="JQ80" s="383">
        <v>52.249270453624952</v>
      </c>
      <c r="JR80" s="383">
        <v>45.087791887551333</v>
      </c>
      <c r="JS80" s="383">
        <v>51.332776178826691</v>
      </c>
      <c r="JT80" s="383">
        <v>64.055812191773853</v>
      </c>
      <c r="JU80" s="383">
        <v>42.920245992876225</v>
      </c>
      <c r="JV80" s="383">
        <v>40.460863047001624</v>
      </c>
      <c r="JW80" s="383">
        <v>37.302941698071386</v>
      </c>
      <c r="JX80" s="383">
        <v>31.451977140907545</v>
      </c>
      <c r="JY80" s="383">
        <v>40.314586068019096</v>
      </c>
      <c r="JZ80" s="383">
        <v>41.709139727073854</v>
      </c>
      <c r="KA80" s="383">
        <v>45.536355829285228</v>
      </c>
      <c r="KB80" s="383">
        <v>33.23823743766782</v>
      </c>
      <c r="KC80" s="383">
        <v>56.552046979865771</v>
      </c>
      <c r="KD80" s="383">
        <v>41.701560985460418</v>
      </c>
      <c r="KE80" s="383">
        <v>26.125096618357489</v>
      </c>
      <c r="KF80" s="383">
        <v>51.441636656812683</v>
      </c>
      <c r="KG80" s="383">
        <v>42.147520122030379</v>
      </c>
      <c r="KH80" s="383">
        <v>39.885535396392122</v>
      </c>
      <c r="KI80" s="383">
        <v>43.642118103055182</v>
      </c>
      <c r="KJ80" s="383">
        <v>41.765062739463609</v>
      </c>
      <c r="KK80" s="383">
        <v>67.267260569334837</v>
      </c>
    </row>
    <row r="81" spans="1:297" s="575" customFormat="1" ht="15.75">
      <c r="A81" s="599"/>
      <c r="B81" s="574" t="s">
        <v>617</v>
      </c>
      <c r="C81" s="593">
        <v>443.82083663327694</v>
      </c>
      <c r="D81" s="573">
        <v>148.03461041220217</v>
      </c>
      <c r="E81" s="573">
        <v>1670.2536033552897</v>
      </c>
      <c r="F81" s="593">
        <v>298.20356952726979</v>
      </c>
      <c r="G81" s="593">
        <v>258.54132201210751</v>
      </c>
      <c r="H81" s="593">
        <v>277.51903744418229</v>
      </c>
      <c r="I81" s="593">
        <v>295.36902353865833</v>
      </c>
      <c r="J81" s="593">
        <v>224.22508685602429</v>
      </c>
      <c r="K81" s="593">
        <v>186.49267958005186</v>
      </c>
      <c r="L81" s="593">
        <v>218.85700664215915</v>
      </c>
      <c r="M81" s="593">
        <v>855.28965965139696</v>
      </c>
      <c r="N81" s="593">
        <v>1128.7509399300357</v>
      </c>
      <c r="O81" s="593">
        <v>704.86558534068593</v>
      </c>
      <c r="P81" s="593">
        <v>252.16671125488409</v>
      </c>
      <c r="Q81" s="593">
        <v>223.91257997097986</v>
      </c>
      <c r="R81" s="593">
        <v>310.70042676757282</v>
      </c>
      <c r="S81" s="593">
        <v>404.76216405747283</v>
      </c>
      <c r="T81" s="593">
        <v>279.10103649089285</v>
      </c>
      <c r="U81" s="593">
        <v>341.61118347578741</v>
      </c>
      <c r="V81" s="593">
        <v>1670.2536033552897</v>
      </c>
      <c r="W81" s="593">
        <v>585.54676019953672</v>
      </c>
      <c r="X81" s="593">
        <v>371.39377798680454</v>
      </c>
      <c r="Y81" s="593">
        <v>312.89964707922201</v>
      </c>
      <c r="Z81" s="593">
        <v>442.0391605772179</v>
      </c>
      <c r="AA81" s="593">
        <v>292.1056128158699</v>
      </c>
      <c r="AB81" s="593">
        <v>434.22894214912128</v>
      </c>
      <c r="AC81" s="593">
        <v>186.40331717250476</v>
      </c>
      <c r="AD81" s="593">
        <v>230.24533430879993</v>
      </c>
      <c r="AE81" s="593">
        <v>555.7948024342121</v>
      </c>
      <c r="AF81" s="593">
        <v>627.55186853484054</v>
      </c>
      <c r="AG81" s="593">
        <v>814.87261231588207</v>
      </c>
      <c r="AH81" s="593">
        <v>640.54268575793117</v>
      </c>
      <c r="AI81" s="593">
        <v>210.03807857189949</v>
      </c>
      <c r="AJ81" s="593">
        <v>287.92323042802695</v>
      </c>
      <c r="AK81" s="593">
        <v>261.90178909210283</v>
      </c>
      <c r="AL81" s="593">
        <v>800.69567390299471</v>
      </c>
      <c r="AM81" s="593">
        <v>341.66978237429043</v>
      </c>
      <c r="AN81" s="593">
        <v>226.70001511410175</v>
      </c>
      <c r="AO81" s="593">
        <v>333.3519614857575</v>
      </c>
      <c r="AP81" s="593">
        <v>345.64068824429069</v>
      </c>
      <c r="AQ81" s="593">
        <v>328.13213289621393</v>
      </c>
      <c r="AR81" s="593">
        <v>292.47382568253624</v>
      </c>
      <c r="AS81" s="593">
        <v>276.22789695783285</v>
      </c>
      <c r="AT81" s="593">
        <v>348.33285441171864</v>
      </c>
      <c r="AU81" s="593">
        <v>170.5634679454044</v>
      </c>
      <c r="AV81" s="593">
        <v>842.69638703561384</v>
      </c>
      <c r="AW81" s="593">
        <v>1171.6595817062296</v>
      </c>
      <c r="AX81" s="593">
        <v>437.15016597542143</v>
      </c>
      <c r="AY81" s="593">
        <v>499.44022119471578</v>
      </c>
      <c r="AZ81" s="593">
        <v>211.04160525779761</v>
      </c>
      <c r="BA81" s="593">
        <v>416.95886388319059</v>
      </c>
      <c r="BB81" s="593">
        <v>232.59931808989683</v>
      </c>
      <c r="BC81" s="593">
        <v>389.42152605712585</v>
      </c>
      <c r="BD81" s="593">
        <v>224.33625215437641</v>
      </c>
      <c r="BE81" s="593">
        <v>384.89135569287322</v>
      </c>
      <c r="BF81" s="593">
        <v>482.59323980908283</v>
      </c>
      <c r="BG81" s="593">
        <v>626.58069933513536</v>
      </c>
      <c r="BH81" s="593">
        <v>284.50339298630098</v>
      </c>
      <c r="BI81" s="593">
        <v>389.27544090255293</v>
      </c>
      <c r="BJ81" s="593">
        <v>350.29588019340446</v>
      </c>
      <c r="BK81" s="593">
        <v>283.73421866426924</v>
      </c>
      <c r="BL81" s="593">
        <v>332.77257024027091</v>
      </c>
      <c r="BM81" s="593">
        <v>357.85569919326298</v>
      </c>
      <c r="BN81" s="593">
        <v>238.1199779812595</v>
      </c>
      <c r="BO81" s="593">
        <v>461.62967731291798</v>
      </c>
      <c r="BP81" s="593">
        <v>353.64867911892156</v>
      </c>
      <c r="BQ81" s="593">
        <v>262.80523900664707</v>
      </c>
      <c r="BR81" s="593">
        <v>202.49726209525699</v>
      </c>
      <c r="BS81" s="593">
        <v>400.63586926104045</v>
      </c>
      <c r="BT81" s="593">
        <v>375.41690761750442</v>
      </c>
      <c r="BU81" s="593">
        <v>509.43998817471908</v>
      </c>
      <c r="BV81" s="593">
        <v>263.26088039385644</v>
      </c>
      <c r="BW81" s="593">
        <v>310.8642041993661</v>
      </c>
      <c r="BX81" s="593">
        <v>400.32114793533441</v>
      </c>
      <c r="BY81" s="593">
        <v>409.98753906757412</v>
      </c>
      <c r="BZ81" s="593">
        <v>450.06871774710652</v>
      </c>
      <c r="CA81" s="593">
        <v>635.33285966078586</v>
      </c>
      <c r="CB81" s="593">
        <v>304.42819582128362</v>
      </c>
      <c r="CC81" s="593">
        <v>311.41597723986655</v>
      </c>
      <c r="CD81" s="593">
        <v>436.5005550844204</v>
      </c>
      <c r="CE81" s="593">
        <v>237.62819743958261</v>
      </c>
      <c r="CF81" s="593">
        <v>411.21578924285205</v>
      </c>
      <c r="CG81" s="593">
        <v>344.94672429977595</v>
      </c>
      <c r="CH81" s="593">
        <v>210.46470212321694</v>
      </c>
      <c r="CI81" s="593">
        <v>148.03461041220217</v>
      </c>
      <c r="CJ81" s="593">
        <v>534.59985367856939</v>
      </c>
      <c r="CK81" s="593">
        <v>374.38344130500121</v>
      </c>
      <c r="CL81" s="593">
        <v>344.4724474412638</v>
      </c>
      <c r="CM81" s="593">
        <v>431.43245454261825</v>
      </c>
      <c r="CN81" s="593">
        <v>474.39621851500544</v>
      </c>
      <c r="CO81" s="593">
        <v>508.50427508815477</v>
      </c>
      <c r="CP81" s="593">
        <v>1149.7041752760383</v>
      </c>
      <c r="CQ81" s="593">
        <v>340.88276560680305</v>
      </c>
      <c r="CR81" s="593">
        <v>647.39789020439616</v>
      </c>
      <c r="CS81" s="593">
        <v>279.22167710471246</v>
      </c>
      <c r="CT81" s="593">
        <v>322.76893405400239</v>
      </c>
      <c r="CU81" s="593">
        <v>742.41265036274331</v>
      </c>
      <c r="CV81" s="593">
        <v>367.96315460921562</v>
      </c>
      <c r="CW81" s="593">
        <v>213.69930638996237</v>
      </c>
      <c r="CX81" s="593">
        <v>744.40722135706017</v>
      </c>
      <c r="CY81" s="593">
        <v>284.82839524985661</v>
      </c>
      <c r="CZ81" s="593">
        <v>427.09070602168407</v>
      </c>
      <c r="DA81" s="593">
        <v>310.41930132916121</v>
      </c>
      <c r="DB81" s="593">
        <v>531.08202763669863</v>
      </c>
      <c r="DC81" s="593">
        <v>532.45491769202943</v>
      </c>
      <c r="DD81" s="593">
        <v>757.18790078514019</v>
      </c>
      <c r="DE81" s="593">
        <v>481.58684251424341</v>
      </c>
      <c r="DF81" s="593">
        <v>310.09581752992744</v>
      </c>
      <c r="DG81" s="593">
        <v>250.11757378152578</v>
      </c>
      <c r="DH81" s="593">
        <v>254.32172999135994</v>
      </c>
      <c r="DI81" s="593">
        <v>829.58263134588015</v>
      </c>
      <c r="DJ81" s="593">
        <v>523.87035610705323</v>
      </c>
      <c r="DK81" s="593">
        <v>450.62515834291059</v>
      </c>
      <c r="DL81" s="593">
        <v>497.95534479233004</v>
      </c>
      <c r="DM81" s="593">
        <v>334.95680480209865</v>
      </c>
      <c r="DN81" s="593">
        <v>414.25824670636501</v>
      </c>
      <c r="DO81" s="593">
        <v>717.8442769999067</v>
      </c>
      <c r="DP81" s="593">
        <v>962.33676391483834</v>
      </c>
      <c r="DQ81" s="593">
        <v>412.65847418275501</v>
      </c>
      <c r="DR81" s="593">
        <v>185.98888096047963</v>
      </c>
      <c r="DS81" s="593">
        <v>460.73595699038856</v>
      </c>
      <c r="DT81" s="593">
        <v>313.74830099808497</v>
      </c>
      <c r="DU81" s="593">
        <v>359.28788336180367</v>
      </c>
      <c r="DV81" s="593">
        <v>411.05377466273745</v>
      </c>
      <c r="DW81" s="593">
        <v>526.88796779371876</v>
      </c>
      <c r="DX81" s="593">
        <v>240.52952803179434</v>
      </c>
      <c r="DY81" s="593">
        <v>214.82581753061226</v>
      </c>
      <c r="DZ81" s="593">
        <v>240.63432584309427</v>
      </c>
      <c r="EA81" s="593">
        <v>177.05207259755556</v>
      </c>
      <c r="EB81" s="593">
        <v>302.9745743857714</v>
      </c>
      <c r="EC81" s="593">
        <v>740.43566114886505</v>
      </c>
      <c r="ED81" s="593">
        <v>644.58070773491943</v>
      </c>
      <c r="EE81" s="593">
        <v>198.06999636769521</v>
      </c>
      <c r="EF81" s="593">
        <v>162.49727807848598</v>
      </c>
      <c r="EG81" s="593">
        <v>272.68392984697584</v>
      </c>
      <c r="EH81" s="593">
        <v>329.90668890514712</v>
      </c>
      <c r="EI81" s="593">
        <v>247.25210855579624</v>
      </c>
      <c r="EJ81" s="593">
        <v>485.44426262441061</v>
      </c>
      <c r="EK81" s="593">
        <v>564.9794813840565</v>
      </c>
      <c r="EL81" s="593">
        <v>310.72837198543789</v>
      </c>
      <c r="EM81" s="593">
        <v>554.952434126767</v>
      </c>
      <c r="EN81" s="593">
        <v>398.60633583928944</v>
      </c>
      <c r="EO81" s="593">
        <v>335.54699030952094</v>
      </c>
      <c r="EP81" s="593">
        <v>867.09624089209933</v>
      </c>
      <c r="EQ81" s="593">
        <v>992.35942203575041</v>
      </c>
      <c r="ER81" s="593">
        <v>275.12030485829456</v>
      </c>
      <c r="ES81" s="593">
        <v>155.93053173117315</v>
      </c>
      <c r="ET81" s="593">
        <v>305.21055029174499</v>
      </c>
      <c r="EU81" s="593">
        <v>366.05191856485339</v>
      </c>
      <c r="EV81" s="593">
        <v>509.56114871618433</v>
      </c>
      <c r="EW81" s="593">
        <v>326.46645851662839</v>
      </c>
      <c r="EX81" s="593">
        <v>229.72383359939565</v>
      </c>
      <c r="EY81" s="593">
        <v>639.23543331609164</v>
      </c>
      <c r="EZ81" s="593">
        <v>935.69668202148489</v>
      </c>
      <c r="FA81" s="593">
        <v>431.24325654968567</v>
      </c>
      <c r="FB81" s="593">
        <v>172.60058524717965</v>
      </c>
      <c r="FC81" s="593">
        <v>260.54255047359442</v>
      </c>
      <c r="FD81" s="593">
        <v>389.67974061994227</v>
      </c>
      <c r="FE81" s="593">
        <v>264.46344549258941</v>
      </c>
      <c r="FF81" s="593">
        <v>414.65855334464726</v>
      </c>
      <c r="FG81" s="593">
        <v>318.60023707205988</v>
      </c>
      <c r="FH81" s="593">
        <v>279.08951846818593</v>
      </c>
      <c r="FI81" s="593">
        <v>197.97112117718473</v>
      </c>
      <c r="FJ81" s="593">
        <v>194.78164092209582</v>
      </c>
      <c r="FK81" s="593">
        <v>222.24534056841634</v>
      </c>
      <c r="FL81" s="593">
        <v>201.51435962283614</v>
      </c>
      <c r="FM81" s="593">
        <v>478.40559705747103</v>
      </c>
      <c r="FN81" s="593">
        <v>294.65493539817783</v>
      </c>
      <c r="FO81" s="593">
        <v>868.79065083978549</v>
      </c>
      <c r="FP81" s="593">
        <v>298.41454749436991</v>
      </c>
      <c r="FQ81" s="593">
        <v>410.53260128911342</v>
      </c>
      <c r="FR81" s="593">
        <v>262.46421180103056</v>
      </c>
      <c r="FS81" s="593">
        <v>256.4713914228339</v>
      </c>
      <c r="FT81" s="593">
        <v>315.28362791731524</v>
      </c>
      <c r="FU81" s="593">
        <v>402.28769089502271</v>
      </c>
      <c r="FV81" s="593">
        <v>218.50028071139715</v>
      </c>
      <c r="FW81" s="593">
        <v>437.69097563467926</v>
      </c>
      <c r="FX81" s="593">
        <v>335.85074528471756</v>
      </c>
      <c r="FY81" s="593">
        <v>342.70021118679443</v>
      </c>
      <c r="FZ81" s="593">
        <v>1082.852615713643</v>
      </c>
      <c r="GA81" s="593">
        <v>403.00431313618179</v>
      </c>
      <c r="GB81" s="593">
        <v>288.69939868994709</v>
      </c>
      <c r="GC81" s="593">
        <v>378.94192032106685</v>
      </c>
      <c r="GD81" s="593">
        <v>424.91408031946503</v>
      </c>
      <c r="GE81" s="593">
        <v>673.1871976091461</v>
      </c>
      <c r="GF81" s="593">
        <v>472.62503032641706</v>
      </c>
      <c r="GG81" s="593">
        <v>434.12679501432564</v>
      </c>
      <c r="GH81" s="593">
        <v>213.382674106417</v>
      </c>
      <c r="GI81" s="593">
        <v>368.96831905251088</v>
      </c>
      <c r="GJ81" s="593">
        <v>316.72217366829199</v>
      </c>
      <c r="GK81" s="593">
        <v>308.27965991500849</v>
      </c>
      <c r="GL81" s="593">
        <v>214.90802467045472</v>
      </c>
      <c r="GM81" s="593">
        <v>1097.1628450174892</v>
      </c>
      <c r="GN81" s="593">
        <v>903.63930451418696</v>
      </c>
      <c r="GO81" s="593">
        <v>286.2730432527232</v>
      </c>
      <c r="GP81" s="593">
        <v>300.95401478958809</v>
      </c>
      <c r="GQ81" s="593">
        <v>1198.8404849161627</v>
      </c>
      <c r="GR81" s="593">
        <v>954.31530190930891</v>
      </c>
      <c r="GS81" s="593">
        <v>349.34805477437658</v>
      </c>
      <c r="GT81" s="593">
        <v>382.6191793541085</v>
      </c>
      <c r="GU81" s="593">
        <v>468.44720192687657</v>
      </c>
      <c r="GV81" s="593">
        <v>747.61881004394547</v>
      </c>
      <c r="GW81" s="593">
        <v>247.31467013745868</v>
      </c>
      <c r="GX81" s="593">
        <v>270.84955930863396</v>
      </c>
      <c r="GY81" s="593">
        <v>330.23681226845855</v>
      </c>
      <c r="GZ81" s="593">
        <v>453.18419434314438</v>
      </c>
      <c r="HA81" s="593">
        <v>287.83014401352784</v>
      </c>
      <c r="HB81" s="593">
        <v>419.66501427191611</v>
      </c>
      <c r="HC81" s="593">
        <v>429.19601010756628</v>
      </c>
      <c r="HD81" s="593">
        <v>990.14221246957231</v>
      </c>
      <c r="HE81" s="593">
        <v>348.09154002394848</v>
      </c>
      <c r="HF81" s="593">
        <v>380.84415196864728</v>
      </c>
      <c r="HG81" s="593">
        <v>901.79196160379684</v>
      </c>
      <c r="HH81" s="593">
        <v>413.28208389990135</v>
      </c>
      <c r="HI81" s="593">
        <v>267.9576694522242</v>
      </c>
      <c r="HJ81" s="593">
        <v>332.16220505019652</v>
      </c>
      <c r="HK81" s="593">
        <v>824.45007907211061</v>
      </c>
      <c r="HL81" s="593">
        <v>343.00841164403761</v>
      </c>
      <c r="HM81" s="593">
        <v>424.38725052204927</v>
      </c>
      <c r="HN81" s="593">
        <v>393.26666101770979</v>
      </c>
      <c r="HO81" s="593">
        <v>154.33167483329916</v>
      </c>
      <c r="HP81" s="593">
        <v>557.14181862100997</v>
      </c>
      <c r="HQ81" s="593">
        <v>527.56565844210445</v>
      </c>
      <c r="HR81" s="593">
        <v>365.59227642938168</v>
      </c>
      <c r="HS81" s="593">
        <v>1160.9494353250618</v>
      </c>
      <c r="HT81" s="593">
        <v>379.29172906098125</v>
      </c>
      <c r="HU81" s="593">
        <v>323.78234327776426</v>
      </c>
      <c r="HV81" s="593">
        <v>349.3279183415782</v>
      </c>
      <c r="HW81" s="593">
        <v>394.42873081546577</v>
      </c>
      <c r="HX81" s="593">
        <v>1139.3637040671877</v>
      </c>
      <c r="HY81" s="593">
        <v>247.09634213467413</v>
      </c>
      <c r="HZ81" s="593">
        <v>371.9104794636674</v>
      </c>
      <c r="IA81" s="593">
        <v>492.76958730265352</v>
      </c>
      <c r="IB81" s="593">
        <v>357.23229767565897</v>
      </c>
      <c r="IC81" s="593">
        <v>177.61190468592136</v>
      </c>
      <c r="ID81" s="593">
        <v>591.15427243539364</v>
      </c>
      <c r="IE81" s="593">
        <v>383.57400734592818</v>
      </c>
      <c r="IF81" s="593">
        <v>410.96617327348719</v>
      </c>
      <c r="IG81" s="593">
        <v>1067.4302060748141</v>
      </c>
      <c r="IH81" s="593">
        <v>389.19321241614466</v>
      </c>
      <c r="II81" s="593">
        <v>352.03531732100828</v>
      </c>
      <c r="IJ81" s="593">
        <v>524.77537362641203</v>
      </c>
      <c r="IK81" s="593">
        <v>432.96106538060167</v>
      </c>
      <c r="IL81" s="593">
        <v>879.68394834044318</v>
      </c>
      <c r="IM81" s="593">
        <v>868.63931912424937</v>
      </c>
      <c r="IN81" s="593">
        <v>310.21801099833141</v>
      </c>
      <c r="IO81" s="593">
        <v>390.29255525923713</v>
      </c>
      <c r="IP81" s="593">
        <v>277.9143885531073</v>
      </c>
      <c r="IQ81" s="593">
        <v>677.42104238516004</v>
      </c>
      <c r="IR81" s="593">
        <v>258.93048703709167</v>
      </c>
      <c r="IS81" s="593">
        <v>542.2416405121329</v>
      </c>
      <c r="IT81" s="593">
        <v>465.20670027771951</v>
      </c>
      <c r="IU81" s="593">
        <v>793.54337503746626</v>
      </c>
      <c r="IV81" s="593">
        <v>424.21498768822738</v>
      </c>
      <c r="IW81" s="593">
        <v>259.61444131374873</v>
      </c>
      <c r="IX81" s="593">
        <v>415.04965479486759</v>
      </c>
      <c r="IY81" s="593">
        <v>452.24797538091525</v>
      </c>
      <c r="IZ81" s="593">
        <v>664.5924479430231</v>
      </c>
      <c r="JA81" s="593">
        <v>293.99025136960421</v>
      </c>
      <c r="JB81" s="593">
        <v>518.91295204569508</v>
      </c>
      <c r="JC81" s="593">
        <v>345.40055339930973</v>
      </c>
      <c r="JD81" s="593">
        <v>296.68235450002197</v>
      </c>
      <c r="JE81" s="593">
        <v>256.07306197670079</v>
      </c>
      <c r="JF81" s="593">
        <v>571.76785834436544</v>
      </c>
      <c r="JG81" s="593">
        <v>665.27139267790449</v>
      </c>
      <c r="JH81" s="593">
        <v>401.63369133224381</v>
      </c>
      <c r="JI81" s="593">
        <v>306.65107279636436</v>
      </c>
      <c r="JJ81" s="593">
        <v>195.95739656418661</v>
      </c>
      <c r="JK81" s="593">
        <v>198.86269497338992</v>
      </c>
      <c r="JL81" s="593">
        <v>326.39739154604729</v>
      </c>
      <c r="JM81" s="593">
        <v>793.59941113602395</v>
      </c>
      <c r="JN81" s="593">
        <v>1117.8793269307259</v>
      </c>
      <c r="JO81" s="593">
        <v>244.4345611290328</v>
      </c>
      <c r="JP81" s="593">
        <v>653.95231370663817</v>
      </c>
      <c r="JQ81" s="593">
        <v>383.38688214102359</v>
      </c>
      <c r="JR81" s="593">
        <v>507.27529911037573</v>
      </c>
      <c r="JS81" s="593">
        <v>292.77389437483714</v>
      </c>
      <c r="JT81" s="593">
        <v>341.8300183095642</v>
      </c>
      <c r="JU81" s="593">
        <v>351.75189198373744</v>
      </c>
      <c r="JV81" s="593">
        <v>408.39410976459152</v>
      </c>
      <c r="JW81" s="593">
        <v>205.43120919995877</v>
      </c>
      <c r="JX81" s="593">
        <v>317.6805838497491</v>
      </c>
      <c r="JY81" s="593">
        <v>459.24926441479857</v>
      </c>
      <c r="JZ81" s="593">
        <v>292.80601395981313</v>
      </c>
      <c r="KA81" s="593">
        <v>383.27294026670694</v>
      </c>
      <c r="KB81" s="593">
        <v>257.10157728356347</v>
      </c>
      <c r="KC81" s="593">
        <v>424.51535258453652</v>
      </c>
      <c r="KD81" s="593">
        <v>373.2110271839835</v>
      </c>
      <c r="KE81" s="593">
        <v>624.02880363859344</v>
      </c>
      <c r="KF81" s="593">
        <v>704.02884648128554</v>
      </c>
      <c r="KG81" s="593">
        <v>210.07128343202072</v>
      </c>
      <c r="KH81" s="593">
        <v>201.93980595544505</v>
      </c>
      <c r="KI81" s="593">
        <v>252.03205926985106</v>
      </c>
      <c r="KJ81" s="593">
        <v>327.22725367209921</v>
      </c>
      <c r="KK81" s="593">
        <v>304.0209095949013</v>
      </c>
    </row>
    <row r="82" spans="1:297" s="382" customFormat="1" ht="15.75">
      <c r="A82" s="211"/>
      <c r="B82" s="386"/>
      <c r="C82" s="384"/>
      <c r="D82" s="213"/>
      <c r="E82" s="213"/>
      <c r="F82" s="384"/>
      <c r="G82" s="384"/>
      <c r="H82" s="384"/>
      <c r="I82" s="384"/>
      <c r="J82" s="384"/>
      <c r="K82" s="384"/>
      <c r="L82" s="384"/>
      <c r="M82" s="384"/>
      <c r="N82" s="384"/>
      <c r="O82" s="384"/>
      <c r="P82" s="384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4"/>
      <c r="AD82" s="384"/>
      <c r="AE82" s="384"/>
      <c r="AF82" s="384"/>
      <c r="AG82" s="384"/>
      <c r="AH82" s="384"/>
      <c r="AI82" s="384"/>
      <c r="AJ82" s="384"/>
      <c r="AK82" s="384"/>
      <c r="AL82" s="384"/>
      <c r="AM82" s="384"/>
      <c r="AN82" s="384"/>
      <c r="AO82" s="384"/>
      <c r="AP82" s="384"/>
      <c r="AQ82" s="384"/>
      <c r="AR82" s="384"/>
      <c r="AS82" s="384"/>
      <c r="AT82" s="384"/>
      <c r="AU82" s="384"/>
      <c r="AV82" s="384"/>
      <c r="AW82" s="384"/>
      <c r="AX82" s="384"/>
      <c r="AY82" s="384"/>
      <c r="AZ82" s="384"/>
      <c r="BA82" s="384"/>
      <c r="BB82" s="384"/>
      <c r="BC82" s="384"/>
      <c r="BD82" s="384"/>
      <c r="BE82" s="384"/>
      <c r="BF82" s="384"/>
      <c r="BG82" s="384"/>
      <c r="BH82" s="384"/>
      <c r="BI82" s="384"/>
      <c r="BJ82" s="384"/>
      <c r="BK82" s="384"/>
      <c r="BL82" s="384"/>
      <c r="BM82" s="384"/>
      <c r="BN82" s="384"/>
      <c r="BO82" s="384"/>
      <c r="BP82" s="384"/>
      <c r="BQ82" s="384"/>
      <c r="BR82" s="384"/>
      <c r="BS82" s="384"/>
      <c r="BT82" s="384"/>
      <c r="BU82" s="384"/>
      <c r="BV82" s="384"/>
      <c r="BW82" s="384"/>
      <c r="BX82" s="384"/>
      <c r="BY82" s="384"/>
      <c r="BZ82" s="384"/>
      <c r="CA82" s="384"/>
      <c r="CB82" s="384"/>
      <c r="CC82" s="384"/>
      <c r="CD82" s="384"/>
      <c r="CE82" s="384"/>
      <c r="CF82" s="384"/>
      <c r="CG82" s="384"/>
      <c r="CH82" s="384"/>
      <c r="CI82" s="384"/>
      <c r="CJ82" s="384"/>
      <c r="CK82" s="384"/>
      <c r="CL82" s="384"/>
      <c r="CM82" s="384"/>
      <c r="CN82" s="384"/>
      <c r="CO82" s="384"/>
      <c r="CP82" s="384"/>
      <c r="CQ82" s="384"/>
      <c r="CR82" s="384"/>
      <c r="CS82" s="384"/>
      <c r="CT82" s="384"/>
      <c r="CU82" s="384"/>
      <c r="CV82" s="384"/>
      <c r="CW82" s="384"/>
      <c r="CX82" s="384"/>
      <c r="CY82" s="384"/>
      <c r="CZ82" s="384"/>
      <c r="DA82" s="384"/>
      <c r="DB82" s="384"/>
      <c r="DC82" s="384"/>
      <c r="DD82" s="384"/>
      <c r="DE82" s="384"/>
      <c r="DF82" s="384"/>
      <c r="DG82" s="384"/>
      <c r="DH82" s="384"/>
      <c r="DI82" s="384"/>
      <c r="DJ82" s="384"/>
      <c r="DK82" s="384"/>
      <c r="DL82" s="384"/>
      <c r="DM82" s="384"/>
      <c r="DN82" s="384"/>
      <c r="DO82" s="384"/>
      <c r="DP82" s="384"/>
      <c r="DQ82" s="384"/>
      <c r="DR82" s="384"/>
      <c r="DS82" s="384"/>
      <c r="DT82" s="384"/>
      <c r="DU82" s="384"/>
      <c r="DV82" s="384"/>
      <c r="DW82" s="384"/>
      <c r="DX82" s="384"/>
      <c r="DY82" s="384"/>
      <c r="DZ82" s="384"/>
      <c r="EA82" s="384"/>
      <c r="EB82" s="384"/>
      <c r="EC82" s="384"/>
      <c r="ED82" s="384"/>
      <c r="EE82" s="384"/>
      <c r="EF82" s="384"/>
      <c r="EG82" s="384"/>
      <c r="EH82" s="384"/>
      <c r="EI82" s="384"/>
      <c r="EJ82" s="384"/>
      <c r="EK82" s="384"/>
      <c r="EL82" s="384"/>
      <c r="EM82" s="384"/>
      <c r="EN82" s="384"/>
      <c r="EO82" s="384"/>
      <c r="EP82" s="384"/>
      <c r="EQ82" s="384"/>
      <c r="ER82" s="384"/>
      <c r="ES82" s="384"/>
      <c r="ET82" s="384"/>
      <c r="EU82" s="384"/>
      <c r="EV82" s="384"/>
      <c r="EW82" s="384"/>
      <c r="EX82" s="384"/>
      <c r="EY82" s="384"/>
      <c r="EZ82" s="384"/>
      <c r="FA82" s="384"/>
      <c r="FB82" s="384"/>
      <c r="FC82" s="384"/>
      <c r="FD82" s="384"/>
      <c r="FE82" s="384"/>
      <c r="FF82" s="384"/>
      <c r="FG82" s="384"/>
      <c r="FH82" s="384"/>
      <c r="FI82" s="384"/>
      <c r="FJ82" s="384"/>
      <c r="FK82" s="384"/>
      <c r="FL82" s="384"/>
      <c r="FM82" s="384"/>
      <c r="FN82" s="384"/>
      <c r="FO82" s="384"/>
      <c r="FP82" s="384"/>
      <c r="FQ82" s="384"/>
      <c r="FR82" s="384"/>
      <c r="FS82" s="384"/>
      <c r="FT82" s="384"/>
      <c r="FU82" s="384"/>
      <c r="FV82" s="384"/>
      <c r="FW82" s="384"/>
      <c r="FX82" s="384"/>
      <c r="FY82" s="384"/>
      <c r="FZ82" s="384"/>
      <c r="GA82" s="384"/>
      <c r="GB82" s="384"/>
      <c r="GC82" s="384"/>
      <c r="GD82" s="384"/>
      <c r="GE82" s="384"/>
      <c r="GF82" s="384"/>
      <c r="GG82" s="384"/>
      <c r="GH82" s="384"/>
      <c r="GI82" s="384"/>
      <c r="GJ82" s="384"/>
      <c r="GK82" s="384"/>
      <c r="GL82" s="384"/>
      <c r="GM82" s="384"/>
      <c r="GN82" s="384"/>
      <c r="GO82" s="384"/>
      <c r="GP82" s="384"/>
      <c r="GQ82" s="384"/>
      <c r="GR82" s="384"/>
      <c r="GS82" s="384"/>
      <c r="GT82" s="384"/>
      <c r="GU82" s="384"/>
      <c r="GV82" s="384"/>
      <c r="GW82" s="384"/>
      <c r="GX82" s="384"/>
      <c r="GY82" s="384"/>
      <c r="GZ82" s="384"/>
      <c r="HA82" s="384"/>
      <c r="HB82" s="384"/>
      <c r="HC82" s="384"/>
      <c r="HD82" s="384"/>
      <c r="HE82" s="384"/>
      <c r="HF82" s="384"/>
      <c r="HG82" s="384"/>
      <c r="HH82" s="384"/>
      <c r="HI82" s="384"/>
      <c r="HJ82" s="384"/>
      <c r="HK82" s="384"/>
      <c r="HL82" s="384"/>
      <c r="HM82" s="384"/>
      <c r="HN82" s="384"/>
      <c r="HO82" s="384"/>
      <c r="HP82" s="384"/>
      <c r="HQ82" s="384"/>
      <c r="HR82" s="384"/>
      <c r="HS82" s="384"/>
      <c r="HT82" s="384"/>
      <c r="HU82" s="384"/>
      <c r="HV82" s="384"/>
      <c r="HW82" s="384"/>
      <c r="HX82" s="384"/>
      <c r="HY82" s="384"/>
      <c r="HZ82" s="384"/>
      <c r="IA82" s="384"/>
      <c r="IB82" s="384"/>
      <c r="IC82" s="384"/>
      <c r="ID82" s="384"/>
      <c r="IE82" s="384"/>
      <c r="IF82" s="384"/>
      <c r="IG82" s="384"/>
      <c r="IH82" s="384"/>
      <c r="II82" s="384"/>
      <c r="IJ82" s="384"/>
      <c r="IK82" s="384"/>
      <c r="IL82" s="384"/>
      <c r="IM82" s="384"/>
      <c r="IN82" s="384"/>
      <c r="IO82" s="384"/>
      <c r="IP82" s="384"/>
      <c r="IQ82" s="384"/>
      <c r="IR82" s="384"/>
      <c r="IS82" s="384"/>
      <c r="IT82" s="384"/>
      <c r="IU82" s="384"/>
      <c r="IV82" s="384"/>
      <c r="IW82" s="384"/>
      <c r="IX82" s="384"/>
      <c r="IY82" s="384"/>
      <c r="IZ82" s="384"/>
      <c r="JA82" s="384"/>
      <c r="JB82" s="384"/>
      <c r="JC82" s="384"/>
      <c r="JD82" s="384"/>
      <c r="JE82" s="384"/>
      <c r="JF82" s="384"/>
      <c r="JG82" s="384"/>
      <c r="JH82" s="384"/>
      <c r="JI82" s="384"/>
      <c r="JJ82" s="384"/>
      <c r="JK82" s="384"/>
      <c r="JL82" s="384"/>
      <c r="JM82" s="384"/>
      <c r="JN82" s="384"/>
      <c r="JO82" s="384"/>
      <c r="JP82" s="384"/>
      <c r="JQ82" s="384"/>
      <c r="JR82" s="384"/>
      <c r="JS82" s="384"/>
      <c r="JT82" s="384"/>
      <c r="JU82" s="384"/>
      <c r="JV82" s="384"/>
      <c r="JW82" s="384"/>
      <c r="JX82" s="384"/>
      <c r="JY82" s="384"/>
      <c r="JZ82" s="384"/>
      <c r="KA82" s="384"/>
      <c r="KB82" s="384"/>
      <c r="KC82" s="384"/>
      <c r="KD82" s="384"/>
      <c r="KE82" s="384"/>
      <c r="KF82" s="384"/>
      <c r="KG82" s="384"/>
      <c r="KH82" s="384"/>
      <c r="KI82" s="384"/>
      <c r="KJ82" s="384"/>
      <c r="KK82" s="384"/>
    </row>
    <row r="83" spans="1:297" s="575" customFormat="1" ht="15.75">
      <c r="A83" s="592"/>
      <c r="B83" s="574" t="s">
        <v>618</v>
      </c>
      <c r="C83" s="593">
        <v>2085.0765866577622</v>
      </c>
      <c r="D83" s="573">
        <v>1276.7254840807075</v>
      </c>
      <c r="E83" s="573">
        <v>3639.7553131206487</v>
      </c>
      <c r="F83" s="593">
        <v>2093.0427290337689</v>
      </c>
      <c r="G83" s="593">
        <v>2284.4516041697843</v>
      </c>
      <c r="H83" s="593">
        <v>1999.4175903198777</v>
      </c>
      <c r="I83" s="593">
        <v>1732.6271145514609</v>
      </c>
      <c r="J83" s="593">
        <v>2132.722147703154</v>
      </c>
      <c r="K83" s="593">
        <v>2138.981113770672</v>
      </c>
      <c r="L83" s="593">
        <v>1938.4907651092367</v>
      </c>
      <c r="M83" s="593">
        <v>2227.9316549930122</v>
      </c>
      <c r="N83" s="593">
        <v>2469.8660307359378</v>
      </c>
      <c r="O83" s="593">
        <v>2632.9748744090525</v>
      </c>
      <c r="P83" s="593">
        <v>1874.4403543440212</v>
      </c>
      <c r="Q83" s="593">
        <v>1972.6006301256416</v>
      </c>
      <c r="R83" s="593">
        <v>2036.3627947253194</v>
      </c>
      <c r="S83" s="593">
        <v>1683.1037534493894</v>
      </c>
      <c r="T83" s="593">
        <v>2173.7887382777071</v>
      </c>
      <c r="U83" s="593">
        <v>2372.2397317868636</v>
      </c>
      <c r="V83" s="593">
        <v>2969.1213164081487</v>
      </c>
      <c r="W83" s="593">
        <v>2108.360922636085</v>
      </c>
      <c r="X83" s="593">
        <v>1751.3645169438757</v>
      </c>
      <c r="Y83" s="593">
        <v>1769.9724237481066</v>
      </c>
      <c r="Z83" s="593">
        <v>1712.9978868820735</v>
      </c>
      <c r="AA83" s="593">
        <v>1756.0842272283867</v>
      </c>
      <c r="AB83" s="593">
        <v>1499.8494135431583</v>
      </c>
      <c r="AC83" s="593">
        <v>1958.3557464001512</v>
      </c>
      <c r="AD83" s="593">
        <v>1936.3974580905997</v>
      </c>
      <c r="AE83" s="593">
        <v>1630.5231431648369</v>
      </c>
      <c r="AF83" s="593">
        <v>2183.0958460325087</v>
      </c>
      <c r="AG83" s="593">
        <v>2614.0400148207668</v>
      </c>
      <c r="AH83" s="593">
        <v>1816.2333559861975</v>
      </c>
      <c r="AI83" s="593">
        <v>1976.9697219698603</v>
      </c>
      <c r="AJ83" s="593">
        <v>1776.3509918095021</v>
      </c>
      <c r="AK83" s="593">
        <v>1655.6830116326951</v>
      </c>
      <c r="AL83" s="593">
        <v>1827.9768677091884</v>
      </c>
      <c r="AM83" s="593">
        <v>1941.2534527193818</v>
      </c>
      <c r="AN83" s="593">
        <v>2019.0688844608358</v>
      </c>
      <c r="AO83" s="593">
        <v>1873.6109499854576</v>
      </c>
      <c r="AP83" s="593">
        <v>1520.3497145497481</v>
      </c>
      <c r="AQ83" s="593">
        <v>2583.1093468468562</v>
      </c>
      <c r="AR83" s="593">
        <v>1867.6309619773122</v>
      </c>
      <c r="AS83" s="593">
        <v>1757.555422344491</v>
      </c>
      <c r="AT83" s="593">
        <v>1831.5000148142044</v>
      </c>
      <c r="AU83" s="593">
        <v>2208.7967264537319</v>
      </c>
      <c r="AV83" s="593">
        <v>1803.3864303948108</v>
      </c>
      <c r="AW83" s="593">
        <v>2523.0207472654761</v>
      </c>
      <c r="AX83" s="593">
        <v>2024.4897476118524</v>
      </c>
      <c r="AY83" s="593">
        <v>1842.0005612170119</v>
      </c>
      <c r="AZ83" s="593">
        <v>1881.6383244057486</v>
      </c>
      <c r="BA83" s="593">
        <v>1712.9787360721566</v>
      </c>
      <c r="BB83" s="593">
        <v>1948.8404570221478</v>
      </c>
      <c r="BC83" s="593">
        <v>1831.1367661480569</v>
      </c>
      <c r="BD83" s="593">
        <v>1827.7466543820992</v>
      </c>
      <c r="BE83" s="593">
        <v>1828.838752441555</v>
      </c>
      <c r="BF83" s="593">
        <v>1637.1886606434327</v>
      </c>
      <c r="BG83" s="593">
        <v>1646.4756560659046</v>
      </c>
      <c r="BH83" s="593">
        <v>1714.4514685258694</v>
      </c>
      <c r="BI83" s="593">
        <v>1642.5743023759403</v>
      </c>
      <c r="BJ83" s="593">
        <v>1929.749983575578</v>
      </c>
      <c r="BK83" s="593">
        <v>1874.8959255400234</v>
      </c>
      <c r="BL83" s="593">
        <v>1659.2479704285947</v>
      </c>
      <c r="BM83" s="593">
        <v>2126.3572355376978</v>
      </c>
      <c r="BN83" s="593">
        <v>2218.8485033294032</v>
      </c>
      <c r="BO83" s="593">
        <v>1631.3433853082831</v>
      </c>
      <c r="BP83" s="593">
        <v>1980.2730921510629</v>
      </c>
      <c r="BQ83" s="593">
        <v>2131.7630884076734</v>
      </c>
      <c r="BR83" s="593">
        <v>2130.4952777648987</v>
      </c>
      <c r="BS83" s="593">
        <v>1655.186070762423</v>
      </c>
      <c r="BT83" s="593">
        <v>1892.0327354745327</v>
      </c>
      <c r="BU83" s="593">
        <v>1821.1854097598791</v>
      </c>
      <c r="BV83" s="593">
        <v>2197.7000844212121</v>
      </c>
      <c r="BW83" s="593">
        <v>1492.1576727066999</v>
      </c>
      <c r="BX83" s="593">
        <v>1944.7570341912585</v>
      </c>
      <c r="BY83" s="593">
        <v>1662.9030442452961</v>
      </c>
      <c r="BZ83" s="593">
        <v>1804.7063214337425</v>
      </c>
      <c r="CA83" s="593">
        <v>2073.2316106680382</v>
      </c>
      <c r="CB83" s="593">
        <v>1909.0891943833544</v>
      </c>
      <c r="CC83" s="593">
        <v>1912.5752676053153</v>
      </c>
      <c r="CD83" s="593">
        <v>2368.6531309158845</v>
      </c>
      <c r="CE83" s="593">
        <v>2133.8062207518701</v>
      </c>
      <c r="CF83" s="593">
        <v>1633.5988119128772</v>
      </c>
      <c r="CG83" s="593">
        <v>1852.4019026319068</v>
      </c>
      <c r="CH83" s="593">
        <v>1944.1382410500976</v>
      </c>
      <c r="CI83" s="593">
        <v>2593.3516735449284</v>
      </c>
      <c r="CJ83" s="593">
        <v>2266.226414350419</v>
      </c>
      <c r="CK83" s="593">
        <v>1792.9125692629329</v>
      </c>
      <c r="CL83" s="593">
        <v>1715.6516958264665</v>
      </c>
      <c r="CM83" s="593">
        <v>2304.3405845694278</v>
      </c>
      <c r="CN83" s="593">
        <v>2398.4716125344603</v>
      </c>
      <c r="CO83" s="593">
        <v>1726.4434116133482</v>
      </c>
      <c r="CP83" s="593">
        <v>2735.4551815653467</v>
      </c>
      <c r="CQ83" s="593">
        <v>1919.9455287289136</v>
      </c>
      <c r="CR83" s="593">
        <v>1981.4231819947031</v>
      </c>
      <c r="CS83" s="593">
        <v>1630.4507112978736</v>
      </c>
      <c r="CT83" s="593">
        <v>2274.3394244710221</v>
      </c>
      <c r="CU83" s="593">
        <v>2447.762158765051</v>
      </c>
      <c r="CV83" s="593">
        <v>1815.8243303568599</v>
      </c>
      <c r="CW83" s="593">
        <v>2382.6160119834863</v>
      </c>
      <c r="CX83" s="593">
        <v>2313.5616926561538</v>
      </c>
      <c r="CY83" s="593">
        <v>1730.3813595682461</v>
      </c>
      <c r="CZ83" s="593">
        <v>1808.2548006243528</v>
      </c>
      <c r="DA83" s="593">
        <v>1696.6390413337538</v>
      </c>
      <c r="DB83" s="593">
        <v>1943.6122253168166</v>
      </c>
      <c r="DC83" s="593">
        <v>2357.3288234000083</v>
      </c>
      <c r="DD83" s="593">
        <v>1943.805715832581</v>
      </c>
      <c r="DE83" s="593">
        <v>1469.8998650853916</v>
      </c>
      <c r="DF83" s="593">
        <v>1866.0353832040162</v>
      </c>
      <c r="DG83" s="593">
        <v>1675.527954591121</v>
      </c>
      <c r="DH83" s="593">
        <v>1839.9922969091924</v>
      </c>
      <c r="DI83" s="593">
        <v>1683.8241365005194</v>
      </c>
      <c r="DJ83" s="593">
        <v>2102.757125399874</v>
      </c>
      <c r="DK83" s="593">
        <v>1904.7316962075909</v>
      </c>
      <c r="DL83" s="593">
        <v>2245.465500636486</v>
      </c>
      <c r="DM83" s="593">
        <v>1733.4559399108207</v>
      </c>
      <c r="DN83" s="593">
        <v>2324.3792622984424</v>
      </c>
      <c r="DO83" s="593">
        <v>1824.9930014750291</v>
      </c>
      <c r="DP83" s="593">
        <v>2290.5091748393397</v>
      </c>
      <c r="DQ83" s="593">
        <v>1935.3452250501739</v>
      </c>
      <c r="DR83" s="593">
        <v>2183.6123814829457</v>
      </c>
      <c r="DS83" s="593">
        <v>2229.8502888691482</v>
      </c>
      <c r="DT83" s="593">
        <v>1873.609994173494</v>
      </c>
      <c r="DU83" s="593">
        <v>1872.5507296272131</v>
      </c>
      <c r="DV83" s="593">
        <v>1852.6278089202415</v>
      </c>
      <c r="DW83" s="593">
        <v>1931.625699370499</v>
      </c>
      <c r="DX83" s="593">
        <v>2069.7310157706024</v>
      </c>
      <c r="DY83" s="593">
        <v>2511.2086700573632</v>
      </c>
      <c r="DZ83" s="593">
        <v>2075.1572777560459</v>
      </c>
      <c r="EA83" s="593">
        <v>2404.4781074410412</v>
      </c>
      <c r="EB83" s="593">
        <v>1769.3247070354205</v>
      </c>
      <c r="EC83" s="593">
        <v>2350.6607889684137</v>
      </c>
      <c r="ED83" s="593">
        <v>1722.8486547943285</v>
      </c>
      <c r="EE83" s="593">
        <v>2243.0917649731336</v>
      </c>
      <c r="EF83" s="593">
        <v>3296.422728520095</v>
      </c>
      <c r="EG83" s="593">
        <v>2162.6322392568645</v>
      </c>
      <c r="EH83" s="593">
        <v>1786.9873884801714</v>
      </c>
      <c r="EI83" s="593">
        <v>1938.6578875815244</v>
      </c>
      <c r="EJ83" s="593">
        <v>1917.2722447871756</v>
      </c>
      <c r="EK83" s="593">
        <v>1696.2281171083887</v>
      </c>
      <c r="EL83" s="593">
        <v>2981.9504237782667</v>
      </c>
      <c r="EM83" s="593">
        <v>3639.7553131206487</v>
      </c>
      <c r="EN83" s="593">
        <v>1693.4443922872015</v>
      </c>
      <c r="EO83" s="593">
        <v>1966.9708139354975</v>
      </c>
      <c r="EP83" s="593">
        <v>2479.1463868431351</v>
      </c>
      <c r="EQ83" s="593">
        <v>2725.7742198196838</v>
      </c>
      <c r="ER83" s="593">
        <v>1939.0829226593414</v>
      </c>
      <c r="ES83" s="593">
        <v>2195.5747352340923</v>
      </c>
      <c r="ET83" s="593">
        <v>2847.5063009999608</v>
      </c>
      <c r="EU83" s="593">
        <v>1938.5672422563139</v>
      </c>
      <c r="EV83" s="593">
        <v>1626.2286824801304</v>
      </c>
      <c r="EW83" s="593">
        <v>1811.6234066761967</v>
      </c>
      <c r="EX83" s="593">
        <v>2601.9812573049621</v>
      </c>
      <c r="EY83" s="593">
        <v>1982.3925618157325</v>
      </c>
      <c r="EZ83" s="593">
        <v>2574.6008238286622</v>
      </c>
      <c r="FA83" s="593">
        <v>2462.5738396888087</v>
      </c>
      <c r="FB83" s="593">
        <v>2384.1295234420163</v>
      </c>
      <c r="FC83" s="593">
        <v>1877.9852373801075</v>
      </c>
      <c r="FD83" s="593">
        <v>1859.0601938101631</v>
      </c>
      <c r="FE83" s="593">
        <v>2229.0916264422408</v>
      </c>
      <c r="FF83" s="593">
        <v>1597.9238487959724</v>
      </c>
      <c r="FG83" s="593">
        <v>1565.7994387980577</v>
      </c>
      <c r="FH83" s="593">
        <v>1883.1604102164094</v>
      </c>
      <c r="FI83" s="593">
        <v>1765.0890377594885</v>
      </c>
      <c r="FJ83" s="593">
        <v>2508.88322215162</v>
      </c>
      <c r="FK83" s="593">
        <v>2073.4512610681954</v>
      </c>
      <c r="FL83" s="593">
        <v>2198.2167700113314</v>
      </c>
      <c r="FM83" s="593">
        <v>1743.8082885942197</v>
      </c>
      <c r="FN83" s="593">
        <v>2352.1943817664965</v>
      </c>
      <c r="FO83" s="593">
        <v>2601.4594973962021</v>
      </c>
      <c r="FP83" s="593">
        <v>2013.5770355143045</v>
      </c>
      <c r="FQ83" s="593">
        <v>2130.0027086510763</v>
      </c>
      <c r="FR83" s="593">
        <v>1796.0389180813324</v>
      </c>
      <c r="FS83" s="593">
        <v>2017.5181391080189</v>
      </c>
      <c r="FT83" s="593">
        <v>2074.3884370793862</v>
      </c>
      <c r="FU83" s="593">
        <v>1473.1340548711066</v>
      </c>
      <c r="FV83" s="593">
        <v>2209.4948088283209</v>
      </c>
      <c r="FW83" s="593">
        <v>1764.4095575744784</v>
      </c>
      <c r="FX83" s="593">
        <v>1451.6644987730899</v>
      </c>
      <c r="FY83" s="593">
        <v>1783.4458678023818</v>
      </c>
      <c r="FZ83" s="593">
        <v>2059.272780548808</v>
      </c>
      <c r="GA83" s="593">
        <v>2988.9664334137451</v>
      </c>
      <c r="GB83" s="593">
        <v>2150.9119352890461</v>
      </c>
      <c r="GC83" s="593">
        <v>1685.348198700389</v>
      </c>
      <c r="GD83" s="593">
        <v>1789.4701004199674</v>
      </c>
      <c r="GE83" s="593">
        <v>2334.9320157538132</v>
      </c>
      <c r="GF83" s="593">
        <v>2913.4614644970925</v>
      </c>
      <c r="GG83" s="593">
        <v>1930.2446498355607</v>
      </c>
      <c r="GH83" s="593">
        <v>2244.7829887152948</v>
      </c>
      <c r="GI83" s="593">
        <v>1834.7088441837934</v>
      </c>
      <c r="GJ83" s="593">
        <v>1793.9394548697419</v>
      </c>
      <c r="GK83" s="593">
        <v>1805.3741950569565</v>
      </c>
      <c r="GL83" s="593">
        <v>2160.2561278754542</v>
      </c>
      <c r="GM83" s="593">
        <v>2000.9673307714852</v>
      </c>
      <c r="GN83" s="593">
        <v>2518.6322193553697</v>
      </c>
      <c r="GO83" s="593">
        <v>1824.1067322946051</v>
      </c>
      <c r="GP83" s="593">
        <v>1596.0742679541452</v>
      </c>
      <c r="GQ83" s="593">
        <v>2207.1605616752249</v>
      </c>
      <c r="GR83" s="593">
        <v>1734.901156264378</v>
      </c>
      <c r="GS83" s="593">
        <v>2049.5099004052508</v>
      </c>
      <c r="GT83" s="593">
        <v>2198.5911988433559</v>
      </c>
      <c r="GU83" s="593">
        <v>2003.7615511399777</v>
      </c>
      <c r="GV83" s="593">
        <v>3030.359139111587</v>
      </c>
      <c r="GW83" s="593">
        <v>1862.0145711275577</v>
      </c>
      <c r="GX83" s="593">
        <v>1761.4545881640365</v>
      </c>
      <c r="GY83" s="593">
        <v>2177.3829937688956</v>
      </c>
      <c r="GZ83" s="593">
        <v>2235.4011850847801</v>
      </c>
      <c r="HA83" s="593">
        <v>2116.2838150499706</v>
      </c>
      <c r="HB83" s="593">
        <v>2093.3843452222618</v>
      </c>
      <c r="HC83" s="593">
        <v>1701.4759084439802</v>
      </c>
      <c r="HD83" s="593">
        <v>2887.3202768953429</v>
      </c>
      <c r="HE83" s="593">
        <v>1862.9448029576376</v>
      </c>
      <c r="HF83" s="593">
        <v>1639.2170923434344</v>
      </c>
      <c r="HG83" s="593">
        <v>1943.2473826936769</v>
      </c>
      <c r="HH83" s="593">
        <v>1490.4417846977738</v>
      </c>
      <c r="HI83" s="593">
        <v>2263.2635771204555</v>
      </c>
      <c r="HJ83" s="593">
        <v>1933.2285828737486</v>
      </c>
      <c r="HK83" s="593">
        <v>2012.524163336943</v>
      </c>
      <c r="HL83" s="593">
        <v>2066.4181535873749</v>
      </c>
      <c r="HM83" s="593">
        <v>1718.5323043990827</v>
      </c>
      <c r="HN83" s="593">
        <v>1620.5675448998588</v>
      </c>
      <c r="HO83" s="593">
        <v>2265.8316187410587</v>
      </c>
      <c r="HP83" s="593">
        <v>1371.5567734322804</v>
      </c>
      <c r="HQ83" s="593">
        <v>2078.8229601879248</v>
      </c>
      <c r="HR83" s="593">
        <v>1760.2643626790993</v>
      </c>
      <c r="HS83" s="593">
        <v>2112.9556727679842</v>
      </c>
      <c r="HT83" s="593">
        <v>1860.6910848699058</v>
      </c>
      <c r="HU83" s="593">
        <v>1994.9086367010357</v>
      </c>
      <c r="HV83" s="593">
        <v>1590.8655971370613</v>
      </c>
      <c r="HW83" s="593">
        <v>1613.6302769057393</v>
      </c>
      <c r="HX83" s="593">
        <v>2296.0692123659428</v>
      </c>
      <c r="HY83" s="593">
        <v>2053.3555515745566</v>
      </c>
      <c r="HZ83" s="593">
        <v>2835.1153045777232</v>
      </c>
      <c r="IA83" s="593">
        <v>1738.6671664165774</v>
      </c>
      <c r="IB83" s="593">
        <v>2560.3495249862331</v>
      </c>
      <c r="IC83" s="593">
        <v>2175.6819272539778</v>
      </c>
      <c r="ID83" s="593">
        <v>2006.573404904796</v>
      </c>
      <c r="IE83" s="593">
        <v>2255.7611895066225</v>
      </c>
      <c r="IF83" s="593">
        <v>2193.2063690030245</v>
      </c>
      <c r="IG83" s="593">
        <v>2511.6350221200951</v>
      </c>
      <c r="IH83" s="593">
        <v>2054.3594957494779</v>
      </c>
      <c r="II83" s="593">
        <v>1743.2683544547133</v>
      </c>
      <c r="IJ83" s="593">
        <v>1819.2577937944795</v>
      </c>
      <c r="IK83" s="593">
        <v>2053.175509170489</v>
      </c>
      <c r="IL83" s="593">
        <v>1928.3674849774618</v>
      </c>
      <c r="IM83" s="593">
        <v>1975.5544171634649</v>
      </c>
      <c r="IN83" s="593">
        <v>1738.4423083445317</v>
      </c>
      <c r="IO83" s="593">
        <v>1276.7254840807075</v>
      </c>
      <c r="IP83" s="593">
        <v>1682.7874767884011</v>
      </c>
      <c r="IQ83" s="593">
        <v>1889.3901086385501</v>
      </c>
      <c r="IR83" s="593">
        <v>1748.4456136139754</v>
      </c>
      <c r="IS83" s="593">
        <v>2141.9068774501643</v>
      </c>
      <c r="IT83" s="593">
        <v>2071.6412999295908</v>
      </c>
      <c r="IU83" s="593">
        <v>2357.890708917696</v>
      </c>
      <c r="IV83" s="593">
        <v>1845.4389061279437</v>
      </c>
      <c r="IW83" s="593">
        <v>1820.724875127192</v>
      </c>
      <c r="IX83" s="593">
        <v>1816.742394436654</v>
      </c>
      <c r="IY83" s="593">
        <v>1541.2893658708288</v>
      </c>
      <c r="IZ83" s="593">
        <v>2357.0068711560448</v>
      </c>
      <c r="JA83" s="593">
        <v>1789.5646679290207</v>
      </c>
      <c r="JB83" s="593">
        <v>1941.1145114018318</v>
      </c>
      <c r="JC83" s="593">
        <v>2274.8112179223535</v>
      </c>
      <c r="JD83" s="593">
        <v>2260.7420905579188</v>
      </c>
      <c r="JE83" s="593">
        <v>2028.203720882183</v>
      </c>
      <c r="JF83" s="593">
        <v>1938.1686559258051</v>
      </c>
      <c r="JG83" s="593">
        <v>1763.8949620918816</v>
      </c>
      <c r="JH83" s="593">
        <v>1505.9273131409846</v>
      </c>
      <c r="JI83" s="593">
        <v>2198.5093496465715</v>
      </c>
      <c r="JJ83" s="593">
        <v>3198.4949784746618</v>
      </c>
      <c r="JK83" s="593">
        <v>1981.439897363957</v>
      </c>
      <c r="JL83" s="593">
        <v>1675.9041932375676</v>
      </c>
      <c r="JM83" s="593">
        <v>2447.257817462058</v>
      </c>
      <c r="JN83" s="593">
        <v>2483.5918159368825</v>
      </c>
      <c r="JO83" s="593">
        <v>2871.0732813915429</v>
      </c>
      <c r="JP83" s="593">
        <v>2564.0414184250144</v>
      </c>
      <c r="JQ83" s="593">
        <v>1831.0820941026814</v>
      </c>
      <c r="JR83" s="593">
        <v>2068.1325859596241</v>
      </c>
      <c r="JS83" s="593">
        <v>1924.7642426263842</v>
      </c>
      <c r="JT83" s="593">
        <v>1621.7288087920492</v>
      </c>
      <c r="JU83" s="593">
        <v>1910.6366337468717</v>
      </c>
      <c r="JV83" s="593">
        <v>1467.2216408288812</v>
      </c>
      <c r="JW83" s="593">
        <v>2309.5052792509455</v>
      </c>
      <c r="JX83" s="593">
        <v>1914.1566022734953</v>
      </c>
      <c r="JY83" s="593">
        <v>2095.860669546063</v>
      </c>
      <c r="JZ83" s="593">
        <v>2131.0303637636262</v>
      </c>
      <c r="KA83" s="593">
        <v>1662.6720745484554</v>
      </c>
      <c r="KB83" s="593">
        <v>1707.5232075098772</v>
      </c>
      <c r="KC83" s="593">
        <v>1622.6672847639784</v>
      </c>
      <c r="KD83" s="593">
        <v>1681.4069851807524</v>
      </c>
      <c r="KE83" s="593">
        <v>2505.6276168431023</v>
      </c>
      <c r="KF83" s="593">
        <v>1928.7568927054187</v>
      </c>
      <c r="KG83" s="593">
        <v>2331.5068332178184</v>
      </c>
      <c r="KH83" s="593">
        <v>2345.9141140494398</v>
      </c>
      <c r="KI83" s="593">
        <v>1515.5958257997188</v>
      </c>
      <c r="KJ83" s="593">
        <v>1713.1392230207582</v>
      </c>
      <c r="KK83" s="593">
        <v>1902.2619518722402</v>
      </c>
    </row>
    <row r="84" spans="1:297" s="575" customFormat="1" ht="15.75">
      <c r="A84" s="596">
        <v>-1548.79</v>
      </c>
      <c r="B84" s="574" t="s">
        <v>619</v>
      </c>
      <c r="C84" s="593">
        <v>-1548.79</v>
      </c>
      <c r="D84" s="573">
        <v>-1548.7900000000002</v>
      </c>
      <c r="E84" s="573">
        <v>-1548.7899999999997</v>
      </c>
      <c r="F84" s="593">
        <v>-1548.79</v>
      </c>
      <c r="G84" s="593">
        <v>-1548.79</v>
      </c>
      <c r="H84" s="593">
        <v>-1548.79</v>
      </c>
      <c r="I84" s="593">
        <v>-1548.79</v>
      </c>
      <c r="J84" s="593">
        <v>-1548.79</v>
      </c>
      <c r="K84" s="593">
        <v>-1548.79</v>
      </c>
      <c r="L84" s="593">
        <v>-1548.79</v>
      </c>
      <c r="M84" s="593">
        <v>-1548.79</v>
      </c>
      <c r="N84" s="593">
        <v>-1548.79</v>
      </c>
      <c r="O84" s="593">
        <v>-1548.79</v>
      </c>
      <c r="P84" s="593">
        <v>-1548.79</v>
      </c>
      <c r="Q84" s="593">
        <v>-1548.79</v>
      </c>
      <c r="R84" s="593">
        <v>-1548.79</v>
      </c>
      <c r="S84" s="593">
        <v>-1548.79</v>
      </c>
      <c r="T84" s="593">
        <v>-1548.79</v>
      </c>
      <c r="U84" s="593">
        <v>-1548.79</v>
      </c>
      <c r="V84" s="593">
        <v>-1548.7900000000002</v>
      </c>
      <c r="W84" s="593">
        <v>-1548.79</v>
      </c>
      <c r="X84" s="593">
        <v>-1548.79</v>
      </c>
      <c r="Y84" s="593">
        <v>-1548.79</v>
      </c>
      <c r="Z84" s="593">
        <v>-1548.79</v>
      </c>
      <c r="AA84" s="593">
        <v>-1548.7899999999997</v>
      </c>
      <c r="AB84" s="593">
        <v>-1548.79</v>
      </c>
      <c r="AC84" s="593">
        <v>-1548.79</v>
      </c>
      <c r="AD84" s="593">
        <v>-1548.79</v>
      </c>
      <c r="AE84" s="593">
        <v>-1548.79</v>
      </c>
      <c r="AF84" s="593">
        <v>-1548.79</v>
      </c>
      <c r="AG84" s="593">
        <v>-1548.79</v>
      </c>
      <c r="AH84" s="593">
        <v>-1548.79</v>
      </c>
      <c r="AI84" s="593">
        <v>-1548.79</v>
      </c>
      <c r="AJ84" s="593">
        <v>-1548.79</v>
      </c>
      <c r="AK84" s="593">
        <v>-1548.79</v>
      </c>
      <c r="AL84" s="593">
        <v>-1548.79</v>
      </c>
      <c r="AM84" s="593">
        <v>-1548.79</v>
      </c>
      <c r="AN84" s="593">
        <v>-1548.79</v>
      </c>
      <c r="AO84" s="593">
        <v>-1548.79</v>
      </c>
      <c r="AP84" s="593">
        <v>-1548.79</v>
      </c>
      <c r="AQ84" s="593">
        <v>-1548.79</v>
      </c>
      <c r="AR84" s="593">
        <v>-1548.79</v>
      </c>
      <c r="AS84" s="593">
        <v>-1548.79</v>
      </c>
      <c r="AT84" s="593">
        <v>-1548.79</v>
      </c>
      <c r="AU84" s="593">
        <v>-1548.79</v>
      </c>
      <c r="AV84" s="593">
        <v>-1548.79</v>
      </c>
      <c r="AW84" s="593">
        <v>-1548.79</v>
      </c>
      <c r="AX84" s="593">
        <v>-1548.79</v>
      </c>
      <c r="AY84" s="593">
        <v>-1548.79</v>
      </c>
      <c r="AZ84" s="593">
        <v>-1548.79</v>
      </c>
      <c r="BA84" s="593">
        <v>-1548.79</v>
      </c>
      <c r="BB84" s="593">
        <v>-1548.79</v>
      </c>
      <c r="BC84" s="593">
        <v>-1548.79</v>
      </c>
      <c r="BD84" s="593">
        <v>-1548.79</v>
      </c>
      <c r="BE84" s="593">
        <v>-1548.79</v>
      </c>
      <c r="BF84" s="593">
        <v>-1548.79</v>
      </c>
      <c r="BG84" s="593">
        <v>-1548.79</v>
      </c>
      <c r="BH84" s="593">
        <v>-1548.7899999999997</v>
      </c>
      <c r="BI84" s="593">
        <v>-1548.7899999999997</v>
      </c>
      <c r="BJ84" s="593">
        <v>-1548.79</v>
      </c>
      <c r="BK84" s="593">
        <v>-1548.79</v>
      </c>
      <c r="BL84" s="593">
        <v>-1548.79</v>
      </c>
      <c r="BM84" s="593">
        <v>-1548.79</v>
      </c>
      <c r="BN84" s="593">
        <v>-1548.79</v>
      </c>
      <c r="BO84" s="593">
        <v>-1548.79</v>
      </c>
      <c r="BP84" s="593">
        <v>-1548.79</v>
      </c>
      <c r="BQ84" s="593">
        <v>-1548.79</v>
      </c>
      <c r="BR84" s="593">
        <v>-1548.79</v>
      </c>
      <c r="BS84" s="593">
        <v>-1548.79</v>
      </c>
      <c r="BT84" s="593">
        <v>-1548.7900000000002</v>
      </c>
      <c r="BU84" s="593">
        <v>-1548.79</v>
      </c>
      <c r="BV84" s="593">
        <v>-1548.79</v>
      </c>
      <c r="BW84" s="593">
        <v>-1548.79</v>
      </c>
      <c r="BX84" s="593">
        <v>-1548.79</v>
      </c>
      <c r="BY84" s="593">
        <v>-1548.79</v>
      </c>
      <c r="BZ84" s="593">
        <v>-1548.79</v>
      </c>
      <c r="CA84" s="593">
        <v>-1548.79</v>
      </c>
      <c r="CB84" s="593">
        <v>-1548.79</v>
      </c>
      <c r="CC84" s="593">
        <v>-1548.79</v>
      </c>
      <c r="CD84" s="593">
        <v>-1548.79</v>
      </c>
      <c r="CE84" s="593">
        <v>-1548.79</v>
      </c>
      <c r="CF84" s="593">
        <v>-1548.79</v>
      </c>
      <c r="CG84" s="593">
        <v>-1548.79</v>
      </c>
      <c r="CH84" s="593">
        <v>-1548.79</v>
      </c>
      <c r="CI84" s="593">
        <v>-1548.79</v>
      </c>
      <c r="CJ84" s="593">
        <v>-1548.79</v>
      </c>
      <c r="CK84" s="593">
        <v>-1548.79</v>
      </c>
      <c r="CL84" s="593">
        <v>-1548.79</v>
      </c>
      <c r="CM84" s="593">
        <v>-1548.7900000000002</v>
      </c>
      <c r="CN84" s="593">
        <v>-1548.79</v>
      </c>
      <c r="CO84" s="593">
        <v>-1548.79</v>
      </c>
      <c r="CP84" s="593">
        <v>-1548.79</v>
      </c>
      <c r="CQ84" s="593">
        <v>-1548.79</v>
      </c>
      <c r="CR84" s="593">
        <v>-1548.79</v>
      </c>
      <c r="CS84" s="593">
        <v>-1548.7900000000002</v>
      </c>
      <c r="CT84" s="593">
        <v>-1548.7899999999997</v>
      </c>
      <c r="CU84" s="593">
        <v>-1548.79</v>
      </c>
      <c r="CV84" s="593">
        <v>-1548.79</v>
      </c>
      <c r="CW84" s="593">
        <v>-1548.79</v>
      </c>
      <c r="CX84" s="593">
        <v>-1548.79</v>
      </c>
      <c r="CY84" s="593">
        <v>-1548.79</v>
      </c>
      <c r="CZ84" s="593">
        <v>-1548.7899999999997</v>
      </c>
      <c r="DA84" s="593">
        <v>-1548.79</v>
      </c>
      <c r="DB84" s="593">
        <v>-1548.79</v>
      </c>
      <c r="DC84" s="593">
        <v>-1548.79</v>
      </c>
      <c r="DD84" s="593">
        <v>-1548.79</v>
      </c>
      <c r="DE84" s="593">
        <v>-1548.79</v>
      </c>
      <c r="DF84" s="593">
        <v>-1548.79</v>
      </c>
      <c r="DG84" s="593">
        <v>-1548.7899999999997</v>
      </c>
      <c r="DH84" s="593">
        <v>-1548.79</v>
      </c>
      <c r="DI84" s="593">
        <v>-1548.79</v>
      </c>
      <c r="DJ84" s="593">
        <v>-1548.79</v>
      </c>
      <c r="DK84" s="593">
        <v>-1548.79</v>
      </c>
      <c r="DL84" s="593">
        <v>-1548.79</v>
      </c>
      <c r="DM84" s="593">
        <v>-1548.79</v>
      </c>
      <c r="DN84" s="593">
        <v>-1548.79</v>
      </c>
      <c r="DO84" s="593">
        <v>-1548.79</v>
      </c>
      <c r="DP84" s="593">
        <v>-1548.79</v>
      </c>
      <c r="DQ84" s="593">
        <v>-1548.79</v>
      </c>
      <c r="DR84" s="593">
        <v>-1548.79</v>
      </c>
      <c r="DS84" s="593">
        <v>-1548.79</v>
      </c>
      <c r="DT84" s="593">
        <v>-1548.79</v>
      </c>
      <c r="DU84" s="593">
        <v>-1548.7900000000002</v>
      </c>
      <c r="DV84" s="593">
        <v>-1548.79</v>
      </c>
      <c r="DW84" s="593">
        <v>-1548.79</v>
      </c>
      <c r="DX84" s="593">
        <v>-1548.79</v>
      </c>
      <c r="DY84" s="593">
        <v>-1548.79</v>
      </c>
      <c r="DZ84" s="593">
        <v>-1548.79</v>
      </c>
      <c r="EA84" s="593">
        <v>-1548.79</v>
      </c>
      <c r="EB84" s="593">
        <v>-1548.79</v>
      </c>
      <c r="EC84" s="593">
        <v>-1548.79</v>
      </c>
      <c r="ED84" s="593">
        <v>-1548.79</v>
      </c>
      <c r="EE84" s="593">
        <v>-1548.79</v>
      </c>
      <c r="EF84" s="593">
        <v>-1548.79</v>
      </c>
      <c r="EG84" s="593">
        <v>-1548.79</v>
      </c>
      <c r="EH84" s="593">
        <v>-1548.79</v>
      </c>
      <c r="EI84" s="593">
        <v>-1548.79</v>
      </c>
      <c r="EJ84" s="593">
        <v>-1548.79</v>
      </c>
      <c r="EK84" s="593">
        <v>-1548.79</v>
      </c>
      <c r="EL84" s="593">
        <v>-1548.79</v>
      </c>
      <c r="EM84" s="593">
        <v>-1548.79</v>
      </c>
      <c r="EN84" s="593">
        <v>-1548.79</v>
      </c>
      <c r="EO84" s="593">
        <v>-1548.7900000000002</v>
      </c>
      <c r="EP84" s="593">
        <v>-1548.79</v>
      </c>
      <c r="EQ84" s="593">
        <v>-1548.79</v>
      </c>
      <c r="ER84" s="593">
        <v>-1548.79</v>
      </c>
      <c r="ES84" s="593">
        <v>-1548.79</v>
      </c>
      <c r="ET84" s="593">
        <v>-1548.79</v>
      </c>
      <c r="EU84" s="593">
        <v>-1548.79</v>
      </c>
      <c r="EV84" s="593">
        <v>-1548.79</v>
      </c>
      <c r="EW84" s="593">
        <v>-1548.79</v>
      </c>
      <c r="EX84" s="593">
        <v>-1548.79</v>
      </c>
      <c r="EY84" s="593">
        <v>-1548.7899999999997</v>
      </c>
      <c r="EZ84" s="593">
        <v>-1548.79</v>
      </c>
      <c r="FA84" s="593">
        <v>-1548.79</v>
      </c>
      <c r="FB84" s="593">
        <v>-1548.79</v>
      </c>
      <c r="FC84" s="593">
        <v>-1548.79</v>
      </c>
      <c r="FD84" s="593">
        <v>-1548.79</v>
      </c>
      <c r="FE84" s="593">
        <v>-1548.79</v>
      </c>
      <c r="FF84" s="593">
        <v>-1548.79</v>
      </c>
      <c r="FG84" s="593">
        <v>-1548.79</v>
      </c>
      <c r="FH84" s="593">
        <v>-1548.79</v>
      </c>
      <c r="FI84" s="593">
        <v>-1548.79</v>
      </c>
      <c r="FJ84" s="593">
        <v>-1548.79</v>
      </c>
      <c r="FK84" s="593">
        <v>-1548.79</v>
      </c>
      <c r="FL84" s="593">
        <v>-1548.79</v>
      </c>
      <c r="FM84" s="593">
        <v>-1548.79</v>
      </c>
      <c r="FN84" s="593">
        <v>-1548.79</v>
      </c>
      <c r="FO84" s="593">
        <v>-1548.79</v>
      </c>
      <c r="FP84" s="593">
        <v>-1548.79</v>
      </c>
      <c r="FQ84" s="593">
        <v>-1548.79</v>
      </c>
      <c r="FR84" s="593">
        <v>-1548.79</v>
      </c>
      <c r="FS84" s="593">
        <v>-1548.79</v>
      </c>
      <c r="FT84" s="593">
        <v>-1548.79</v>
      </c>
      <c r="FU84" s="593">
        <v>-1548.79</v>
      </c>
      <c r="FV84" s="593">
        <v>-1548.79</v>
      </c>
      <c r="FW84" s="593">
        <v>-1548.79</v>
      </c>
      <c r="FX84" s="593">
        <v>-1548.79</v>
      </c>
      <c r="FY84" s="593">
        <v>-1548.79</v>
      </c>
      <c r="FZ84" s="593">
        <v>-1548.79</v>
      </c>
      <c r="GA84" s="593">
        <v>-1548.79</v>
      </c>
      <c r="GB84" s="593">
        <v>-1548.79</v>
      </c>
      <c r="GC84" s="593">
        <v>-1548.79</v>
      </c>
      <c r="GD84" s="593">
        <v>-1548.79</v>
      </c>
      <c r="GE84" s="593">
        <v>-1548.79</v>
      </c>
      <c r="GF84" s="593">
        <v>-1548.79</v>
      </c>
      <c r="GG84" s="593">
        <v>-1548.79</v>
      </c>
      <c r="GH84" s="593">
        <v>-1548.79</v>
      </c>
      <c r="GI84" s="593">
        <v>-1548.79</v>
      </c>
      <c r="GJ84" s="593">
        <v>-1548.79</v>
      </c>
      <c r="GK84" s="593">
        <v>-1548.79</v>
      </c>
      <c r="GL84" s="593">
        <v>-1548.79</v>
      </c>
      <c r="GM84" s="593">
        <v>-1548.79</v>
      </c>
      <c r="GN84" s="593">
        <v>-1548.79</v>
      </c>
      <c r="GO84" s="593">
        <v>-1548.79</v>
      </c>
      <c r="GP84" s="593">
        <v>-1548.79</v>
      </c>
      <c r="GQ84" s="593">
        <v>-1548.79</v>
      </c>
      <c r="GR84" s="593">
        <v>-1548.79</v>
      </c>
      <c r="GS84" s="593">
        <v>-1548.79</v>
      </c>
      <c r="GT84" s="593">
        <v>-1548.79</v>
      </c>
      <c r="GU84" s="593">
        <v>-1548.79</v>
      </c>
      <c r="GV84" s="593">
        <v>-1548.7900000000002</v>
      </c>
      <c r="GW84" s="593">
        <v>-1548.79</v>
      </c>
      <c r="GX84" s="593">
        <v>-1548.79</v>
      </c>
      <c r="GY84" s="593">
        <v>-1548.79</v>
      </c>
      <c r="GZ84" s="593">
        <v>-1548.7900000000002</v>
      </c>
      <c r="HA84" s="593">
        <v>-1548.7899999999997</v>
      </c>
      <c r="HB84" s="593">
        <v>-1548.7899999999997</v>
      </c>
      <c r="HC84" s="593">
        <v>-1548.79</v>
      </c>
      <c r="HD84" s="593">
        <v>-1548.79</v>
      </c>
      <c r="HE84" s="593">
        <v>-1548.79</v>
      </c>
      <c r="HF84" s="593">
        <v>-1548.7899999999997</v>
      </c>
      <c r="HG84" s="593">
        <v>-1548.79</v>
      </c>
      <c r="HH84" s="593">
        <v>-1548.7900000000002</v>
      </c>
      <c r="HI84" s="593">
        <v>-1548.79</v>
      </c>
      <c r="HJ84" s="593">
        <v>-1548.79</v>
      </c>
      <c r="HK84" s="593">
        <v>-1548.79</v>
      </c>
      <c r="HL84" s="593">
        <v>-1548.79</v>
      </c>
      <c r="HM84" s="593">
        <v>-1548.79</v>
      </c>
      <c r="HN84" s="593">
        <v>-1548.79</v>
      </c>
      <c r="HO84" s="593">
        <v>-1548.7900000000002</v>
      </c>
      <c r="HP84" s="593">
        <v>-1548.79</v>
      </c>
      <c r="HQ84" s="593">
        <v>-1548.79</v>
      </c>
      <c r="HR84" s="593">
        <v>-1548.79</v>
      </c>
      <c r="HS84" s="593">
        <v>-1548.7899999999997</v>
      </c>
      <c r="HT84" s="593">
        <v>-1548.79</v>
      </c>
      <c r="HU84" s="593">
        <v>-1548.79</v>
      </c>
      <c r="HV84" s="593">
        <v>-1548.79</v>
      </c>
      <c r="HW84" s="593">
        <v>-1548.79</v>
      </c>
      <c r="HX84" s="593">
        <v>-1548.79</v>
      </c>
      <c r="HY84" s="593">
        <v>-1548.79</v>
      </c>
      <c r="HZ84" s="593">
        <v>-1548.79</v>
      </c>
      <c r="IA84" s="593">
        <v>-1548.79</v>
      </c>
      <c r="IB84" s="593">
        <v>-1548.79</v>
      </c>
      <c r="IC84" s="593">
        <v>-1548.79</v>
      </c>
      <c r="ID84" s="593">
        <v>-1548.79</v>
      </c>
      <c r="IE84" s="593">
        <v>-1548.79</v>
      </c>
      <c r="IF84" s="593">
        <v>-1548.79</v>
      </c>
      <c r="IG84" s="593">
        <v>-1548.79</v>
      </c>
      <c r="IH84" s="593">
        <v>-1548.79</v>
      </c>
      <c r="II84" s="593">
        <v>-1548.79</v>
      </c>
      <c r="IJ84" s="593">
        <v>-1548.79</v>
      </c>
      <c r="IK84" s="593">
        <v>-1548.79</v>
      </c>
      <c r="IL84" s="593">
        <v>-1548.79</v>
      </c>
      <c r="IM84" s="593">
        <v>-1548.79</v>
      </c>
      <c r="IN84" s="593">
        <v>-1548.79</v>
      </c>
      <c r="IO84" s="593">
        <v>-1548.79</v>
      </c>
      <c r="IP84" s="593">
        <v>-1548.79</v>
      </c>
      <c r="IQ84" s="593">
        <v>-1548.79</v>
      </c>
      <c r="IR84" s="593">
        <v>-1548.7900000000002</v>
      </c>
      <c r="IS84" s="593">
        <v>-1548.79</v>
      </c>
      <c r="IT84" s="593">
        <v>-1548.79</v>
      </c>
      <c r="IU84" s="593">
        <v>-1548.79</v>
      </c>
      <c r="IV84" s="593">
        <v>-1548.7900000000002</v>
      </c>
      <c r="IW84" s="593">
        <v>-1548.79</v>
      </c>
      <c r="IX84" s="593">
        <v>-1548.79</v>
      </c>
      <c r="IY84" s="593">
        <v>-1548.79</v>
      </c>
      <c r="IZ84" s="593">
        <v>-1548.79</v>
      </c>
      <c r="JA84" s="593">
        <v>-1548.79</v>
      </c>
      <c r="JB84" s="593">
        <v>-1548.79</v>
      </c>
      <c r="JC84" s="593">
        <v>-1548.79</v>
      </c>
      <c r="JD84" s="593">
        <v>-1548.79</v>
      </c>
      <c r="JE84" s="593">
        <v>-1548.79</v>
      </c>
      <c r="JF84" s="593">
        <v>-1548.7900000000002</v>
      </c>
      <c r="JG84" s="593">
        <v>-1548.79</v>
      </c>
      <c r="JH84" s="593">
        <v>-1548.79</v>
      </c>
      <c r="JI84" s="593">
        <v>-1548.79</v>
      </c>
      <c r="JJ84" s="593">
        <v>-1548.79</v>
      </c>
      <c r="JK84" s="593">
        <v>-1548.7900000000002</v>
      </c>
      <c r="JL84" s="593">
        <v>-1548.79</v>
      </c>
      <c r="JM84" s="593">
        <v>-1548.79</v>
      </c>
      <c r="JN84" s="593">
        <v>-1548.79</v>
      </c>
      <c r="JO84" s="593">
        <v>-1548.79</v>
      </c>
      <c r="JP84" s="593">
        <v>-1548.79</v>
      </c>
      <c r="JQ84" s="593">
        <v>-1548.79</v>
      </c>
      <c r="JR84" s="593">
        <v>-1548.79</v>
      </c>
      <c r="JS84" s="593">
        <v>-1548.79</v>
      </c>
      <c r="JT84" s="593">
        <v>-1548.79</v>
      </c>
      <c r="JU84" s="593">
        <v>-1548.79</v>
      </c>
      <c r="JV84" s="593">
        <v>-1548.79</v>
      </c>
      <c r="JW84" s="593">
        <v>-1548.79</v>
      </c>
      <c r="JX84" s="593">
        <v>-1548.79</v>
      </c>
      <c r="JY84" s="593">
        <v>-1548.79</v>
      </c>
      <c r="JZ84" s="593">
        <v>-1548.79</v>
      </c>
      <c r="KA84" s="593">
        <v>-1548.7900000000002</v>
      </c>
      <c r="KB84" s="593">
        <v>-1548.79</v>
      </c>
      <c r="KC84" s="593">
        <v>-1548.7900000000002</v>
      </c>
      <c r="KD84" s="593">
        <v>-1548.79</v>
      </c>
      <c r="KE84" s="593">
        <v>-1548.79</v>
      </c>
      <c r="KF84" s="593">
        <v>-1548.79</v>
      </c>
      <c r="KG84" s="593">
        <v>-1548.79</v>
      </c>
      <c r="KH84" s="593">
        <v>-1548.79</v>
      </c>
      <c r="KI84" s="593">
        <v>-1548.79</v>
      </c>
      <c r="KJ84" s="593">
        <v>-1548.79</v>
      </c>
      <c r="KK84" s="593">
        <v>-1548.79</v>
      </c>
    </row>
    <row r="85" spans="1:297" s="589" customFormat="1" ht="15.75">
      <c r="A85" s="600"/>
      <c r="B85" s="590" t="s">
        <v>620</v>
      </c>
      <c r="C85" s="602">
        <v>536.2865866577622</v>
      </c>
      <c r="D85" s="583">
        <v>-272.06451591929255</v>
      </c>
      <c r="E85" s="583">
        <v>2090.9653131206487</v>
      </c>
      <c r="F85" s="602">
        <v>544.25272903376913</v>
      </c>
      <c r="G85" s="602">
        <v>735.66160416978414</v>
      </c>
      <c r="H85" s="602">
        <v>450.62759031987781</v>
      </c>
      <c r="I85" s="602">
        <v>183.83711455146079</v>
      </c>
      <c r="J85" s="602">
        <v>583.93214770315399</v>
      </c>
      <c r="K85" s="602">
        <v>590.1911137706719</v>
      </c>
      <c r="L85" s="602">
        <v>389.70076510923673</v>
      </c>
      <c r="M85" s="602">
        <v>679.14165499301225</v>
      </c>
      <c r="N85" s="602">
        <v>921.07603073593782</v>
      </c>
      <c r="O85" s="602">
        <v>1084.1848744090526</v>
      </c>
      <c r="P85" s="602">
        <v>325.65035434402137</v>
      </c>
      <c r="Q85" s="602">
        <v>423.81063012564158</v>
      </c>
      <c r="R85" s="602">
        <v>487.57279472531951</v>
      </c>
      <c r="S85" s="602">
        <v>134.31375344938937</v>
      </c>
      <c r="T85" s="602">
        <v>624.99873827770728</v>
      </c>
      <c r="U85" s="602">
        <v>823.44973178686371</v>
      </c>
      <c r="V85" s="602">
        <v>1420.3313164081487</v>
      </c>
      <c r="W85" s="602">
        <v>559.57092263608513</v>
      </c>
      <c r="X85" s="602">
        <v>202.57451694387578</v>
      </c>
      <c r="Y85" s="602">
        <v>221.18242374810674</v>
      </c>
      <c r="Z85" s="602">
        <v>164.20788688207361</v>
      </c>
      <c r="AA85" s="602">
        <v>207.29422722838689</v>
      </c>
      <c r="AB85" s="602">
        <v>-48.940586456841558</v>
      </c>
      <c r="AC85" s="602">
        <v>409.56574640015134</v>
      </c>
      <c r="AD85" s="602">
        <v>387.60745809059989</v>
      </c>
      <c r="AE85" s="602">
        <v>81.733143164837003</v>
      </c>
      <c r="AF85" s="602">
        <v>634.3058460325085</v>
      </c>
      <c r="AG85" s="602">
        <v>1065.2500148207669</v>
      </c>
      <c r="AH85" s="602">
        <v>267.44335598619762</v>
      </c>
      <c r="AI85" s="602">
        <v>428.17972196986022</v>
      </c>
      <c r="AJ85" s="602">
        <v>227.56099180950233</v>
      </c>
      <c r="AK85" s="602">
        <v>106.89301163269521</v>
      </c>
      <c r="AL85" s="602">
        <v>279.18686770918833</v>
      </c>
      <c r="AM85" s="602">
        <v>392.46345271938185</v>
      </c>
      <c r="AN85" s="602">
        <v>470.27888446083585</v>
      </c>
      <c r="AO85" s="602">
        <v>324.82094998545779</v>
      </c>
      <c r="AP85" s="602">
        <v>-28.440285450251992</v>
      </c>
      <c r="AQ85" s="602">
        <v>1034.3193468468562</v>
      </c>
      <c r="AR85" s="602">
        <v>318.84096197731208</v>
      </c>
      <c r="AS85" s="602">
        <v>208.76542234449118</v>
      </c>
      <c r="AT85" s="602">
        <v>282.71001481420444</v>
      </c>
      <c r="AU85" s="602">
        <v>660.00672645373197</v>
      </c>
      <c r="AV85" s="602">
        <v>254.59643039481062</v>
      </c>
      <c r="AW85" s="602">
        <v>974.23074726547645</v>
      </c>
      <c r="AX85" s="602">
        <v>475.69974761185233</v>
      </c>
      <c r="AY85" s="602">
        <v>293.21056121701207</v>
      </c>
      <c r="AZ85" s="602">
        <v>332.84832440574854</v>
      </c>
      <c r="BA85" s="602">
        <v>164.18873607215667</v>
      </c>
      <c r="BB85" s="602">
        <v>400.0504570221479</v>
      </c>
      <c r="BC85" s="602">
        <v>282.34676614805693</v>
      </c>
      <c r="BD85" s="602">
        <v>278.95665438209926</v>
      </c>
      <c r="BE85" s="602">
        <v>280.04875244155505</v>
      </c>
      <c r="BF85" s="602">
        <v>88.398660643432706</v>
      </c>
      <c r="BG85" s="602">
        <v>97.685656065904638</v>
      </c>
      <c r="BH85" s="602">
        <v>165.66146852586942</v>
      </c>
      <c r="BI85" s="602">
        <v>93.784302375940513</v>
      </c>
      <c r="BJ85" s="602">
        <v>380.95998357557812</v>
      </c>
      <c r="BK85" s="602">
        <v>326.10592554002358</v>
      </c>
      <c r="BL85" s="602">
        <v>110.45797042859468</v>
      </c>
      <c r="BM85" s="602">
        <v>577.56723553769757</v>
      </c>
      <c r="BN85" s="602">
        <v>670.05850332940304</v>
      </c>
      <c r="BO85" s="602">
        <v>82.553385308283055</v>
      </c>
      <c r="BP85" s="602">
        <v>431.48309215106281</v>
      </c>
      <c r="BQ85" s="602">
        <v>582.97308840767357</v>
      </c>
      <c r="BR85" s="602">
        <v>581.7052777648986</v>
      </c>
      <c r="BS85" s="602">
        <v>106.39607076242316</v>
      </c>
      <c r="BT85" s="602">
        <v>343.24273547453271</v>
      </c>
      <c r="BU85" s="602">
        <v>272.39540975987927</v>
      </c>
      <c r="BV85" s="602">
        <v>648.91008442121233</v>
      </c>
      <c r="BW85" s="602">
        <v>-56.632327293299944</v>
      </c>
      <c r="BX85" s="602">
        <v>395.96703419125862</v>
      </c>
      <c r="BY85" s="602">
        <v>114.11304424529602</v>
      </c>
      <c r="BZ85" s="602">
        <v>255.91632143374261</v>
      </c>
      <c r="CA85" s="602">
        <v>524.44161066803827</v>
      </c>
      <c r="CB85" s="602">
        <v>360.29919438335446</v>
      </c>
      <c r="CC85" s="602">
        <v>363.7852676053152</v>
      </c>
      <c r="CD85" s="602">
        <v>819.86313091588477</v>
      </c>
      <c r="CE85" s="602">
        <v>585.01622075187004</v>
      </c>
      <c r="CF85" s="602">
        <v>84.808811912877289</v>
      </c>
      <c r="CG85" s="602">
        <v>303.61190263190679</v>
      </c>
      <c r="CH85" s="602">
        <v>395.34824105009761</v>
      </c>
      <c r="CI85" s="602">
        <v>1044.5616735449285</v>
      </c>
      <c r="CJ85" s="602">
        <v>717.43641435041877</v>
      </c>
      <c r="CK85" s="602">
        <v>244.12256926293304</v>
      </c>
      <c r="CL85" s="602">
        <v>166.8616958264665</v>
      </c>
      <c r="CM85" s="602">
        <v>755.55058456942766</v>
      </c>
      <c r="CN85" s="602">
        <v>849.68161253446021</v>
      </c>
      <c r="CO85" s="602">
        <v>177.65341161334831</v>
      </c>
      <c r="CP85" s="602">
        <v>1186.6651815653465</v>
      </c>
      <c r="CQ85" s="602">
        <v>371.15552872891351</v>
      </c>
      <c r="CR85" s="602">
        <v>432.63318199470308</v>
      </c>
      <c r="CS85" s="602">
        <v>81.660711297873476</v>
      </c>
      <c r="CT85" s="602">
        <v>725.54942447102223</v>
      </c>
      <c r="CU85" s="602">
        <v>898.97215876505106</v>
      </c>
      <c r="CV85" s="602">
        <v>267.03433035685981</v>
      </c>
      <c r="CW85" s="602">
        <v>833.82601198348607</v>
      </c>
      <c r="CX85" s="602">
        <v>764.77169265615385</v>
      </c>
      <c r="CY85" s="602">
        <v>181.59135956824622</v>
      </c>
      <c r="CZ85" s="602">
        <v>259.4648006243529</v>
      </c>
      <c r="DA85" s="602">
        <v>147.84904133375383</v>
      </c>
      <c r="DB85" s="602">
        <v>394.82222531681668</v>
      </c>
      <c r="DC85" s="602">
        <v>808.53882340000825</v>
      </c>
      <c r="DD85" s="602">
        <v>395.01571583258095</v>
      </c>
      <c r="DE85" s="602">
        <v>-78.89013491460841</v>
      </c>
      <c r="DF85" s="602">
        <v>317.24538320401621</v>
      </c>
      <c r="DG85" s="602">
        <v>126.73795459112111</v>
      </c>
      <c r="DH85" s="602">
        <v>291.20229690919251</v>
      </c>
      <c r="DI85" s="602">
        <v>135.03413650051945</v>
      </c>
      <c r="DJ85" s="602">
        <v>553.96712539987413</v>
      </c>
      <c r="DK85" s="602">
        <v>355.94169620759084</v>
      </c>
      <c r="DL85" s="602">
        <v>696.67550063648594</v>
      </c>
      <c r="DM85" s="602">
        <v>184.66593991082084</v>
      </c>
      <c r="DN85" s="602">
        <v>775.58926229844258</v>
      </c>
      <c r="DO85" s="602">
        <v>276.20300147502911</v>
      </c>
      <c r="DP85" s="602">
        <v>741.71917483933987</v>
      </c>
      <c r="DQ85" s="602">
        <v>386.55522505017393</v>
      </c>
      <c r="DR85" s="602">
        <v>634.8223814829455</v>
      </c>
      <c r="DS85" s="602">
        <v>681.06028886914805</v>
      </c>
      <c r="DT85" s="602">
        <v>324.81999417349391</v>
      </c>
      <c r="DU85" s="602">
        <v>323.76072962721304</v>
      </c>
      <c r="DV85" s="602">
        <v>303.83780892024163</v>
      </c>
      <c r="DW85" s="602">
        <v>382.83569937049919</v>
      </c>
      <c r="DX85" s="602">
        <v>520.94101577060223</v>
      </c>
      <c r="DY85" s="602">
        <v>962.41867005736299</v>
      </c>
      <c r="DZ85" s="602">
        <v>526.36727775604606</v>
      </c>
      <c r="EA85" s="602">
        <v>855.68810744104144</v>
      </c>
      <c r="EB85" s="602">
        <v>220.53470703542047</v>
      </c>
      <c r="EC85" s="602">
        <v>801.87078896841376</v>
      </c>
      <c r="ED85" s="602">
        <v>174.05865479432862</v>
      </c>
      <c r="EE85" s="602">
        <v>694.3017649731338</v>
      </c>
      <c r="EF85" s="602">
        <v>1747.632728520095</v>
      </c>
      <c r="EG85" s="602">
        <v>613.84223925686445</v>
      </c>
      <c r="EH85" s="602">
        <v>238.19738848017138</v>
      </c>
      <c r="EI85" s="602">
        <v>389.86788758152454</v>
      </c>
      <c r="EJ85" s="602">
        <v>368.48224478717577</v>
      </c>
      <c r="EK85" s="602">
        <v>147.43811710838867</v>
      </c>
      <c r="EL85" s="602">
        <v>1433.1604237782667</v>
      </c>
      <c r="EM85" s="602">
        <v>2090.9653131206487</v>
      </c>
      <c r="EN85" s="602">
        <v>144.65439228720138</v>
      </c>
      <c r="EO85" s="602">
        <v>418.18081393549738</v>
      </c>
      <c r="EP85" s="602">
        <v>930.35638684313517</v>
      </c>
      <c r="EQ85" s="602">
        <v>1176.9842198196841</v>
      </c>
      <c r="ER85" s="602">
        <v>390.29292265934146</v>
      </c>
      <c r="ES85" s="602">
        <v>646.7847352340923</v>
      </c>
      <c r="ET85" s="602">
        <v>1298.7163009999608</v>
      </c>
      <c r="EU85" s="602">
        <v>389.77724225631368</v>
      </c>
      <c r="EV85" s="602">
        <v>77.438682480130339</v>
      </c>
      <c r="EW85" s="602">
        <v>262.83340667619694</v>
      </c>
      <c r="EX85" s="602">
        <v>1053.1912573049624</v>
      </c>
      <c r="EY85" s="602">
        <v>433.60256181573277</v>
      </c>
      <c r="EZ85" s="602">
        <v>1025.8108238286623</v>
      </c>
      <c r="FA85" s="602">
        <v>913.7838396888086</v>
      </c>
      <c r="FB85" s="602">
        <v>835.33952344201634</v>
      </c>
      <c r="FC85" s="602">
        <v>329.19523738010753</v>
      </c>
      <c r="FD85" s="602">
        <v>310.27019381016322</v>
      </c>
      <c r="FE85" s="602">
        <v>680.30162644224106</v>
      </c>
      <c r="FF85" s="602">
        <v>49.133848795972412</v>
      </c>
      <c r="FG85" s="602">
        <v>17.009438798057786</v>
      </c>
      <c r="FH85" s="602">
        <v>334.37041021640954</v>
      </c>
      <c r="FI85" s="602">
        <v>216.2990377594887</v>
      </c>
      <c r="FJ85" s="602">
        <v>960.0932221516199</v>
      </c>
      <c r="FK85" s="602">
        <v>524.66126106819547</v>
      </c>
      <c r="FL85" s="602">
        <v>649.42677001133131</v>
      </c>
      <c r="FM85" s="602">
        <v>195.01828859421965</v>
      </c>
      <c r="FN85" s="602">
        <v>803.40438176649627</v>
      </c>
      <c r="FO85" s="602">
        <v>1052.6694973962019</v>
      </c>
      <c r="FP85" s="602">
        <v>464.78703551430453</v>
      </c>
      <c r="FQ85" s="602">
        <v>581.21270865107658</v>
      </c>
      <c r="FR85" s="602">
        <v>247.24891808133248</v>
      </c>
      <c r="FS85" s="602">
        <v>468.72813910801887</v>
      </c>
      <c r="FT85" s="602">
        <v>525.59843707938637</v>
      </c>
      <c r="FU85" s="602">
        <v>-75.655945128893478</v>
      </c>
      <c r="FV85" s="602">
        <v>660.70480882832089</v>
      </c>
      <c r="FW85" s="602">
        <v>215.61955757447859</v>
      </c>
      <c r="FX85" s="602">
        <v>-97.125501226910146</v>
      </c>
      <c r="FY85" s="602">
        <v>234.65586780238186</v>
      </c>
      <c r="FZ85" s="602">
        <v>510.48278054880785</v>
      </c>
      <c r="GA85" s="602">
        <v>1440.1764334137451</v>
      </c>
      <c r="GB85" s="602">
        <v>602.12193528904606</v>
      </c>
      <c r="GC85" s="602">
        <v>136.55819870038908</v>
      </c>
      <c r="GD85" s="602">
        <v>240.68010041996737</v>
      </c>
      <c r="GE85" s="602">
        <v>786.14201575381321</v>
      </c>
      <c r="GF85" s="602">
        <v>1364.6714644970925</v>
      </c>
      <c r="GG85" s="602">
        <v>381.45464983556087</v>
      </c>
      <c r="GH85" s="602">
        <v>695.99298871529481</v>
      </c>
      <c r="GI85" s="602">
        <v>285.91884418379351</v>
      </c>
      <c r="GJ85" s="602">
        <v>245.14945486974204</v>
      </c>
      <c r="GK85" s="602">
        <v>256.58419505695656</v>
      </c>
      <c r="GL85" s="602">
        <v>611.46612787545416</v>
      </c>
      <c r="GM85" s="602">
        <v>452.17733077148506</v>
      </c>
      <c r="GN85" s="602">
        <v>969.84221935536971</v>
      </c>
      <c r="GO85" s="602">
        <v>275.31673229460529</v>
      </c>
      <c r="GP85" s="602">
        <v>47.284267954145193</v>
      </c>
      <c r="GQ85" s="602">
        <v>658.37056167522496</v>
      </c>
      <c r="GR85" s="602">
        <v>186.11115626437785</v>
      </c>
      <c r="GS85" s="602">
        <v>500.71990040525066</v>
      </c>
      <c r="GT85" s="602">
        <v>649.80119884335591</v>
      </c>
      <c r="GU85" s="602">
        <v>454.97155113997763</v>
      </c>
      <c r="GV85" s="602">
        <v>1481.569139111587</v>
      </c>
      <c r="GW85" s="602">
        <v>313.22457112755785</v>
      </c>
      <c r="GX85" s="602">
        <v>212.6645881640365</v>
      </c>
      <c r="GY85" s="602">
        <v>628.59299376889555</v>
      </c>
      <c r="GZ85" s="602">
        <v>686.61118508477989</v>
      </c>
      <c r="HA85" s="602">
        <v>567.49381504997098</v>
      </c>
      <c r="HB85" s="602">
        <v>544.59434522226206</v>
      </c>
      <c r="HC85" s="602">
        <v>152.6859084439802</v>
      </c>
      <c r="HD85" s="602">
        <v>1338.5302768953429</v>
      </c>
      <c r="HE85" s="602">
        <v>314.15480295763763</v>
      </c>
      <c r="HF85" s="602">
        <v>90.42709234343458</v>
      </c>
      <c r="HG85" s="602">
        <v>394.45738269367683</v>
      </c>
      <c r="HH85" s="602">
        <v>-58.348215302226428</v>
      </c>
      <c r="HI85" s="602">
        <v>714.47357712045562</v>
      </c>
      <c r="HJ85" s="602">
        <v>384.43858287374854</v>
      </c>
      <c r="HK85" s="602">
        <v>463.73416333694308</v>
      </c>
      <c r="HL85" s="602">
        <v>517.62815358737498</v>
      </c>
      <c r="HM85" s="602">
        <v>169.7423043990828</v>
      </c>
      <c r="HN85" s="602">
        <v>71.777544899858853</v>
      </c>
      <c r="HO85" s="602">
        <v>717.04161874105876</v>
      </c>
      <c r="HP85" s="602">
        <v>-177.23322656771944</v>
      </c>
      <c r="HQ85" s="602">
        <v>530.03296018792491</v>
      </c>
      <c r="HR85" s="602">
        <v>211.47436267909941</v>
      </c>
      <c r="HS85" s="602">
        <v>564.16567276798423</v>
      </c>
      <c r="HT85" s="602">
        <v>311.90108486990579</v>
      </c>
      <c r="HU85" s="602">
        <v>446.11863670103583</v>
      </c>
      <c r="HV85" s="602">
        <v>42.075597137061429</v>
      </c>
      <c r="HW85" s="602">
        <v>64.840276905739401</v>
      </c>
      <c r="HX85" s="602">
        <v>747.27921236594284</v>
      </c>
      <c r="HY85" s="602">
        <v>504.56555157455671</v>
      </c>
      <c r="HZ85" s="602">
        <v>1286.3253045777233</v>
      </c>
      <c r="IA85" s="602">
        <v>189.87716641657747</v>
      </c>
      <c r="IB85" s="602">
        <v>1011.559524986233</v>
      </c>
      <c r="IC85" s="602">
        <v>626.89192725397811</v>
      </c>
      <c r="ID85" s="602">
        <v>457.78340490479587</v>
      </c>
      <c r="IE85" s="602">
        <v>706.97118950662252</v>
      </c>
      <c r="IF85" s="602">
        <v>644.41636900302467</v>
      </c>
      <c r="IG85" s="602">
        <v>962.84502212009488</v>
      </c>
      <c r="IH85" s="602">
        <v>505.56949574947799</v>
      </c>
      <c r="II85" s="602">
        <v>194.47835445471318</v>
      </c>
      <c r="IJ85" s="602">
        <v>270.46779379447952</v>
      </c>
      <c r="IK85" s="602">
        <v>504.38550917048889</v>
      </c>
      <c r="IL85" s="602">
        <v>379.57748497746178</v>
      </c>
      <c r="IM85" s="602">
        <v>426.76441716346505</v>
      </c>
      <c r="IN85" s="602">
        <v>189.65230834453178</v>
      </c>
      <c r="IO85" s="602">
        <v>-272.06451591929255</v>
      </c>
      <c r="IP85" s="602">
        <v>133.99747678840114</v>
      </c>
      <c r="IQ85" s="602">
        <v>340.6001086385503</v>
      </c>
      <c r="IR85" s="602">
        <v>199.65561361397539</v>
      </c>
      <c r="IS85" s="602">
        <v>593.11687745016445</v>
      </c>
      <c r="IT85" s="602">
        <v>522.8512999295906</v>
      </c>
      <c r="IU85" s="602">
        <v>809.10070891769578</v>
      </c>
      <c r="IV85" s="602">
        <v>296.64890612794352</v>
      </c>
      <c r="IW85" s="602">
        <v>271.93487512719224</v>
      </c>
      <c r="IX85" s="602">
        <v>267.95239443665406</v>
      </c>
      <c r="IY85" s="602">
        <v>-7.50063412917123</v>
      </c>
      <c r="IZ85" s="602">
        <v>808.21687115604482</v>
      </c>
      <c r="JA85" s="602">
        <v>240.77466792902075</v>
      </c>
      <c r="JB85" s="602">
        <v>392.32451140183173</v>
      </c>
      <c r="JC85" s="602">
        <v>726.02121792235334</v>
      </c>
      <c r="JD85" s="602">
        <v>711.95209055791872</v>
      </c>
      <c r="JE85" s="602">
        <v>479.4137208821831</v>
      </c>
      <c r="JF85" s="602">
        <v>389.37865592580494</v>
      </c>
      <c r="JG85" s="602">
        <v>215.10496209188159</v>
      </c>
      <c r="JH85" s="602">
        <v>-42.862686859015398</v>
      </c>
      <c r="JI85" s="602">
        <v>649.71934964657146</v>
      </c>
      <c r="JJ85" s="602">
        <v>1649.7049784746621</v>
      </c>
      <c r="JK85" s="602">
        <v>432.64989736395694</v>
      </c>
      <c r="JL85" s="602">
        <v>127.1141932375676</v>
      </c>
      <c r="JM85" s="602">
        <v>898.46781746205795</v>
      </c>
      <c r="JN85" s="602">
        <v>934.80181593688246</v>
      </c>
      <c r="JO85" s="602">
        <v>1322.2832813915429</v>
      </c>
      <c r="JP85" s="602">
        <v>1015.2514184250141</v>
      </c>
      <c r="JQ85" s="602">
        <v>282.29209410268157</v>
      </c>
      <c r="JR85" s="602">
        <v>519.34258595962422</v>
      </c>
      <c r="JS85" s="602">
        <v>375.9742426263843</v>
      </c>
      <c r="JT85" s="602">
        <v>72.938808792049258</v>
      </c>
      <c r="JU85" s="602">
        <v>361.8466337468717</v>
      </c>
      <c r="JV85" s="602">
        <v>-81.568359171118843</v>
      </c>
      <c r="JW85" s="602">
        <v>760.71527925094563</v>
      </c>
      <c r="JX85" s="602">
        <v>365.36660227349523</v>
      </c>
      <c r="JY85" s="602">
        <v>547.07066954606319</v>
      </c>
      <c r="JZ85" s="602">
        <v>582.24036376362619</v>
      </c>
      <c r="KA85" s="602">
        <v>113.88207454845538</v>
      </c>
      <c r="KB85" s="602">
        <v>158.73320750987742</v>
      </c>
      <c r="KC85" s="602">
        <v>73.877284763978295</v>
      </c>
      <c r="KD85" s="602">
        <v>132.61698518075252</v>
      </c>
      <c r="KE85" s="602">
        <v>956.83761684310218</v>
      </c>
      <c r="KF85" s="602">
        <v>379.96689270541884</v>
      </c>
      <c r="KG85" s="602">
        <v>782.71683321781859</v>
      </c>
      <c r="KH85" s="602">
        <v>797.12411404943987</v>
      </c>
      <c r="KI85" s="602">
        <v>-33.194174200281111</v>
      </c>
      <c r="KJ85" s="602">
        <v>164.34922302075825</v>
      </c>
      <c r="KK85" s="602">
        <v>353.47195187224037</v>
      </c>
    </row>
    <row r="86" spans="1:297" ht="15.75">
      <c r="A86" s="211"/>
      <c r="B86" s="387"/>
      <c r="C86" s="383"/>
      <c r="D86" s="213"/>
      <c r="E86" s="21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383"/>
      <c r="Y86" s="383"/>
      <c r="Z86" s="383"/>
      <c r="AA86" s="383"/>
      <c r="AB86" s="383"/>
      <c r="AC86" s="383"/>
      <c r="AD86" s="383"/>
      <c r="AE86" s="383"/>
      <c r="AF86" s="383"/>
      <c r="AG86" s="383"/>
      <c r="AH86" s="383"/>
      <c r="AI86" s="383"/>
      <c r="AJ86" s="383"/>
      <c r="AK86" s="383"/>
      <c r="AL86" s="383"/>
      <c r="AM86" s="383"/>
      <c r="AN86" s="383"/>
      <c r="AO86" s="383"/>
      <c r="AP86" s="383"/>
      <c r="AQ86" s="383"/>
      <c r="AR86" s="383"/>
      <c r="AS86" s="383"/>
      <c r="AT86" s="383"/>
      <c r="AU86" s="383"/>
      <c r="AV86" s="383"/>
      <c r="AW86" s="383"/>
      <c r="AX86" s="383"/>
      <c r="AY86" s="383"/>
      <c r="AZ86" s="383"/>
      <c r="BA86" s="383"/>
      <c r="BB86" s="383"/>
      <c r="BC86" s="383"/>
      <c r="BD86" s="383"/>
      <c r="BE86" s="383"/>
      <c r="BF86" s="383"/>
      <c r="BG86" s="383"/>
      <c r="BH86" s="383"/>
      <c r="BI86" s="383"/>
      <c r="BJ86" s="383"/>
      <c r="BK86" s="383"/>
      <c r="BL86" s="383"/>
      <c r="BM86" s="383"/>
      <c r="BN86" s="383"/>
      <c r="BO86" s="383"/>
      <c r="BP86" s="383"/>
      <c r="BQ86" s="383"/>
      <c r="BR86" s="383"/>
      <c r="BS86" s="383"/>
      <c r="BT86" s="383"/>
      <c r="BU86" s="383"/>
      <c r="BV86" s="383"/>
      <c r="BW86" s="383"/>
      <c r="BX86" s="383"/>
      <c r="BY86" s="383"/>
      <c r="BZ86" s="383"/>
      <c r="CA86" s="383"/>
      <c r="CB86" s="383"/>
      <c r="CC86" s="383"/>
      <c r="CD86" s="383"/>
      <c r="CE86" s="383"/>
      <c r="CF86" s="383"/>
      <c r="CG86" s="383"/>
      <c r="CH86" s="383"/>
      <c r="CI86" s="383"/>
      <c r="CJ86" s="383"/>
      <c r="CK86" s="383"/>
      <c r="CL86" s="383"/>
      <c r="CM86" s="383"/>
      <c r="CN86" s="383"/>
      <c r="CO86" s="383"/>
      <c r="CP86" s="383"/>
      <c r="CQ86" s="383"/>
      <c r="CR86" s="383"/>
      <c r="CS86" s="383"/>
      <c r="CT86" s="383"/>
      <c r="CU86" s="383"/>
      <c r="CV86" s="383"/>
      <c r="CW86" s="383"/>
      <c r="CX86" s="383"/>
      <c r="CY86" s="383"/>
      <c r="CZ86" s="383"/>
      <c r="DA86" s="383"/>
      <c r="DB86" s="383"/>
      <c r="DC86" s="383"/>
      <c r="DD86" s="383"/>
      <c r="DE86" s="383"/>
      <c r="DF86" s="383"/>
      <c r="DG86" s="383"/>
      <c r="DH86" s="383"/>
      <c r="DI86" s="383"/>
      <c r="DJ86" s="383"/>
      <c r="DK86" s="383"/>
      <c r="DL86" s="383"/>
      <c r="DM86" s="383"/>
      <c r="DN86" s="383"/>
      <c r="DO86" s="383"/>
      <c r="DP86" s="383"/>
      <c r="DQ86" s="383"/>
      <c r="DR86" s="383"/>
      <c r="DS86" s="383"/>
      <c r="DT86" s="383"/>
      <c r="DU86" s="383"/>
      <c r="DV86" s="383"/>
      <c r="DW86" s="383"/>
      <c r="DX86" s="383"/>
      <c r="DY86" s="383"/>
      <c r="DZ86" s="383"/>
      <c r="EA86" s="383"/>
      <c r="EB86" s="383"/>
      <c r="EC86" s="383"/>
      <c r="ED86" s="383"/>
      <c r="EE86" s="383"/>
      <c r="EF86" s="383"/>
      <c r="EG86" s="383"/>
      <c r="EH86" s="383"/>
      <c r="EI86" s="383"/>
      <c r="EJ86" s="383"/>
      <c r="EK86" s="383"/>
      <c r="EL86" s="383"/>
      <c r="EM86" s="383"/>
      <c r="EN86" s="383"/>
      <c r="EO86" s="383"/>
      <c r="EP86" s="383"/>
      <c r="EQ86" s="383"/>
      <c r="ER86" s="383"/>
      <c r="ES86" s="383"/>
      <c r="ET86" s="383"/>
      <c r="EU86" s="383"/>
      <c r="EV86" s="383"/>
      <c r="EW86" s="383"/>
      <c r="EX86" s="383"/>
      <c r="EY86" s="383"/>
      <c r="EZ86" s="383"/>
      <c r="FA86" s="383"/>
      <c r="FB86" s="383"/>
      <c r="FC86" s="383"/>
      <c r="FD86" s="383"/>
      <c r="FE86" s="383"/>
      <c r="FF86" s="383"/>
      <c r="FG86" s="383"/>
      <c r="FH86" s="383"/>
      <c r="FI86" s="383"/>
      <c r="FJ86" s="383"/>
      <c r="FK86" s="383"/>
      <c r="FL86" s="383"/>
      <c r="FM86" s="383"/>
      <c r="FN86" s="383"/>
      <c r="FO86" s="383"/>
      <c r="FP86" s="383"/>
      <c r="FQ86" s="383"/>
      <c r="FR86" s="383"/>
      <c r="FS86" s="383"/>
      <c r="FT86" s="383"/>
      <c r="FU86" s="383"/>
      <c r="FV86" s="383"/>
      <c r="FW86" s="383"/>
      <c r="FX86" s="383"/>
      <c r="FY86" s="383"/>
      <c r="FZ86" s="383"/>
      <c r="GA86" s="383"/>
      <c r="GB86" s="383"/>
      <c r="GC86" s="383"/>
      <c r="GD86" s="383"/>
      <c r="GE86" s="383"/>
      <c r="GF86" s="383"/>
      <c r="GG86" s="383"/>
      <c r="GH86" s="383"/>
      <c r="GI86" s="383"/>
      <c r="GJ86" s="383"/>
      <c r="GK86" s="383"/>
      <c r="GL86" s="383"/>
      <c r="GM86" s="383"/>
      <c r="GN86" s="383"/>
      <c r="GO86" s="383"/>
      <c r="GP86" s="383"/>
      <c r="GQ86" s="383"/>
      <c r="GR86" s="383"/>
      <c r="GS86" s="383"/>
      <c r="GT86" s="383"/>
      <c r="GU86" s="383"/>
      <c r="GV86" s="383"/>
      <c r="GW86" s="383"/>
      <c r="GX86" s="383"/>
      <c r="GY86" s="383"/>
      <c r="GZ86" s="383"/>
      <c r="HA86" s="383"/>
      <c r="HB86" s="383"/>
      <c r="HC86" s="383"/>
      <c r="HD86" s="383"/>
      <c r="HE86" s="383"/>
      <c r="HF86" s="383"/>
      <c r="HG86" s="383"/>
      <c r="HH86" s="383"/>
      <c r="HI86" s="383"/>
      <c r="HJ86" s="383"/>
      <c r="HK86" s="383"/>
      <c r="HL86" s="383"/>
      <c r="HM86" s="383"/>
      <c r="HN86" s="383"/>
      <c r="HO86" s="383"/>
      <c r="HP86" s="383"/>
      <c r="HQ86" s="383"/>
      <c r="HR86" s="383"/>
      <c r="HS86" s="383"/>
      <c r="HT86" s="383"/>
      <c r="HU86" s="383"/>
      <c r="HV86" s="383"/>
      <c r="HW86" s="383"/>
      <c r="HX86" s="383"/>
      <c r="HY86" s="383"/>
      <c r="HZ86" s="383"/>
      <c r="IA86" s="383"/>
      <c r="IB86" s="383"/>
      <c r="IC86" s="383"/>
      <c r="ID86" s="383"/>
      <c r="IE86" s="383"/>
      <c r="IF86" s="383"/>
      <c r="IG86" s="383"/>
      <c r="IH86" s="383"/>
      <c r="II86" s="383"/>
      <c r="IJ86" s="383"/>
      <c r="IK86" s="383"/>
      <c r="IL86" s="383"/>
      <c r="IM86" s="383"/>
      <c r="IN86" s="383"/>
      <c r="IO86" s="383"/>
      <c r="IP86" s="383"/>
      <c r="IQ86" s="383"/>
      <c r="IR86" s="383"/>
      <c r="IS86" s="383"/>
      <c r="IT86" s="383"/>
      <c r="IU86" s="383"/>
      <c r="IV86" s="383"/>
      <c r="IW86" s="383"/>
      <c r="IX86" s="383"/>
      <c r="IY86" s="383"/>
      <c r="IZ86" s="383"/>
      <c r="JA86" s="383"/>
      <c r="JB86" s="383"/>
      <c r="JC86" s="383"/>
      <c r="JD86" s="383"/>
      <c r="JE86" s="383"/>
      <c r="JF86" s="383"/>
      <c r="JG86" s="383"/>
      <c r="JH86" s="383"/>
      <c r="JI86" s="383"/>
      <c r="JJ86" s="383"/>
      <c r="JK86" s="383"/>
      <c r="JL86" s="383"/>
      <c r="JM86" s="383"/>
      <c r="JN86" s="383"/>
      <c r="JO86" s="383"/>
      <c r="JP86" s="383"/>
      <c r="JQ86" s="383"/>
      <c r="JR86" s="383"/>
      <c r="JS86" s="383"/>
      <c r="JT86" s="383"/>
      <c r="JU86" s="383"/>
      <c r="JV86" s="383"/>
      <c r="JW86" s="383"/>
      <c r="JX86" s="383"/>
      <c r="JY86" s="383"/>
      <c r="JZ86" s="383"/>
      <c r="KA86" s="383"/>
      <c r="KB86" s="383"/>
      <c r="KC86" s="383"/>
      <c r="KD86" s="383"/>
      <c r="KE86" s="383"/>
      <c r="KF86" s="383"/>
      <c r="KG86" s="383"/>
      <c r="KH86" s="383"/>
      <c r="KI86" s="383"/>
      <c r="KJ86" s="383"/>
      <c r="KK86" s="383"/>
    </row>
    <row r="87" spans="1:297" ht="15.75">
      <c r="A87" s="556">
        <v>66.989999999999995</v>
      </c>
      <c r="B87" s="385" t="s">
        <v>320</v>
      </c>
      <c r="C87" s="383">
        <v>12.256842292073737</v>
      </c>
      <c r="D87" s="213">
        <v>0</v>
      </c>
      <c r="E87" s="213">
        <v>392.62838999999997</v>
      </c>
      <c r="F87" s="383">
        <v>40.269921999999994</v>
      </c>
      <c r="G87" s="383">
        <v>1.8891179999999999</v>
      </c>
      <c r="H87" s="383">
        <v>36.500617999999989</v>
      </c>
      <c r="I87" s="383">
        <v>0</v>
      </c>
      <c r="J87" s="383">
        <v>0</v>
      </c>
      <c r="K87" s="383">
        <v>0</v>
      </c>
      <c r="L87" s="383">
        <v>0</v>
      </c>
      <c r="M87" s="383">
        <v>129.83666849999997</v>
      </c>
      <c r="N87" s="383">
        <v>391.78096649999998</v>
      </c>
      <c r="O87" s="383">
        <v>0</v>
      </c>
      <c r="P87" s="383">
        <v>0</v>
      </c>
      <c r="Q87" s="383">
        <v>0</v>
      </c>
      <c r="R87" s="383">
        <v>51.8469105</v>
      </c>
      <c r="S87" s="383">
        <v>0</v>
      </c>
      <c r="T87" s="383">
        <v>52.8651585</v>
      </c>
      <c r="U87" s="383">
        <v>45.092085499999996</v>
      </c>
      <c r="V87" s="383">
        <v>66.910728500000005</v>
      </c>
      <c r="W87" s="383">
        <v>148.74794549999999</v>
      </c>
      <c r="X87" s="383">
        <v>0</v>
      </c>
      <c r="Y87" s="383">
        <v>44.761601499999998</v>
      </c>
      <c r="Z87" s="383">
        <v>66.617088999999993</v>
      </c>
      <c r="AA87" s="383">
        <v>0</v>
      </c>
      <c r="AB87" s="383">
        <v>100.53524250000001</v>
      </c>
      <c r="AC87" s="383">
        <v>0</v>
      </c>
      <c r="AD87" s="383">
        <v>0</v>
      </c>
      <c r="AE87" s="383">
        <v>340.35944249999994</v>
      </c>
      <c r="AF87" s="383">
        <v>0</v>
      </c>
      <c r="AG87" s="383">
        <v>0</v>
      </c>
      <c r="AH87" s="383">
        <v>52.118220000000001</v>
      </c>
      <c r="AI87" s="383">
        <v>0</v>
      </c>
      <c r="AJ87" s="383">
        <v>0</v>
      </c>
      <c r="AK87" s="383">
        <v>0</v>
      </c>
      <c r="AL87" s="383">
        <v>349.06479299999995</v>
      </c>
      <c r="AM87" s="383">
        <v>0</v>
      </c>
      <c r="AN87" s="383">
        <v>0</v>
      </c>
      <c r="AO87" s="383">
        <v>0</v>
      </c>
      <c r="AP87" s="383">
        <v>0</v>
      </c>
      <c r="AQ87" s="383">
        <v>0</v>
      </c>
      <c r="AR87" s="383">
        <v>17.158372</v>
      </c>
      <c r="AS87" s="383">
        <v>0</v>
      </c>
      <c r="AT87" s="383">
        <v>5.5289079999999995</v>
      </c>
      <c r="AU87" s="383">
        <v>0</v>
      </c>
      <c r="AV87" s="383">
        <v>313.59358800000001</v>
      </c>
      <c r="AW87" s="383">
        <v>323.31383699999998</v>
      </c>
      <c r="AX87" s="383">
        <v>0</v>
      </c>
      <c r="AY87" s="383">
        <v>112.10106599999999</v>
      </c>
      <c r="AZ87" s="383">
        <v>0</v>
      </c>
      <c r="BA87" s="383">
        <v>0</v>
      </c>
      <c r="BB87" s="383">
        <v>0</v>
      </c>
      <c r="BC87" s="383">
        <v>0</v>
      </c>
      <c r="BD87" s="383">
        <v>0</v>
      </c>
      <c r="BE87" s="383">
        <v>6.354001499999999</v>
      </c>
      <c r="BF87" s="383">
        <v>141.80610675</v>
      </c>
      <c r="BG87" s="383">
        <v>305.45095349999997</v>
      </c>
      <c r="BH87" s="383">
        <v>41.944671999999997</v>
      </c>
      <c r="BI87" s="383">
        <v>55.126070999999989</v>
      </c>
      <c r="BJ87" s="383">
        <v>0</v>
      </c>
      <c r="BK87" s="383">
        <v>25.739790999999993</v>
      </c>
      <c r="BL87" s="383">
        <v>16.089881500000001</v>
      </c>
      <c r="BM87" s="383">
        <v>0</v>
      </c>
      <c r="BN87" s="383">
        <v>0</v>
      </c>
      <c r="BO87" s="383">
        <v>120.20853074999999</v>
      </c>
      <c r="BP87" s="383">
        <v>12.1999955</v>
      </c>
      <c r="BQ87" s="383">
        <v>30.292878000000002</v>
      </c>
      <c r="BR87" s="383">
        <v>0</v>
      </c>
      <c r="BS87" s="383">
        <v>102.90836325000001</v>
      </c>
      <c r="BT87" s="383">
        <v>20.151708499999998</v>
      </c>
      <c r="BU87" s="383">
        <v>306.499347</v>
      </c>
      <c r="BV87" s="383">
        <v>12.853148000000001</v>
      </c>
      <c r="BW87" s="383">
        <v>40.620502999999999</v>
      </c>
      <c r="BX87" s="383">
        <v>0</v>
      </c>
      <c r="BY87" s="383">
        <v>133.86444225</v>
      </c>
      <c r="BZ87" s="383">
        <v>108.96760874999998</v>
      </c>
      <c r="CA87" s="383">
        <v>55.161798999999995</v>
      </c>
      <c r="CB87" s="383">
        <v>0.63975449999999989</v>
      </c>
      <c r="CC87" s="383">
        <v>0</v>
      </c>
      <c r="CD87" s="383">
        <v>0</v>
      </c>
      <c r="CE87" s="383">
        <v>24.902416000000002</v>
      </c>
      <c r="CF87" s="383">
        <v>312.08631300000002</v>
      </c>
      <c r="CG87" s="383">
        <v>7.9104024999999991</v>
      </c>
      <c r="CH87" s="383">
        <v>6.1463324999999998</v>
      </c>
      <c r="CI87" s="383">
        <v>0</v>
      </c>
      <c r="CJ87" s="383">
        <v>0</v>
      </c>
      <c r="CK87" s="383">
        <v>51.612445500000007</v>
      </c>
      <c r="CL87" s="383">
        <v>121.85983424999996</v>
      </c>
      <c r="CM87" s="383">
        <v>336.66159449999998</v>
      </c>
      <c r="CN87" s="383">
        <v>0</v>
      </c>
      <c r="CO87" s="383">
        <v>121.54665599999998</v>
      </c>
      <c r="CP87" s="383">
        <v>326.36523149999999</v>
      </c>
      <c r="CQ87" s="383">
        <v>55.809368999999997</v>
      </c>
      <c r="CR87" s="383">
        <v>343.57831199999998</v>
      </c>
      <c r="CS87" s="383">
        <v>0</v>
      </c>
      <c r="CT87" s="383">
        <v>0</v>
      </c>
      <c r="CU87" s="383">
        <v>364.00021349999997</v>
      </c>
      <c r="CV87" s="383">
        <v>65.9460725</v>
      </c>
      <c r="CW87" s="383">
        <v>0</v>
      </c>
      <c r="CX87" s="383">
        <v>130.80802349999999</v>
      </c>
      <c r="CY87" s="383">
        <v>0.47786200000000001</v>
      </c>
      <c r="CZ87" s="383">
        <v>0</v>
      </c>
      <c r="DA87" s="383">
        <v>0</v>
      </c>
      <c r="DB87" s="383">
        <v>63.160405000000004</v>
      </c>
      <c r="DC87" s="383">
        <v>0</v>
      </c>
      <c r="DD87" s="383">
        <v>145.31973224999999</v>
      </c>
      <c r="DE87" s="383">
        <v>138.85184774999999</v>
      </c>
      <c r="DF87" s="383">
        <v>0</v>
      </c>
      <c r="DG87" s="383">
        <v>27.135415999999999</v>
      </c>
      <c r="DH87" s="383">
        <v>0</v>
      </c>
      <c r="DI87" s="383">
        <v>130.78625175000002</v>
      </c>
      <c r="DJ87" s="383">
        <v>60.4059995</v>
      </c>
      <c r="DK87" s="383">
        <v>25.255229999999997</v>
      </c>
      <c r="DL87" s="383">
        <v>135.64637624999997</v>
      </c>
      <c r="DM87" s="383">
        <v>0</v>
      </c>
      <c r="DN87" s="383">
        <v>122.32541474999999</v>
      </c>
      <c r="DO87" s="383">
        <v>147.264117</v>
      </c>
      <c r="DP87" s="383">
        <v>129.44980125000001</v>
      </c>
      <c r="DQ87" s="383">
        <v>0</v>
      </c>
      <c r="DR87" s="383">
        <v>0</v>
      </c>
      <c r="DS87" s="383">
        <v>0</v>
      </c>
      <c r="DT87" s="383">
        <v>28.152547499999997</v>
      </c>
      <c r="DU87" s="383">
        <v>66.153741499999995</v>
      </c>
      <c r="DV87" s="383">
        <v>0</v>
      </c>
      <c r="DW87" s="383">
        <v>13.205961999999998</v>
      </c>
      <c r="DX87" s="383">
        <v>0</v>
      </c>
      <c r="DY87" s="383">
        <v>0</v>
      </c>
      <c r="DZ87" s="383">
        <v>0</v>
      </c>
      <c r="EA87" s="383">
        <v>0</v>
      </c>
      <c r="EB87" s="383">
        <v>0</v>
      </c>
      <c r="EC87" s="383">
        <v>317.18425199999996</v>
      </c>
      <c r="ED87" s="383">
        <v>121.05930375</v>
      </c>
      <c r="EE87" s="383">
        <v>0</v>
      </c>
      <c r="EF87" s="383">
        <v>0</v>
      </c>
      <c r="EG87" s="383">
        <v>0</v>
      </c>
      <c r="EH87" s="383">
        <v>0</v>
      </c>
      <c r="EI87" s="383">
        <v>0</v>
      </c>
      <c r="EJ87" s="383">
        <v>0</v>
      </c>
      <c r="EK87" s="383">
        <v>303.22018649999995</v>
      </c>
      <c r="EL87" s="383">
        <v>4.1757099999999987</v>
      </c>
      <c r="EM87" s="383">
        <v>0</v>
      </c>
      <c r="EN87" s="383">
        <v>43.534568</v>
      </c>
      <c r="EO87" s="383">
        <v>0</v>
      </c>
      <c r="EP87" s="383">
        <v>0</v>
      </c>
      <c r="EQ87" s="383">
        <v>5.3949279999999993</v>
      </c>
      <c r="ER87" s="383">
        <v>0</v>
      </c>
      <c r="ES87" s="383">
        <v>0</v>
      </c>
      <c r="ET87" s="383">
        <v>29.847394499999996</v>
      </c>
      <c r="EU87" s="383">
        <v>56.290580499999997</v>
      </c>
      <c r="EV87" s="383">
        <v>116.3046885</v>
      </c>
      <c r="EW87" s="383">
        <v>0</v>
      </c>
      <c r="EX87" s="383">
        <v>12.750429999999998</v>
      </c>
      <c r="EY87" s="383">
        <v>57.116790499999986</v>
      </c>
      <c r="EZ87" s="383">
        <v>368.48519399999998</v>
      </c>
      <c r="FA87" s="383">
        <v>0</v>
      </c>
      <c r="FB87" s="383">
        <v>0</v>
      </c>
      <c r="FC87" s="383">
        <v>0</v>
      </c>
      <c r="FD87" s="383">
        <v>0</v>
      </c>
      <c r="FE87" s="383">
        <v>0</v>
      </c>
      <c r="FF87" s="383">
        <v>102.7539513</v>
      </c>
      <c r="FG87" s="383">
        <v>37.968815499999991</v>
      </c>
      <c r="FH87" s="383">
        <v>0</v>
      </c>
      <c r="FI87" s="383">
        <v>0</v>
      </c>
      <c r="FJ87" s="383">
        <v>5.8839549999999994</v>
      </c>
      <c r="FK87" s="383">
        <v>0</v>
      </c>
      <c r="FL87" s="383">
        <v>0</v>
      </c>
      <c r="FM87" s="383">
        <v>118.67278499999999</v>
      </c>
      <c r="FN87" s="383">
        <v>0</v>
      </c>
      <c r="FO87" s="383">
        <v>50.585265499999998</v>
      </c>
      <c r="FP87" s="383">
        <v>0</v>
      </c>
      <c r="FQ87" s="383">
        <v>0</v>
      </c>
      <c r="FR87" s="383">
        <v>19.386906</v>
      </c>
      <c r="FS87" s="383">
        <v>32.155199999999994</v>
      </c>
      <c r="FT87" s="383">
        <v>0</v>
      </c>
      <c r="FU87" s="383">
        <v>111.49145699999998</v>
      </c>
      <c r="FV87" s="383">
        <v>0</v>
      </c>
      <c r="FW87" s="383">
        <v>64.818407500000006</v>
      </c>
      <c r="FX87" s="383">
        <v>135.88754024999997</v>
      </c>
      <c r="FY87" s="383">
        <v>54.604665499999989</v>
      </c>
      <c r="FZ87" s="383">
        <v>375.00332099999997</v>
      </c>
      <c r="GA87" s="383">
        <v>137.76493499999998</v>
      </c>
      <c r="GB87" s="383">
        <v>32.883158000000002</v>
      </c>
      <c r="GC87" s="383">
        <v>0</v>
      </c>
      <c r="GD87" s="383">
        <v>131.50471949999999</v>
      </c>
      <c r="GE87" s="383">
        <v>0</v>
      </c>
      <c r="GF87" s="383">
        <v>0</v>
      </c>
      <c r="GG87" s="383">
        <v>148.94724074999999</v>
      </c>
      <c r="GH87" s="383">
        <v>0</v>
      </c>
      <c r="GI87" s="383">
        <v>41.390888000000004</v>
      </c>
      <c r="GJ87" s="383">
        <v>7.2483180000000003</v>
      </c>
      <c r="GK87" s="383">
        <v>0</v>
      </c>
      <c r="GL87" s="383">
        <v>0</v>
      </c>
      <c r="GM87" s="383">
        <v>362.39245349999999</v>
      </c>
      <c r="GN87" s="383">
        <v>307.22618849999998</v>
      </c>
      <c r="GO87" s="383">
        <v>0</v>
      </c>
      <c r="GP87" s="383">
        <v>32.119471999999995</v>
      </c>
      <c r="GQ87" s="383">
        <v>361.53498150000001</v>
      </c>
      <c r="GR87" s="383">
        <v>350.28401099999996</v>
      </c>
      <c r="GS87" s="383">
        <v>0</v>
      </c>
      <c r="GT87" s="383">
        <v>58.401881999999993</v>
      </c>
      <c r="GU87" s="383">
        <v>126.85561349999999</v>
      </c>
      <c r="GV87" s="383">
        <v>328.42852349999998</v>
      </c>
      <c r="GW87" s="383">
        <v>0</v>
      </c>
      <c r="GX87" s="383">
        <v>26.246681999999993</v>
      </c>
      <c r="GY87" s="383">
        <v>0</v>
      </c>
      <c r="GZ87" s="383">
        <v>0</v>
      </c>
      <c r="HA87" s="383">
        <v>27.999586999999998</v>
      </c>
      <c r="HB87" s="383">
        <v>0</v>
      </c>
      <c r="HC87" s="383">
        <v>62.480456499999995</v>
      </c>
      <c r="HD87" s="383">
        <v>355.11733949999996</v>
      </c>
      <c r="HE87" s="383">
        <v>0</v>
      </c>
      <c r="HF87" s="383">
        <v>123.04890675</v>
      </c>
      <c r="HG87" s="383">
        <v>355.30826099999996</v>
      </c>
      <c r="HH87" s="383">
        <v>109.14680700000001</v>
      </c>
      <c r="HI87" s="383">
        <v>125.20430999999998</v>
      </c>
      <c r="HJ87" s="383">
        <v>0</v>
      </c>
      <c r="HK87" s="383">
        <v>107.93931225</v>
      </c>
      <c r="HL87" s="383">
        <v>0</v>
      </c>
      <c r="HM87" s="383">
        <v>5.3022584999999989</v>
      </c>
      <c r="HN87" s="383">
        <v>109.361175</v>
      </c>
      <c r="HO87" s="383">
        <v>0</v>
      </c>
      <c r="HP87" s="383">
        <v>144.62136150000001</v>
      </c>
      <c r="HQ87" s="383">
        <v>0</v>
      </c>
      <c r="HR87" s="383">
        <v>52.313607499999996</v>
      </c>
      <c r="HS87" s="383">
        <v>360.60382049999998</v>
      </c>
      <c r="HT87" s="383">
        <v>0</v>
      </c>
      <c r="HU87" s="383">
        <v>0</v>
      </c>
      <c r="HV87" s="383">
        <v>40.211863999999991</v>
      </c>
      <c r="HW87" s="383">
        <v>24.645620999999998</v>
      </c>
      <c r="HX87" s="383">
        <v>390.56174849999991</v>
      </c>
      <c r="HY87" s="383">
        <v>0</v>
      </c>
      <c r="HZ87" s="383">
        <v>11.411746499999998</v>
      </c>
      <c r="IA87" s="383">
        <v>122.90487825000001</v>
      </c>
      <c r="IB87" s="383">
        <v>36.192464000000001</v>
      </c>
      <c r="IC87" s="383">
        <v>0</v>
      </c>
      <c r="ID87" s="383">
        <v>53.082875999999985</v>
      </c>
      <c r="IE87" s="383">
        <v>0</v>
      </c>
      <c r="IF87" s="383">
        <v>0</v>
      </c>
      <c r="IG87" s="383">
        <v>146.17385475</v>
      </c>
      <c r="IH87" s="383">
        <v>119.47666500000001</v>
      </c>
      <c r="II87" s="383">
        <v>0</v>
      </c>
      <c r="IJ87" s="383">
        <v>107.57086724999999</v>
      </c>
      <c r="IK87" s="383">
        <v>39.901476999999993</v>
      </c>
      <c r="IL87" s="383">
        <v>123.64846725000001</v>
      </c>
      <c r="IM87" s="383">
        <v>148.86350324999995</v>
      </c>
      <c r="IN87" s="383">
        <v>26.277943999999994</v>
      </c>
      <c r="IO87" s="383">
        <v>108.95421074999997</v>
      </c>
      <c r="IP87" s="383">
        <v>0</v>
      </c>
      <c r="IQ87" s="383">
        <v>343.28690549999999</v>
      </c>
      <c r="IR87" s="383">
        <v>0</v>
      </c>
      <c r="IS87" s="383">
        <v>146.17218</v>
      </c>
      <c r="IT87" s="383">
        <v>0</v>
      </c>
      <c r="IU87" s="383">
        <v>346.54261949999994</v>
      </c>
      <c r="IV87" s="383">
        <v>32.820633999999998</v>
      </c>
      <c r="IW87" s="383">
        <v>0</v>
      </c>
      <c r="IX87" s="383">
        <v>0</v>
      </c>
      <c r="IY87" s="383">
        <v>148.61396549999995</v>
      </c>
      <c r="IZ87" s="383">
        <v>138.46498049999997</v>
      </c>
      <c r="JA87" s="383">
        <v>11.865045499999999</v>
      </c>
      <c r="JB87" s="383">
        <v>62.114244499999991</v>
      </c>
      <c r="JC87" s="383">
        <v>57.970913000000003</v>
      </c>
      <c r="JD87" s="383">
        <v>14.197414000000002</v>
      </c>
      <c r="JE87" s="383">
        <v>9.6499094999999997</v>
      </c>
      <c r="JF87" s="383">
        <v>0</v>
      </c>
      <c r="JG87" s="383">
        <v>353.88807299999996</v>
      </c>
      <c r="JH87" s="383">
        <v>119.05797749999998</v>
      </c>
      <c r="JI87" s="383">
        <v>0</v>
      </c>
      <c r="JJ87" s="383">
        <v>0</v>
      </c>
      <c r="JK87" s="383">
        <v>0</v>
      </c>
      <c r="JL87" s="383">
        <v>0</v>
      </c>
      <c r="JM87" s="383">
        <v>136.82372549999999</v>
      </c>
      <c r="JN87" s="383">
        <v>392.62838999999997</v>
      </c>
      <c r="JO87" s="383">
        <v>0</v>
      </c>
      <c r="JP87" s="383">
        <v>0.78936549999999994</v>
      </c>
      <c r="JQ87" s="383">
        <v>0</v>
      </c>
      <c r="JR87" s="383">
        <v>0</v>
      </c>
      <c r="JS87" s="383">
        <v>0</v>
      </c>
      <c r="JT87" s="383">
        <v>4.7507074999999999</v>
      </c>
      <c r="JU87" s="383">
        <v>0</v>
      </c>
      <c r="JV87" s="383">
        <v>324.86130599999996</v>
      </c>
      <c r="JW87" s="383">
        <v>0</v>
      </c>
      <c r="JX87" s="383">
        <v>66.33684749999999</v>
      </c>
      <c r="JY87" s="383">
        <v>55.870776499999991</v>
      </c>
      <c r="JZ87" s="383">
        <v>0</v>
      </c>
      <c r="KA87" s="383">
        <v>144.73859399999998</v>
      </c>
      <c r="KB87" s="383">
        <v>41.443363500000004</v>
      </c>
      <c r="KC87" s="383">
        <v>43.351461999999998</v>
      </c>
      <c r="KD87" s="383">
        <v>108.195549</v>
      </c>
      <c r="KE87" s="383">
        <v>27.376580000000001</v>
      </c>
      <c r="KF87" s="383">
        <v>347.15557799999993</v>
      </c>
      <c r="KG87" s="383">
        <v>0</v>
      </c>
      <c r="KH87" s="383">
        <v>0</v>
      </c>
      <c r="KI87" s="383">
        <v>0</v>
      </c>
      <c r="KJ87" s="383">
        <v>61.357257500000003</v>
      </c>
      <c r="KK87" s="383">
        <v>0</v>
      </c>
    </row>
    <row r="88" spans="1:297" ht="15.75">
      <c r="A88" s="556">
        <v>979.36</v>
      </c>
      <c r="B88" s="385" t="s">
        <v>321</v>
      </c>
      <c r="C88" s="383">
        <v>0.22591273250023144</v>
      </c>
      <c r="D88" s="213">
        <v>0</v>
      </c>
      <c r="E88" s="213">
        <v>406.55929639401933</v>
      </c>
      <c r="F88" s="383">
        <v>0</v>
      </c>
      <c r="G88" s="383">
        <v>0</v>
      </c>
      <c r="H88" s="383">
        <v>0</v>
      </c>
      <c r="I88" s="383">
        <v>0</v>
      </c>
      <c r="J88" s="383">
        <v>0</v>
      </c>
      <c r="K88" s="383">
        <v>0</v>
      </c>
      <c r="L88" s="383">
        <v>0</v>
      </c>
      <c r="M88" s="383">
        <v>0</v>
      </c>
      <c r="N88" s="383">
        <v>101.71559591373439</v>
      </c>
      <c r="O88" s="383">
        <v>0</v>
      </c>
      <c r="P88" s="383">
        <v>0</v>
      </c>
      <c r="Q88" s="383">
        <v>0</v>
      </c>
      <c r="R88" s="383">
        <v>0</v>
      </c>
      <c r="S88" s="383">
        <v>0</v>
      </c>
      <c r="T88" s="383">
        <v>0</v>
      </c>
      <c r="U88" s="383">
        <v>0</v>
      </c>
      <c r="V88" s="383">
        <v>0</v>
      </c>
      <c r="W88" s="383">
        <v>0</v>
      </c>
      <c r="X88" s="383">
        <v>0</v>
      </c>
      <c r="Y88" s="383">
        <v>0</v>
      </c>
      <c r="Z88" s="383">
        <v>0</v>
      </c>
      <c r="AA88" s="383">
        <v>0</v>
      </c>
      <c r="AB88" s="383">
        <v>0</v>
      </c>
      <c r="AC88" s="383">
        <v>0</v>
      </c>
      <c r="AD88" s="383">
        <v>0</v>
      </c>
      <c r="AE88" s="383">
        <v>0</v>
      </c>
      <c r="AF88" s="383">
        <v>0</v>
      </c>
      <c r="AG88" s="383">
        <v>0</v>
      </c>
      <c r="AH88" s="383">
        <v>0</v>
      </c>
      <c r="AI88" s="383">
        <v>0</v>
      </c>
      <c r="AJ88" s="383">
        <v>0</v>
      </c>
      <c r="AK88" s="383">
        <v>0</v>
      </c>
      <c r="AL88" s="383">
        <v>0</v>
      </c>
      <c r="AM88" s="383">
        <v>0</v>
      </c>
      <c r="AN88" s="383">
        <v>0</v>
      </c>
      <c r="AO88" s="383">
        <v>0</v>
      </c>
      <c r="AP88" s="383">
        <v>0</v>
      </c>
      <c r="AQ88" s="383">
        <v>0</v>
      </c>
      <c r="AR88" s="383">
        <v>0</v>
      </c>
      <c r="AS88" s="383">
        <v>0</v>
      </c>
      <c r="AT88" s="383">
        <v>0</v>
      </c>
      <c r="AU88" s="383">
        <v>0</v>
      </c>
      <c r="AV88" s="383">
        <v>0</v>
      </c>
      <c r="AW88" s="383">
        <v>69.005293466223691</v>
      </c>
      <c r="AX88" s="383">
        <v>0</v>
      </c>
      <c r="AY88" s="383">
        <v>0</v>
      </c>
      <c r="AZ88" s="383">
        <v>0</v>
      </c>
      <c r="BA88" s="383">
        <v>0</v>
      </c>
      <c r="BB88" s="383">
        <v>0</v>
      </c>
      <c r="BC88" s="383">
        <v>0</v>
      </c>
      <c r="BD88" s="383">
        <v>0</v>
      </c>
      <c r="BE88" s="383">
        <v>0</v>
      </c>
      <c r="BF88" s="383">
        <v>0</v>
      </c>
      <c r="BG88" s="383">
        <v>0</v>
      </c>
      <c r="BH88" s="383">
        <v>0</v>
      </c>
      <c r="BI88" s="383">
        <v>0</v>
      </c>
      <c r="BJ88" s="383">
        <v>0</v>
      </c>
      <c r="BK88" s="383">
        <v>0</v>
      </c>
      <c r="BL88" s="383">
        <v>0</v>
      </c>
      <c r="BM88" s="383">
        <v>0</v>
      </c>
      <c r="BN88" s="383">
        <v>0</v>
      </c>
      <c r="BO88" s="383">
        <v>0</v>
      </c>
      <c r="BP88" s="383">
        <v>0</v>
      </c>
      <c r="BQ88" s="383">
        <v>0</v>
      </c>
      <c r="BR88" s="383">
        <v>0</v>
      </c>
      <c r="BS88" s="383">
        <v>0</v>
      </c>
      <c r="BT88" s="383">
        <v>0</v>
      </c>
      <c r="BU88" s="383">
        <v>0</v>
      </c>
      <c r="BV88" s="383">
        <v>0</v>
      </c>
      <c r="BW88" s="383">
        <v>0</v>
      </c>
      <c r="BX88" s="383">
        <v>0</v>
      </c>
      <c r="BY88" s="383">
        <v>0</v>
      </c>
      <c r="BZ88" s="383">
        <v>0</v>
      </c>
      <c r="CA88" s="383">
        <v>0</v>
      </c>
      <c r="CB88" s="383">
        <v>0</v>
      </c>
      <c r="CC88" s="383">
        <v>0</v>
      </c>
      <c r="CD88" s="383">
        <v>0</v>
      </c>
      <c r="CE88" s="383">
        <v>0</v>
      </c>
      <c r="CF88" s="383">
        <v>0</v>
      </c>
      <c r="CG88" s="383">
        <v>0</v>
      </c>
      <c r="CH88" s="383">
        <v>0</v>
      </c>
      <c r="CI88" s="383">
        <v>0</v>
      </c>
      <c r="CJ88" s="383">
        <v>0</v>
      </c>
      <c r="CK88" s="383">
        <v>0</v>
      </c>
      <c r="CL88" s="383">
        <v>0</v>
      </c>
      <c r="CM88" s="383">
        <v>0</v>
      </c>
      <c r="CN88" s="383">
        <v>0</v>
      </c>
      <c r="CO88" s="383">
        <v>0</v>
      </c>
      <c r="CP88" s="383">
        <v>0</v>
      </c>
      <c r="CQ88" s="383">
        <v>0</v>
      </c>
      <c r="CR88" s="383">
        <v>0</v>
      </c>
      <c r="CS88" s="383">
        <v>0</v>
      </c>
      <c r="CT88" s="383">
        <v>0</v>
      </c>
      <c r="CU88" s="383">
        <v>0</v>
      </c>
      <c r="CV88" s="383">
        <v>0</v>
      </c>
      <c r="CW88" s="383">
        <v>0</v>
      </c>
      <c r="CX88" s="383">
        <v>0</v>
      </c>
      <c r="CY88" s="383">
        <v>0</v>
      </c>
      <c r="CZ88" s="383">
        <v>0</v>
      </c>
      <c r="DA88" s="383">
        <v>0</v>
      </c>
      <c r="DB88" s="383">
        <v>0</v>
      </c>
      <c r="DC88" s="383">
        <v>0</v>
      </c>
      <c r="DD88" s="383">
        <v>0</v>
      </c>
      <c r="DE88" s="383">
        <v>0</v>
      </c>
      <c r="DF88" s="383">
        <v>0</v>
      </c>
      <c r="DG88" s="383">
        <v>0</v>
      </c>
      <c r="DH88" s="383">
        <v>0</v>
      </c>
      <c r="DI88" s="383">
        <v>0</v>
      </c>
      <c r="DJ88" s="383">
        <v>0</v>
      </c>
      <c r="DK88" s="383">
        <v>0</v>
      </c>
      <c r="DL88" s="383">
        <v>0</v>
      </c>
      <c r="DM88" s="383">
        <v>0</v>
      </c>
      <c r="DN88" s="383">
        <v>0</v>
      </c>
      <c r="DO88" s="383">
        <v>0</v>
      </c>
      <c r="DP88" s="383">
        <v>0</v>
      </c>
      <c r="DQ88" s="383">
        <v>0</v>
      </c>
      <c r="DR88" s="383">
        <v>0</v>
      </c>
      <c r="DS88" s="383">
        <v>0</v>
      </c>
      <c r="DT88" s="383">
        <v>0</v>
      </c>
      <c r="DU88" s="383">
        <v>0</v>
      </c>
      <c r="DV88" s="383">
        <v>0</v>
      </c>
      <c r="DW88" s="383">
        <v>0</v>
      </c>
      <c r="DX88" s="383">
        <v>0</v>
      </c>
      <c r="DY88" s="383">
        <v>0</v>
      </c>
      <c r="DZ88" s="383">
        <v>0</v>
      </c>
      <c r="EA88" s="383">
        <v>0</v>
      </c>
      <c r="EB88" s="383">
        <v>0</v>
      </c>
      <c r="EC88" s="383">
        <v>0</v>
      </c>
      <c r="ED88" s="383">
        <v>0</v>
      </c>
      <c r="EE88" s="383">
        <v>0</v>
      </c>
      <c r="EF88" s="383">
        <v>0</v>
      </c>
      <c r="EG88" s="383">
        <v>0</v>
      </c>
      <c r="EH88" s="383">
        <v>0</v>
      </c>
      <c r="EI88" s="383">
        <v>0</v>
      </c>
      <c r="EJ88" s="383">
        <v>0</v>
      </c>
      <c r="EK88" s="383">
        <v>0</v>
      </c>
      <c r="EL88" s="383">
        <v>0</v>
      </c>
      <c r="EM88" s="383">
        <v>0</v>
      </c>
      <c r="EN88" s="383">
        <v>0</v>
      </c>
      <c r="EO88" s="383">
        <v>0</v>
      </c>
      <c r="EP88" s="383">
        <v>0</v>
      </c>
      <c r="EQ88" s="383">
        <v>0</v>
      </c>
      <c r="ER88" s="383">
        <v>0</v>
      </c>
      <c r="ES88" s="383">
        <v>0</v>
      </c>
      <c r="ET88" s="383">
        <v>0</v>
      </c>
      <c r="EU88" s="383">
        <v>0</v>
      </c>
      <c r="EV88" s="383">
        <v>0</v>
      </c>
      <c r="EW88" s="383">
        <v>0</v>
      </c>
      <c r="EX88" s="383">
        <v>0</v>
      </c>
      <c r="EY88" s="383">
        <v>0</v>
      </c>
      <c r="EZ88" s="383">
        <v>0</v>
      </c>
      <c r="FA88" s="383">
        <v>0</v>
      </c>
      <c r="FB88" s="383">
        <v>0</v>
      </c>
      <c r="FC88" s="383">
        <v>0</v>
      </c>
      <c r="FD88" s="383">
        <v>0</v>
      </c>
      <c r="FE88" s="383">
        <v>0</v>
      </c>
      <c r="FF88" s="383">
        <v>0</v>
      </c>
      <c r="FG88" s="383">
        <v>0</v>
      </c>
      <c r="FH88" s="383">
        <v>0</v>
      </c>
      <c r="FI88" s="383">
        <v>0</v>
      </c>
      <c r="FJ88" s="383">
        <v>0</v>
      </c>
      <c r="FK88" s="383">
        <v>0</v>
      </c>
      <c r="FL88" s="383">
        <v>0</v>
      </c>
      <c r="FM88" s="383">
        <v>0</v>
      </c>
      <c r="FN88" s="383">
        <v>0</v>
      </c>
      <c r="FO88" s="383">
        <v>0</v>
      </c>
      <c r="FP88" s="383">
        <v>0</v>
      </c>
      <c r="FQ88" s="383">
        <v>0</v>
      </c>
      <c r="FR88" s="383">
        <v>0</v>
      </c>
      <c r="FS88" s="383">
        <v>0</v>
      </c>
      <c r="FT88" s="383">
        <v>0</v>
      </c>
      <c r="FU88" s="383">
        <v>0</v>
      </c>
      <c r="FV88" s="383">
        <v>0</v>
      </c>
      <c r="FW88" s="383">
        <v>0</v>
      </c>
      <c r="FX88" s="383">
        <v>0</v>
      </c>
      <c r="FY88" s="383">
        <v>0</v>
      </c>
      <c r="FZ88" s="383">
        <v>0</v>
      </c>
      <c r="GA88" s="383">
        <v>0</v>
      </c>
      <c r="GB88" s="383">
        <v>0</v>
      </c>
      <c r="GC88" s="383">
        <v>0</v>
      </c>
      <c r="GD88" s="383">
        <v>0</v>
      </c>
      <c r="GE88" s="383">
        <v>0</v>
      </c>
      <c r="GF88" s="383">
        <v>0</v>
      </c>
      <c r="GG88" s="383">
        <v>0</v>
      </c>
      <c r="GH88" s="383">
        <v>0</v>
      </c>
      <c r="GI88" s="383">
        <v>0</v>
      </c>
      <c r="GJ88" s="383">
        <v>0</v>
      </c>
      <c r="GK88" s="383">
        <v>0</v>
      </c>
      <c r="GL88" s="383">
        <v>0</v>
      </c>
      <c r="GM88" s="383">
        <v>0</v>
      </c>
      <c r="GN88" s="383">
        <v>0</v>
      </c>
      <c r="GO88" s="383">
        <v>0</v>
      </c>
      <c r="GP88" s="383">
        <v>0</v>
      </c>
      <c r="GQ88" s="383">
        <v>0</v>
      </c>
      <c r="GR88" s="383">
        <v>0</v>
      </c>
      <c r="GS88" s="383">
        <v>0</v>
      </c>
      <c r="GT88" s="383">
        <v>0</v>
      </c>
      <c r="GU88" s="383">
        <v>0</v>
      </c>
      <c r="GV88" s="383">
        <v>0</v>
      </c>
      <c r="GW88" s="383">
        <v>0</v>
      </c>
      <c r="GX88" s="383">
        <v>0</v>
      </c>
      <c r="GY88" s="383">
        <v>0</v>
      </c>
      <c r="GZ88" s="383">
        <v>0</v>
      </c>
      <c r="HA88" s="383">
        <v>0</v>
      </c>
      <c r="HB88" s="383">
        <v>0</v>
      </c>
      <c r="HC88" s="383">
        <v>0</v>
      </c>
      <c r="HD88" s="383">
        <v>0</v>
      </c>
      <c r="HE88" s="383">
        <v>0</v>
      </c>
      <c r="HF88" s="383">
        <v>0</v>
      </c>
      <c r="HG88" s="383">
        <v>0</v>
      </c>
      <c r="HH88" s="383">
        <v>0</v>
      </c>
      <c r="HI88" s="383">
        <v>0</v>
      </c>
      <c r="HJ88" s="383">
        <v>0</v>
      </c>
      <c r="HK88" s="383">
        <v>0</v>
      </c>
      <c r="HL88" s="383">
        <v>0</v>
      </c>
      <c r="HM88" s="383">
        <v>0</v>
      </c>
      <c r="HN88" s="383">
        <v>0</v>
      </c>
      <c r="HO88" s="383">
        <v>0</v>
      </c>
      <c r="HP88" s="383">
        <v>0</v>
      </c>
      <c r="HQ88" s="383">
        <v>0</v>
      </c>
      <c r="HR88" s="383">
        <v>0</v>
      </c>
      <c r="HS88" s="383">
        <v>0</v>
      </c>
      <c r="HT88" s="383">
        <v>0</v>
      </c>
      <c r="HU88" s="383">
        <v>0</v>
      </c>
      <c r="HV88" s="383">
        <v>0</v>
      </c>
      <c r="HW88" s="383">
        <v>0</v>
      </c>
      <c r="HX88" s="383">
        <v>0</v>
      </c>
      <c r="HY88" s="383">
        <v>0</v>
      </c>
      <c r="HZ88" s="383">
        <v>0</v>
      </c>
      <c r="IA88" s="383">
        <v>0</v>
      </c>
      <c r="IB88" s="383">
        <v>0</v>
      </c>
      <c r="IC88" s="383">
        <v>0</v>
      </c>
      <c r="ID88" s="383">
        <v>0</v>
      </c>
      <c r="IE88" s="383">
        <v>0</v>
      </c>
      <c r="IF88" s="383">
        <v>0</v>
      </c>
      <c r="IG88" s="383">
        <v>15.545396825396825</v>
      </c>
      <c r="IH88" s="383">
        <v>0</v>
      </c>
      <c r="II88" s="383">
        <v>0</v>
      </c>
      <c r="IJ88" s="383">
        <v>0</v>
      </c>
      <c r="IK88" s="383">
        <v>0</v>
      </c>
      <c r="IL88" s="383">
        <v>0</v>
      </c>
      <c r="IM88" s="383">
        <v>0</v>
      </c>
      <c r="IN88" s="383">
        <v>0</v>
      </c>
      <c r="IO88" s="383">
        <v>0</v>
      </c>
      <c r="IP88" s="383">
        <v>0</v>
      </c>
      <c r="IQ88" s="383">
        <v>0</v>
      </c>
      <c r="IR88" s="383">
        <v>0</v>
      </c>
      <c r="IS88" s="383">
        <v>0</v>
      </c>
      <c r="IT88" s="383">
        <v>0</v>
      </c>
      <c r="IU88" s="383">
        <v>0</v>
      </c>
      <c r="IV88" s="383">
        <v>0</v>
      </c>
      <c r="IW88" s="383">
        <v>0</v>
      </c>
      <c r="IX88" s="383">
        <v>0</v>
      </c>
      <c r="IY88" s="383">
        <v>0</v>
      </c>
      <c r="IZ88" s="383">
        <v>0</v>
      </c>
      <c r="JA88" s="383">
        <v>0</v>
      </c>
      <c r="JB88" s="383">
        <v>0</v>
      </c>
      <c r="JC88" s="383">
        <v>0</v>
      </c>
      <c r="JD88" s="383">
        <v>0</v>
      </c>
      <c r="JE88" s="383">
        <v>0</v>
      </c>
      <c r="JF88" s="383">
        <v>0</v>
      </c>
      <c r="JG88" s="383">
        <v>0</v>
      </c>
      <c r="JH88" s="383">
        <v>0</v>
      </c>
      <c r="JI88" s="383">
        <v>0</v>
      </c>
      <c r="JJ88" s="383">
        <v>0</v>
      </c>
      <c r="JK88" s="383">
        <v>0</v>
      </c>
      <c r="JL88" s="383">
        <v>0</v>
      </c>
      <c r="JM88" s="383">
        <v>0</v>
      </c>
      <c r="JN88" s="383">
        <v>406.55929639401933</v>
      </c>
      <c r="JO88" s="383">
        <v>0</v>
      </c>
      <c r="JP88" s="383">
        <v>0</v>
      </c>
      <c r="JQ88" s="383">
        <v>0</v>
      </c>
      <c r="JR88" s="383">
        <v>0</v>
      </c>
      <c r="JS88" s="383">
        <v>0</v>
      </c>
      <c r="JT88" s="383">
        <v>0</v>
      </c>
      <c r="JU88" s="383">
        <v>0</v>
      </c>
      <c r="JV88" s="383">
        <v>0</v>
      </c>
      <c r="JW88" s="383">
        <v>0</v>
      </c>
      <c r="JX88" s="383">
        <v>0</v>
      </c>
      <c r="JY88" s="383">
        <v>0</v>
      </c>
      <c r="JZ88" s="383">
        <v>0</v>
      </c>
      <c r="KA88" s="383">
        <v>0</v>
      </c>
      <c r="KB88" s="383">
        <v>0</v>
      </c>
      <c r="KC88" s="383">
        <v>0</v>
      </c>
      <c r="KD88" s="383">
        <v>0</v>
      </c>
      <c r="KE88" s="383">
        <v>0</v>
      </c>
      <c r="KF88" s="383">
        <v>0</v>
      </c>
      <c r="KG88" s="383">
        <v>0</v>
      </c>
      <c r="KH88" s="383">
        <v>0</v>
      </c>
      <c r="KI88" s="383">
        <v>0</v>
      </c>
      <c r="KJ88" s="383">
        <v>0</v>
      </c>
      <c r="KK88" s="383">
        <v>0</v>
      </c>
    </row>
    <row r="89" spans="1:297" ht="15.75">
      <c r="A89" s="556">
        <v>14.02</v>
      </c>
      <c r="B89" s="385" t="s">
        <v>621</v>
      </c>
      <c r="C89" s="383">
        <v>13.976655696618341</v>
      </c>
      <c r="D89" s="213">
        <v>5.6286134320647481</v>
      </c>
      <c r="E89" s="213">
        <v>19.997055413923007</v>
      </c>
      <c r="F89" s="383">
        <v>13.988067657747738</v>
      </c>
      <c r="G89" s="383">
        <v>10.370563217569345</v>
      </c>
      <c r="H89" s="383">
        <v>13.337302645452393</v>
      </c>
      <c r="I89" s="383">
        <v>10.499773753769743</v>
      </c>
      <c r="J89" s="383">
        <v>8.1345936641741527</v>
      </c>
      <c r="K89" s="383">
        <v>8.930080391240578</v>
      </c>
      <c r="L89" s="383">
        <v>9.1060235764992932</v>
      </c>
      <c r="M89" s="383">
        <v>11.645658921020454</v>
      </c>
      <c r="N89" s="383">
        <v>11.755693203917447</v>
      </c>
      <c r="O89" s="383">
        <v>12.941142487583869</v>
      </c>
      <c r="P89" s="383">
        <v>11.788505855149539</v>
      </c>
      <c r="Q89" s="383">
        <v>13.776907440071783</v>
      </c>
      <c r="R89" s="383">
        <v>13.279026121985012</v>
      </c>
      <c r="S89" s="383">
        <v>17.333592344932974</v>
      </c>
      <c r="T89" s="383">
        <v>14.555031090735181</v>
      </c>
      <c r="U89" s="383">
        <v>14.589870328353379</v>
      </c>
      <c r="V89" s="383">
        <v>9.5240058974855231</v>
      </c>
      <c r="W89" s="383">
        <v>12.353754878113151</v>
      </c>
      <c r="X89" s="383">
        <v>11.577981057116951</v>
      </c>
      <c r="Y89" s="383">
        <v>11.13057466551653</v>
      </c>
      <c r="Z89" s="383">
        <v>16.017589766552629</v>
      </c>
      <c r="AA89" s="383">
        <v>19.997055413923007</v>
      </c>
      <c r="AB89" s="383">
        <v>13.941563573651235</v>
      </c>
      <c r="AC89" s="383">
        <v>9.3835059002768268</v>
      </c>
      <c r="AD89" s="383">
        <v>6.9159748585210616</v>
      </c>
      <c r="AE89" s="383">
        <v>13.852204121462679</v>
      </c>
      <c r="AF89" s="383">
        <v>18.619609593931777</v>
      </c>
      <c r="AG89" s="383">
        <v>15.194889918813882</v>
      </c>
      <c r="AH89" s="383">
        <v>9.6820178135119868</v>
      </c>
      <c r="AI89" s="383">
        <v>8.6023798146496482</v>
      </c>
      <c r="AJ89" s="383">
        <v>14.227356610495963</v>
      </c>
      <c r="AK89" s="383">
        <v>8.4909291421786008</v>
      </c>
      <c r="AL89" s="383">
        <v>11.859415256642423</v>
      </c>
      <c r="AM89" s="383">
        <v>13.243731197636745</v>
      </c>
      <c r="AN89" s="383">
        <v>9.2046321837011273</v>
      </c>
      <c r="AO89" s="383">
        <v>14.356240096542813</v>
      </c>
      <c r="AP89" s="383">
        <v>13.600953621225328</v>
      </c>
      <c r="AQ89" s="383">
        <v>9.2694293490724089</v>
      </c>
      <c r="AR89" s="383">
        <v>15.401700674231643</v>
      </c>
      <c r="AS89" s="383">
        <v>11.003058624695852</v>
      </c>
      <c r="AT89" s="383">
        <v>12.454999438466464</v>
      </c>
      <c r="AU89" s="383">
        <v>8.7528231789364845</v>
      </c>
      <c r="AV89" s="383">
        <v>13.499202726002382</v>
      </c>
      <c r="AW89" s="383">
        <v>13.597185383269769</v>
      </c>
      <c r="AX89" s="383">
        <v>7.4370491045480351</v>
      </c>
      <c r="AY89" s="383">
        <v>12.141012796589315</v>
      </c>
      <c r="AZ89" s="383">
        <v>10.465316448514743</v>
      </c>
      <c r="BA89" s="383">
        <v>14.016596612488877</v>
      </c>
      <c r="BB89" s="383">
        <v>10.057482085916927</v>
      </c>
      <c r="BC89" s="383">
        <v>15.878313937031677</v>
      </c>
      <c r="BD89" s="383">
        <v>10.627218234248481</v>
      </c>
      <c r="BE89" s="383">
        <v>10.404496125702627</v>
      </c>
      <c r="BF89" s="383">
        <v>13.196367451661725</v>
      </c>
      <c r="BG89" s="383">
        <v>13.55358329778829</v>
      </c>
      <c r="BH89" s="383">
        <v>13.671959404803207</v>
      </c>
      <c r="BI89" s="383">
        <v>11.538263464883425</v>
      </c>
      <c r="BJ89" s="383">
        <v>14.885396089969651</v>
      </c>
      <c r="BK89" s="383">
        <v>9.5147669782390683</v>
      </c>
      <c r="BL89" s="383">
        <v>13.520212911603933</v>
      </c>
      <c r="BM89" s="383">
        <v>9.1349802814488381</v>
      </c>
      <c r="BN89" s="383">
        <v>8.9254229699905316</v>
      </c>
      <c r="BO89" s="383">
        <v>11.946449584513383</v>
      </c>
      <c r="BP89" s="383">
        <v>14.636141557154945</v>
      </c>
      <c r="BQ89" s="383">
        <v>12.639792813050153</v>
      </c>
      <c r="BR89" s="383">
        <v>8.1261953708206764</v>
      </c>
      <c r="BS89" s="383">
        <v>12.096971338857349</v>
      </c>
      <c r="BT89" s="383">
        <v>15.519664952706528</v>
      </c>
      <c r="BU89" s="383">
        <v>12.112008943754656</v>
      </c>
      <c r="BV89" s="383">
        <v>13.364079129815424</v>
      </c>
      <c r="BW89" s="383">
        <v>10.209381864927257</v>
      </c>
      <c r="BX89" s="383">
        <v>10.788162414299213</v>
      </c>
      <c r="BY89" s="383">
        <v>13.648974504696239</v>
      </c>
      <c r="BZ89" s="383">
        <v>11.094407733659121</v>
      </c>
      <c r="CA89" s="383">
        <v>13.41642569906656</v>
      </c>
      <c r="CB89" s="383">
        <v>14.833386552177892</v>
      </c>
      <c r="CC89" s="383">
        <v>14.333168272305542</v>
      </c>
      <c r="CD89" s="383">
        <v>8.1113461146232559</v>
      </c>
      <c r="CE89" s="383">
        <v>12.679808044371585</v>
      </c>
      <c r="CF89" s="383">
        <v>18.144612860323676</v>
      </c>
      <c r="CG89" s="383">
        <v>16.552810056916801</v>
      </c>
      <c r="CH89" s="383">
        <v>12.370415515050569</v>
      </c>
      <c r="CI89" s="383">
        <v>11.552585209908509</v>
      </c>
      <c r="CJ89" s="383">
        <v>9.9405422099220786</v>
      </c>
      <c r="CK89" s="383">
        <v>13.767815532335227</v>
      </c>
      <c r="CL89" s="383">
        <v>11.702894474813219</v>
      </c>
      <c r="CM89" s="383">
        <v>12.464576190707293</v>
      </c>
      <c r="CN89" s="383">
        <v>7.6001900759705485</v>
      </c>
      <c r="CO89" s="383">
        <v>13.998451737324453</v>
      </c>
      <c r="CP89" s="383">
        <v>16.058997351931485</v>
      </c>
      <c r="CQ89" s="383">
        <v>11.551344875603249</v>
      </c>
      <c r="CR89" s="383">
        <v>9.9230578677899377</v>
      </c>
      <c r="CS89" s="383">
        <v>12.258156259391017</v>
      </c>
      <c r="CT89" s="383">
        <v>14.752797510965864</v>
      </c>
      <c r="CU89" s="383">
        <v>13.389420561728958</v>
      </c>
      <c r="CV89" s="383">
        <v>12.299208955007877</v>
      </c>
      <c r="CW89" s="383">
        <v>7.9539810952496079</v>
      </c>
      <c r="CX89" s="383">
        <v>9.6369822428997427</v>
      </c>
      <c r="CY89" s="383">
        <v>13.96102479721049</v>
      </c>
      <c r="CZ89" s="383">
        <v>15.747977709154572</v>
      </c>
      <c r="DA89" s="383">
        <v>13.358584988286111</v>
      </c>
      <c r="DB89" s="383">
        <v>13.683450666376823</v>
      </c>
      <c r="DC89" s="383">
        <v>10.883220989232118</v>
      </c>
      <c r="DD89" s="383">
        <v>14.059150131735263</v>
      </c>
      <c r="DE89" s="383">
        <v>11.607941984145365</v>
      </c>
      <c r="DF89" s="383">
        <v>14.445887966598244</v>
      </c>
      <c r="DG89" s="383">
        <v>13.524952259077288</v>
      </c>
      <c r="DH89" s="383">
        <v>12.364850436238578</v>
      </c>
      <c r="DI89" s="383">
        <v>11.514673396118482</v>
      </c>
      <c r="DJ89" s="383">
        <v>14.543864420753856</v>
      </c>
      <c r="DK89" s="383">
        <v>15.63420056000567</v>
      </c>
      <c r="DL89" s="383">
        <v>14.888840916161493</v>
      </c>
      <c r="DM89" s="383">
        <v>12.97408636709927</v>
      </c>
      <c r="DN89" s="383">
        <v>15.466532967498235</v>
      </c>
      <c r="DO89" s="383">
        <v>13.058089534698546</v>
      </c>
      <c r="DP89" s="383">
        <v>11.985169414141627</v>
      </c>
      <c r="DQ89" s="383">
        <v>14.862998884266053</v>
      </c>
      <c r="DR89" s="383">
        <v>7.3044658005289609</v>
      </c>
      <c r="DS89" s="383">
        <v>14.157638699120175</v>
      </c>
      <c r="DT89" s="383">
        <v>10.771909813013473</v>
      </c>
      <c r="DU89" s="383">
        <v>12.089017024441183</v>
      </c>
      <c r="DV89" s="383">
        <v>15.081464886000738</v>
      </c>
      <c r="DW89" s="383">
        <v>10.676085392752128</v>
      </c>
      <c r="DX89" s="383">
        <v>10.799406369792662</v>
      </c>
      <c r="DY89" s="383">
        <v>9.8267498261408193</v>
      </c>
      <c r="DZ89" s="383">
        <v>5.7007674435260896</v>
      </c>
      <c r="EA89" s="383">
        <v>9.6458831074126952</v>
      </c>
      <c r="EB89" s="383">
        <v>11.278512103043338</v>
      </c>
      <c r="EC89" s="383">
        <v>13.049023579513136</v>
      </c>
      <c r="ED89" s="383">
        <v>14.358763544486735</v>
      </c>
      <c r="EE89" s="383">
        <v>10.105019806294701</v>
      </c>
      <c r="EF89" s="383">
        <v>8.1779028341016318</v>
      </c>
      <c r="EG89" s="383">
        <v>9.8438351424520345</v>
      </c>
      <c r="EH89" s="383">
        <v>14.614002923153068</v>
      </c>
      <c r="EI89" s="383">
        <v>7.9301028193745298</v>
      </c>
      <c r="EJ89" s="383">
        <v>11.290133853162603</v>
      </c>
      <c r="EK89" s="383">
        <v>8.485023435941649</v>
      </c>
      <c r="EL89" s="383">
        <v>8.8042872122440947</v>
      </c>
      <c r="EM89" s="383">
        <v>6.4225231950077042</v>
      </c>
      <c r="EN89" s="383">
        <v>9.8432931185213075</v>
      </c>
      <c r="EO89" s="383">
        <v>10.900107013943856</v>
      </c>
      <c r="EP89" s="383">
        <v>10.992604286227568</v>
      </c>
      <c r="EQ89" s="383">
        <v>9.7641709086414643</v>
      </c>
      <c r="ER89" s="383">
        <v>8.6845659316271835</v>
      </c>
      <c r="ES89" s="383">
        <v>7.2691952697642854</v>
      </c>
      <c r="ET89" s="383">
        <v>10.179725668921568</v>
      </c>
      <c r="EU89" s="383">
        <v>13.018470695555415</v>
      </c>
      <c r="EV89" s="383">
        <v>10.04798759810746</v>
      </c>
      <c r="EW89" s="383">
        <v>14.439911809717824</v>
      </c>
      <c r="EX89" s="383">
        <v>10.199803777601741</v>
      </c>
      <c r="EY89" s="383">
        <v>15.384596091092307</v>
      </c>
      <c r="EZ89" s="383">
        <v>14.751024552800732</v>
      </c>
      <c r="FA89" s="383">
        <v>8.0834660431790173</v>
      </c>
      <c r="FB89" s="383">
        <v>8.6532749988457667</v>
      </c>
      <c r="FC89" s="383">
        <v>8.3289161586521434</v>
      </c>
      <c r="FD89" s="383">
        <v>9.2155188231583356</v>
      </c>
      <c r="FE89" s="383">
        <v>8.9540513479885728</v>
      </c>
      <c r="FF89" s="383">
        <v>13.369496019300431</v>
      </c>
      <c r="FG89" s="383">
        <v>14.703839639224544</v>
      </c>
      <c r="FH89" s="383">
        <v>8.4338500896265955</v>
      </c>
      <c r="FI89" s="383">
        <v>9.5504028096182427</v>
      </c>
      <c r="FJ89" s="383">
        <v>13.228107128935505</v>
      </c>
      <c r="FK89" s="383">
        <v>10.810652405865541</v>
      </c>
      <c r="FL89" s="383">
        <v>6.0493957945461982</v>
      </c>
      <c r="FM89" s="383">
        <v>14.084333747403129</v>
      </c>
      <c r="FN89" s="383">
        <v>8.0264196201701647</v>
      </c>
      <c r="FO89" s="383">
        <v>14.910506213991269</v>
      </c>
      <c r="FP89" s="383">
        <v>9.9400093763174482</v>
      </c>
      <c r="FQ89" s="383">
        <v>12.577055221751598</v>
      </c>
      <c r="FR89" s="383">
        <v>9.6708899118566123</v>
      </c>
      <c r="FS89" s="383">
        <v>14.231633923181517</v>
      </c>
      <c r="FT89" s="383">
        <v>14.681644220485005</v>
      </c>
      <c r="FU89" s="383">
        <v>10.902231874881981</v>
      </c>
      <c r="FV89" s="383">
        <v>8.9342112247602987</v>
      </c>
      <c r="FW89" s="383">
        <v>10.779196600552442</v>
      </c>
      <c r="FX89" s="383">
        <v>11.52592935056173</v>
      </c>
      <c r="FY89" s="383">
        <v>14.801647670120339</v>
      </c>
      <c r="FZ89" s="383">
        <v>15.383643543504473</v>
      </c>
      <c r="GA89" s="383">
        <v>13.260601939495523</v>
      </c>
      <c r="GB89" s="383">
        <v>7.3218858374837232</v>
      </c>
      <c r="GC89" s="383">
        <v>14.379490771561645</v>
      </c>
      <c r="GD89" s="383">
        <v>11.608310911871786</v>
      </c>
      <c r="GE89" s="383">
        <v>19.284403089675379</v>
      </c>
      <c r="GF89" s="383">
        <v>12.008564111788433</v>
      </c>
      <c r="GG89" s="383">
        <v>13.669663318193782</v>
      </c>
      <c r="GH89" s="383">
        <v>14.019202794302075</v>
      </c>
      <c r="GI89" s="383">
        <v>10.017324098244833</v>
      </c>
      <c r="GJ89" s="383">
        <v>10.05581318398937</v>
      </c>
      <c r="GK89" s="383">
        <v>14.489293759031627</v>
      </c>
      <c r="GL89" s="383">
        <v>6.1560354312078367</v>
      </c>
      <c r="GM89" s="383">
        <v>12.479469748211951</v>
      </c>
      <c r="GN89" s="383">
        <v>14.310245673016057</v>
      </c>
      <c r="GO89" s="383">
        <v>8.3985477995718423</v>
      </c>
      <c r="GP89" s="383">
        <v>10.797519553507094</v>
      </c>
      <c r="GQ89" s="383">
        <v>12.4677895385265</v>
      </c>
      <c r="GR89" s="383">
        <v>10.772949398133058</v>
      </c>
      <c r="GS89" s="383">
        <v>6.6160349116689048</v>
      </c>
      <c r="GT89" s="383">
        <v>9.2153860292356526</v>
      </c>
      <c r="GU89" s="383">
        <v>13.071786471776571</v>
      </c>
      <c r="GV89" s="383">
        <v>18.916836428144855</v>
      </c>
      <c r="GW89" s="383">
        <v>6.5985622588445381</v>
      </c>
      <c r="GX89" s="383">
        <v>9.4470367645618865</v>
      </c>
      <c r="GY89" s="383">
        <v>10.167546870318441</v>
      </c>
      <c r="GZ89" s="383">
        <v>13.011272927901604</v>
      </c>
      <c r="HA89" s="383">
        <v>15.874307191667748</v>
      </c>
      <c r="HB89" s="383">
        <v>14.005512515071336</v>
      </c>
      <c r="HC89" s="383">
        <v>12.15455429888477</v>
      </c>
      <c r="HD89" s="383">
        <v>13.080544426488204</v>
      </c>
      <c r="HE89" s="383">
        <v>14.306685901799057</v>
      </c>
      <c r="HF89" s="383">
        <v>11.488571554859044</v>
      </c>
      <c r="HG89" s="383">
        <v>12.727535153912472</v>
      </c>
      <c r="HH89" s="383">
        <v>12.253713481889715</v>
      </c>
      <c r="HI89" s="383">
        <v>12.571794456391521</v>
      </c>
      <c r="HJ89" s="383">
        <v>13.692550321008685</v>
      </c>
      <c r="HK89" s="383">
        <v>9.7899045392934951</v>
      </c>
      <c r="HL89" s="383">
        <v>13.84404201759984</v>
      </c>
      <c r="HM89" s="383">
        <v>8.1615054328103618</v>
      </c>
      <c r="HN89" s="383">
        <v>13.232698125844163</v>
      </c>
      <c r="HO89" s="383">
        <v>9.1787501077401341</v>
      </c>
      <c r="HP89" s="383">
        <v>10.631213650232072</v>
      </c>
      <c r="HQ89" s="383">
        <v>11.867529833350453</v>
      </c>
      <c r="HR89" s="383">
        <v>12.774600776318922</v>
      </c>
      <c r="HS89" s="383">
        <v>13.062985521521487</v>
      </c>
      <c r="HT89" s="383">
        <v>12.470868932328186</v>
      </c>
      <c r="HU89" s="383">
        <v>8.0874133632665028</v>
      </c>
      <c r="HV89" s="383">
        <v>11.350199851273713</v>
      </c>
      <c r="HW89" s="383">
        <v>14.210357178781871</v>
      </c>
      <c r="HX89" s="383">
        <v>13.46371256650372</v>
      </c>
      <c r="HY89" s="383">
        <v>15.656682404138497</v>
      </c>
      <c r="HZ89" s="383">
        <v>16.260463871982811</v>
      </c>
      <c r="IA89" s="383">
        <v>11.195274321864966</v>
      </c>
      <c r="IB89" s="383">
        <v>12.975696916811245</v>
      </c>
      <c r="IC89" s="383">
        <v>11.004463685557083</v>
      </c>
      <c r="ID89" s="383">
        <v>8.2440077764950761</v>
      </c>
      <c r="IE89" s="383">
        <v>8.71916471051283</v>
      </c>
      <c r="IF89" s="383">
        <v>6.1198601088498981</v>
      </c>
      <c r="IG89" s="383">
        <v>14.978591245677379</v>
      </c>
      <c r="IH89" s="383">
        <v>13.749988349022692</v>
      </c>
      <c r="II89" s="383">
        <v>11.943067433184174</v>
      </c>
      <c r="IJ89" s="383">
        <v>11.893549030818825</v>
      </c>
      <c r="IK89" s="383">
        <v>15.150542379968975</v>
      </c>
      <c r="IL89" s="383">
        <v>12.195962731727233</v>
      </c>
      <c r="IM89" s="383">
        <v>12.466440794526228</v>
      </c>
      <c r="IN89" s="383">
        <v>13.111881987011266</v>
      </c>
      <c r="IO89" s="383">
        <v>11.793101464214466</v>
      </c>
      <c r="IP89" s="383">
        <v>16.90525270729275</v>
      </c>
      <c r="IQ89" s="383">
        <v>13.351112172799366</v>
      </c>
      <c r="IR89" s="383">
        <v>12.078982909508136</v>
      </c>
      <c r="IS89" s="383">
        <v>12.837730263470153</v>
      </c>
      <c r="IT89" s="383">
        <v>5.6286134320647481</v>
      </c>
      <c r="IU89" s="383">
        <v>12.796472378849032</v>
      </c>
      <c r="IV89" s="383">
        <v>10.407307493397424</v>
      </c>
      <c r="IW89" s="383">
        <v>9.9924915028409611</v>
      </c>
      <c r="IX89" s="383">
        <v>16.638943044776916</v>
      </c>
      <c r="IY89" s="383">
        <v>10.133380851095824</v>
      </c>
      <c r="IZ89" s="383">
        <v>13.103311711481979</v>
      </c>
      <c r="JA89" s="383">
        <v>12.249764721466777</v>
      </c>
      <c r="JB89" s="383">
        <v>12.059290927545046</v>
      </c>
      <c r="JC89" s="383">
        <v>12.910537746570768</v>
      </c>
      <c r="JD89" s="383">
        <v>8.4651897031955841</v>
      </c>
      <c r="JE89" s="383">
        <v>14.31396487351228</v>
      </c>
      <c r="JF89" s="383">
        <v>17.007475089107821</v>
      </c>
      <c r="JG89" s="383">
        <v>13.959598481646296</v>
      </c>
      <c r="JH89" s="383">
        <v>11.310872438241923</v>
      </c>
      <c r="JI89" s="383">
        <v>9.9814379957422261</v>
      </c>
      <c r="JJ89" s="383">
        <v>7.258964113953053</v>
      </c>
      <c r="JK89" s="383">
        <v>10.386145921555775</v>
      </c>
      <c r="JL89" s="383">
        <v>11.02905452125056</v>
      </c>
      <c r="JM89" s="383">
        <v>12.588086470997885</v>
      </c>
      <c r="JN89" s="383">
        <v>13.168116324313985</v>
      </c>
      <c r="JO89" s="383">
        <v>7.4197627255493721</v>
      </c>
      <c r="JP89" s="383">
        <v>13.637963110640587</v>
      </c>
      <c r="JQ89" s="383">
        <v>16.460709320162575</v>
      </c>
      <c r="JR89" s="383">
        <v>17.496618963282039</v>
      </c>
      <c r="JS89" s="383">
        <v>11.090970280720795</v>
      </c>
      <c r="JT89" s="383">
        <v>15.798736295834328</v>
      </c>
      <c r="JU89" s="383">
        <v>10.077565212594317</v>
      </c>
      <c r="JV89" s="383">
        <v>11.156733109966227</v>
      </c>
      <c r="JW89" s="383">
        <v>6.4034421743524899</v>
      </c>
      <c r="JX89" s="383">
        <v>11.788797569661638</v>
      </c>
      <c r="JY89" s="383">
        <v>19.082814908580971</v>
      </c>
      <c r="JZ89" s="383">
        <v>8.0772219128978975</v>
      </c>
      <c r="KA89" s="383">
        <v>14.477603384310013</v>
      </c>
      <c r="KB89" s="383">
        <v>12.685215624381293</v>
      </c>
      <c r="KC89" s="383">
        <v>13.165916229693996</v>
      </c>
      <c r="KD89" s="383">
        <v>14.01996778055917</v>
      </c>
      <c r="KE89" s="383">
        <v>11.782061113907544</v>
      </c>
      <c r="KF89" s="383">
        <v>12.538796195364144</v>
      </c>
      <c r="KG89" s="383">
        <v>15.245841709418881</v>
      </c>
      <c r="KH89" s="383">
        <v>9.3600384974765998</v>
      </c>
      <c r="KI89" s="383">
        <v>8.3947335610715772</v>
      </c>
      <c r="KJ89" s="383">
        <v>13.738000384562159</v>
      </c>
      <c r="KK89" s="383">
        <v>15.142164835948</v>
      </c>
    </row>
    <row r="90" spans="1:297" ht="15.75">
      <c r="A90" s="211">
        <v>20.67</v>
      </c>
      <c r="B90" s="385" t="s">
        <v>622</v>
      </c>
      <c r="C90" s="383">
        <v>20.67</v>
      </c>
      <c r="D90" s="213">
        <v>11.504585054225601</v>
      </c>
      <c r="E90" s="213">
        <v>26.118085935581071</v>
      </c>
      <c r="F90" s="383">
        <v>17.839883608833894</v>
      </c>
      <c r="G90" s="383">
        <v>23.552223516407572</v>
      </c>
      <c r="H90" s="383">
        <v>19.43131573351544</v>
      </c>
      <c r="I90" s="383">
        <v>20.541872929657636</v>
      </c>
      <c r="J90" s="383">
        <v>18.666073585073828</v>
      </c>
      <c r="K90" s="383">
        <v>19.314879471680623</v>
      </c>
      <c r="L90" s="383">
        <v>19.582767400822501</v>
      </c>
      <c r="M90" s="383">
        <v>13.8506373597017</v>
      </c>
      <c r="N90" s="383">
        <v>19.586986981222079</v>
      </c>
      <c r="O90" s="383">
        <v>21.191316478109581</v>
      </c>
      <c r="P90" s="383">
        <v>15.139524835794795</v>
      </c>
      <c r="Q90" s="383">
        <v>21.261915155770911</v>
      </c>
      <c r="R90" s="383">
        <v>16.27179245324082</v>
      </c>
      <c r="S90" s="383">
        <v>18.228140959603103</v>
      </c>
      <c r="T90" s="383">
        <v>17.176765682765037</v>
      </c>
      <c r="U90" s="383">
        <v>19.943374624829023</v>
      </c>
      <c r="V90" s="383">
        <v>19.32572603289783</v>
      </c>
      <c r="W90" s="383">
        <v>14.61130439121315</v>
      </c>
      <c r="X90" s="383">
        <v>18.260347665629521</v>
      </c>
      <c r="Y90" s="383">
        <v>17.503265170150883</v>
      </c>
      <c r="Z90" s="383">
        <v>17.568314170231474</v>
      </c>
      <c r="AA90" s="383">
        <v>17.78573614888084</v>
      </c>
      <c r="AB90" s="383">
        <v>18.971316780661148</v>
      </c>
      <c r="AC90" s="383">
        <v>20.822813268477969</v>
      </c>
      <c r="AD90" s="383">
        <v>20.936014778499366</v>
      </c>
      <c r="AE90" s="383">
        <v>15.960672442576652</v>
      </c>
      <c r="AF90" s="383">
        <v>22.220439941311902</v>
      </c>
      <c r="AG90" s="383">
        <v>20.595952920246855</v>
      </c>
      <c r="AH90" s="383">
        <v>18.996675195029344</v>
      </c>
      <c r="AI90" s="383">
        <v>20.208168689846143</v>
      </c>
      <c r="AJ90" s="383">
        <v>17.744706723381498</v>
      </c>
      <c r="AK90" s="383">
        <v>18.872668041397741</v>
      </c>
      <c r="AL90" s="383">
        <v>17.098532809028889</v>
      </c>
      <c r="AM90" s="383">
        <v>20.009875393243448</v>
      </c>
      <c r="AN90" s="383">
        <v>19.497401124282423</v>
      </c>
      <c r="AO90" s="383">
        <v>20.727438427583067</v>
      </c>
      <c r="AP90" s="383">
        <v>21.542147056208027</v>
      </c>
      <c r="AQ90" s="383">
        <v>18.743504051025297</v>
      </c>
      <c r="AR90" s="383">
        <v>20.184833432345989</v>
      </c>
      <c r="AS90" s="383">
        <v>18.711331664074404</v>
      </c>
      <c r="AT90" s="383">
        <v>19.392170251843414</v>
      </c>
      <c r="AU90" s="383">
        <v>18.834086038667493</v>
      </c>
      <c r="AV90" s="383">
        <v>15.029445801224302</v>
      </c>
      <c r="AW90" s="383">
        <v>22.064821464459577</v>
      </c>
      <c r="AX90" s="383">
        <v>19.744449821541167</v>
      </c>
      <c r="AY90" s="383">
        <v>17.620660161284437</v>
      </c>
      <c r="AZ90" s="383">
        <v>20.105088017120035</v>
      </c>
      <c r="BA90" s="383">
        <v>19.526790460805984</v>
      </c>
      <c r="BB90" s="383">
        <v>19.526548229122604</v>
      </c>
      <c r="BC90" s="383">
        <v>20.021218932734332</v>
      </c>
      <c r="BD90" s="383">
        <v>15.302640663792554</v>
      </c>
      <c r="BE90" s="383">
        <v>19.281062500811927</v>
      </c>
      <c r="BF90" s="383">
        <v>18.55641807781193</v>
      </c>
      <c r="BG90" s="383">
        <v>15.248407328430632</v>
      </c>
      <c r="BH90" s="383">
        <v>16.38531719605983</v>
      </c>
      <c r="BI90" s="383">
        <v>18.43483357069686</v>
      </c>
      <c r="BJ90" s="383">
        <v>21.704994009452054</v>
      </c>
      <c r="BK90" s="383">
        <v>16.240462048715667</v>
      </c>
      <c r="BL90" s="383">
        <v>20.462372272085592</v>
      </c>
      <c r="BM90" s="383">
        <v>24.286612072880882</v>
      </c>
      <c r="BN90" s="383">
        <v>21.346191647734276</v>
      </c>
      <c r="BO90" s="383">
        <v>17.58658914654438</v>
      </c>
      <c r="BP90" s="383">
        <v>17.763421510989645</v>
      </c>
      <c r="BQ90" s="383">
        <v>20.948313403814357</v>
      </c>
      <c r="BR90" s="383">
        <v>20.942985721383987</v>
      </c>
      <c r="BS90" s="383">
        <v>18.769811697800034</v>
      </c>
      <c r="BT90" s="383">
        <v>19.46487312312642</v>
      </c>
      <c r="BU90" s="383">
        <v>19.467501458019804</v>
      </c>
      <c r="BV90" s="383">
        <v>19.336594515301197</v>
      </c>
      <c r="BW90" s="383">
        <v>18.557590808108127</v>
      </c>
      <c r="BX90" s="383">
        <v>20.05053100811098</v>
      </c>
      <c r="BY90" s="383">
        <v>21.576335043335906</v>
      </c>
      <c r="BZ90" s="383">
        <v>18.093283821297291</v>
      </c>
      <c r="CA90" s="383">
        <v>22.538550002139477</v>
      </c>
      <c r="CB90" s="383">
        <v>20.453837750344725</v>
      </c>
      <c r="CC90" s="383">
        <v>15.872324948920719</v>
      </c>
      <c r="CD90" s="383">
        <v>21.94130551630025</v>
      </c>
      <c r="CE90" s="383">
        <v>18.097522928065771</v>
      </c>
      <c r="CF90" s="383">
        <v>18.304912915313881</v>
      </c>
      <c r="CG90" s="383">
        <v>19.47522114984341</v>
      </c>
      <c r="CH90" s="383">
        <v>19.466839832608546</v>
      </c>
      <c r="CI90" s="383">
        <v>21.507488757888435</v>
      </c>
      <c r="CJ90" s="383">
        <v>21.510917192890428</v>
      </c>
      <c r="CK90" s="383">
        <v>19.191290860031046</v>
      </c>
      <c r="CL90" s="383">
        <v>17.423371250529602</v>
      </c>
      <c r="CM90" s="383">
        <v>17.34938400043594</v>
      </c>
      <c r="CN90" s="383">
        <v>22.075545666845681</v>
      </c>
      <c r="CO90" s="383">
        <v>17.707508960185621</v>
      </c>
      <c r="CP90" s="383">
        <v>17.420345678619707</v>
      </c>
      <c r="CQ90" s="383">
        <v>18.473949410181351</v>
      </c>
      <c r="CR90" s="383">
        <v>15.605063452365801</v>
      </c>
      <c r="CS90" s="383">
        <v>17.523774801464278</v>
      </c>
      <c r="CT90" s="383">
        <v>20.027015908718848</v>
      </c>
      <c r="CU90" s="383">
        <v>18.736421209510411</v>
      </c>
      <c r="CV90" s="383">
        <v>19.594628357623336</v>
      </c>
      <c r="CW90" s="383">
        <v>22.051004341278123</v>
      </c>
      <c r="CX90" s="383">
        <v>19.506922034357995</v>
      </c>
      <c r="CY90" s="383">
        <v>15.869519627257434</v>
      </c>
      <c r="CZ90" s="383">
        <v>20.427642352617394</v>
      </c>
      <c r="DA90" s="383">
        <v>19.699136268463171</v>
      </c>
      <c r="DB90" s="383">
        <v>17.344448724303671</v>
      </c>
      <c r="DC90" s="383">
        <v>23.262483145374578</v>
      </c>
      <c r="DD90" s="383">
        <v>21.322788134598845</v>
      </c>
      <c r="DE90" s="383">
        <v>21.626350628816848</v>
      </c>
      <c r="DF90" s="383">
        <v>21.657820255717315</v>
      </c>
      <c r="DG90" s="383">
        <v>20.592818444714194</v>
      </c>
      <c r="DH90" s="383">
        <v>20.677459031346153</v>
      </c>
      <c r="DI90" s="383">
        <v>16.686570413278151</v>
      </c>
      <c r="DJ90" s="383">
        <v>17.113415073500729</v>
      </c>
      <c r="DK90" s="383">
        <v>20.731166346543795</v>
      </c>
      <c r="DL90" s="383">
        <v>17.018442338087496</v>
      </c>
      <c r="DM90" s="383">
        <v>20.232064616926799</v>
      </c>
      <c r="DN90" s="383">
        <v>16.821831638072513</v>
      </c>
      <c r="DO90" s="383">
        <v>19.337936942935009</v>
      </c>
      <c r="DP90" s="383">
        <v>18.825784504914644</v>
      </c>
      <c r="DQ90" s="383">
        <v>20.223935219056589</v>
      </c>
      <c r="DR90" s="383">
        <v>17.053816031939384</v>
      </c>
      <c r="DS90" s="383">
        <v>19.677045704922232</v>
      </c>
      <c r="DT90" s="383">
        <v>22.39307479768792</v>
      </c>
      <c r="DU90" s="383">
        <v>18.041845446656538</v>
      </c>
      <c r="DV90" s="383">
        <v>20.343150809403006</v>
      </c>
      <c r="DW90" s="383">
        <v>17.968501955844875</v>
      </c>
      <c r="DX90" s="383">
        <v>21.767266096658179</v>
      </c>
      <c r="DY90" s="383">
        <v>18.960285590966492</v>
      </c>
      <c r="DZ90" s="383">
        <v>18.721457025479499</v>
      </c>
      <c r="EA90" s="383">
        <v>23.677845445307671</v>
      </c>
      <c r="EB90" s="383">
        <v>21.34854546223173</v>
      </c>
      <c r="EC90" s="383">
        <v>18.619047591451405</v>
      </c>
      <c r="ED90" s="383">
        <v>17.572951548476436</v>
      </c>
      <c r="EE90" s="383">
        <v>21.368439718780863</v>
      </c>
      <c r="EF90" s="383">
        <v>22.51793929668731</v>
      </c>
      <c r="EG90" s="383">
        <v>21.278614904753216</v>
      </c>
      <c r="EH90" s="383">
        <v>17.174139044809614</v>
      </c>
      <c r="EI90" s="383">
        <v>20.582727941409871</v>
      </c>
      <c r="EJ90" s="383">
        <v>19.842060438686957</v>
      </c>
      <c r="EK90" s="383">
        <v>16.333837401098201</v>
      </c>
      <c r="EL90" s="383">
        <v>12.288097629736869</v>
      </c>
      <c r="EM90" s="383">
        <v>21.07883630734435</v>
      </c>
      <c r="EN90" s="383">
        <v>17.927432996795481</v>
      </c>
      <c r="EO90" s="383">
        <v>21.041741931727014</v>
      </c>
      <c r="EP90" s="383">
        <v>19.617314673854661</v>
      </c>
      <c r="EQ90" s="383">
        <v>21.075290276045941</v>
      </c>
      <c r="ER90" s="383">
        <v>18.300117660662476</v>
      </c>
      <c r="ES90" s="383">
        <v>25.725940746843705</v>
      </c>
      <c r="ET90" s="383">
        <v>15.901836896697683</v>
      </c>
      <c r="EU90" s="383">
        <v>18.657928501418052</v>
      </c>
      <c r="EV90" s="383">
        <v>24.215935059561168</v>
      </c>
      <c r="EW90" s="383">
        <v>19.921972524048847</v>
      </c>
      <c r="EX90" s="383">
        <v>21.757330181316053</v>
      </c>
      <c r="EY90" s="383">
        <v>17.79196211089543</v>
      </c>
      <c r="EZ90" s="383">
        <v>19.623168882596623</v>
      </c>
      <c r="FA90" s="383">
        <v>23.975073570713299</v>
      </c>
      <c r="FB90" s="383">
        <v>23.837044882077294</v>
      </c>
      <c r="FC90" s="383">
        <v>18.686199535915652</v>
      </c>
      <c r="FD90" s="383">
        <v>20.132797227414756</v>
      </c>
      <c r="FE90" s="383">
        <v>18.788035351404467</v>
      </c>
      <c r="FF90" s="383">
        <v>19.661072178040662</v>
      </c>
      <c r="FG90" s="383">
        <v>20.39682943858941</v>
      </c>
      <c r="FH90" s="383">
        <v>21.273097495988818</v>
      </c>
      <c r="FI90" s="383">
        <v>20.032515181980603</v>
      </c>
      <c r="FJ90" s="383">
        <v>18.925577939315524</v>
      </c>
      <c r="FK90" s="383">
        <v>19.844502880644168</v>
      </c>
      <c r="FL90" s="383">
        <v>23.667930037340732</v>
      </c>
      <c r="FM90" s="383">
        <v>18.937433420849381</v>
      </c>
      <c r="FN90" s="383">
        <v>21.259940752910463</v>
      </c>
      <c r="FO90" s="383">
        <v>20.694979242599711</v>
      </c>
      <c r="FP90" s="383">
        <v>20.234172640001216</v>
      </c>
      <c r="FQ90" s="383">
        <v>17.160690025572436</v>
      </c>
      <c r="FR90" s="383">
        <v>23.413279171024215</v>
      </c>
      <c r="FS90" s="383">
        <v>20.364414881580771</v>
      </c>
      <c r="FT90" s="383">
        <v>20.15030067615907</v>
      </c>
      <c r="FU90" s="383">
        <v>16.269079303461158</v>
      </c>
      <c r="FV90" s="383">
        <v>19.010585276241773</v>
      </c>
      <c r="FW90" s="383">
        <v>21.614921983205818</v>
      </c>
      <c r="FX90" s="383">
        <v>18.48902297657089</v>
      </c>
      <c r="FY90" s="383">
        <v>17.297471503061914</v>
      </c>
      <c r="FZ90" s="383">
        <v>23.880434159421046</v>
      </c>
      <c r="GA90" s="383">
        <v>19.7989899005855</v>
      </c>
      <c r="GB90" s="383">
        <v>18.318366888350916</v>
      </c>
      <c r="GC90" s="383">
        <v>22.395043658047673</v>
      </c>
      <c r="GD90" s="383">
        <v>19.299645033307844</v>
      </c>
      <c r="GE90" s="383">
        <v>18.989085056153762</v>
      </c>
      <c r="GF90" s="383">
        <v>23.19155695871979</v>
      </c>
      <c r="GG90" s="383">
        <v>16.792661988852128</v>
      </c>
      <c r="GH90" s="383">
        <v>23.136283191250815</v>
      </c>
      <c r="GI90" s="383">
        <v>17.66994459916431</v>
      </c>
      <c r="GJ90" s="383">
        <v>18.32363677818973</v>
      </c>
      <c r="GK90" s="383">
        <v>20.170102155917704</v>
      </c>
      <c r="GL90" s="383">
        <v>18.973447219556849</v>
      </c>
      <c r="GM90" s="383">
        <v>20.409510515683376</v>
      </c>
      <c r="GN90" s="383">
        <v>16.812500433688157</v>
      </c>
      <c r="GO90" s="383">
        <v>21.566202915195262</v>
      </c>
      <c r="GP90" s="383">
        <v>16.510594487188765</v>
      </c>
      <c r="GQ90" s="383">
        <v>20.598852834425411</v>
      </c>
      <c r="GR90" s="383">
        <v>19.399922201361917</v>
      </c>
      <c r="GS90" s="383">
        <v>18.962327485693596</v>
      </c>
      <c r="GT90" s="383">
        <v>18.989925787792849</v>
      </c>
      <c r="GU90" s="383">
        <v>21.183154021250008</v>
      </c>
      <c r="GV90" s="383">
        <v>20.136335455412812</v>
      </c>
      <c r="GW90" s="383">
        <v>13.324857792221751</v>
      </c>
      <c r="GX90" s="383">
        <v>17.340947826314739</v>
      </c>
      <c r="GY90" s="383">
        <v>17.757241316657531</v>
      </c>
      <c r="GZ90" s="383">
        <v>23.24489498079744</v>
      </c>
      <c r="HA90" s="383">
        <v>21.120257366998974</v>
      </c>
      <c r="HB90" s="383">
        <v>20.364235983479755</v>
      </c>
      <c r="HC90" s="383">
        <v>18.024286605306521</v>
      </c>
      <c r="HD90" s="383">
        <v>16.347927892525085</v>
      </c>
      <c r="HE90" s="383">
        <v>20.828949409734758</v>
      </c>
      <c r="HF90" s="383">
        <v>17.572210901443384</v>
      </c>
      <c r="HG90" s="383">
        <v>20.484260086317505</v>
      </c>
      <c r="HH90" s="383">
        <v>19.767810386343765</v>
      </c>
      <c r="HI90" s="383">
        <v>22.412932321158831</v>
      </c>
      <c r="HJ90" s="383">
        <v>19.31964353350352</v>
      </c>
      <c r="HK90" s="383">
        <v>20.05123062359251</v>
      </c>
      <c r="HL90" s="383">
        <v>19.909016162058602</v>
      </c>
      <c r="HM90" s="383">
        <v>18.804921341328619</v>
      </c>
      <c r="HN90" s="383">
        <v>19.032310619822386</v>
      </c>
      <c r="HO90" s="383">
        <v>25.002116820170421</v>
      </c>
      <c r="HP90" s="383">
        <v>20.480554198771767</v>
      </c>
      <c r="HQ90" s="383">
        <v>18.179121694631284</v>
      </c>
      <c r="HR90" s="383">
        <v>20.505533579774141</v>
      </c>
      <c r="HS90" s="383">
        <v>15.916163377878169</v>
      </c>
      <c r="HT90" s="383">
        <v>22.512839031099638</v>
      </c>
      <c r="HU90" s="383">
        <v>18.76960088840875</v>
      </c>
      <c r="HV90" s="383">
        <v>21.664500659192221</v>
      </c>
      <c r="HW90" s="383">
        <v>15.675685929978934</v>
      </c>
      <c r="HX90" s="383">
        <v>19.356722992305212</v>
      </c>
      <c r="HY90" s="383">
        <v>20.640270185020125</v>
      </c>
      <c r="HZ90" s="383">
        <v>20.842283613646909</v>
      </c>
      <c r="IA90" s="383">
        <v>16.495973731963698</v>
      </c>
      <c r="IB90" s="383">
        <v>17.731070965745346</v>
      </c>
      <c r="IC90" s="383">
        <v>19.820934415211184</v>
      </c>
      <c r="ID90" s="383">
        <v>19.555497363372726</v>
      </c>
      <c r="IE90" s="383">
        <v>18.884942303010309</v>
      </c>
      <c r="IF90" s="383">
        <v>21.124197863767261</v>
      </c>
      <c r="IG90" s="383">
        <v>18.50881076212503</v>
      </c>
      <c r="IH90" s="383">
        <v>16.952194639862832</v>
      </c>
      <c r="II90" s="383">
        <v>18.01294227434428</v>
      </c>
      <c r="IJ90" s="383">
        <v>19.988558747687673</v>
      </c>
      <c r="IK90" s="383">
        <v>21.164228955524631</v>
      </c>
      <c r="IL90" s="383">
        <v>18.116383644975151</v>
      </c>
      <c r="IM90" s="383">
        <v>18.798391332454024</v>
      </c>
      <c r="IN90" s="383">
        <v>22.195159796504917</v>
      </c>
      <c r="IO90" s="383">
        <v>19.192438014126918</v>
      </c>
      <c r="IP90" s="383">
        <v>16.892467393233854</v>
      </c>
      <c r="IQ90" s="383">
        <v>18.554543366517983</v>
      </c>
      <c r="IR90" s="383">
        <v>19.938819012340151</v>
      </c>
      <c r="IS90" s="383">
        <v>18.774608949949023</v>
      </c>
      <c r="IT90" s="383">
        <v>20.40769460196714</v>
      </c>
      <c r="IU90" s="383">
        <v>20.269136829257675</v>
      </c>
      <c r="IV90" s="383">
        <v>11.504585054225601</v>
      </c>
      <c r="IW90" s="383">
        <v>21.604215719136004</v>
      </c>
      <c r="IX90" s="383">
        <v>21.201312169935704</v>
      </c>
      <c r="IY90" s="383">
        <v>19.566448889083674</v>
      </c>
      <c r="IZ90" s="383">
        <v>13.367346042893917</v>
      </c>
      <c r="JA90" s="383">
        <v>19.141446201031876</v>
      </c>
      <c r="JB90" s="383">
        <v>18.275674428762901</v>
      </c>
      <c r="JC90" s="383">
        <v>19.110474104877991</v>
      </c>
      <c r="JD90" s="383">
        <v>18.731366288237936</v>
      </c>
      <c r="JE90" s="383">
        <v>19.04124707886956</v>
      </c>
      <c r="JF90" s="383">
        <v>20.390544973508511</v>
      </c>
      <c r="JG90" s="383">
        <v>16.046513688546501</v>
      </c>
      <c r="JH90" s="383">
        <v>16.424441463281514</v>
      </c>
      <c r="JI90" s="383">
        <v>23.006312353783567</v>
      </c>
      <c r="JJ90" s="383">
        <v>20.363599585745636</v>
      </c>
      <c r="JK90" s="383">
        <v>19.550082047701938</v>
      </c>
      <c r="JL90" s="383">
        <v>20.005499778775146</v>
      </c>
      <c r="JM90" s="383">
        <v>20.519324949486666</v>
      </c>
      <c r="JN90" s="383">
        <v>12.991110059663423</v>
      </c>
      <c r="JO90" s="383">
        <v>19.465808697009006</v>
      </c>
      <c r="JP90" s="383">
        <v>17.822699684822542</v>
      </c>
      <c r="JQ90" s="383">
        <v>20.801115015921287</v>
      </c>
      <c r="JR90" s="383">
        <v>23.043388607608357</v>
      </c>
      <c r="JS90" s="383">
        <v>22.068403933115569</v>
      </c>
      <c r="JT90" s="383">
        <v>21.263964052805388</v>
      </c>
      <c r="JU90" s="383">
        <v>16.741072010836024</v>
      </c>
      <c r="JV90" s="383">
        <v>17.456738187017873</v>
      </c>
      <c r="JW90" s="383">
        <v>26.118085935581071</v>
      </c>
      <c r="JX90" s="383">
        <v>16.190339245522818</v>
      </c>
      <c r="JY90" s="383">
        <v>20.137411395599592</v>
      </c>
      <c r="JZ90" s="383">
        <v>20.975411254474675</v>
      </c>
      <c r="KA90" s="383">
        <v>20.547050640950815</v>
      </c>
      <c r="KB90" s="383">
        <v>18.784572275678279</v>
      </c>
      <c r="KC90" s="383">
        <v>19.423710016888229</v>
      </c>
      <c r="KD90" s="383">
        <v>22.513962754619179</v>
      </c>
      <c r="KE90" s="383">
        <v>19.583944922593268</v>
      </c>
      <c r="KF90" s="383">
        <v>20.272181602792585</v>
      </c>
      <c r="KG90" s="383">
        <v>21.637155520245205</v>
      </c>
      <c r="KH90" s="383">
        <v>20.956415140232128</v>
      </c>
      <c r="KI90" s="383">
        <v>16.127810315690169</v>
      </c>
      <c r="KJ90" s="383">
        <v>17.303333709371845</v>
      </c>
      <c r="KK90" s="383">
        <v>20.536502150077055</v>
      </c>
    </row>
    <row r="91" spans="1:297" ht="15.75">
      <c r="A91" s="211">
        <v>10.96</v>
      </c>
      <c r="B91" s="385" t="s">
        <v>322</v>
      </c>
      <c r="C91" s="383">
        <v>9.0030614582062629</v>
      </c>
      <c r="D91" s="213">
        <v>0</v>
      </c>
      <c r="E91" s="213">
        <v>28.51787322807089</v>
      </c>
      <c r="F91" s="383">
        <v>0</v>
      </c>
      <c r="G91" s="383">
        <v>0</v>
      </c>
      <c r="H91" s="383">
        <v>0</v>
      </c>
      <c r="I91" s="383">
        <v>0</v>
      </c>
      <c r="J91" s="383">
        <v>0</v>
      </c>
      <c r="K91" s="383">
        <v>1.016330030545773</v>
      </c>
      <c r="L91" s="383">
        <v>0</v>
      </c>
      <c r="M91" s="383">
        <v>0</v>
      </c>
      <c r="N91" s="383">
        <v>0</v>
      </c>
      <c r="O91" s="383">
        <v>28.51787322807089</v>
      </c>
      <c r="P91" s="383">
        <v>0</v>
      </c>
      <c r="Q91" s="383">
        <v>0</v>
      </c>
      <c r="R91" s="383">
        <v>0</v>
      </c>
      <c r="S91" s="383">
        <v>0</v>
      </c>
      <c r="T91" s="383">
        <v>0</v>
      </c>
      <c r="U91" s="383">
        <v>0</v>
      </c>
      <c r="V91" s="383">
        <v>0</v>
      </c>
      <c r="W91" s="383">
        <v>0</v>
      </c>
      <c r="X91" s="383">
        <v>0</v>
      </c>
      <c r="Y91" s="383">
        <v>0</v>
      </c>
      <c r="Z91" s="383">
        <v>0</v>
      </c>
      <c r="AA91" s="383">
        <v>0</v>
      </c>
      <c r="AB91" s="383">
        <v>0</v>
      </c>
      <c r="AC91" s="383">
        <v>0</v>
      </c>
      <c r="AD91" s="383">
        <v>0</v>
      </c>
      <c r="AE91" s="383">
        <v>0</v>
      </c>
      <c r="AF91" s="383">
        <v>14.007720980139235</v>
      </c>
      <c r="AG91" s="383">
        <v>18.123921395018893</v>
      </c>
      <c r="AH91" s="383">
        <v>0</v>
      </c>
      <c r="AI91" s="383">
        <v>0</v>
      </c>
      <c r="AJ91" s="383">
        <v>0</v>
      </c>
      <c r="AK91" s="383">
        <v>0</v>
      </c>
      <c r="AL91" s="383">
        <v>0</v>
      </c>
      <c r="AM91" s="383">
        <v>1.1777187742866257</v>
      </c>
      <c r="AN91" s="383">
        <v>0.40764366537440294</v>
      </c>
      <c r="AO91" s="383">
        <v>2.4784858192191641</v>
      </c>
      <c r="AP91" s="383">
        <v>0</v>
      </c>
      <c r="AQ91" s="383">
        <v>0</v>
      </c>
      <c r="AR91" s="383">
        <v>0</v>
      </c>
      <c r="AS91" s="383">
        <v>0</v>
      </c>
      <c r="AT91" s="383">
        <v>0</v>
      </c>
      <c r="AU91" s="383">
        <v>1.8661531218250793</v>
      </c>
      <c r="AV91" s="383">
        <v>0</v>
      </c>
      <c r="AW91" s="383">
        <v>11.152761442922678</v>
      </c>
      <c r="AX91" s="383">
        <v>3.3385458031421211</v>
      </c>
      <c r="AY91" s="383">
        <v>0</v>
      </c>
      <c r="AZ91" s="383">
        <v>0</v>
      </c>
      <c r="BA91" s="383">
        <v>0</v>
      </c>
      <c r="BB91" s="383">
        <v>0</v>
      </c>
      <c r="BC91" s="383">
        <v>6.9568850698918903</v>
      </c>
      <c r="BD91" s="383">
        <v>0</v>
      </c>
      <c r="BE91" s="383">
        <v>0</v>
      </c>
      <c r="BF91" s="383">
        <v>0</v>
      </c>
      <c r="BG91" s="383">
        <v>0</v>
      </c>
      <c r="BH91" s="383">
        <v>0</v>
      </c>
      <c r="BI91" s="383">
        <v>0</v>
      </c>
      <c r="BJ91" s="383">
        <v>11.811460070225721</v>
      </c>
      <c r="BK91" s="383">
        <v>0</v>
      </c>
      <c r="BL91" s="383">
        <v>0</v>
      </c>
      <c r="BM91" s="383">
        <v>13.143040247894675</v>
      </c>
      <c r="BN91" s="383">
        <v>10.747679792151139</v>
      </c>
      <c r="BO91" s="383">
        <v>0</v>
      </c>
      <c r="BP91" s="383">
        <v>0</v>
      </c>
      <c r="BQ91" s="383">
        <v>0</v>
      </c>
      <c r="BR91" s="383">
        <v>14.68850113934649</v>
      </c>
      <c r="BS91" s="383">
        <v>0</v>
      </c>
      <c r="BT91" s="383">
        <v>0</v>
      </c>
      <c r="BU91" s="383">
        <v>0</v>
      </c>
      <c r="BV91" s="383">
        <v>0</v>
      </c>
      <c r="BW91" s="383">
        <v>0</v>
      </c>
      <c r="BX91" s="383">
        <v>0</v>
      </c>
      <c r="BY91" s="383">
        <v>0</v>
      </c>
      <c r="BZ91" s="383">
        <v>0</v>
      </c>
      <c r="CA91" s="383">
        <v>0</v>
      </c>
      <c r="CB91" s="383">
        <v>0</v>
      </c>
      <c r="CC91" s="383">
        <v>0</v>
      </c>
      <c r="CD91" s="383">
        <v>0</v>
      </c>
      <c r="CE91" s="383">
        <v>0</v>
      </c>
      <c r="CF91" s="383">
        <v>0</v>
      </c>
      <c r="CG91" s="383">
        <v>0</v>
      </c>
      <c r="CH91" s="383">
        <v>0</v>
      </c>
      <c r="CI91" s="383">
        <v>10.244531093532169</v>
      </c>
      <c r="CJ91" s="383">
        <v>11.93466018274888</v>
      </c>
      <c r="CK91" s="383">
        <v>0</v>
      </c>
      <c r="CL91" s="383">
        <v>0</v>
      </c>
      <c r="CM91" s="383">
        <v>0</v>
      </c>
      <c r="CN91" s="383">
        <v>10.756856397834129</v>
      </c>
      <c r="CO91" s="383">
        <v>0</v>
      </c>
      <c r="CP91" s="383">
        <v>17.371391523180453</v>
      </c>
      <c r="CQ91" s="383">
        <v>0</v>
      </c>
      <c r="CR91" s="383">
        <v>0</v>
      </c>
      <c r="CS91" s="383">
        <v>0</v>
      </c>
      <c r="CT91" s="383">
        <v>3.483668937585771</v>
      </c>
      <c r="CU91" s="383">
        <v>0</v>
      </c>
      <c r="CV91" s="383">
        <v>0</v>
      </c>
      <c r="CW91" s="383">
        <v>0.88940539608142644</v>
      </c>
      <c r="CX91" s="383">
        <v>0</v>
      </c>
      <c r="CY91" s="383">
        <v>0</v>
      </c>
      <c r="CZ91" s="383">
        <v>0</v>
      </c>
      <c r="DA91" s="383">
        <v>0</v>
      </c>
      <c r="DB91" s="383">
        <v>0</v>
      </c>
      <c r="DC91" s="383">
        <v>0</v>
      </c>
      <c r="DD91" s="383">
        <v>0</v>
      </c>
      <c r="DE91" s="383">
        <v>0</v>
      </c>
      <c r="DF91" s="383">
        <v>12.257326366659454</v>
      </c>
      <c r="DG91" s="383">
        <v>0</v>
      </c>
      <c r="DH91" s="383">
        <v>0</v>
      </c>
      <c r="DI91" s="383">
        <v>0</v>
      </c>
      <c r="DJ91" s="383">
        <v>0</v>
      </c>
      <c r="DK91" s="383">
        <v>0</v>
      </c>
      <c r="DL91" s="383">
        <v>0</v>
      </c>
      <c r="DM91" s="383">
        <v>0</v>
      </c>
      <c r="DN91" s="383">
        <v>0</v>
      </c>
      <c r="DO91" s="383">
        <v>0</v>
      </c>
      <c r="DP91" s="383">
        <v>0</v>
      </c>
      <c r="DQ91" s="383">
        <v>3.9745668091754869</v>
      </c>
      <c r="DR91" s="383">
        <v>0</v>
      </c>
      <c r="DS91" s="383">
        <v>1.0314689276874458</v>
      </c>
      <c r="DT91" s="383">
        <v>0</v>
      </c>
      <c r="DU91" s="383">
        <v>0</v>
      </c>
      <c r="DV91" s="383">
        <v>3.4769960101960788</v>
      </c>
      <c r="DW91" s="383">
        <v>0</v>
      </c>
      <c r="DX91" s="383">
        <v>0</v>
      </c>
      <c r="DY91" s="383">
        <v>1.7530039925687586</v>
      </c>
      <c r="DZ91" s="383">
        <v>0</v>
      </c>
      <c r="EA91" s="383">
        <v>10.350669848680468</v>
      </c>
      <c r="EB91" s="383">
        <v>0</v>
      </c>
      <c r="EC91" s="383">
        <v>0</v>
      </c>
      <c r="ED91" s="383">
        <v>0</v>
      </c>
      <c r="EE91" s="383">
        <v>6.7176744831684045</v>
      </c>
      <c r="EF91" s="383">
        <v>0</v>
      </c>
      <c r="EG91" s="383">
        <v>0</v>
      </c>
      <c r="EH91" s="383">
        <v>0</v>
      </c>
      <c r="EI91" s="383">
        <v>0</v>
      </c>
      <c r="EJ91" s="383">
        <v>0</v>
      </c>
      <c r="EK91" s="383">
        <v>4.2466908180324552</v>
      </c>
      <c r="EL91" s="383">
        <v>0</v>
      </c>
      <c r="EM91" s="383">
        <v>16.78630045269734</v>
      </c>
      <c r="EN91" s="383">
        <v>0</v>
      </c>
      <c r="EO91" s="383">
        <v>0</v>
      </c>
      <c r="EP91" s="383">
        <v>0</v>
      </c>
      <c r="EQ91" s="383">
        <v>0</v>
      </c>
      <c r="ER91" s="383">
        <v>0</v>
      </c>
      <c r="ES91" s="383">
        <v>0</v>
      </c>
      <c r="ET91" s="383">
        <v>0</v>
      </c>
      <c r="EU91" s="383">
        <v>0</v>
      </c>
      <c r="EV91" s="383">
        <v>0</v>
      </c>
      <c r="EW91" s="383">
        <v>0</v>
      </c>
      <c r="EX91" s="383">
        <v>0</v>
      </c>
      <c r="EY91" s="383">
        <v>0</v>
      </c>
      <c r="EZ91" s="383">
        <v>0</v>
      </c>
      <c r="FA91" s="383">
        <v>3.7707709906153197</v>
      </c>
      <c r="FB91" s="383">
        <v>6.5484476006382772</v>
      </c>
      <c r="FC91" s="383">
        <v>0</v>
      </c>
      <c r="FD91" s="383">
        <v>0</v>
      </c>
      <c r="FE91" s="383">
        <v>1.7001720846655419</v>
      </c>
      <c r="FF91" s="383">
        <v>0</v>
      </c>
      <c r="FG91" s="383">
        <v>0</v>
      </c>
      <c r="FH91" s="383">
        <v>10.173796414707668</v>
      </c>
      <c r="FI91" s="383">
        <v>0</v>
      </c>
      <c r="FJ91" s="383">
        <v>0</v>
      </c>
      <c r="FK91" s="383">
        <v>13.371078568966922</v>
      </c>
      <c r="FL91" s="383">
        <v>0</v>
      </c>
      <c r="FM91" s="383">
        <v>0</v>
      </c>
      <c r="FN91" s="383">
        <v>7.5729344009013735</v>
      </c>
      <c r="FO91" s="383">
        <v>0</v>
      </c>
      <c r="FP91" s="383">
        <v>0</v>
      </c>
      <c r="FQ91" s="383">
        <v>0</v>
      </c>
      <c r="FR91" s="383">
        <v>0</v>
      </c>
      <c r="FS91" s="383">
        <v>0</v>
      </c>
      <c r="FT91" s="383">
        <v>11.392900626463323</v>
      </c>
      <c r="FU91" s="383">
        <v>0</v>
      </c>
      <c r="FV91" s="383">
        <v>5.9363556111000726</v>
      </c>
      <c r="FW91" s="383">
        <v>0</v>
      </c>
      <c r="FX91" s="383">
        <v>0</v>
      </c>
      <c r="FY91" s="383">
        <v>0</v>
      </c>
      <c r="FZ91" s="383">
        <v>0</v>
      </c>
      <c r="GA91" s="383">
        <v>0</v>
      </c>
      <c r="GB91" s="383">
        <v>0</v>
      </c>
      <c r="GC91" s="383">
        <v>0</v>
      </c>
      <c r="GD91" s="383">
        <v>0</v>
      </c>
      <c r="GE91" s="383">
        <v>9.0965988147474022</v>
      </c>
      <c r="GF91" s="383">
        <v>1.7638036536471682</v>
      </c>
      <c r="GG91" s="383">
        <v>0</v>
      </c>
      <c r="GH91" s="383">
        <v>14.916795204493768</v>
      </c>
      <c r="GI91" s="383">
        <v>0</v>
      </c>
      <c r="GJ91" s="383">
        <v>0</v>
      </c>
      <c r="GK91" s="383">
        <v>0</v>
      </c>
      <c r="GL91" s="383">
        <v>0</v>
      </c>
      <c r="GM91" s="383">
        <v>0</v>
      </c>
      <c r="GN91" s="383">
        <v>0</v>
      </c>
      <c r="GO91" s="383">
        <v>0</v>
      </c>
      <c r="GP91" s="383">
        <v>0</v>
      </c>
      <c r="GQ91" s="383">
        <v>0</v>
      </c>
      <c r="GR91" s="383">
        <v>0</v>
      </c>
      <c r="GS91" s="383">
        <v>0</v>
      </c>
      <c r="GT91" s="383">
        <v>0</v>
      </c>
      <c r="GU91" s="383">
        <v>0</v>
      </c>
      <c r="GV91" s="383">
        <v>2.2441129052595952</v>
      </c>
      <c r="GW91" s="383">
        <v>0</v>
      </c>
      <c r="GX91" s="383">
        <v>0</v>
      </c>
      <c r="GY91" s="383">
        <v>0</v>
      </c>
      <c r="GZ91" s="383">
        <v>4.1904144105387191</v>
      </c>
      <c r="HA91" s="383">
        <v>0</v>
      </c>
      <c r="HB91" s="383">
        <v>13.511447012155756</v>
      </c>
      <c r="HC91" s="383">
        <v>0</v>
      </c>
      <c r="HD91" s="383">
        <v>0</v>
      </c>
      <c r="HE91" s="383">
        <v>0.10025179850071986</v>
      </c>
      <c r="HF91" s="383">
        <v>0</v>
      </c>
      <c r="HG91" s="383">
        <v>0</v>
      </c>
      <c r="HH91" s="383">
        <v>0</v>
      </c>
      <c r="HI91" s="383">
        <v>0</v>
      </c>
      <c r="HJ91" s="383">
        <v>1.575879890279809</v>
      </c>
      <c r="HK91" s="383">
        <v>0</v>
      </c>
      <c r="HL91" s="383">
        <v>8.7120024631282256</v>
      </c>
      <c r="HM91" s="383">
        <v>0</v>
      </c>
      <c r="HN91" s="383">
        <v>0</v>
      </c>
      <c r="HO91" s="383">
        <v>2.2392162886614102</v>
      </c>
      <c r="HP91" s="383">
        <v>0</v>
      </c>
      <c r="HQ91" s="383">
        <v>0</v>
      </c>
      <c r="HR91" s="383">
        <v>0</v>
      </c>
      <c r="HS91" s="383">
        <v>0</v>
      </c>
      <c r="HT91" s="383">
        <v>0</v>
      </c>
      <c r="HU91" s="383">
        <v>0.84772391320850615</v>
      </c>
      <c r="HV91" s="383">
        <v>0</v>
      </c>
      <c r="HW91" s="383">
        <v>0</v>
      </c>
      <c r="HX91" s="383">
        <v>0</v>
      </c>
      <c r="HY91" s="383">
        <v>10.484210486637743</v>
      </c>
      <c r="HZ91" s="383">
        <v>0</v>
      </c>
      <c r="IA91" s="383">
        <v>0</v>
      </c>
      <c r="IB91" s="383">
        <v>0</v>
      </c>
      <c r="IC91" s="383">
        <v>0</v>
      </c>
      <c r="ID91" s="383">
        <v>0</v>
      </c>
      <c r="IE91" s="383">
        <v>10.376483799405024</v>
      </c>
      <c r="IF91" s="383">
        <v>0</v>
      </c>
      <c r="IG91" s="383">
        <v>0</v>
      </c>
      <c r="IH91" s="383">
        <v>0</v>
      </c>
      <c r="II91" s="383">
        <v>0</v>
      </c>
      <c r="IJ91" s="383">
        <v>0</v>
      </c>
      <c r="IK91" s="383">
        <v>0</v>
      </c>
      <c r="IL91" s="383">
        <v>0</v>
      </c>
      <c r="IM91" s="383">
        <v>0</v>
      </c>
      <c r="IN91" s="383">
        <v>0</v>
      </c>
      <c r="IO91" s="383">
        <v>0</v>
      </c>
      <c r="IP91" s="383">
        <v>0</v>
      </c>
      <c r="IQ91" s="383">
        <v>0</v>
      </c>
      <c r="IR91" s="383">
        <v>0</v>
      </c>
      <c r="IS91" s="383">
        <v>0</v>
      </c>
      <c r="IT91" s="383">
        <v>0.13589883450302825</v>
      </c>
      <c r="IU91" s="383">
        <v>0</v>
      </c>
      <c r="IV91" s="383">
        <v>3.2889981832907584</v>
      </c>
      <c r="IW91" s="383">
        <v>0</v>
      </c>
      <c r="IX91" s="383">
        <v>23.370634315317897</v>
      </c>
      <c r="IY91" s="383">
        <v>0</v>
      </c>
      <c r="IZ91" s="383">
        <v>0</v>
      </c>
      <c r="JA91" s="383">
        <v>0</v>
      </c>
      <c r="JB91" s="383">
        <v>0</v>
      </c>
      <c r="JC91" s="383">
        <v>0</v>
      </c>
      <c r="JD91" s="383">
        <v>0</v>
      </c>
      <c r="JE91" s="383">
        <v>0</v>
      </c>
      <c r="JF91" s="383">
        <v>20.108047913769827</v>
      </c>
      <c r="JG91" s="383">
        <v>0</v>
      </c>
      <c r="JH91" s="383">
        <v>0</v>
      </c>
      <c r="JI91" s="383">
        <v>22.595387299651449</v>
      </c>
      <c r="JJ91" s="383">
        <v>0</v>
      </c>
      <c r="JK91" s="383">
        <v>0</v>
      </c>
      <c r="JL91" s="383">
        <v>0</v>
      </c>
      <c r="JM91" s="383">
        <v>0</v>
      </c>
      <c r="JN91" s="383">
        <v>0</v>
      </c>
      <c r="JO91" s="383">
        <v>2.3614645862074002</v>
      </c>
      <c r="JP91" s="383">
        <v>0</v>
      </c>
      <c r="JQ91" s="383">
        <v>0</v>
      </c>
      <c r="JR91" s="383">
        <v>14.660697288455239</v>
      </c>
      <c r="JS91" s="383">
        <v>2.6834809509516466</v>
      </c>
      <c r="JT91" s="383">
        <v>0</v>
      </c>
      <c r="JU91" s="383">
        <v>0</v>
      </c>
      <c r="JV91" s="383">
        <v>0</v>
      </c>
      <c r="JW91" s="383">
        <v>5.5219501471468222</v>
      </c>
      <c r="JX91" s="383">
        <v>0</v>
      </c>
      <c r="JY91" s="383">
        <v>0</v>
      </c>
      <c r="JZ91" s="383">
        <v>0</v>
      </c>
      <c r="KA91" s="383">
        <v>0</v>
      </c>
      <c r="KB91" s="383">
        <v>0</v>
      </c>
      <c r="KC91" s="383">
        <v>0</v>
      </c>
      <c r="KD91" s="383">
        <v>0</v>
      </c>
      <c r="KE91" s="383">
        <v>0</v>
      </c>
      <c r="KF91" s="383">
        <v>0</v>
      </c>
      <c r="KG91" s="383">
        <v>1.1725581059478147</v>
      </c>
      <c r="KH91" s="383">
        <v>1.8600635755966139</v>
      </c>
      <c r="KI91" s="383">
        <v>0</v>
      </c>
      <c r="KJ91" s="383">
        <v>0</v>
      </c>
      <c r="KK91" s="383">
        <v>0</v>
      </c>
    </row>
    <row r="92" spans="1:297" s="575" customFormat="1" ht="15.75">
      <c r="A92" s="573"/>
      <c r="B92" s="574" t="s">
        <v>571</v>
      </c>
      <c r="C92" s="593">
        <v>56.132472179398597</v>
      </c>
      <c r="D92" s="573">
        <v>19.923420051066287</v>
      </c>
      <c r="E92" s="573">
        <v>825.34691277799675</v>
      </c>
      <c r="F92" s="593">
        <v>72.09787326658163</v>
      </c>
      <c r="G92" s="593">
        <v>35.811904733976917</v>
      </c>
      <c r="H92" s="593">
        <v>69.269236378967832</v>
      </c>
      <c r="I92" s="593">
        <v>31.041646683427377</v>
      </c>
      <c r="J92" s="593">
        <v>26.800667249247983</v>
      </c>
      <c r="K92" s="593">
        <v>29.261289893466973</v>
      </c>
      <c r="L92" s="593">
        <v>28.688790977321791</v>
      </c>
      <c r="M92" s="593">
        <v>155.33296478072214</v>
      </c>
      <c r="N92" s="593">
        <v>524.83924259887397</v>
      </c>
      <c r="O92" s="593">
        <v>62.650332193764335</v>
      </c>
      <c r="P92" s="593">
        <v>26.928030690944333</v>
      </c>
      <c r="Q92" s="593">
        <v>35.038822595842696</v>
      </c>
      <c r="R92" s="593">
        <v>81.397729075225826</v>
      </c>
      <c r="S92" s="593">
        <v>35.56173330453607</v>
      </c>
      <c r="T92" s="593">
        <v>84.596955273500214</v>
      </c>
      <c r="U92" s="593">
        <v>79.6253304531824</v>
      </c>
      <c r="V92" s="593">
        <v>95.760460430383361</v>
      </c>
      <c r="W92" s="593">
        <v>175.71300476932629</v>
      </c>
      <c r="X92" s="593">
        <v>29.838328722746471</v>
      </c>
      <c r="Y92" s="593">
        <v>73.395441335667414</v>
      </c>
      <c r="Z92" s="593">
        <v>100.2029929367841</v>
      </c>
      <c r="AA92" s="593">
        <v>37.782791562803844</v>
      </c>
      <c r="AB92" s="593">
        <v>133.4481228543124</v>
      </c>
      <c r="AC92" s="593">
        <v>30.206319168754799</v>
      </c>
      <c r="AD92" s="593">
        <v>27.851989637020424</v>
      </c>
      <c r="AE92" s="593">
        <v>370.1723190640393</v>
      </c>
      <c r="AF92" s="593">
        <v>54.847770515382919</v>
      </c>
      <c r="AG92" s="593">
        <v>53.914764234079641</v>
      </c>
      <c r="AH92" s="593">
        <v>80.796913008541324</v>
      </c>
      <c r="AI92" s="593">
        <v>28.810548504495795</v>
      </c>
      <c r="AJ92" s="593">
        <v>31.972063333877461</v>
      </c>
      <c r="AK92" s="593">
        <v>27.363597183576342</v>
      </c>
      <c r="AL92" s="593">
        <v>378.02274106567126</v>
      </c>
      <c r="AM92" s="593">
        <v>34.431325365166813</v>
      </c>
      <c r="AN92" s="593">
        <v>29.109676973357956</v>
      </c>
      <c r="AO92" s="593">
        <v>37.562164343345046</v>
      </c>
      <c r="AP92" s="593">
        <v>35.143100677433353</v>
      </c>
      <c r="AQ92" s="593">
        <v>28.012933400097712</v>
      </c>
      <c r="AR92" s="593">
        <v>52.744906106577638</v>
      </c>
      <c r="AS92" s="593">
        <v>29.71439028877025</v>
      </c>
      <c r="AT92" s="593">
        <v>37.376077690309877</v>
      </c>
      <c r="AU92" s="593">
        <v>29.453062339429056</v>
      </c>
      <c r="AV92" s="593">
        <v>342.12223652722668</v>
      </c>
      <c r="AW92" s="593">
        <v>439.13389875687568</v>
      </c>
      <c r="AX92" s="593">
        <v>30.520044729231326</v>
      </c>
      <c r="AY92" s="593">
        <v>141.86273895787374</v>
      </c>
      <c r="AZ92" s="593">
        <v>30.570404465634777</v>
      </c>
      <c r="BA92" s="593">
        <v>33.543387073294859</v>
      </c>
      <c r="BB92" s="593">
        <v>29.584030315039534</v>
      </c>
      <c r="BC92" s="593">
        <v>42.856417939657902</v>
      </c>
      <c r="BD92" s="593">
        <v>25.929858898041036</v>
      </c>
      <c r="BE92" s="593">
        <v>36.039560126514559</v>
      </c>
      <c r="BF92" s="593">
        <v>173.55889227947364</v>
      </c>
      <c r="BG92" s="593">
        <v>334.25294412621889</v>
      </c>
      <c r="BH92" s="593">
        <v>72.001948600863045</v>
      </c>
      <c r="BI92" s="593">
        <v>85.099168035580277</v>
      </c>
      <c r="BJ92" s="593">
        <v>48.401850169647432</v>
      </c>
      <c r="BK92" s="593">
        <v>51.495020026954727</v>
      </c>
      <c r="BL92" s="593">
        <v>50.07246668368952</v>
      </c>
      <c r="BM92" s="593">
        <v>46.564632602224393</v>
      </c>
      <c r="BN92" s="593">
        <v>41.019294409875947</v>
      </c>
      <c r="BO92" s="593">
        <v>149.74156948105775</v>
      </c>
      <c r="BP92" s="593">
        <v>44.599558568144587</v>
      </c>
      <c r="BQ92" s="593">
        <v>63.880984216864512</v>
      </c>
      <c r="BR92" s="593">
        <v>43.757682231551158</v>
      </c>
      <c r="BS92" s="593">
        <v>133.77514628665739</v>
      </c>
      <c r="BT92" s="593">
        <v>55.136246575832949</v>
      </c>
      <c r="BU92" s="593">
        <v>338.07885740177448</v>
      </c>
      <c r="BV92" s="593">
        <v>45.553821645116621</v>
      </c>
      <c r="BW92" s="593">
        <v>69.387475673035397</v>
      </c>
      <c r="BX92" s="593">
        <v>30.838693422410195</v>
      </c>
      <c r="BY92" s="593">
        <v>169.08975179803215</v>
      </c>
      <c r="BZ92" s="593">
        <v>138.1553003049564</v>
      </c>
      <c r="CA92" s="593">
        <v>91.11677470120604</v>
      </c>
      <c r="CB92" s="593">
        <v>35.926978802522612</v>
      </c>
      <c r="CC92" s="593">
        <v>30.205493221226259</v>
      </c>
      <c r="CD92" s="593">
        <v>30.052651630923506</v>
      </c>
      <c r="CE92" s="593">
        <v>55.679746972437357</v>
      </c>
      <c r="CF92" s="593">
        <v>348.53583877563761</v>
      </c>
      <c r="CG92" s="593">
        <v>43.938433706760208</v>
      </c>
      <c r="CH92" s="593">
        <v>37.983587847659109</v>
      </c>
      <c r="CI92" s="593">
        <v>43.304605061329106</v>
      </c>
      <c r="CJ92" s="593">
        <v>43.386119585561389</v>
      </c>
      <c r="CK92" s="593">
        <v>84.571551892366287</v>
      </c>
      <c r="CL92" s="593">
        <v>150.98609997534277</v>
      </c>
      <c r="CM92" s="593">
        <v>366.47555469114326</v>
      </c>
      <c r="CN92" s="593">
        <v>40.432592140650357</v>
      </c>
      <c r="CO92" s="593">
        <v>153.25261669751006</v>
      </c>
      <c r="CP92" s="593">
        <v>377.21596605373162</v>
      </c>
      <c r="CQ92" s="593">
        <v>85.8346632857846</v>
      </c>
      <c r="CR92" s="593">
        <v>369.1064333201557</v>
      </c>
      <c r="CS92" s="593">
        <v>29.781931060855293</v>
      </c>
      <c r="CT92" s="593">
        <v>38.263482357270483</v>
      </c>
      <c r="CU92" s="593">
        <v>396.12605527123935</v>
      </c>
      <c r="CV92" s="593">
        <v>97.839909812631205</v>
      </c>
      <c r="CW92" s="593">
        <v>30.894390832609158</v>
      </c>
      <c r="CX92" s="593">
        <v>159.95192777725771</v>
      </c>
      <c r="CY92" s="593">
        <v>30.308406424467925</v>
      </c>
      <c r="CZ92" s="593">
        <v>36.175620061771966</v>
      </c>
      <c r="DA92" s="593">
        <v>33.057721256749282</v>
      </c>
      <c r="DB92" s="593">
        <v>94.188304390680486</v>
      </c>
      <c r="DC92" s="593">
        <v>34.145704134606696</v>
      </c>
      <c r="DD92" s="593">
        <v>180.7016705163341</v>
      </c>
      <c r="DE92" s="593">
        <v>172.08614036296223</v>
      </c>
      <c r="DF92" s="593">
        <v>48.361034588975009</v>
      </c>
      <c r="DG92" s="593">
        <v>61.253186703791485</v>
      </c>
      <c r="DH92" s="593">
        <v>33.04230946758473</v>
      </c>
      <c r="DI92" s="593">
        <v>158.98749555939665</v>
      </c>
      <c r="DJ92" s="593">
        <v>92.063278994254588</v>
      </c>
      <c r="DK92" s="593">
        <v>61.620596906549466</v>
      </c>
      <c r="DL92" s="593">
        <v>167.55365950424894</v>
      </c>
      <c r="DM92" s="593">
        <v>33.206150984026067</v>
      </c>
      <c r="DN92" s="593">
        <v>154.61377935557076</v>
      </c>
      <c r="DO92" s="593">
        <v>179.66014347763357</v>
      </c>
      <c r="DP92" s="593">
        <v>160.2607551690563</v>
      </c>
      <c r="DQ92" s="593">
        <v>39.061500912498133</v>
      </c>
      <c r="DR92" s="593">
        <v>24.358281832468347</v>
      </c>
      <c r="DS92" s="593">
        <v>34.866153331729848</v>
      </c>
      <c r="DT92" s="593">
        <v>61.317532110701393</v>
      </c>
      <c r="DU92" s="593">
        <v>96.28460397109771</v>
      </c>
      <c r="DV92" s="593">
        <v>38.901611705599827</v>
      </c>
      <c r="DW92" s="593">
        <v>41.850549348596999</v>
      </c>
      <c r="DX92" s="593">
        <v>32.566672466450846</v>
      </c>
      <c r="DY92" s="593">
        <v>30.540039409676069</v>
      </c>
      <c r="DZ92" s="593">
        <v>24.422224469005588</v>
      </c>
      <c r="EA92" s="593">
        <v>43.674398401400836</v>
      </c>
      <c r="EB92" s="593">
        <v>32.627057565275067</v>
      </c>
      <c r="EC92" s="593">
        <v>348.8523231709645</v>
      </c>
      <c r="ED92" s="593">
        <v>152.99101884296317</v>
      </c>
      <c r="EE92" s="593">
        <v>38.191134008243971</v>
      </c>
      <c r="EF92" s="593">
        <v>30.695842130788943</v>
      </c>
      <c r="EG92" s="593">
        <v>31.122450047205248</v>
      </c>
      <c r="EH92" s="593">
        <v>31.788141967962684</v>
      </c>
      <c r="EI92" s="593">
        <v>28.512830760784404</v>
      </c>
      <c r="EJ92" s="593">
        <v>31.132194291849562</v>
      </c>
      <c r="EK92" s="593">
        <v>332.28573815507224</v>
      </c>
      <c r="EL92" s="593">
        <v>25.268094841980961</v>
      </c>
      <c r="EM92" s="593">
        <v>44.287659955049399</v>
      </c>
      <c r="EN92" s="593">
        <v>71.305294115316798</v>
      </c>
      <c r="EO92" s="593">
        <v>31.941848945670866</v>
      </c>
      <c r="EP92" s="593">
        <v>30.609918960082229</v>
      </c>
      <c r="EQ92" s="593">
        <v>36.234389184687409</v>
      </c>
      <c r="ER92" s="593">
        <v>26.98468359228966</v>
      </c>
      <c r="ES92" s="593">
        <v>32.995136016607987</v>
      </c>
      <c r="ET92" s="593">
        <v>55.928957065619244</v>
      </c>
      <c r="EU92" s="593">
        <v>87.966979696973468</v>
      </c>
      <c r="EV92" s="593">
        <v>150.56861115766861</v>
      </c>
      <c r="EW92" s="593">
        <v>34.361884333766668</v>
      </c>
      <c r="EX92" s="593">
        <v>44.707563958917795</v>
      </c>
      <c r="EY92" s="593">
        <v>90.293348701987725</v>
      </c>
      <c r="EZ92" s="593">
        <v>402.85938743539731</v>
      </c>
      <c r="FA92" s="593">
        <v>35.829310604507633</v>
      </c>
      <c r="FB92" s="593">
        <v>39.038767481561337</v>
      </c>
      <c r="FC92" s="593">
        <v>27.015115694567793</v>
      </c>
      <c r="FD92" s="593">
        <v>29.348316050573093</v>
      </c>
      <c r="FE92" s="593">
        <v>29.442258784058581</v>
      </c>
      <c r="FF92" s="593">
        <v>135.78451949734108</v>
      </c>
      <c r="FG92" s="593">
        <v>73.069484577813952</v>
      </c>
      <c r="FH92" s="593">
        <v>39.880744000323084</v>
      </c>
      <c r="FI92" s="593">
        <v>29.582917991598844</v>
      </c>
      <c r="FJ92" s="593">
        <v>38.037640068251029</v>
      </c>
      <c r="FK92" s="593">
        <v>44.026233855476633</v>
      </c>
      <c r="FL92" s="593">
        <v>29.717325831886932</v>
      </c>
      <c r="FM92" s="593">
        <v>151.6945521682525</v>
      </c>
      <c r="FN92" s="593">
        <v>36.859294773982</v>
      </c>
      <c r="FO92" s="593">
        <v>86.190750956590975</v>
      </c>
      <c r="FP92" s="593">
        <v>30.17418201631866</v>
      </c>
      <c r="FQ92" s="593">
        <v>29.737745247324028</v>
      </c>
      <c r="FR92" s="593">
        <v>52.47107508288083</v>
      </c>
      <c r="FS92" s="593">
        <v>66.75124880476227</v>
      </c>
      <c r="FT92" s="593">
        <v>46.224845523107405</v>
      </c>
      <c r="FU92" s="593">
        <v>138.66276817834313</v>
      </c>
      <c r="FV92" s="593">
        <v>33.881152112102143</v>
      </c>
      <c r="FW92" s="593">
        <v>97.212526083758263</v>
      </c>
      <c r="FX92" s="593">
        <v>165.90249257713262</v>
      </c>
      <c r="FY92" s="593">
        <v>86.703784673182241</v>
      </c>
      <c r="FZ92" s="593">
        <v>414.26739870292545</v>
      </c>
      <c r="GA92" s="593">
        <v>170.82452684008101</v>
      </c>
      <c r="GB92" s="593">
        <v>58.523410725834637</v>
      </c>
      <c r="GC92" s="593">
        <v>36.774534429609318</v>
      </c>
      <c r="GD92" s="593">
        <v>162.41267544517964</v>
      </c>
      <c r="GE92" s="593">
        <v>47.370086960576543</v>
      </c>
      <c r="GF92" s="593">
        <v>36.963924724155383</v>
      </c>
      <c r="GG92" s="593">
        <v>179.40956605704594</v>
      </c>
      <c r="GH92" s="593">
        <v>52.07228119004666</v>
      </c>
      <c r="GI92" s="593">
        <v>69.078156697409142</v>
      </c>
      <c r="GJ92" s="593">
        <v>35.627767962179099</v>
      </c>
      <c r="GK92" s="593">
        <v>34.659395914949329</v>
      </c>
      <c r="GL92" s="593">
        <v>25.129482650764682</v>
      </c>
      <c r="GM92" s="593">
        <v>395.28143376389539</v>
      </c>
      <c r="GN92" s="593">
        <v>338.34893460670412</v>
      </c>
      <c r="GO92" s="593">
        <v>29.964750714767103</v>
      </c>
      <c r="GP92" s="593">
        <v>59.42758604069585</v>
      </c>
      <c r="GQ92" s="593">
        <v>394.6016238729519</v>
      </c>
      <c r="GR92" s="593">
        <v>380.45688259949492</v>
      </c>
      <c r="GS92" s="593">
        <v>25.578362397362501</v>
      </c>
      <c r="GT92" s="593">
        <v>86.607193817028488</v>
      </c>
      <c r="GU92" s="593">
        <v>161.11055399302657</v>
      </c>
      <c r="GV92" s="593">
        <v>369.72580828881729</v>
      </c>
      <c r="GW92" s="593">
        <v>19.923420051066287</v>
      </c>
      <c r="GX92" s="593">
        <v>53.034666590876611</v>
      </c>
      <c r="GY92" s="593">
        <v>27.924788186975974</v>
      </c>
      <c r="GZ92" s="593">
        <v>40.44658231923777</v>
      </c>
      <c r="HA92" s="593">
        <v>64.994151558666715</v>
      </c>
      <c r="HB92" s="593">
        <v>47.881195510706839</v>
      </c>
      <c r="HC92" s="593">
        <v>92.659297404191278</v>
      </c>
      <c r="HD92" s="593">
        <v>384.54581181901324</v>
      </c>
      <c r="HE92" s="593">
        <v>35.235887110034533</v>
      </c>
      <c r="HF92" s="593">
        <v>152.10968920630245</v>
      </c>
      <c r="HG92" s="593">
        <v>388.52005624022996</v>
      </c>
      <c r="HH92" s="593">
        <v>141.16833086823348</v>
      </c>
      <c r="HI92" s="593">
        <v>160.18903677755034</v>
      </c>
      <c r="HJ92" s="593">
        <v>34.58807374479202</v>
      </c>
      <c r="HK92" s="593">
        <v>137.78044741288599</v>
      </c>
      <c r="HL92" s="593">
        <v>42.465060642786661</v>
      </c>
      <c r="HM92" s="593">
        <v>32.268685274138974</v>
      </c>
      <c r="HN92" s="593">
        <v>141.62618374566654</v>
      </c>
      <c r="HO92" s="593">
        <v>36.420083216571967</v>
      </c>
      <c r="HP92" s="593">
        <v>175.73312934900383</v>
      </c>
      <c r="HQ92" s="593">
        <v>30.046651527981737</v>
      </c>
      <c r="HR92" s="593">
        <v>85.593741856093061</v>
      </c>
      <c r="HS92" s="593">
        <v>389.58296939939964</v>
      </c>
      <c r="HT92" s="593">
        <v>34.983707963427825</v>
      </c>
      <c r="HU92" s="593">
        <v>27.704738164883764</v>
      </c>
      <c r="HV92" s="593">
        <v>73.226564510465934</v>
      </c>
      <c r="HW92" s="593">
        <v>54.531664108760808</v>
      </c>
      <c r="HX92" s="593">
        <v>423.38218405880883</v>
      </c>
      <c r="HY92" s="593">
        <v>46.781163075796364</v>
      </c>
      <c r="HZ92" s="593">
        <v>48.51449398562972</v>
      </c>
      <c r="IA92" s="593">
        <v>150.59612630382867</v>
      </c>
      <c r="IB92" s="593">
        <v>66.899231882556592</v>
      </c>
      <c r="IC92" s="593">
        <v>30.825398100768265</v>
      </c>
      <c r="ID92" s="593">
        <v>80.882381139867789</v>
      </c>
      <c r="IE92" s="593">
        <v>37.980590812928163</v>
      </c>
      <c r="IF92" s="593">
        <v>27.24405797261716</v>
      </c>
      <c r="IG92" s="593">
        <v>195.20665358319923</v>
      </c>
      <c r="IH92" s="593">
        <v>150.17884798888554</v>
      </c>
      <c r="II92" s="593">
        <v>29.956009707528452</v>
      </c>
      <c r="IJ92" s="593">
        <v>139.4529750285065</v>
      </c>
      <c r="IK92" s="593">
        <v>76.216248335493603</v>
      </c>
      <c r="IL92" s="593">
        <v>153.96081362670239</v>
      </c>
      <c r="IM92" s="593">
        <v>180.12833537698023</v>
      </c>
      <c r="IN92" s="593">
        <v>61.584985783516174</v>
      </c>
      <c r="IO92" s="593">
        <v>139.93975022834135</v>
      </c>
      <c r="IP92" s="593">
        <v>33.797720100526604</v>
      </c>
      <c r="IQ92" s="593">
        <v>375.19256103931735</v>
      </c>
      <c r="IR92" s="593">
        <v>32.017801921848289</v>
      </c>
      <c r="IS92" s="593">
        <v>177.78451921341917</v>
      </c>
      <c r="IT92" s="593">
        <v>26.172206868534918</v>
      </c>
      <c r="IU92" s="593">
        <v>379.60822870810665</v>
      </c>
      <c r="IV92" s="593">
        <v>58.021524730913782</v>
      </c>
      <c r="IW92" s="593">
        <v>31.596707221976963</v>
      </c>
      <c r="IX92" s="593">
        <v>61.210889530030521</v>
      </c>
      <c r="IY92" s="593">
        <v>178.31379524017947</v>
      </c>
      <c r="IZ92" s="593">
        <v>164.93563825437587</v>
      </c>
      <c r="JA92" s="593">
        <v>43.256256422498652</v>
      </c>
      <c r="JB92" s="593">
        <v>92.449209856307945</v>
      </c>
      <c r="JC92" s="593">
        <v>89.991924851448758</v>
      </c>
      <c r="JD92" s="593">
        <v>41.393969991433522</v>
      </c>
      <c r="JE92" s="593">
        <v>43.005121452381843</v>
      </c>
      <c r="JF92" s="593">
        <v>57.506067976386156</v>
      </c>
      <c r="JG92" s="593">
        <v>383.89418517019271</v>
      </c>
      <c r="JH92" s="593">
        <v>146.79329140152339</v>
      </c>
      <c r="JI92" s="593">
        <v>55.583137649177246</v>
      </c>
      <c r="JJ92" s="593">
        <v>27.622563699698688</v>
      </c>
      <c r="JK92" s="593">
        <v>29.936227969257711</v>
      </c>
      <c r="JL92" s="593">
        <v>31.034554300025704</v>
      </c>
      <c r="JM92" s="593">
        <v>169.93113692048453</v>
      </c>
      <c r="JN92" s="593">
        <v>825.34691277799675</v>
      </c>
      <c r="JO92" s="593">
        <v>29.247036008765779</v>
      </c>
      <c r="JP92" s="593">
        <v>32.250028295463125</v>
      </c>
      <c r="JQ92" s="593">
        <v>37.261824336083862</v>
      </c>
      <c r="JR92" s="593">
        <v>55.200704859345628</v>
      </c>
      <c r="JS92" s="593">
        <v>35.842855164788006</v>
      </c>
      <c r="JT92" s="593">
        <v>41.813407848639713</v>
      </c>
      <c r="JU92" s="593">
        <v>26.81863722343034</v>
      </c>
      <c r="JV92" s="593">
        <v>353.47477729698409</v>
      </c>
      <c r="JW92" s="593">
        <v>38.043478257080388</v>
      </c>
      <c r="JX92" s="593">
        <v>94.315984315184465</v>
      </c>
      <c r="JY92" s="593">
        <v>95.091002804180548</v>
      </c>
      <c r="JZ92" s="593">
        <v>29.052633167372573</v>
      </c>
      <c r="KA92" s="593">
        <v>179.76324802526079</v>
      </c>
      <c r="KB92" s="593">
        <v>72.913151400059576</v>
      </c>
      <c r="KC92" s="593">
        <v>75.941088246582225</v>
      </c>
      <c r="KD92" s="593">
        <v>144.72947953517837</v>
      </c>
      <c r="KE92" s="593">
        <v>58.742586036500811</v>
      </c>
      <c r="KF92" s="593">
        <v>379.96655579815672</v>
      </c>
      <c r="KG92" s="593">
        <v>38.055555335611906</v>
      </c>
      <c r="KH92" s="593">
        <v>32.176517213305338</v>
      </c>
      <c r="KI92" s="593">
        <v>24.522543876761745</v>
      </c>
      <c r="KJ92" s="593">
        <v>92.398591593934</v>
      </c>
      <c r="KK92" s="593">
        <v>35.678666986025057</v>
      </c>
    </row>
    <row r="93" spans="1:297" ht="15.75">
      <c r="A93" s="374"/>
      <c r="B93" s="387"/>
      <c r="C93" s="383">
        <v>0</v>
      </c>
      <c r="D93" s="213">
        <v>0</v>
      </c>
      <c r="E93" s="213">
        <v>0</v>
      </c>
      <c r="F93" s="383">
        <v>0</v>
      </c>
      <c r="G93" s="383">
        <v>0</v>
      </c>
      <c r="H93" s="383">
        <v>0</v>
      </c>
      <c r="I93" s="383">
        <v>0</v>
      </c>
      <c r="J93" s="383">
        <v>0</v>
      </c>
      <c r="K93" s="383">
        <v>0</v>
      </c>
      <c r="L93" s="383">
        <v>0</v>
      </c>
      <c r="M93" s="383">
        <v>0</v>
      </c>
      <c r="N93" s="383">
        <v>0</v>
      </c>
      <c r="O93" s="383">
        <v>0</v>
      </c>
      <c r="P93" s="383">
        <v>0</v>
      </c>
      <c r="Q93" s="383">
        <v>0</v>
      </c>
      <c r="R93" s="383">
        <v>0</v>
      </c>
      <c r="S93" s="383">
        <v>0</v>
      </c>
      <c r="T93" s="383">
        <v>0</v>
      </c>
      <c r="U93" s="383">
        <v>0</v>
      </c>
      <c r="V93" s="383">
        <v>0</v>
      </c>
      <c r="W93" s="383">
        <v>0</v>
      </c>
      <c r="X93" s="383">
        <v>0</v>
      </c>
      <c r="Y93" s="383">
        <v>0</v>
      </c>
      <c r="Z93" s="383">
        <v>0</v>
      </c>
      <c r="AA93" s="383">
        <v>0</v>
      </c>
      <c r="AB93" s="383">
        <v>0</v>
      </c>
      <c r="AC93" s="383">
        <v>0</v>
      </c>
      <c r="AD93" s="383">
        <v>0</v>
      </c>
      <c r="AE93" s="383">
        <v>0</v>
      </c>
      <c r="AF93" s="383">
        <v>0</v>
      </c>
      <c r="AG93" s="383">
        <v>0</v>
      </c>
      <c r="AH93" s="383">
        <v>0</v>
      </c>
      <c r="AI93" s="383">
        <v>0</v>
      </c>
      <c r="AJ93" s="383">
        <v>0</v>
      </c>
      <c r="AK93" s="383">
        <v>0</v>
      </c>
      <c r="AL93" s="383">
        <v>0</v>
      </c>
      <c r="AM93" s="383">
        <v>0</v>
      </c>
      <c r="AN93" s="383">
        <v>0</v>
      </c>
      <c r="AO93" s="383">
        <v>0</v>
      </c>
      <c r="AP93" s="383">
        <v>0</v>
      </c>
      <c r="AQ93" s="383">
        <v>0</v>
      </c>
      <c r="AR93" s="383">
        <v>0</v>
      </c>
      <c r="AS93" s="383">
        <v>0</v>
      </c>
      <c r="AT93" s="383">
        <v>0</v>
      </c>
      <c r="AU93" s="383">
        <v>0</v>
      </c>
      <c r="AV93" s="383">
        <v>0</v>
      </c>
      <c r="AW93" s="383">
        <v>0</v>
      </c>
      <c r="AX93" s="383">
        <v>0</v>
      </c>
      <c r="AY93" s="383">
        <v>0</v>
      </c>
      <c r="AZ93" s="383">
        <v>0</v>
      </c>
      <c r="BA93" s="383">
        <v>0</v>
      </c>
      <c r="BB93" s="383">
        <v>0</v>
      </c>
      <c r="BC93" s="383">
        <v>0</v>
      </c>
      <c r="BD93" s="383">
        <v>0</v>
      </c>
      <c r="BE93" s="383">
        <v>0</v>
      </c>
      <c r="BF93" s="383">
        <v>0</v>
      </c>
      <c r="BG93" s="383">
        <v>0</v>
      </c>
      <c r="BH93" s="383">
        <v>0</v>
      </c>
      <c r="BI93" s="383">
        <v>0</v>
      </c>
      <c r="BJ93" s="383">
        <v>0</v>
      </c>
      <c r="BK93" s="383">
        <v>0</v>
      </c>
      <c r="BL93" s="383">
        <v>0</v>
      </c>
      <c r="BM93" s="383">
        <v>0</v>
      </c>
      <c r="BN93" s="383">
        <v>0</v>
      </c>
      <c r="BO93" s="383">
        <v>0</v>
      </c>
      <c r="BP93" s="383">
        <v>0</v>
      </c>
      <c r="BQ93" s="383">
        <v>0</v>
      </c>
      <c r="BR93" s="383">
        <v>0</v>
      </c>
      <c r="BS93" s="383">
        <v>0</v>
      </c>
      <c r="BT93" s="383">
        <v>0</v>
      </c>
      <c r="BU93" s="383">
        <v>0</v>
      </c>
      <c r="BV93" s="383">
        <v>0</v>
      </c>
      <c r="BW93" s="383">
        <v>0</v>
      </c>
      <c r="BX93" s="383">
        <v>0</v>
      </c>
      <c r="BY93" s="383">
        <v>0</v>
      </c>
      <c r="BZ93" s="383">
        <v>0</v>
      </c>
      <c r="CA93" s="383">
        <v>0</v>
      </c>
      <c r="CB93" s="383">
        <v>0</v>
      </c>
      <c r="CC93" s="383">
        <v>0</v>
      </c>
      <c r="CD93" s="383">
        <v>0</v>
      </c>
      <c r="CE93" s="383">
        <v>0</v>
      </c>
      <c r="CF93" s="383">
        <v>0</v>
      </c>
      <c r="CG93" s="383">
        <v>0</v>
      </c>
      <c r="CH93" s="383">
        <v>0</v>
      </c>
      <c r="CI93" s="383">
        <v>0</v>
      </c>
      <c r="CJ93" s="383">
        <v>0</v>
      </c>
      <c r="CK93" s="383">
        <v>0</v>
      </c>
      <c r="CL93" s="383">
        <v>0</v>
      </c>
      <c r="CM93" s="383">
        <v>0</v>
      </c>
      <c r="CN93" s="383">
        <v>0</v>
      </c>
      <c r="CO93" s="383">
        <v>0</v>
      </c>
      <c r="CP93" s="383">
        <v>0</v>
      </c>
      <c r="CQ93" s="383">
        <v>0</v>
      </c>
      <c r="CR93" s="383">
        <v>0</v>
      </c>
      <c r="CS93" s="383">
        <v>0</v>
      </c>
      <c r="CT93" s="383">
        <v>0</v>
      </c>
      <c r="CU93" s="383">
        <v>0</v>
      </c>
      <c r="CV93" s="383">
        <v>0</v>
      </c>
      <c r="CW93" s="383">
        <v>0</v>
      </c>
      <c r="CX93" s="383">
        <v>0</v>
      </c>
      <c r="CY93" s="383">
        <v>0</v>
      </c>
      <c r="CZ93" s="383">
        <v>0</v>
      </c>
      <c r="DA93" s="383">
        <v>0</v>
      </c>
      <c r="DB93" s="383">
        <v>0</v>
      </c>
      <c r="DC93" s="383">
        <v>0</v>
      </c>
      <c r="DD93" s="383">
        <v>0</v>
      </c>
      <c r="DE93" s="383">
        <v>0</v>
      </c>
      <c r="DF93" s="383">
        <v>0</v>
      </c>
      <c r="DG93" s="383">
        <v>0</v>
      </c>
      <c r="DH93" s="383">
        <v>0</v>
      </c>
      <c r="DI93" s="383">
        <v>0</v>
      </c>
      <c r="DJ93" s="383">
        <v>0</v>
      </c>
      <c r="DK93" s="383">
        <v>0</v>
      </c>
      <c r="DL93" s="383">
        <v>0</v>
      </c>
      <c r="DM93" s="383">
        <v>0</v>
      </c>
      <c r="DN93" s="383">
        <v>0</v>
      </c>
      <c r="DO93" s="383">
        <v>0</v>
      </c>
      <c r="DP93" s="383">
        <v>0</v>
      </c>
      <c r="DQ93" s="383">
        <v>0</v>
      </c>
      <c r="DR93" s="383">
        <v>0</v>
      </c>
      <c r="DS93" s="383">
        <v>0</v>
      </c>
      <c r="DT93" s="383">
        <v>0</v>
      </c>
      <c r="DU93" s="383">
        <v>0</v>
      </c>
      <c r="DV93" s="383">
        <v>0</v>
      </c>
      <c r="DW93" s="383">
        <v>0</v>
      </c>
      <c r="DX93" s="383">
        <v>0</v>
      </c>
      <c r="DY93" s="383">
        <v>0</v>
      </c>
      <c r="DZ93" s="383">
        <v>0</v>
      </c>
      <c r="EA93" s="383">
        <v>0</v>
      </c>
      <c r="EB93" s="383">
        <v>0</v>
      </c>
      <c r="EC93" s="383">
        <v>0</v>
      </c>
      <c r="ED93" s="383">
        <v>0</v>
      </c>
      <c r="EE93" s="383">
        <v>0</v>
      </c>
      <c r="EF93" s="383">
        <v>0</v>
      </c>
      <c r="EG93" s="383">
        <v>0</v>
      </c>
      <c r="EH93" s="383">
        <v>0</v>
      </c>
      <c r="EI93" s="383">
        <v>0</v>
      </c>
      <c r="EJ93" s="383">
        <v>0</v>
      </c>
      <c r="EK93" s="383">
        <v>0</v>
      </c>
      <c r="EL93" s="383">
        <v>0</v>
      </c>
      <c r="EM93" s="383">
        <v>0</v>
      </c>
      <c r="EN93" s="383">
        <v>0</v>
      </c>
      <c r="EO93" s="383">
        <v>0</v>
      </c>
      <c r="EP93" s="383">
        <v>0</v>
      </c>
      <c r="EQ93" s="383">
        <v>0</v>
      </c>
      <c r="ER93" s="383">
        <v>0</v>
      </c>
      <c r="ES93" s="383">
        <v>0</v>
      </c>
      <c r="ET93" s="383">
        <v>0</v>
      </c>
      <c r="EU93" s="383">
        <v>0</v>
      </c>
      <c r="EV93" s="383">
        <v>0</v>
      </c>
      <c r="EW93" s="383">
        <v>0</v>
      </c>
      <c r="EX93" s="383">
        <v>0</v>
      </c>
      <c r="EY93" s="383">
        <v>0</v>
      </c>
      <c r="EZ93" s="383">
        <v>0</v>
      </c>
      <c r="FA93" s="383">
        <v>0</v>
      </c>
      <c r="FB93" s="383">
        <v>0</v>
      </c>
      <c r="FC93" s="383">
        <v>0</v>
      </c>
      <c r="FD93" s="383">
        <v>0</v>
      </c>
      <c r="FE93" s="383">
        <v>0</v>
      </c>
      <c r="FF93" s="383">
        <v>0</v>
      </c>
      <c r="FG93" s="383">
        <v>0</v>
      </c>
      <c r="FH93" s="383">
        <v>0</v>
      </c>
      <c r="FI93" s="383">
        <v>0</v>
      </c>
      <c r="FJ93" s="383">
        <v>0</v>
      </c>
      <c r="FK93" s="383">
        <v>0</v>
      </c>
      <c r="FL93" s="383">
        <v>0</v>
      </c>
      <c r="FM93" s="383">
        <v>0</v>
      </c>
      <c r="FN93" s="383">
        <v>0</v>
      </c>
      <c r="FO93" s="383">
        <v>0</v>
      </c>
      <c r="FP93" s="383">
        <v>0</v>
      </c>
      <c r="FQ93" s="383">
        <v>0</v>
      </c>
      <c r="FR93" s="383">
        <v>0</v>
      </c>
      <c r="FS93" s="383">
        <v>0</v>
      </c>
      <c r="FT93" s="383">
        <v>0</v>
      </c>
      <c r="FU93" s="383">
        <v>0</v>
      </c>
      <c r="FV93" s="383">
        <v>0</v>
      </c>
      <c r="FW93" s="383">
        <v>0</v>
      </c>
      <c r="FX93" s="383">
        <v>0</v>
      </c>
      <c r="FY93" s="383">
        <v>0</v>
      </c>
      <c r="FZ93" s="383">
        <v>0</v>
      </c>
      <c r="GA93" s="383">
        <v>0</v>
      </c>
      <c r="GB93" s="383">
        <v>0</v>
      </c>
      <c r="GC93" s="383">
        <v>0</v>
      </c>
      <c r="GD93" s="383">
        <v>0</v>
      </c>
      <c r="GE93" s="383">
        <v>0</v>
      </c>
      <c r="GF93" s="383">
        <v>0</v>
      </c>
      <c r="GG93" s="383">
        <v>0</v>
      </c>
      <c r="GH93" s="383">
        <v>0</v>
      </c>
      <c r="GI93" s="383">
        <v>0</v>
      </c>
      <c r="GJ93" s="383">
        <v>0</v>
      </c>
      <c r="GK93" s="383">
        <v>0</v>
      </c>
      <c r="GL93" s="383">
        <v>0</v>
      </c>
      <c r="GM93" s="383">
        <v>0</v>
      </c>
      <c r="GN93" s="383">
        <v>0</v>
      </c>
      <c r="GO93" s="383">
        <v>0</v>
      </c>
      <c r="GP93" s="383">
        <v>0</v>
      </c>
      <c r="GQ93" s="383">
        <v>0</v>
      </c>
      <c r="GR93" s="383">
        <v>0</v>
      </c>
      <c r="GS93" s="383">
        <v>0</v>
      </c>
      <c r="GT93" s="383">
        <v>0</v>
      </c>
      <c r="GU93" s="383">
        <v>0</v>
      </c>
      <c r="GV93" s="383">
        <v>0</v>
      </c>
      <c r="GW93" s="383">
        <v>0</v>
      </c>
      <c r="GX93" s="383">
        <v>0</v>
      </c>
      <c r="GY93" s="383">
        <v>0</v>
      </c>
      <c r="GZ93" s="383">
        <v>0</v>
      </c>
      <c r="HA93" s="383">
        <v>0</v>
      </c>
      <c r="HB93" s="383">
        <v>0</v>
      </c>
      <c r="HC93" s="383">
        <v>0</v>
      </c>
      <c r="HD93" s="383">
        <v>0</v>
      </c>
      <c r="HE93" s="383">
        <v>0</v>
      </c>
      <c r="HF93" s="383">
        <v>0</v>
      </c>
      <c r="HG93" s="383">
        <v>0</v>
      </c>
      <c r="HH93" s="383">
        <v>0</v>
      </c>
      <c r="HI93" s="383">
        <v>0</v>
      </c>
      <c r="HJ93" s="383">
        <v>0</v>
      </c>
      <c r="HK93" s="383">
        <v>0</v>
      </c>
      <c r="HL93" s="383">
        <v>0</v>
      </c>
      <c r="HM93" s="383">
        <v>0</v>
      </c>
      <c r="HN93" s="383">
        <v>0</v>
      </c>
      <c r="HO93" s="383">
        <v>0</v>
      </c>
      <c r="HP93" s="383">
        <v>0</v>
      </c>
      <c r="HQ93" s="383">
        <v>0</v>
      </c>
      <c r="HR93" s="383">
        <v>0</v>
      </c>
      <c r="HS93" s="383">
        <v>0</v>
      </c>
      <c r="HT93" s="383">
        <v>0</v>
      </c>
      <c r="HU93" s="383">
        <v>0</v>
      </c>
      <c r="HV93" s="383">
        <v>0</v>
      </c>
      <c r="HW93" s="383">
        <v>0</v>
      </c>
      <c r="HX93" s="383">
        <v>0</v>
      </c>
      <c r="HY93" s="383">
        <v>0</v>
      </c>
      <c r="HZ93" s="383">
        <v>0</v>
      </c>
      <c r="IA93" s="383">
        <v>0</v>
      </c>
      <c r="IB93" s="383">
        <v>0</v>
      </c>
      <c r="IC93" s="383">
        <v>0</v>
      </c>
      <c r="ID93" s="383">
        <v>0</v>
      </c>
      <c r="IE93" s="383">
        <v>0</v>
      </c>
      <c r="IF93" s="383">
        <v>0</v>
      </c>
      <c r="IG93" s="383">
        <v>0</v>
      </c>
      <c r="IH93" s="383">
        <v>0</v>
      </c>
      <c r="II93" s="383">
        <v>0</v>
      </c>
      <c r="IJ93" s="383">
        <v>0</v>
      </c>
      <c r="IK93" s="383">
        <v>0</v>
      </c>
      <c r="IL93" s="383">
        <v>0</v>
      </c>
      <c r="IM93" s="383">
        <v>0</v>
      </c>
      <c r="IN93" s="383">
        <v>0</v>
      </c>
      <c r="IO93" s="383">
        <v>0</v>
      </c>
      <c r="IP93" s="383">
        <v>0</v>
      </c>
      <c r="IQ93" s="383">
        <v>0</v>
      </c>
      <c r="IR93" s="383">
        <v>0</v>
      </c>
      <c r="IS93" s="383">
        <v>0</v>
      </c>
      <c r="IT93" s="383">
        <v>0</v>
      </c>
      <c r="IU93" s="383">
        <v>0</v>
      </c>
      <c r="IV93" s="383">
        <v>0</v>
      </c>
      <c r="IW93" s="383">
        <v>0</v>
      </c>
      <c r="IX93" s="383">
        <v>0</v>
      </c>
      <c r="IY93" s="383">
        <v>0</v>
      </c>
      <c r="IZ93" s="383">
        <v>0</v>
      </c>
      <c r="JA93" s="383">
        <v>0</v>
      </c>
      <c r="JB93" s="383">
        <v>0</v>
      </c>
      <c r="JC93" s="383">
        <v>0</v>
      </c>
      <c r="JD93" s="383">
        <v>0</v>
      </c>
      <c r="JE93" s="383">
        <v>0</v>
      </c>
      <c r="JF93" s="383">
        <v>0</v>
      </c>
      <c r="JG93" s="383">
        <v>0</v>
      </c>
      <c r="JH93" s="383">
        <v>0</v>
      </c>
      <c r="JI93" s="383">
        <v>0</v>
      </c>
      <c r="JJ93" s="383">
        <v>0</v>
      </c>
      <c r="JK93" s="383">
        <v>0</v>
      </c>
      <c r="JL93" s="383">
        <v>0</v>
      </c>
      <c r="JM93" s="383">
        <v>0</v>
      </c>
      <c r="JN93" s="383">
        <v>0</v>
      </c>
      <c r="JO93" s="383">
        <v>0</v>
      </c>
      <c r="JP93" s="383">
        <v>0</v>
      </c>
      <c r="JQ93" s="383">
        <v>0</v>
      </c>
      <c r="JR93" s="383">
        <v>0</v>
      </c>
      <c r="JS93" s="383">
        <v>0</v>
      </c>
      <c r="JT93" s="383">
        <v>0</v>
      </c>
      <c r="JU93" s="383">
        <v>0</v>
      </c>
      <c r="JV93" s="383">
        <v>0</v>
      </c>
      <c r="JW93" s="383">
        <v>0</v>
      </c>
      <c r="JX93" s="383">
        <v>0</v>
      </c>
      <c r="JY93" s="383">
        <v>0</v>
      </c>
      <c r="JZ93" s="383">
        <v>0</v>
      </c>
      <c r="KA93" s="383">
        <v>0</v>
      </c>
      <c r="KB93" s="383">
        <v>0</v>
      </c>
      <c r="KC93" s="383">
        <v>0</v>
      </c>
      <c r="KD93" s="383">
        <v>0</v>
      </c>
      <c r="KE93" s="383">
        <v>0</v>
      </c>
      <c r="KF93" s="383">
        <v>0</v>
      </c>
      <c r="KG93" s="383">
        <v>0</v>
      </c>
      <c r="KH93" s="383">
        <v>0</v>
      </c>
      <c r="KI93" s="383">
        <v>0</v>
      </c>
      <c r="KJ93" s="383">
        <v>0</v>
      </c>
      <c r="KK93" s="383">
        <v>0</v>
      </c>
    </row>
    <row r="94" spans="1:297" ht="15.75">
      <c r="A94" s="374"/>
      <c r="B94" s="385" t="s">
        <v>623</v>
      </c>
      <c r="C94" s="383">
        <v>-0.98</v>
      </c>
      <c r="D94" s="213">
        <v>-0.98000000000000009</v>
      </c>
      <c r="E94" s="213">
        <v>-0.97999999999999987</v>
      </c>
      <c r="F94" s="383">
        <v>-0.98000000000000009</v>
      </c>
      <c r="G94" s="383">
        <v>-0.98000000000000009</v>
      </c>
      <c r="H94" s="383">
        <v>-0.98</v>
      </c>
      <c r="I94" s="383">
        <v>-0.98</v>
      </c>
      <c r="J94" s="383">
        <v>-0.97999999999999987</v>
      </c>
      <c r="K94" s="383">
        <v>-0.98</v>
      </c>
      <c r="L94" s="383">
        <v>-0.98</v>
      </c>
      <c r="M94" s="383">
        <v>-0.98</v>
      </c>
      <c r="N94" s="383">
        <v>-0.98</v>
      </c>
      <c r="O94" s="383">
        <v>-0.98</v>
      </c>
      <c r="P94" s="383">
        <v>-0.98</v>
      </c>
      <c r="Q94" s="383">
        <v>-0.97999999999999987</v>
      </c>
      <c r="R94" s="383">
        <v>-0.98</v>
      </c>
      <c r="S94" s="383">
        <v>-0.98</v>
      </c>
      <c r="T94" s="383">
        <v>-0.98</v>
      </c>
      <c r="U94" s="383">
        <v>-0.98</v>
      </c>
      <c r="V94" s="383">
        <v>-0.98000000000000009</v>
      </c>
      <c r="W94" s="383">
        <v>-0.98</v>
      </c>
      <c r="X94" s="383">
        <v>-0.98</v>
      </c>
      <c r="Y94" s="383">
        <v>-0.98</v>
      </c>
      <c r="Z94" s="383">
        <v>-0.98</v>
      </c>
      <c r="AA94" s="383">
        <v>-0.97999999999999987</v>
      </c>
      <c r="AB94" s="383">
        <v>-0.98000000000000009</v>
      </c>
      <c r="AC94" s="383">
        <v>-0.98000000000000009</v>
      </c>
      <c r="AD94" s="383">
        <v>-0.98</v>
      </c>
      <c r="AE94" s="383">
        <v>-0.98</v>
      </c>
      <c r="AF94" s="383">
        <v>-0.98</v>
      </c>
      <c r="AG94" s="383">
        <v>-0.98</v>
      </c>
      <c r="AH94" s="383">
        <v>-0.98</v>
      </c>
      <c r="AI94" s="383">
        <v>-0.98</v>
      </c>
      <c r="AJ94" s="383">
        <v>-0.98</v>
      </c>
      <c r="AK94" s="383">
        <v>-0.98</v>
      </c>
      <c r="AL94" s="383">
        <v>-0.98</v>
      </c>
      <c r="AM94" s="383">
        <v>-0.98</v>
      </c>
      <c r="AN94" s="383">
        <v>-0.97999999999999987</v>
      </c>
      <c r="AO94" s="383">
        <v>-0.98</v>
      </c>
      <c r="AP94" s="383">
        <v>-0.97999999999999987</v>
      </c>
      <c r="AQ94" s="383">
        <v>-0.97999999999999987</v>
      </c>
      <c r="AR94" s="383">
        <v>-0.97999999999999987</v>
      </c>
      <c r="AS94" s="383">
        <v>-0.98</v>
      </c>
      <c r="AT94" s="383">
        <v>-0.98</v>
      </c>
      <c r="AU94" s="383">
        <v>-0.98</v>
      </c>
      <c r="AV94" s="383">
        <v>-0.97999999999999987</v>
      </c>
      <c r="AW94" s="383">
        <v>-0.98</v>
      </c>
      <c r="AX94" s="383">
        <v>-0.98</v>
      </c>
      <c r="AY94" s="383">
        <v>-0.98</v>
      </c>
      <c r="AZ94" s="383">
        <v>-0.98</v>
      </c>
      <c r="BA94" s="383">
        <v>-0.98</v>
      </c>
      <c r="BB94" s="383">
        <v>-0.98</v>
      </c>
      <c r="BC94" s="383">
        <v>-0.97999999999999987</v>
      </c>
      <c r="BD94" s="383">
        <v>-0.98</v>
      </c>
      <c r="BE94" s="383">
        <v>-0.98</v>
      </c>
      <c r="BF94" s="383">
        <v>-0.98</v>
      </c>
      <c r="BG94" s="383">
        <v>-0.98</v>
      </c>
      <c r="BH94" s="383">
        <v>-0.97999999999999987</v>
      </c>
      <c r="BI94" s="383">
        <v>-0.97999999999999987</v>
      </c>
      <c r="BJ94" s="383">
        <v>-0.98</v>
      </c>
      <c r="BK94" s="383">
        <v>-0.98</v>
      </c>
      <c r="BL94" s="383">
        <v>-0.98</v>
      </c>
      <c r="BM94" s="383">
        <v>-0.98</v>
      </c>
      <c r="BN94" s="383">
        <v>-0.97999999999999987</v>
      </c>
      <c r="BO94" s="383">
        <v>-0.97999999999999987</v>
      </c>
      <c r="BP94" s="383">
        <v>-0.97999999999999987</v>
      </c>
      <c r="BQ94" s="383">
        <v>-0.98</v>
      </c>
      <c r="BR94" s="383">
        <v>-0.97999999999999987</v>
      </c>
      <c r="BS94" s="383">
        <v>-0.98000000000000009</v>
      </c>
      <c r="BT94" s="383">
        <v>-0.98000000000000009</v>
      </c>
      <c r="BU94" s="383">
        <v>-0.98</v>
      </c>
      <c r="BV94" s="383">
        <v>-0.98000000000000009</v>
      </c>
      <c r="BW94" s="383">
        <v>-0.98</v>
      </c>
      <c r="BX94" s="383">
        <v>-0.98000000000000009</v>
      </c>
      <c r="BY94" s="383">
        <v>-0.98</v>
      </c>
      <c r="BZ94" s="383">
        <v>-0.98</v>
      </c>
      <c r="CA94" s="383">
        <v>-0.98000000000000009</v>
      </c>
      <c r="CB94" s="383">
        <v>-0.98</v>
      </c>
      <c r="CC94" s="383">
        <v>-0.98</v>
      </c>
      <c r="CD94" s="383">
        <v>-0.98000000000000009</v>
      </c>
      <c r="CE94" s="383">
        <v>-0.98</v>
      </c>
      <c r="CF94" s="383">
        <v>-0.98</v>
      </c>
      <c r="CG94" s="383">
        <v>-0.98</v>
      </c>
      <c r="CH94" s="383">
        <v>-0.98</v>
      </c>
      <c r="CI94" s="383">
        <v>-0.98</v>
      </c>
      <c r="CJ94" s="383">
        <v>-0.98</v>
      </c>
      <c r="CK94" s="383">
        <v>-0.98000000000000009</v>
      </c>
      <c r="CL94" s="383">
        <v>-0.98</v>
      </c>
      <c r="CM94" s="383">
        <v>-0.98000000000000009</v>
      </c>
      <c r="CN94" s="383">
        <v>-0.97999999999999987</v>
      </c>
      <c r="CO94" s="383">
        <v>-0.98</v>
      </c>
      <c r="CP94" s="383">
        <v>-0.98</v>
      </c>
      <c r="CQ94" s="383">
        <v>-0.98</v>
      </c>
      <c r="CR94" s="383">
        <v>-0.98</v>
      </c>
      <c r="CS94" s="383">
        <v>-0.98000000000000009</v>
      </c>
      <c r="CT94" s="383">
        <v>-0.97999999999999987</v>
      </c>
      <c r="CU94" s="383">
        <v>-0.98</v>
      </c>
      <c r="CV94" s="383">
        <v>-0.98</v>
      </c>
      <c r="CW94" s="383">
        <v>-0.98</v>
      </c>
      <c r="CX94" s="383">
        <v>-0.98</v>
      </c>
      <c r="CY94" s="383">
        <v>-0.97999999999999987</v>
      </c>
      <c r="CZ94" s="383">
        <v>-0.97999999999999987</v>
      </c>
      <c r="DA94" s="383">
        <v>-0.98</v>
      </c>
      <c r="DB94" s="383">
        <v>-0.98</v>
      </c>
      <c r="DC94" s="383">
        <v>-0.98</v>
      </c>
      <c r="DD94" s="383">
        <v>-0.98</v>
      </c>
      <c r="DE94" s="383">
        <v>-0.98</v>
      </c>
      <c r="DF94" s="383">
        <v>-0.98</v>
      </c>
      <c r="DG94" s="383">
        <v>-0.97999999999999987</v>
      </c>
      <c r="DH94" s="383">
        <v>-0.98</v>
      </c>
      <c r="DI94" s="383">
        <v>-0.98</v>
      </c>
      <c r="DJ94" s="383">
        <v>-0.98</v>
      </c>
      <c r="DK94" s="383">
        <v>-0.98</v>
      </c>
      <c r="DL94" s="383">
        <v>-0.98000000000000009</v>
      </c>
      <c r="DM94" s="383">
        <v>-0.98</v>
      </c>
      <c r="DN94" s="383">
        <v>-0.98</v>
      </c>
      <c r="DO94" s="383">
        <v>-0.98</v>
      </c>
      <c r="DP94" s="383">
        <v>-0.98</v>
      </c>
      <c r="DQ94" s="383">
        <v>-0.98</v>
      </c>
      <c r="DR94" s="383">
        <v>-0.98</v>
      </c>
      <c r="DS94" s="383">
        <v>-0.98</v>
      </c>
      <c r="DT94" s="383">
        <v>-0.98000000000000009</v>
      </c>
      <c r="DU94" s="383">
        <v>-0.98000000000000009</v>
      </c>
      <c r="DV94" s="383">
        <v>-0.97999999999999987</v>
      </c>
      <c r="DW94" s="383">
        <v>-0.98</v>
      </c>
      <c r="DX94" s="383">
        <v>-0.98</v>
      </c>
      <c r="DY94" s="383">
        <v>-0.98</v>
      </c>
      <c r="DZ94" s="383">
        <v>-0.98</v>
      </c>
      <c r="EA94" s="383">
        <v>-0.98</v>
      </c>
      <c r="EB94" s="383">
        <v>-0.98</v>
      </c>
      <c r="EC94" s="383">
        <v>-0.97999999999999987</v>
      </c>
      <c r="ED94" s="383">
        <v>-0.98000000000000009</v>
      </c>
      <c r="EE94" s="383">
        <v>-0.98</v>
      </c>
      <c r="EF94" s="383">
        <v>-0.98000000000000009</v>
      </c>
      <c r="EG94" s="383">
        <v>-0.98</v>
      </c>
      <c r="EH94" s="383">
        <v>-0.98</v>
      </c>
      <c r="EI94" s="383">
        <v>-0.98</v>
      </c>
      <c r="EJ94" s="383">
        <v>-0.98</v>
      </c>
      <c r="EK94" s="383">
        <v>-0.98</v>
      </c>
      <c r="EL94" s="383">
        <v>-0.98</v>
      </c>
      <c r="EM94" s="383">
        <v>-0.98</v>
      </c>
      <c r="EN94" s="383">
        <v>-0.98</v>
      </c>
      <c r="EO94" s="383">
        <v>-0.98000000000000009</v>
      </c>
      <c r="EP94" s="383">
        <v>-0.98</v>
      </c>
      <c r="EQ94" s="383">
        <v>-0.98</v>
      </c>
      <c r="ER94" s="383">
        <v>-0.98</v>
      </c>
      <c r="ES94" s="383">
        <v>-0.98</v>
      </c>
      <c r="ET94" s="383">
        <v>-0.98</v>
      </c>
      <c r="EU94" s="383">
        <v>-0.98</v>
      </c>
      <c r="EV94" s="383">
        <v>-0.98</v>
      </c>
      <c r="EW94" s="383">
        <v>-0.98</v>
      </c>
      <c r="EX94" s="383">
        <v>-0.98000000000000009</v>
      </c>
      <c r="EY94" s="383">
        <v>-0.97999999999999987</v>
      </c>
      <c r="EZ94" s="383">
        <v>-0.97999999999999987</v>
      </c>
      <c r="FA94" s="383">
        <v>-0.97999999999999987</v>
      </c>
      <c r="FB94" s="383">
        <v>-0.98</v>
      </c>
      <c r="FC94" s="383">
        <v>-0.98</v>
      </c>
      <c r="FD94" s="383">
        <v>-0.98</v>
      </c>
      <c r="FE94" s="383">
        <v>-0.98</v>
      </c>
      <c r="FF94" s="383">
        <v>-0.98</v>
      </c>
      <c r="FG94" s="383">
        <v>-0.98000000000000009</v>
      </c>
      <c r="FH94" s="383">
        <v>-0.97999999999999987</v>
      </c>
      <c r="FI94" s="383">
        <v>-0.98000000000000009</v>
      </c>
      <c r="FJ94" s="383">
        <v>-0.98000000000000009</v>
      </c>
      <c r="FK94" s="383">
        <v>-0.97999999999999987</v>
      </c>
      <c r="FL94" s="383">
        <v>-0.98</v>
      </c>
      <c r="FM94" s="383">
        <v>-0.98</v>
      </c>
      <c r="FN94" s="383">
        <v>-0.98</v>
      </c>
      <c r="FO94" s="383">
        <v>-0.98</v>
      </c>
      <c r="FP94" s="383">
        <v>-0.98</v>
      </c>
      <c r="FQ94" s="383">
        <v>-0.98000000000000009</v>
      </c>
      <c r="FR94" s="383">
        <v>-0.97999999999999987</v>
      </c>
      <c r="FS94" s="383">
        <v>-0.98</v>
      </c>
      <c r="FT94" s="383">
        <v>-0.98</v>
      </c>
      <c r="FU94" s="383">
        <v>-0.98</v>
      </c>
      <c r="FV94" s="383">
        <v>-0.98</v>
      </c>
      <c r="FW94" s="383">
        <v>-0.98</v>
      </c>
      <c r="FX94" s="383">
        <v>-0.98</v>
      </c>
      <c r="FY94" s="383">
        <v>-0.98</v>
      </c>
      <c r="FZ94" s="383">
        <v>-0.98</v>
      </c>
      <c r="GA94" s="383">
        <v>-0.98</v>
      </c>
      <c r="GB94" s="383">
        <v>-0.98</v>
      </c>
      <c r="GC94" s="383">
        <v>-0.97999999999999987</v>
      </c>
      <c r="GD94" s="383">
        <v>-0.98</v>
      </c>
      <c r="GE94" s="383">
        <v>-0.98</v>
      </c>
      <c r="GF94" s="383">
        <v>-0.98</v>
      </c>
      <c r="GG94" s="383">
        <v>-0.98</v>
      </c>
      <c r="GH94" s="383">
        <v>-0.98</v>
      </c>
      <c r="GI94" s="383">
        <v>-0.98</v>
      </c>
      <c r="GJ94" s="383">
        <v>-0.98</v>
      </c>
      <c r="GK94" s="383">
        <v>-0.98</v>
      </c>
      <c r="GL94" s="383">
        <v>-0.98</v>
      </c>
      <c r="GM94" s="383">
        <v>-0.98</v>
      </c>
      <c r="GN94" s="383">
        <v>-0.98</v>
      </c>
      <c r="GO94" s="383">
        <v>-0.98</v>
      </c>
      <c r="GP94" s="383">
        <v>-0.98000000000000009</v>
      </c>
      <c r="GQ94" s="383">
        <v>-0.98</v>
      </c>
      <c r="GR94" s="383">
        <v>-0.98</v>
      </c>
      <c r="GS94" s="383">
        <v>-0.97999999999999987</v>
      </c>
      <c r="GT94" s="383">
        <v>-0.98</v>
      </c>
      <c r="GU94" s="383">
        <v>-0.98</v>
      </c>
      <c r="GV94" s="383">
        <v>-0.98000000000000009</v>
      </c>
      <c r="GW94" s="383">
        <v>-0.98</v>
      </c>
      <c r="GX94" s="383">
        <v>-0.98</v>
      </c>
      <c r="GY94" s="383">
        <v>-0.98</v>
      </c>
      <c r="GZ94" s="383">
        <v>-0.98000000000000009</v>
      </c>
      <c r="HA94" s="383">
        <v>-0.97999999999999987</v>
      </c>
      <c r="HB94" s="383">
        <v>-0.97999999999999987</v>
      </c>
      <c r="HC94" s="383">
        <v>-0.98</v>
      </c>
      <c r="HD94" s="383">
        <v>-0.98</v>
      </c>
      <c r="HE94" s="383">
        <v>-0.98</v>
      </c>
      <c r="HF94" s="383">
        <v>-0.97999999999999987</v>
      </c>
      <c r="HG94" s="383">
        <v>-0.98</v>
      </c>
      <c r="HH94" s="383">
        <v>-0.98000000000000009</v>
      </c>
      <c r="HI94" s="383">
        <v>-0.98000000000000009</v>
      </c>
      <c r="HJ94" s="383">
        <v>-0.98</v>
      </c>
      <c r="HK94" s="383">
        <v>-0.98</v>
      </c>
      <c r="HL94" s="383">
        <v>-0.98</v>
      </c>
      <c r="HM94" s="383">
        <v>-0.98</v>
      </c>
      <c r="HN94" s="383">
        <v>-0.98</v>
      </c>
      <c r="HO94" s="383">
        <v>-0.98000000000000009</v>
      </c>
      <c r="HP94" s="383">
        <v>-0.98</v>
      </c>
      <c r="HQ94" s="383">
        <v>-0.98</v>
      </c>
      <c r="HR94" s="383">
        <v>-0.98</v>
      </c>
      <c r="HS94" s="383">
        <v>-0.97999999999999987</v>
      </c>
      <c r="HT94" s="383">
        <v>-0.98</v>
      </c>
      <c r="HU94" s="383">
        <v>-0.98</v>
      </c>
      <c r="HV94" s="383">
        <v>-0.98</v>
      </c>
      <c r="HW94" s="383">
        <v>-0.98</v>
      </c>
      <c r="HX94" s="383">
        <v>-0.98</v>
      </c>
      <c r="HY94" s="383">
        <v>-0.98</v>
      </c>
      <c r="HZ94" s="383">
        <v>-0.97999999999999987</v>
      </c>
      <c r="IA94" s="383">
        <v>-0.98</v>
      </c>
      <c r="IB94" s="383">
        <v>-0.98</v>
      </c>
      <c r="IC94" s="383">
        <v>-0.98</v>
      </c>
      <c r="ID94" s="383">
        <v>-0.98</v>
      </c>
      <c r="IE94" s="383">
        <v>-0.98</v>
      </c>
      <c r="IF94" s="383">
        <v>-0.98</v>
      </c>
      <c r="IG94" s="383">
        <v>-0.98</v>
      </c>
      <c r="IH94" s="383">
        <v>-0.98</v>
      </c>
      <c r="II94" s="383">
        <v>-0.98</v>
      </c>
      <c r="IJ94" s="383">
        <v>-0.98</v>
      </c>
      <c r="IK94" s="383">
        <v>-0.98</v>
      </c>
      <c r="IL94" s="383">
        <v>-0.97999999999999987</v>
      </c>
      <c r="IM94" s="383">
        <v>-0.98</v>
      </c>
      <c r="IN94" s="383">
        <v>-0.98</v>
      </c>
      <c r="IO94" s="383">
        <v>-0.98</v>
      </c>
      <c r="IP94" s="383">
        <v>-0.98</v>
      </c>
      <c r="IQ94" s="383">
        <v>-0.98000000000000009</v>
      </c>
      <c r="IR94" s="383">
        <v>-0.98000000000000009</v>
      </c>
      <c r="IS94" s="383">
        <v>-0.98</v>
      </c>
      <c r="IT94" s="383">
        <v>-0.98</v>
      </c>
      <c r="IU94" s="383">
        <v>-0.98</v>
      </c>
      <c r="IV94" s="383">
        <v>-0.98000000000000009</v>
      </c>
      <c r="IW94" s="383">
        <v>-0.98</v>
      </c>
      <c r="IX94" s="383">
        <v>-0.98</v>
      </c>
      <c r="IY94" s="383">
        <v>-0.98</v>
      </c>
      <c r="IZ94" s="383">
        <v>-0.98</v>
      </c>
      <c r="JA94" s="383">
        <v>-0.98000000000000009</v>
      </c>
      <c r="JB94" s="383">
        <v>-0.98</v>
      </c>
      <c r="JC94" s="383">
        <v>-0.98</v>
      </c>
      <c r="JD94" s="383">
        <v>-0.98</v>
      </c>
      <c r="JE94" s="383">
        <v>-0.98</v>
      </c>
      <c r="JF94" s="383">
        <v>-0.98000000000000009</v>
      </c>
      <c r="JG94" s="383">
        <v>-0.98</v>
      </c>
      <c r="JH94" s="383">
        <v>-0.97999999999999987</v>
      </c>
      <c r="JI94" s="383">
        <v>-0.98</v>
      </c>
      <c r="JJ94" s="383">
        <v>-0.98</v>
      </c>
      <c r="JK94" s="383">
        <v>-0.98000000000000009</v>
      </c>
      <c r="JL94" s="383">
        <v>-0.98000000000000009</v>
      </c>
      <c r="JM94" s="383">
        <v>-0.98</v>
      </c>
      <c r="JN94" s="383">
        <v>-0.98</v>
      </c>
      <c r="JO94" s="383">
        <v>-0.98</v>
      </c>
      <c r="JP94" s="383">
        <v>-0.98</v>
      </c>
      <c r="JQ94" s="383">
        <v>-0.98</v>
      </c>
      <c r="JR94" s="383">
        <v>-0.98</v>
      </c>
      <c r="JS94" s="383">
        <v>-0.98000000000000009</v>
      </c>
      <c r="JT94" s="383">
        <v>-0.98</v>
      </c>
      <c r="JU94" s="383">
        <v>-0.98</v>
      </c>
      <c r="JV94" s="383">
        <v>-0.98</v>
      </c>
      <c r="JW94" s="383">
        <v>-0.98</v>
      </c>
      <c r="JX94" s="383">
        <v>-0.98</v>
      </c>
      <c r="JY94" s="383">
        <v>-0.98</v>
      </c>
      <c r="JZ94" s="383">
        <v>-0.98</v>
      </c>
      <c r="KA94" s="383">
        <v>-0.98000000000000009</v>
      </c>
      <c r="KB94" s="383">
        <v>-0.98000000000000009</v>
      </c>
      <c r="KC94" s="383">
        <v>-0.98000000000000009</v>
      </c>
      <c r="KD94" s="383">
        <v>-0.98</v>
      </c>
      <c r="KE94" s="383">
        <v>-0.98</v>
      </c>
      <c r="KF94" s="383">
        <v>-0.98</v>
      </c>
      <c r="KG94" s="383">
        <v>-0.98</v>
      </c>
      <c r="KH94" s="383">
        <v>-0.98</v>
      </c>
      <c r="KI94" s="383">
        <v>-0.98</v>
      </c>
      <c r="KJ94" s="383">
        <v>-0.97999999999999987</v>
      </c>
      <c r="KK94" s="383">
        <v>-0.98000000000000009</v>
      </c>
    </row>
    <row r="95" spans="1:297" ht="15.75">
      <c r="A95" s="374"/>
      <c r="B95" s="385" t="s">
        <v>624</v>
      </c>
      <c r="C95" s="383">
        <v>-1.78</v>
      </c>
      <c r="D95" s="213">
        <v>-1.7800000000000002</v>
      </c>
      <c r="E95" s="213">
        <v>-1.7799999999999998</v>
      </c>
      <c r="F95" s="383">
        <v>-1.78</v>
      </c>
      <c r="G95" s="383">
        <v>-1.78</v>
      </c>
      <c r="H95" s="383">
        <v>-1.78</v>
      </c>
      <c r="I95" s="383">
        <v>-1.78</v>
      </c>
      <c r="J95" s="383">
        <v>-1.7800000000000002</v>
      </c>
      <c r="K95" s="383">
        <v>-1.78</v>
      </c>
      <c r="L95" s="383">
        <v>-1.78</v>
      </c>
      <c r="M95" s="383">
        <v>-1.7799999999999998</v>
      </c>
      <c r="N95" s="383">
        <v>-1.78</v>
      </c>
      <c r="O95" s="383">
        <v>-1.7800000000000002</v>
      </c>
      <c r="P95" s="383">
        <v>-1.78</v>
      </c>
      <c r="Q95" s="383">
        <v>-1.78</v>
      </c>
      <c r="R95" s="383">
        <v>-1.78</v>
      </c>
      <c r="S95" s="383">
        <v>-1.78</v>
      </c>
      <c r="T95" s="383">
        <v>-1.78</v>
      </c>
      <c r="U95" s="383">
        <v>-1.78</v>
      </c>
      <c r="V95" s="383">
        <v>-1.78</v>
      </c>
      <c r="W95" s="383">
        <v>-1.78</v>
      </c>
      <c r="X95" s="383">
        <v>-1.78</v>
      </c>
      <c r="Y95" s="383">
        <v>-1.78</v>
      </c>
      <c r="Z95" s="383">
        <v>-1.78</v>
      </c>
      <c r="AA95" s="383">
        <v>-1.78</v>
      </c>
      <c r="AB95" s="383">
        <v>-1.78</v>
      </c>
      <c r="AC95" s="383">
        <v>-1.7800000000000002</v>
      </c>
      <c r="AD95" s="383">
        <v>-1.78</v>
      </c>
      <c r="AE95" s="383">
        <v>-1.78</v>
      </c>
      <c r="AF95" s="383">
        <v>-1.78</v>
      </c>
      <c r="AG95" s="383">
        <v>-1.78</v>
      </c>
      <c r="AH95" s="383">
        <v>-1.78</v>
      </c>
      <c r="AI95" s="383">
        <v>-1.78</v>
      </c>
      <c r="AJ95" s="383">
        <v>-1.7800000000000002</v>
      </c>
      <c r="AK95" s="383">
        <v>-1.78</v>
      </c>
      <c r="AL95" s="383">
        <v>-1.78</v>
      </c>
      <c r="AM95" s="383">
        <v>-1.7800000000000002</v>
      </c>
      <c r="AN95" s="383">
        <v>-1.7799999999999998</v>
      </c>
      <c r="AO95" s="383">
        <v>-1.78</v>
      </c>
      <c r="AP95" s="383">
        <v>-1.78</v>
      </c>
      <c r="AQ95" s="383">
        <v>-1.78</v>
      </c>
      <c r="AR95" s="383">
        <v>-1.78</v>
      </c>
      <c r="AS95" s="383">
        <v>-1.78</v>
      </c>
      <c r="AT95" s="383">
        <v>-1.78</v>
      </c>
      <c r="AU95" s="383">
        <v>-1.78</v>
      </c>
      <c r="AV95" s="383">
        <v>-1.78</v>
      </c>
      <c r="AW95" s="383">
        <v>-1.7799999999999998</v>
      </c>
      <c r="AX95" s="383">
        <v>-1.7799999999999998</v>
      </c>
      <c r="AY95" s="383">
        <v>-1.78</v>
      </c>
      <c r="AZ95" s="383">
        <v>-1.78</v>
      </c>
      <c r="BA95" s="383">
        <v>-1.78</v>
      </c>
      <c r="BB95" s="383">
        <v>-1.78</v>
      </c>
      <c r="BC95" s="383">
        <v>-1.78</v>
      </c>
      <c r="BD95" s="383">
        <v>-1.78</v>
      </c>
      <c r="BE95" s="383">
        <v>-1.78</v>
      </c>
      <c r="BF95" s="383">
        <v>-1.78</v>
      </c>
      <c r="BG95" s="383">
        <v>-1.78</v>
      </c>
      <c r="BH95" s="383">
        <v>-1.78</v>
      </c>
      <c r="BI95" s="383">
        <v>-1.7799999999999998</v>
      </c>
      <c r="BJ95" s="383">
        <v>-1.78</v>
      </c>
      <c r="BK95" s="383">
        <v>-1.7800000000000002</v>
      </c>
      <c r="BL95" s="383">
        <v>-1.7800000000000002</v>
      </c>
      <c r="BM95" s="383">
        <v>-1.78</v>
      </c>
      <c r="BN95" s="383">
        <v>-1.78</v>
      </c>
      <c r="BO95" s="383">
        <v>-1.78</v>
      </c>
      <c r="BP95" s="383">
        <v>-1.78</v>
      </c>
      <c r="BQ95" s="383">
        <v>-1.78</v>
      </c>
      <c r="BR95" s="383">
        <v>-1.78</v>
      </c>
      <c r="BS95" s="383">
        <v>-1.78</v>
      </c>
      <c r="BT95" s="383">
        <v>-1.78</v>
      </c>
      <c r="BU95" s="383">
        <v>-1.78</v>
      </c>
      <c r="BV95" s="383">
        <v>-1.78</v>
      </c>
      <c r="BW95" s="383">
        <v>-1.78</v>
      </c>
      <c r="BX95" s="383">
        <v>-1.78</v>
      </c>
      <c r="BY95" s="383">
        <v>-1.7800000000000002</v>
      </c>
      <c r="BZ95" s="383">
        <v>-1.78</v>
      </c>
      <c r="CA95" s="383">
        <v>-1.78</v>
      </c>
      <c r="CB95" s="383">
        <v>-1.78</v>
      </c>
      <c r="CC95" s="383">
        <v>-1.78</v>
      </c>
      <c r="CD95" s="383">
        <v>-1.78</v>
      </c>
      <c r="CE95" s="383">
        <v>-1.78</v>
      </c>
      <c r="CF95" s="383">
        <v>-1.78</v>
      </c>
      <c r="CG95" s="383">
        <v>-1.7799999999999998</v>
      </c>
      <c r="CH95" s="383">
        <v>-1.78</v>
      </c>
      <c r="CI95" s="383">
        <v>-1.78</v>
      </c>
      <c r="CJ95" s="383">
        <v>-1.78</v>
      </c>
      <c r="CK95" s="383">
        <v>-1.78</v>
      </c>
      <c r="CL95" s="383">
        <v>-1.78</v>
      </c>
      <c r="CM95" s="383">
        <v>-1.7800000000000002</v>
      </c>
      <c r="CN95" s="383">
        <v>-1.78</v>
      </c>
      <c r="CO95" s="383">
        <v>-1.78</v>
      </c>
      <c r="CP95" s="383">
        <v>-1.78</v>
      </c>
      <c r="CQ95" s="383">
        <v>-1.78</v>
      </c>
      <c r="CR95" s="383">
        <v>-1.78</v>
      </c>
      <c r="CS95" s="383">
        <v>-1.78</v>
      </c>
      <c r="CT95" s="383">
        <v>-1.7799999999999998</v>
      </c>
      <c r="CU95" s="383">
        <v>-1.78</v>
      </c>
      <c r="CV95" s="383">
        <v>-1.7800000000000002</v>
      </c>
      <c r="CW95" s="383">
        <v>-1.78</v>
      </c>
      <c r="CX95" s="383">
        <v>-1.78</v>
      </c>
      <c r="CY95" s="383">
        <v>-1.78</v>
      </c>
      <c r="CZ95" s="383">
        <v>-1.78</v>
      </c>
      <c r="DA95" s="383">
        <v>-1.7800000000000002</v>
      </c>
      <c r="DB95" s="383">
        <v>-1.7800000000000002</v>
      </c>
      <c r="DC95" s="383">
        <v>-1.78</v>
      </c>
      <c r="DD95" s="383">
        <v>-1.78</v>
      </c>
      <c r="DE95" s="383">
        <v>-1.78</v>
      </c>
      <c r="DF95" s="383">
        <v>-1.78</v>
      </c>
      <c r="DG95" s="383">
        <v>-1.78</v>
      </c>
      <c r="DH95" s="383">
        <v>-1.7800000000000002</v>
      </c>
      <c r="DI95" s="383">
        <v>-1.7800000000000002</v>
      </c>
      <c r="DJ95" s="383">
        <v>-1.78</v>
      </c>
      <c r="DK95" s="383">
        <v>-1.78</v>
      </c>
      <c r="DL95" s="383">
        <v>-1.78</v>
      </c>
      <c r="DM95" s="383">
        <v>-1.78</v>
      </c>
      <c r="DN95" s="383">
        <v>-1.7800000000000002</v>
      </c>
      <c r="DO95" s="383">
        <v>-1.78</v>
      </c>
      <c r="DP95" s="383">
        <v>-1.7800000000000002</v>
      </c>
      <c r="DQ95" s="383">
        <v>-1.78</v>
      </c>
      <c r="DR95" s="383">
        <v>-1.78</v>
      </c>
      <c r="DS95" s="383">
        <v>-1.78</v>
      </c>
      <c r="DT95" s="383">
        <v>-1.78</v>
      </c>
      <c r="DU95" s="383">
        <v>-1.78</v>
      </c>
      <c r="DV95" s="383">
        <v>-1.78</v>
      </c>
      <c r="DW95" s="383">
        <v>-1.78</v>
      </c>
      <c r="DX95" s="383">
        <v>-1.78</v>
      </c>
      <c r="DY95" s="383">
        <v>-1.7800000000000002</v>
      </c>
      <c r="DZ95" s="383">
        <v>-1.78</v>
      </c>
      <c r="EA95" s="383">
        <v>-1.78</v>
      </c>
      <c r="EB95" s="383">
        <v>-1.78</v>
      </c>
      <c r="EC95" s="383">
        <v>-1.78</v>
      </c>
      <c r="ED95" s="383">
        <v>-1.78</v>
      </c>
      <c r="EE95" s="383">
        <v>-1.7800000000000002</v>
      </c>
      <c r="EF95" s="383">
        <v>-1.78</v>
      </c>
      <c r="EG95" s="383">
        <v>-1.78</v>
      </c>
      <c r="EH95" s="383">
        <v>-1.7800000000000002</v>
      </c>
      <c r="EI95" s="383">
        <v>-1.78</v>
      </c>
      <c r="EJ95" s="383">
        <v>-1.78</v>
      </c>
      <c r="EK95" s="383">
        <v>-1.7799999999999998</v>
      </c>
      <c r="EL95" s="383">
        <v>-1.78</v>
      </c>
      <c r="EM95" s="383">
        <v>-1.78</v>
      </c>
      <c r="EN95" s="383">
        <v>-1.78</v>
      </c>
      <c r="EO95" s="383">
        <v>-1.78</v>
      </c>
      <c r="EP95" s="383">
        <v>-1.78</v>
      </c>
      <c r="EQ95" s="383">
        <v>-1.78</v>
      </c>
      <c r="ER95" s="383">
        <v>-1.78</v>
      </c>
      <c r="ES95" s="383">
        <v>-1.7800000000000002</v>
      </c>
      <c r="ET95" s="383">
        <v>-1.78</v>
      </c>
      <c r="EU95" s="383">
        <v>-1.78</v>
      </c>
      <c r="EV95" s="383">
        <v>-1.78</v>
      </c>
      <c r="EW95" s="383">
        <v>-1.78</v>
      </c>
      <c r="EX95" s="383">
        <v>-1.78</v>
      </c>
      <c r="EY95" s="383">
        <v>-1.78</v>
      </c>
      <c r="EZ95" s="383">
        <v>-1.7800000000000002</v>
      </c>
      <c r="FA95" s="383">
        <v>-1.78</v>
      </c>
      <c r="FB95" s="383">
        <v>-1.7800000000000002</v>
      </c>
      <c r="FC95" s="383">
        <v>-1.78</v>
      </c>
      <c r="FD95" s="383">
        <v>-1.78</v>
      </c>
      <c r="FE95" s="383">
        <v>-1.7800000000000002</v>
      </c>
      <c r="FF95" s="383">
        <v>-1.78</v>
      </c>
      <c r="FG95" s="383">
        <v>-1.7799999999999998</v>
      </c>
      <c r="FH95" s="383">
        <v>-1.78</v>
      </c>
      <c r="FI95" s="383">
        <v>-1.78</v>
      </c>
      <c r="FJ95" s="383">
        <v>-1.78</v>
      </c>
      <c r="FK95" s="383">
        <v>-1.78</v>
      </c>
      <c r="FL95" s="383">
        <v>-1.78</v>
      </c>
      <c r="FM95" s="383">
        <v>-1.78</v>
      </c>
      <c r="FN95" s="383">
        <v>-1.78</v>
      </c>
      <c r="FO95" s="383">
        <v>-1.7799999999999998</v>
      </c>
      <c r="FP95" s="383">
        <v>-1.78</v>
      </c>
      <c r="FQ95" s="383">
        <v>-1.78</v>
      </c>
      <c r="FR95" s="383">
        <v>-1.78</v>
      </c>
      <c r="FS95" s="383">
        <v>-1.78</v>
      </c>
      <c r="FT95" s="383">
        <v>-1.78</v>
      </c>
      <c r="FU95" s="383">
        <v>-1.7799999999999998</v>
      </c>
      <c r="FV95" s="383">
        <v>-1.78</v>
      </c>
      <c r="FW95" s="383">
        <v>-1.78</v>
      </c>
      <c r="FX95" s="383">
        <v>-1.78</v>
      </c>
      <c r="FY95" s="383">
        <v>-1.78</v>
      </c>
      <c r="FZ95" s="383">
        <v>-1.78</v>
      </c>
      <c r="GA95" s="383">
        <v>-1.7799999999999998</v>
      </c>
      <c r="GB95" s="383">
        <v>-1.78</v>
      </c>
      <c r="GC95" s="383">
        <v>-1.78</v>
      </c>
      <c r="GD95" s="383">
        <v>-1.78</v>
      </c>
      <c r="GE95" s="383">
        <v>-1.78</v>
      </c>
      <c r="GF95" s="383">
        <v>-1.7799999999999998</v>
      </c>
      <c r="GG95" s="383">
        <v>-1.78</v>
      </c>
      <c r="GH95" s="383">
        <v>-1.78</v>
      </c>
      <c r="GI95" s="383">
        <v>-1.78</v>
      </c>
      <c r="GJ95" s="383">
        <v>-1.7799999999999998</v>
      </c>
      <c r="GK95" s="383">
        <v>-1.78</v>
      </c>
      <c r="GL95" s="383">
        <v>-1.78</v>
      </c>
      <c r="GM95" s="383">
        <v>-1.78</v>
      </c>
      <c r="GN95" s="383">
        <v>-1.78</v>
      </c>
      <c r="GO95" s="383">
        <v>-1.78</v>
      </c>
      <c r="GP95" s="383">
        <v>-1.78</v>
      </c>
      <c r="GQ95" s="383">
        <v>-1.7800000000000002</v>
      </c>
      <c r="GR95" s="383">
        <v>-1.78</v>
      </c>
      <c r="GS95" s="383">
        <v>-1.78</v>
      </c>
      <c r="GT95" s="383">
        <v>-1.7799999999999998</v>
      </c>
      <c r="GU95" s="383">
        <v>-1.7799999999999998</v>
      </c>
      <c r="GV95" s="383">
        <v>-1.78</v>
      </c>
      <c r="GW95" s="383">
        <v>-1.78</v>
      </c>
      <c r="GX95" s="383">
        <v>-1.7799999999999998</v>
      </c>
      <c r="GY95" s="383">
        <v>-1.78</v>
      </c>
      <c r="GZ95" s="383">
        <v>-1.78</v>
      </c>
      <c r="HA95" s="383">
        <v>-1.7799999999999998</v>
      </c>
      <c r="HB95" s="383">
        <v>-1.78</v>
      </c>
      <c r="HC95" s="383">
        <v>-1.78</v>
      </c>
      <c r="HD95" s="383">
        <v>-1.78</v>
      </c>
      <c r="HE95" s="383">
        <v>-1.7800000000000002</v>
      </c>
      <c r="HF95" s="383">
        <v>-1.78</v>
      </c>
      <c r="HG95" s="383">
        <v>-1.7799999999999998</v>
      </c>
      <c r="HH95" s="383">
        <v>-1.78</v>
      </c>
      <c r="HI95" s="383">
        <v>-1.78</v>
      </c>
      <c r="HJ95" s="383">
        <v>-1.78</v>
      </c>
      <c r="HK95" s="383">
        <v>-1.7799999999999998</v>
      </c>
      <c r="HL95" s="383">
        <v>-1.78</v>
      </c>
      <c r="HM95" s="383">
        <v>-1.78</v>
      </c>
      <c r="HN95" s="383">
        <v>-1.78</v>
      </c>
      <c r="HO95" s="383">
        <v>-1.78</v>
      </c>
      <c r="HP95" s="383">
        <v>-1.7799999999999998</v>
      </c>
      <c r="HQ95" s="383">
        <v>-1.78</v>
      </c>
      <c r="HR95" s="383">
        <v>-1.78</v>
      </c>
      <c r="HS95" s="383">
        <v>-1.78</v>
      </c>
      <c r="HT95" s="383">
        <v>-1.78</v>
      </c>
      <c r="HU95" s="383">
        <v>-1.78</v>
      </c>
      <c r="HV95" s="383">
        <v>-1.78</v>
      </c>
      <c r="HW95" s="383">
        <v>-1.78</v>
      </c>
      <c r="HX95" s="383">
        <v>-1.78</v>
      </c>
      <c r="HY95" s="383">
        <v>-1.78</v>
      </c>
      <c r="HZ95" s="383">
        <v>-1.78</v>
      </c>
      <c r="IA95" s="383">
        <v>-1.78</v>
      </c>
      <c r="IB95" s="383">
        <v>-1.7800000000000002</v>
      </c>
      <c r="IC95" s="383">
        <v>-1.78</v>
      </c>
      <c r="ID95" s="383">
        <v>-1.78</v>
      </c>
      <c r="IE95" s="383">
        <v>-1.78</v>
      </c>
      <c r="IF95" s="383">
        <v>-1.7800000000000002</v>
      </c>
      <c r="IG95" s="383">
        <v>-1.78</v>
      </c>
      <c r="IH95" s="383">
        <v>-1.78</v>
      </c>
      <c r="II95" s="383">
        <v>-1.78</v>
      </c>
      <c r="IJ95" s="383">
        <v>-1.78</v>
      </c>
      <c r="IK95" s="383">
        <v>-1.78</v>
      </c>
      <c r="IL95" s="383">
        <v>-1.78</v>
      </c>
      <c r="IM95" s="383">
        <v>-1.78</v>
      </c>
      <c r="IN95" s="383">
        <v>-1.7800000000000002</v>
      </c>
      <c r="IO95" s="383">
        <v>-1.78</v>
      </c>
      <c r="IP95" s="383">
        <v>-1.78</v>
      </c>
      <c r="IQ95" s="383">
        <v>-1.78</v>
      </c>
      <c r="IR95" s="383">
        <v>-1.78</v>
      </c>
      <c r="IS95" s="383">
        <v>-1.7799999999999998</v>
      </c>
      <c r="IT95" s="383">
        <v>-1.78</v>
      </c>
      <c r="IU95" s="383">
        <v>-1.78</v>
      </c>
      <c r="IV95" s="383">
        <v>-1.78</v>
      </c>
      <c r="IW95" s="383">
        <v>-1.7800000000000002</v>
      </c>
      <c r="IX95" s="383">
        <v>-1.78</v>
      </c>
      <c r="IY95" s="383">
        <v>-1.7799999999999998</v>
      </c>
      <c r="IZ95" s="383">
        <v>-1.7799999999999998</v>
      </c>
      <c r="JA95" s="383">
        <v>-1.78</v>
      </c>
      <c r="JB95" s="383">
        <v>-1.78</v>
      </c>
      <c r="JC95" s="383">
        <v>-1.78</v>
      </c>
      <c r="JD95" s="383">
        <v>-1.78</v>
      </c>
      <c r="JE95" s="383">
        <v>-1.7800000000000002</v>
      </c>
      <c r="JF95" s="383">
        <v>-1.78</v>
      </c>
      <c r="JG95" s="383">
        <v>-1.7800000000000002</v>
      </c>
      <c r="JH95" s="383">
        <v>-1.78</v>
      </c>
      <c r="JI95" s="383">
        <v>-1.78</v>
      </c>
      <c r="JJ95" s="383">
        <v>-1.78</v>
      </c>
      <c r="JK95" s="383">
        <v>-1.78</v>
      </c>
      <c r="JL95" s="383">
        <v>-1.78</v>
      </c>
      <c r="JM95" s="383">
        <v>-1.7800000000000002</v>
      </c>
      <c r="JN95" s="383">
        <v>-1.78</v>
      </c>
      <c r="JO95" s="383">
        <v>-1.78</v>
      </c>
      <c r="JP95" s="383">
        <v>-1.78</v>
      </c>
      <c r="JQ95" s="383">
        <v>-1.78</v>
      </c>
      <c r="JR95" s="383">
        <v>-1.78</v>
      </c>
      <c r="JS95" s="383">
        <v>-1.7800000000000002</v>
      </c>
      <c r="JT95" s="383">
        <v>-1.78</v>
      </c>
      <c r="JU95" s="383">
        <v>-1.78</v>
      </c>
      <c r="JV95" s="383">
        <v>-1.78</v>
      </c>
      <c r="JW95" s="383">
        <v>-1.78</v>
      </c>
      <c r="JX95" s="383">
        <v>-1.78</v>
      </c>
      <c r="JY95" s="383">
        <v>-1.78</v>
      </c>
      <c r="JZ95" s="383">
        <v>-1.78</v>
      </c>
      <c r="KA95" s="383">
        <v>-1.78</v>
      </c>
      <c r="KB95" s="383">
        <v>-1.78</v>
      </c>
      <c r="KC95" s="383">
        <v>-1.78</v>
      </c>
      <c r="KD95" s="383">
        <v>-1.78</v>
      </c>
      <c r="KE95" s="383">
        <v>-1.7799999999999998</v>
      </c>
      <c r="KF95" s="383">
        <v>-1.78</v>
      </c>
      <c r="KG95" s="383">
        <v>-1.78</v>
      </c>
      <c r="KH95" s="383">
        <v>-1.78</v>
      </c>
      <c r="KI95" s="383">
        <v>-1.78</v>
      </c>
      <c r="KJ95" s="383">
        <v>-1.78</v>
      </c>
      <c r="KK95" s="383">
        <v>-1.78</v>
      </c>
    </row>
    <row r="96" spans="1:297" ht="15.75">
      <c r="A96" s="374"/>
      <c r="B96" s="385" t="s">
        <v>625</v>
      </c>
      <c r="C96" s="383">
        <v>-0.98</v>
      </c>
      <c r="D96" s="213">
        <v>-0.98000000000000009</v>
      </c>
      <c r="E96" s="213">
        <v>-0.97999999999999987</v>
      </c>
      <c r="F96" s="383">
        <v>-0.98000000000000009</v>
      </c>
      <c r="G96" s="383">
        <v>-0.98000000000000009</v>
      </c>
      <c r="H96" s="383">
        <v>-0.98</v>
      </c>
      <c r="I96" s="383">
        <v>-0.98</v>
      </c>
      <c r="J96" s="383">
        <v>-0.97999999999999987</v>
      </c>
      <c r="K96" s="383">
        <v>-0.98</v>
      </c>
      <c r="L96" s="383">
        <v>-0.98</v>
      </c>
      <c r="M96" s="383">
        <v>-0.98</v>
      </c>
      <c r="N96" s="383">
        <v>-0.98</v>
      </c>
      <c r="O96" s="383">
        <v>-0.98</v>
      </c>
      <c r="P96" s="383">
        <v>-0.98</v>
      </c>
      <c r="Q96" s="383">
        <v>-0.97999999999999987</v>
      </c>
      <c r="R96" s="383">
        <v>-0.98</v>
      </c>
      <c r="S96" s="383">
        <v>-0.98</v>
      </c>
      <c r="T96" s="383">
        <v>-0.98</v>
      </c>
      <c r="U96" s="383">
        <v>-0.98</v>
      </c>
      <c r="V96" s="383">
        <v>-0.98000000000000009</v>
      </c>
      <c r="W96" s="383">
        <v>-0.98</v>
      </c>
      <c r="X96" s="383">
        <v>-0.98</v>
      </c>
      <c r="Y96" s="383">
        <v>-0.98</v>
      </c>
      <c r="Z96" s="383">
        <v>-0.98</v>
      </c>
      <c r="AA96" s="383">
        <v>-0.97999999999999987</v>
      </c>
      <c r="AB96" s="383">
        <v>-0.98000000000000009</v>
      </c>
      <c r="AC96" s="383">
        <v>-0.98000000000000009</v>
      </c>
      <c r="AD96" s="383">
        <v>-0.98</v>
      </c>
      <c r="AE96" s="383">
        <v>-0.98</v>
      </c>
      <c r="AF96" s="383">
        <v>-0.98</v>
      </c>
      <c r="AG96" s="383">
        <v>-0.98</v>
      </c>
      <c r="AH96" s="383">
        <v>-0.98</v>
      </c>
      <c r="AI96" s="383">
        <v>-0.98</v>
      </c>
      <c r="AJ96" s="383">
        <v>-0.98</v>
      </c>
      <c r="AK96" s="383">
        <v>-0.98</v>
      </c>
      <c r="AL96" s="383">
        <v>-0.98</v>
      </c>
      <c r="AM96" s="383">
        <v>-0.98</v>
      </c>
      <c r="AN96" s="383">
        <v>-0.97999999999999987</v>
      </c>
      <c r="AO96" s="383">
        <v>-0.98</v>
      </c>
      <c r="AP96" s="383">
        <v>-0.97999999999999987</v>
      </c>
      <c r="AQ96" s="383">
        <v>-0.97999999999999987</v>
      </c>
      <c r="AR96" s="383">
        <v>-0.97999999999999987</v>
      </c>
      <c r="AS96" s="383">
        <v>-0.98</v>
      </c>
      <c r="AT96" s="383">
        <v>-0.98</v>
      </c>
      <c r="AU96" s="383">
        <v>-0.98</v>
      </c>
      <c r="AV96" s="383">
        <v>-0.97999999999999987</v>
      </c>
      <c r="AW96" s="383">
        <v>-0.98</v>
      </c>
      <c r="AX96" s="383">
        <v>-0.98</v>
      </c>
      <c r="AY96" s="383">
        <v>-0.98</v>
      </c>
      <c r="AZ96" s="383">
        <v>-0.98</v>
      </c>
      <c r="BA96" s="383">
        <v>-0.98</v>
      </c>
      <c r="BB96" s="383">
        <v>-0.98</v>
      </c>
      <c r="BC96" s="383">
        <v>-0.97999999999999987</v>
      </c>
      <c r="BD96" s="383">
        <v>-0.98</v>
      </c>
      <c r="BE96" s="383">
        <v>-0.98</v>
      </c>
      <c r="BF96" s="383">
        <v>-0.98</v>
      </c>
      <c r="BG96" s="383">
        <v>-0.98</v>
      </c>
      <c r="BH96" s="383">
        <v>-0.97999999999999987</v>
      </c>
      <c r="BI96" s="383">
        <v>-0.97999999999999987</v>
      </c>
      <c r="BJ96" s="383">
        <v>-0.98</v>
      </c>
      <c r="BK96" s="383">
        <v>-0.98</v>
      </c>
      <c r="BL96" s="383">
        <v>-0.98</v>
      </c>
      <c r="BM96" s="383">
        <v>-0.98</v>
      </c>
      <c r="BN96" s="383">
        <v>-0.97999999999999987</v>
      </c>
      <c r="BO96" s="383">
        <v>-0.97999999999999987</v>
      </c>
      <c r="BP96" s="383">
        <v>-0.97999999999999987</v>
      </c>
      <c r="BQ96" s="383">
        <v>-0.98</v>
      </c>
      <c r="BR96" s="383">
        <v>-0.97999999999999987</v>
      </c>
      <c r="BS96" s="383">
        <v>-0.98000000000000009</v>
      </c>
      <c r="BT96" s="383">
        <v>-0.98000000000000009</v>
      </c>
      <c r="BU96" s="383">
        <v>-0.98</v>
      </c>
      <c r="BV96" s="383">
        <v>-0.98000000000000009</v>
      </c>
      <c r="BW96" s="383">
        <v>-0.98</v>
      </c>
      <c r="BX96" s="383">
        <v>-0.98000000000000009</v>
      </c>
      <c r="BY96" s="383">
        <v>-0.98</v>
      </c>
      <c r="BZ96" s="383">
        <v>-0.98</v>
      </c>
      <c r="CA96" s="383">
        <v>-0.98000000000000009</v>
      </c>
      <c r="CB96" s="383">
        <v>-0.98</v>
      </c>
      <c r="CC96" s="383">
        <v>-0.98</v>
      </c>
      <c r="CD96" s="383">
        <v>-0.98000000000000009</v>
      </c>
      <c r="CE96" s="383">
        <v>-0.98</v>
      </c>
      <c r="CF96" s="383">
        <v>-0.98</v>
      </c>
      <c r="CG96" s="383">
        <v>-0.98</v>
      </c>
      <c r="CH96" s="383">
        <v>-0.98</v>
      </c>
      <c r="CI96" s="383">
        <v>-0.98</v>
      </c>
      <c r="CJ96" s="383">
        <v>-0.98</v>
      </c>
      <c r="CK96" s="383">
        <v>-0.98000000000000009</v>
      </c>
      <c r="CL96" s="383">
        <v>-0.98</v>
      </c>
      <c r="CM96" s="383">
        <v>-0.98000000000000009</v>
      </c>
      <c r="CN96" s="383">
        <v>-0.97999999999999987</v>
      </c>
      <c r="CO96" s="383">
        <v>-0.98</v>
      </c>
      <c r="CP96" s="383">
        <v>-0.98</v>
      </c>
      <c r="CQ96" s="383">
        <v>-0.98</v>
      </c>
      <c r="CR96" s="383">
        <v>-0.98</v>
      </c>
      <c r="CS96" s="383">
        <v>-0.98000000000000009</v>
      </c>
      <c r="CT96" s="383">
        <v>-0.97999999999999987</v>
      </c>
      <c r="CU96" s="383">
        <v>-0.98</v>
      </c>
      <c r="CV96" s="383">
        <v>-0.98</v>
      </c>
      <c r="CW96" s="383">
        <v>-0.98</v>
      </c>
      <c r="CX96" s="383">
        <v>-0.98</v>
      </c>
      <c r="CY96" s="383">
        <v>-0.97999999999999987</v>
      </c>
      <c r="CZ96" s="383">
        <v>-0.97999999999999987</v>
      </c>
      <c r="DA96" s="383">
        <v>-0.98</v>
      </c>
      <c r="DB96" s="383">
        <v>-0.98</v>
      </c>
      <c r="DC96" s="383">
        <v>-0.98</v>
      </c>
      <c r="DD96" s="383">
        <v>-0.98</v>
      </c>
      <c r="DE96" s="383">
        <v>-0.98</v>
      </c>
      <c r="DF96" s="383">
        <v>-0.98</v>
      </c>
      <c r="DG96" s="383">
        <v>-0.97999999999999987</v>
      </c>
      <c r="DH96" s="383">
        <v>-0.98</v>
      </c>
      <c r="DI96" s="383">
        <v>-0.98</v>
      </c>
      <c r="DJ96" s="383">
        <v>-0.98</v>
      </c>
      <c r="DK96" s="383">
        <v>-0.98</v>
      </c>
      <c r="DL96" s="383">
        <v>-0.98000000000000009</v>
      </c>
      <c r="DM96" s="383">
        <v>-0.98</v>
      </c>
      <c r="DN96" s="383">
        <v>-0.98</v>
      </c>
      <c r="DO96" s="383">
        <v>-0.98</v>
      </c>
      <c r="DP96" s="383">
        <v>-0.98</v>
      </c>
      <c r="DQ96" s="383">
        <v>-0.98</v>
      </c>
      <c r="DR96" s="383">
        <v>-0.98</v>
      </c>
      <c r="DS96" s="383">
        <v>-0.98</v>
      </c>
      <c r="DT96" s="383">
        <v>-0.98000000000000009</v>
      </c>
      <c r="DU96" s="383">
        <v>-0.98000000000000009</v>
      </c>
      <c r="DV96" s="383">
        <v>-0.97999999999999987</v>
      </c>
      <c r="DW96" s="383">
        <v>-0.98</v>
      </c>
      <c r="DX96" s="383">
        <v>-0.98</v>
      </c>
      <c r="DY96" s="383">
        <v>-0.98</v>
      </c>
      <c r="DZ96" s="383">
        <v>-0.98</v>
      </c>
      <c r="EA96" s="383">
        <v>-0.98</v>
      </c>
      <c r="EB96" s="383">
        <v>-0.98</v>
      </c>
      <c r="EC96" s="383">
        <v>-0.97999999999999987</v>
      </c>
      <c r="ED96" s="383">
        <v>-0.98000000000000009</v>
      </c>
      <c r="EE96" s="383">
        <v>-0.98</v>
      </c>
      <c r="EF96" s="383">
        <v>-0.98000000000000009</v>
      </c>
      <c r="EG96" s="383">
        <v>-0.98</v>
      </c>
      <c r="EH96" s="383">
        <v>-0.98</v>
      </c>
      <c r="EI96" s="383">
        <v>-0.98</v>
      </c>
      <c r="EJ96" s="383">
        <v>-0.98</v>
      </c>
      <c r="EK96" s="383">
        <v>-0.98</v>
      </c>
      <c r="EL96" s="383">
        <v>-0.98</v>
      </c>
      <c r="EM96" s="383">
        <v>-0.98</v>
      </c>
      <c r="EN96" s="383">
        <v>-0.98</v>
      </c>
      <c r="EO96" s="383">
        <v>-0.98000000000000009</v>
      </c>
      <c r="EP96" s="383">
        <v>-0.98</v>
      </c>
      <c r="EQ96" s="383">
        <v>-0.98</v>
      </c>
      <c r="ER96" s="383">
        <v>-0.98</v>
      </c>
      <c r="ES96" s="383">
        <v>-0.98</v>
      </c>
      <c r="ET96" s="383">
        <v>-0.98</v>
      </c>
      <c r="EU96" s="383">
        <v>-0.98</v>
      </c>
      <c r="EV96" s="383">
        <v>-0.98</v>
      </c>
      <c r="EW96" s="383">
        <v>-0.98</v>
      </c>
      <c r="EX96" s="383">
        <v>-0.98000000000000009</v>
      </c>
      <c r="EY96" s="383">
        <v>-0.97999999999999987</v>
      </c>
      <c r="EZ96" s="383">
        <v>-0.97999999999999987</v>
      </c>
      <c r="FA96" s="383">
        <v>-0.97999999999999987</v>
      </c>
      <c r="FB96" s="383">
        <v>-0.98</v>
      </c>
      <c r="FC96" s="383">
        <v>-0.98</v>
      </c>
      <c r="FD96" s="383">
        <v>-0.98</v>
      </c>
      <c r="FE96" s="383">
        <v>-0.98</v>
      </c>
      <c r="FF96" s="383">
        <v>-0.98</v>
      </c>
      <c r="FG96" s="383">
        <v>-0.98000000000000009</v>
      </c>
      <c r="FH96" s="383">
        <v>-0.97999999999999987</v>
      </c>
      <c r="FI96" s="383">
        <v>-0.98000000000000009</v>
      </c>
      <c r="FJ96" s="383">
        <v>-0.98000000000000009</v>
      </c>
      <c r="FK96" s="383">
        <v>-0.97999999999999987</v>
      </c>
      <c r="FL96" s="383">
        <v>-0.98</v>
      </c>
      <c r="FM96" s="383">
        <v>-0.98</v>
      </c>
      <c r="FN96" s="383">
        <v>-0.98</v>
      </c>
      <c r="FO96" s="383">
        <v>-0.98</v>
      </c>
      <c r="FP96" s="383">
        <v>-0.98</v>
      </c>
      <c r="FQ96" s="383">
        <v>-0.98000000000000009</v>
      </c>
      <c r="FR96" s="383">
        <v>-0.97999999999999987</v>
      </c>
      <c r="FS96" s="383">
        <v>-0.98</v>
      </c>
      <c r="FT96" s="383">
        <v>-0.98</v>
      </c>
      <c r="FU96" s="383">
        <v>-0.98</v>
      </c>
      <c r="FV96" s="383">
        <v>-0.98</v>
      </c>
      <c r="FW96" s="383">
        <v>-0.98</v>
      </c>
      <c r="FX96" s="383">
        <v>-0.98</v>
      </c>
      <c r="FY96" s="383">
        <v>-0.98</v>
      </c>
      <c r="FZ96" s="383">
        <v>-0.98</v>
      </c>
      <c r="GA96" s="383">
        <v>-0.98</v>
      </c>
      <c r="GB96" s="383">
        <v>-0.98</v>
      </c>
      <c r="GC96" s="383">
        <v>-0.97999999999999987</v>
      </c>
      <c r="GD96" s="383">
        <v>-0.98</v>
      </c>
      <c r="GE96" s="383">
        <v>-0.98</v>
      </c>
      <c r="GF96" s="383">
        <v>-0.98</v>
      </c>
      <c r="GG96" s="383">
        <v>-0.98</v>
      </c>
      <c r="GH96" s="383">
        <v>-0.98</v>
      </c>
      <c r="GI96" s="383">
        <v>-0.98</v>
      </c>
      <c r="GJ96" s="383">
        <v>-0.98</v>
      </c>
      <c r="GK96" s="383">
        <v>-0.98</v>
      </c>
      <c r="GL96" s="383">
        <v>-0.98</v>
      </c>
      <c r="GM96" s="383">
        <v>-0.98</v>
      </c>
      <c r="GN96" s="383">
        <v>-0.98</v>
      </c>
      <c r="GO96" s="383">
        <v>-0.98</v>
      </c>
      <c r="GP96" s="383">
        <v>-0.98000000000000009</v>
      </c>
      <c r="GQ96" s="383">
        <v>-0.98</v>
      </c>
      <c r="GR96" s="383">
        <v>-0.98</v>
      </c>
      <c r="GS96" s="383">
        <v>-0.97999999999999987</v>
      </c>
      <c r="GT96" s="383">
        <v>-0.98</v>
      </c>
      <c r="GU96" s="383">
        <v>-0.98</v>
      </c>
      <c r="GV96" s="383">
        <v>-0.98000000000000009</v>
      </c>
      <c r="GW96" s="383">
        <v>-0.98</v>
      </c>
      <c r="GX96" s="383">
        <v>-0.98</v>
      </c>
      <c r="GY96" s="383">
        <v>-0.98</v>
      </c>
      <c r="GZ96" s="383">
        <v>-0.98000000000000009</v>
      </c>
      <c r="HA96" s="383">
        <v>-0.97999999999999987</v>
      </c>
      <c r="HB96" s="383">
        <v>-0.97999999999999987</v>
      </c>
      <c r="HC96" s="383">
        <v>-0.98</v>
      </c>
      <c r="HD96" s="383">
        <v>-0.98</v>
      </c>
      <c r="HE96" s="383">
        <v>-0.98</v>
      </c>
      <c r="HF96" s="383">
        <v>-0.97999999999999987</v>
      </c>
      <c r="HG96" s="383">
        <v>-0.98</v>
      </c>
      <c r="HH96" s="383">
        <v>-0.98000000000000009</v>
      </c>
      <c r="HI96" s="383">
        <v>-0.98000000000000009</v>
      </c>
      <c r="HJ96" s="383">
        <v>-0.98</v>
      </c>
      <c r="HK96" s="383">
        <v>-0.98</v>
      </c>
      <c r="HL96" s="383">
        <v>-0.98</v>
      </c>
      <c r="HM96" s="383">
        <v>-0.98</v>
      </c>
      <c r="HN96" s="383">
        <v>-0.98</v>
      </c>
      <c r="HO96" s="383">
        <v>-0.98000000000000009</v>
      </c>
      <c r="HP96" s="383">
        <v>-0.98</v>
      </c>
      <c r="HQ96" s="383">
        <v>-0.98</v>
      </c>
      <c r="HR96" s="383">
        <v>-0.98</v>
      </c>
      <c r="HS96" s="383">
        <v>-0.97999999999999987</v>
      </c>
      <c r="HT96" s="383">
        <v>-0.98</v>
      </c>
      <c r="HU96" s="383">
        <v>-0.98</v>
      </c>
      <c r="HV96" s="383">
        <v>-0.98</v>
      </c>
      <c r="HW96" s="383">
        <v>-0.98</v>
      </c>
      <c r="HX96" s="383">
        <v>-0.98</v>
      </c>
      <c r="HY96" s="383">
        <v>-0.98</v>
      </c>
      <c r="HZ96" s="383">
        <v>-0.97999999999999987</v>
      </c>
      <c r="IA96" s="383">
        <v>-0.98</v>
      </c>
      <c r="IB96" s="383">
        <v>-0.98</v>
      </c>
      <c r="IC96" s="383">
        <v>-0.98</v>
      </c>
      <c r="ID96" s="383">
        <v>-0.98</v>
      </c>
      <c r="IE96" s="383">
        <v>-0.98</v>
      </c>
      <c r="IF96" s="383">
        <v>-0.98</v>
      </c>
      <c r="IG96" s="383">
        <v>-0.98</v>
      </c>
      <c r="IH96" s="383">
        <v>-0.98</v>
      </c>
      <c r="II96" s="383">
        <v>-0.98</v>
      </c>
      <c r="IJ96" s="383">
        <v>-0.98</v>
      </c>
      <c r="IK96" s="383">
        <v>-0.98</v>
      </c>
      <c r="IL96" s="383">
        <v>-0.97999999999999987</v>
      </c>
      <c r="IM96" s="383">
        <v>-0.98</v>
      </c>
      <c r="IN96" s="383">
        <v>-0.98</v>
      </c>
      <c r="IO96" s="383">
        <v>-0.98</v>
      </c>
      <c r="IP96" s="383">
        <v>-0.98</v>
      </c>
      <c r="IQ96" s="383">
        <v>-0.98000000000000009</v>
      </c>
      <c r="IR96" s="383">
        <v>-0.98000000000000009</v>
      </c>
      <c r="IS96" s="383">
        <v>-0.98</v>
      </c>
      <c r="IT96" s="383">
        <v>-0.98</v>
      </c>
      <c r="IU96" s="383">
        <v>-0.98</v>
      </c>
      <c r="IV96" s="383">
        <v>-0.98000000000000009</v>
      </c>
      <c r="IW96" s="383">
        <v>-0.98</v>
      </c>
      <c r="IX96" s="383">
        <v>-0.98</v>
      </c>
      <c r="IY96" s="383">
        <v>-0.98</v>
      </c>
      <c r="IZ96" s="383">
        <v>-0.98</v>
      </c>
      <c r="JA96" s="383">
        <v>-0.98000000000000009</v>
      </c>
      <c r="JB96" s="383">
        <v>-0.98</v>
      </c>
      <c r="JC96" s="383">
        <v>-0.98</v>
      </c>
      <c r="JD96" s="383">
        <v>-0.98</v>
      </c>
      <c r="JE96" s="383">
        <v>-0.98</v>
      </c>
      <c r="JF96" s="383">
        <v>-0.98000000000000009</v>
      </c>
      <c r="JG96" s="383">
        <v>-0.98</v>
      </c>
      <c r="JH96" s="383">
        <v>-0.97999999999999987</v>
      </c>
      <c r="JI96" s="383">
        <v>-0.98</v>
      </c>
      <c r="JJ96" s="383">
        <v>-0.98</v>
      </c>
      <c r="JK96" s="383">
        <v>-0.98000000000000009</v>
      </c>
      <c r="JL96" s="383">
        <v>-0.98000000000000009</v>
      </c>
      <c r="JM96" s="383">
        <v>-0.98</v>
      </c>
      <c r="JN96" s="383">
        <v>-0.98</v>
      </c>
      <c r="JO96" s="383">
        <v>-0.98</v>
      </c>
      <c r="JP96" s="383">
        <v>-0.98</v>
      </c>
      <c r="JQ96" s="383">
        <v>-0.98</v>
      </c>
      <c r="JR96" s="383">
        <v>-0.98</v>
      </c>
      <c r="JS96" s="383">
        <v>-0.98000000000000009</v>
      </c>
      <c r="JT96" s="383">
        <v>-0.98</v>
      </c>
      <c r="JU96" s="383">
        <v>-0.98</v>
      </c>
      <c r="JV96" s="383">
        <v>-0.98</v>
      </c>
      <c r="JW96" s="383">
        <v>-0.98</v>
      </c>
      <c r="JX96" s="383">
        <v>-0.98</v>
      </c>
      <c r="JY96" s="383">
        <v>-0.98</v>
      </c>
      <c r="JZ96" s="383">
        <v>-0.98</v>
      </c>
      <c r="KA96" s="383">
        <v>-0.98000000000000009</v>
      </c>
      <c r="KB96" s="383">
        <v>-0.98000000000000009</v>
      </c>
      <c r="KC96" s="383">
        <v>-0.98000000000000009</v>
      </c>
      <c r="KD96" s="383">
        <v>-0.98</v>
      </c>
      <c r="KE96" s="383">
        <v>-0.98</v>
      </c>
      <c r="KF96" s="383">
        <v>-0.98</v>
      </c>
      <c r="KG96" s="383">
        <v>-0.98</v>
      </c>
      <c r="KH96" s="383">
        <v>-0.98</v>
      </c>
      <c r="KI96" s="383">
        <v>-0.98</v>
      </c>
      <c r="KJ96" s="383">
        <v>-0.97999999999999987</v>
      </c>
      <c r="KK96" s="383">
        <v>-0.98000000000000009</v>
      </c>
    </row>
    <row r="97" spans="1:297" ht="15.75">
      <c r="A97" s="374"/>
      <c r="B97" s="385" t="s">
        <v>572</v>
      </c>
      <c r="C97" s="383">
        <v>-9.999999999999995E-3</v>
      </c>
      <c r="D97" s="213">
        <v>-1.0000000000000002E-2</v>
      </c>
      <c r="E97" s="213">
        <v>-9.9999999999999985E-3</v>
      </c>
      <c r="F97" s="383">
        <v>-0.01</v>
      </c>
      <c r="G97" s="383">
        <v>-0.01</v>
      </c>
      <c r="H97" s="383">
        <v>-0.01</v>
      </c>
      <c r="I97" s="383">
        <v>-0.01</v>
      </c>
      <c r="J97" s="383">
        <v>-0.01</v>
      </c>
      <c r="K97" s="383">
        <v>-0.01</v>
      </c>
      <c r="L97" s="383">
        <v>-0.01</v>
      </c>
      <c r="M97" s="383">
        <v>-0.01</v>
      </c>
      <c r="N97" s="383">
        <v>-0.01</v>
      </c>
      <c r="O97" s="383">
        <v>-0.01</v>
      </c>
      <c r="P97" s="383">
        <v>-0.01</v>
      </c>
      <c r="Q97" s="383">
        <v>-0.01</v>
      </c>
      <c r="R97" s="383">
        <v>-0.01</v>
      </c>
      <c r="S97" s="383">
        <v>-0.01</v>
      </c>
      <c r="T97" s="383">
        <v>-0.01</v>
      </c>
      <c r="U97" s="383">
        <v>-0.01</v>
      </c>
      <c r="V97" s="383">
        <v>-0.01</v>
      </c>
      <c r="W97" s="383">
        <v>-0.01</v>
      </c>
      <c r="X97" s="383">
        <v>-0.01</v>
      </c>
      <c r="Y97" s="383">
        <v>-0.01</v>
      </c>
      <c r="Z97" s="383">
        <v>-0.01</v>
      </c>
      <c r="AA97" s="383">
        <v>-0.01</v>
      </c>
      <c r="AB97" s="383">
        <v>-0.01</v>
      </c>
      <c r="AC97" s="383">
        <v>-0.01</v>
      </c>
      <c r="AD97" s="383">
        <v>-0.01</v>
      </c>
      <c r="AE97" s="383">
        <v>-0.01</v>
      </c>
      <c r="AF97" s="383">
        <v>-0.01</v>
      </c>
      <c r="AG97" s="383">
        <v>-0.01</v>
      </c>
      <c r="AH97" s="383">
        <v>-0.01</v>
      </c>
      <c r="AI97" s="383">
        <v>-0.01</v>
      </c>
      <c r="AJ97" s="383">
        <v>-0.01</v>
      </c>
      <c r="AK97" s="383">
        <v>-0.01</v>
      </c>
      <c r="AL97" s="383">
        <v>-0.01</v>
      </c>
      <c r="AM97" s="383">
        <v>-0.01</v>
      </c>
      <c r="AN97" s="383">
        <v>-0.01</v>
      </c>
      <c r="AO97" s="383">
        <v>-0.01</v>
      </c>
      <c r="AP97" s="383">
        <v>-0.01</v>
      </c>
      <c r="AQ97" s="383">
        <v>-0.01</v>
      </c>
      <c r="AR97" s="383">
        <v>-0.01</v>
      </c>
      <c r="AS97" s="383">
        <v>-0.01</v>
      </c>
      <c r="AT97" s="383">
        <v>-0.01</v>
      </c>
      <c r="AU97" s="383">
        <v>-0.01</v>
      </c>
      <c r="AV97" s="383">
        <v>-0.01</v>
      </c>
      <c r="AW97" s="383">
        <v>-9.9999999999999985E-3</v>
      </c>
      <c r="AX97" s="383">
        <v>-0.01</v>
      </c>
      <c r="AY97" s="383">
        <v>-0.01</v>
      </c>
      <c r="AZ97" s="383">
        <v>-0.01</v>
      </c>
      <c r="BA97" s="383">
        <v>-0.01</v>
      </c>
      <c r="BB97" s="383">
        <v>-0.01</v>
      </c>
      <c r="BC97" s="383">
        <v>-0.01</v>
      </c>
      <c r="BD97" s="383">
        <v>-0.01</v>
      </c>
      <c r="BE97" s="383">
        <v>-0.01</v>
      </c>
      <c r="BF97" s="383">
        <v>-0.01</v>
      </c>
      <c r="BG97" s="383">
        <v>-0.01</v>
      </c>
      <c r="BH97" s="383">
        <v>-0.01</v>
      </c>
      <c r="BI97" s="383">
        <v>-0.01</v>
      </c>
      <c r="BJ97" s="383">
        <v>-0.01</v>
      </c>
      <c r="BK97" s="383">
        <v>-1.0000000000000002E-2</v>
      </c>
      <c r="BL97" s="383">
        <v>-0.01</v>
      </c>
      <c r="BM97" s="383">
        <v>-0.01</v>
      </c>
      <c r="BN97" s="383">
        <v>-0.01</v>
      </c>
      <c r="BO97" s="383">
        <v>-0.01</v>
      </c>
      <c r="BP97" s="383">
        <v>-0.01</v>
      </c>
      <c r="BQ97" s="383">
        <v>-0.01</v>
      </c>
      <c r="BR97" s="383">
        <v>-0.01</v>
      </c>
      <c r="BS97" s="383">
        <v>-0.01</v>
      </c>
      <c r="BT97" s="383">
        <v>-0.01</v>
      </c>
      <c r="BU97" s="383">
        <v>-0.01</v>
      </c>
      <c r="BV97" s="383">
        <v>-0.01</v>
      </c>
      <c r="BW97" s="383">
        <v>-0.01</v>
      </c>
      <c r="BX97" s="383">
        <v>-0.01</v>
      </c>
      <c r="BY97" s="383">
        <v>-1.0000000000000002E-2</v>
      </c>
      <c r="BZ97" s="383">
        <v>-0.01</v>
      </c>
      <c r="CA97" s="383">
        <v>-0.01</v>
      </c>
      <c r="CB97" s="383">
        <v>-0.01</v>
      </c>
      <c r="CC97" s="383">
        <v>-0.01</v>
      </c>
      <c r="CD97" s="383">
        <v>-0.01</v>
      </c>
      <c r="CE97" s="383">
        <v>-0.01</v>
      </c>
      <c r="CF97" s="383">
        <v>-0.01</v>
      </c>
      <c r="CG97" s="383">
        <v>-0.01</v>
      </c>
      <c r="CH97" s="383">
        <v>-0.01</v>
      </c>
      <c r="CI97" s="383">
        <v>-0.01</v>
      </c>
      <c r="CJ97" s="383">
        <v>-0.01</v>
      </c>
      <c r="CK97" s="383">
        <v>-0.01</v>
      </c>
      <c r="CL97" s="383">
        <v>-0.01</v>
      </c>
      <c r="CM97" s="383">
        <v>-0.01</v>
      </c>
      <c r="CN97" s="383">
        <v>-0.01</v>
      </c>
      <c r="CO97" s="383">
        <v>-0.01</v>
      </c>
      <c r="CP97" s="383">
        <v>-0.01</v>
      </c>
      <c r="CQ97" s="383">
        <v>-0.01</v>
      </c>
      <c r="CR97" s="383">
        <v>-0.01</v>
      </c>
      <c r="CS97" s="383">
        <v>-0.01</v>
      </c>
      <c r="CT97" s="383">
        <v>-0.01</v>
      </c>
      <c r="CU97" s="383">
        <v>-0.01</v>
      </c>
      <c r="CV97" s="383">
        <v>-0.01</v>
      </c>
      <c r="CW97" s="383">
        <v>-0.01</v>
      </c>
      <c r="CX97" s="383">
        <v>-0.01</v>
      </c>
      <c r="CY97" s="383">
        <v>-0.01</v>
      </c>
      <c r="CZ97" s="383">
        <v>-0.01</v>
      </c>
      <c r="DA97" s="383">
        <v>-0.01</v>
      </c>
      <c r="DB97" s="383">
        <v>-0.01</v>
      </c>
      <c r="DC97" s="383">
        <v>-0.01</v>
      </c>
      <c r="DD97" s="383">
        <v>-0.01</v>
      </c>
      <c r="DE97" s="383">
        <v>-0.01</v>
      </c>
      <c r="DF97" s="383">
        <v>-0.01</v>
      </c>
      <c r="DG97" s="383">
        <v>-0.01</v>
      </c>
      <c r="DH97" s="383">
        <v>-0.01</v>
      </c>
      <c r="DI97" s="383">
        <v>-1.0000000000000002E-2</v>
      </c>
      <c r="DJ97" s="383">
        <v>-0.01</v>
      </c>
      <c r="DK97" s="383">
        <v>-0.01</v>
      </c>
      <c r="DL97" s="383">
        <v>-0.01</v>
      </c>
      <c r="DM97" s="383">
        <v>-0.01</v>
      </c>
      <c r="DN97" s="383">
        <v>-0.01</v>
      </c>
      <c r="DO97" s="383">
        <v>-0.01</v>
      </c>
      <c r="DP97" s="383">
        <v>-0.01</v>
      </c>
      <c r="DQ97" s="383">
        <v>-0.01</v>
      </c>
      <c r="DR97" s="383">
        <v>-0.01</v>
      </c>
      <c r="DS97" s="383">
        <v>-0.01</v>
      </c>
      <c r="DT97" s="383">
        <v>-0.01</v>
      </c>
      <c r="DU97" s="383">
        <v>-0.01</v>
      </c>
      <c r="DV97" s="383">
        <v>-0.01</v>
      </c>
      <c r="DW97" s="383">
        <v>-0.01</v>
      </c>
      <c r="DX97" s="383">
        <v>-0.01</v>
      </c>
      <c r="DY97" s="383">
        <v>-0.01</v>
      </c>
      <c r="DZ97" s="383">
        <v>-0.01</v>
      </c>
      <c r="EA97" s="383">
        <v>-0.01</v>
      </c>
      <c r="EB97" s="383">
        <v>-0.01</v>
      </c>
      <c r="EC97" s="383">
        <v>-0.01</v>
      </c>
      <c r="ED97" s="383">
        <v>-0.01</v>
      </c>
      <c r="EE97" s="383">
        <v>-0.01</v>
      </c>
      <c r="EF97" s="383">
        <v>-0.01</v>
      </c>
      <c r="EG97" s="383">
        <v>-0.01</v>
      </c>
      <c r="EH97" s="383">
        <v>-1.0000000000000002E-2</v>
      </c>
      <c r="EI97" s="383">
        <v>-0.01</v>
      </c>
      <c r="EJ97" s="383">
        <v>-0.01</v>
      </c>
      <c r="EK97" s="383">
        <v>-0.01</v>
      </c>
      <c r="EL97" s="383">
        <v>-0.01</v>
      </c>
      <c r="EM97" s="383">
        <v>-0.01</v>
      </c>
      <c r="EN97" s="383">
        <v>-0.01</v>
      </c>
      <c r="EO97" s="383">
        <v>-0.01</v>
      </c>
      <c r="EP97" s="383">
        <v>-0.01</v>
      </c>
      <c r="EQ97" s="383">
        <v>-0.01</v>
      </c>
      <c r="ER97" s="383">
        <v>-0.01</v>
      </c>
      <c r="ES97" s="383">
        <v>-0.01</v>
      </c>
      <c r="ET97" s="383">
        <v>-0.01</v>
      </c>
      <c r="EU97" s="383">
        <v>-0.01</v>
      </c>
      <c r="EV97" s="383">
        <v>-0.01</v>
      </c>
      <c r="EW97" s="383">
        <v>-0.01</v>
      </c>
      <c r="EX97" s="383">
        <v>-0.01</v>
      </c>
      <c r="EY97" s="383">
        <v>-0.01</v>
      </c>
      <c r="EZ97" s="383">
        <v>-0.01</v>
      </c>
      <c r="FA97" s="383">
        <v>-0.01</v>
      </c>
      <c r="FB97" s="383">
        <v>-0.01</v>
      </c>
      <c r="FC97" s="383">
        <v>-0.01</v>
      </c>
      <c r="FD97" s="383">
        <v>-0.01</v>
      </c>
      <c r="FE97" s="383">
        <v>-0.01</v>
      </c>
      <c r="FF97" s="383">
        <v>-0.01</v>
      </c>
      <c r="FG97" s="383">
        <v>-0.01</v>
      </c>
      <c r="FH97" s="383">
        <v>-0.01</v>
      </c>
      <c r="FI97" s="383">
        <v>-0.01</v>
      </c>
      <c r="FJ97" s="383">
        <v>-0.01</v>
      </c>
      <c r="FK97" s="383">
        <v>-0.01</v>
      </c>
      <c r="FL97" s="383">
        <v>-0.01</v>
      </c>
      <c r="FM97" s="383">
        <v>-0.01</v>
      </c>
      <c r="FN97" s="383">
        <v>-0.01</v>
      </c>
      <c r="FO97" s="383">
        <v>-0.01</v>
      </c>
      <c r="FP97" s="383">
        <v>-0.01</v>
      </c>
      <c r="FQ97" s="383">
        <v>-0.01</v>
      </c>
      <c r="FR97" s="383">
        <v>-0.01</v>
      </c>
      <c r="FS97" s="383">
        <v>-0.01</v>
      </c>
      <c r="FT97" s="383">
        <v>-0.01</v>
      </c>
      <c r="FU97" s="383">
        <v>-0.01</v>
      </c>
      <c r="FV97" s="383">
        <v>-0.01</v>
      </c>
      <c r="FW97" s="383">
        <v>-0.01</v>
      </c>
      <c r="FX97" s="383">
        <v>-0.01</v>
      </c>
      <c r="FY97" s="383">
        <v>-0.01</v>
      </c>
      <c r="FZ97" s="383">
        <v>-0.01</v>
      </c>
      <c r="GA97" s="383">
        <v>-0.01</v>
      </c>
      <c r="GB97" s="383">
        <v>-0.01</v>
      </c>
      <c r="GC97" s="383">
        <v>-0.01</v>
      </c>
      <c r="GD97" s="383">
        <v>-0.01</v>
      </c>
      <c r="GE97" s="383">
        <v>-0.01</v>
      </c>
      <c r="GF97" s="383">
        <v>-0.01</v>
      </c>
      <c r="GG97" s="383">
        <v>-0.01</v>
      </c>
      <c r="GH97" s="383">
        <v>-0.01</v>
      </c>
      <c r="GI97" s="383">
        <v>-0.01</v>
      </c>
      <c r="GJ97" s="383">
        <v>-9.9999999999999985E-3</v>
      </c>
      <c r="GK97" s="383">
        <v>-0.01</v>
      </c>
      <c r="GL97" s="383">
        <v>-0.01</v>
      </c>
      <c r="GM97" s="383">
        <v>-0.01</v>
      </c>
      <c r="GN97" s="383">
        <v>-0.01</v>
      </c>
      <c r="GO97" s="383">
        <v>-0.01</v>
      </c>
      <c r="GP97" s="383">
        <v>-0.01</v>
      </c>
      <c r="GQ97" s="383">
        <v>-0.01</v>
      </c>
      <c r="GR97" s="383">
        <v>-0.01</v>
      </c>
      <c r="GS97" s="383">
        <v>-0.01</v>
      </c>
      <c r="GT97" s="383">
        <v>-0.01</v>
      </c>
      <c r="GU97" s="383">
        <v>-0.01</v>
      </c>
      <c r="GV97" s="383">
        <v>-0.01</v>
      </c>
      <c r="GW97" s="383">
        <v>-0.01</v>
      </c>
      <c r="GX97" s="383">
        <v>-0.01</v>
      </c>
      <c r="GY97" s="383">
        <v>-0.01</v>
      </c>
      <c r="GZ97" s="383">
        <v>-0.01</v>
      </c>
      <c r="HA97" s="383">
        <v>-0.01</v>
      </c>
      <c r="HB97" s="383">
        <v>-0.01</v>
      </c>
      <c r="HC97" s="383">
        <v>-0.01</v>
      </c>
      <c r="HD97" s="383">
        <v>-0.01</v>
      </c>
      <c r="HE97" s="383">
        <v>-0.01</v>
      </c>
      <c r="HF97" s="383">
        <v>-0.01</v>
      </c>
      <c r="HG97" s="383">
        <v>-0.01</v>
      </c>
      <c r="HH97" s="383">
        <v>-0.01</v>
      </c>
      <c r="HI97" s="383">
        <v>-0.01</v>
      </c>
      <c r="HJ97" s="383">
        <v>-0.01</v>
      </c>
      <c r="HK97" s="383">
        <v>-0.01</v>
      </c>
      <c r="HL97" s="383">
        <v>-0.01</v>
      </c>
      <c r="HM97" s="383">
        <v>-0.01</v>
      </c>
      <c r="HN97" s="383">
        <v>-0.01</v>
      </c>
      <c r="HO97" s="383">
        <v>-0.01</v>
      </c>
      <c r="HP97" s="383">
        <v>-9.9999999999999985E-3</v>
      </c>
      <c r="HQ97" s="383">
        <v>-0.01</v>
      </c>
      <c r="HR97" s="383">
        <v>-0.01</v>
      </c>
      <c r="HS97" s="383">
        <v>-0.01</v>
      </c>
      <c r="HT97" s="383">
        <v>-0.01</v>
      </c>
      <c r="HU97" s="383">
        <v>-0.01</v>
      </c>
      <c r="HV97" s="383">
        <v>-0.01</v>
      </c>
      <c r="HW97" s="383">
        <v>-0.01</v>
      </c>
      <c r="HX97" s="383">
        <v>-0.01</v>
      </c>
      <c r="HY97" s="383">
        <v>-0.01</v>
      </c>
      <c r="HZ97" s="383">
        <v>-0.01</v>
      </c>
      <c r="IA97" s="383">
        <v>-0.01</v>
      </c>
      <c r="IB97" s="383">
        <v>-0.01</v>
      </c>
      <c r="IC97" s="383">
        <v>-0.01</v>
      </c>
      <c r="ID97" s="383">
        <v>-0.01</v>
      </c>
      <c r="IE97" s="383">
        <v>-0.01</v>
      </c>
      <c r="IF97" s="383">
        <v>-0.01</v>
      </c>
      <c r="IG97" s="383">
        <v>-0.01</v>
      </c>
      <c r="IH97" s="383">
        <v>-0.01</v>
      </c>
      <c r="II97" s="383">
        <v>-0.01</v>
      </c>
      <c r="IJ97" s="383">
        <v>-0.01</v>
      </c>
      <c r="IK97" s="383">
        <v>-0.01</v>
      </c>
      <c r="IL97" s="383">
        <v>-0.01</v>
      </c>
      <c r="IM97" s="383">
        <v>-0.01</v>
      </c>
      <c r="IN97" s="383">
        <v>-1.0000000000000002E-2</v>
      </c>
      <c r="IO97" s="383">
        <v>-0.01</v>
      </c>
      <c r="IP97" s="383">
        <v>-0.01</v>
      </c>
      <c r="IQ97" s="383">
        <v>-0.01</v>
      </c>
      <c r="IR97" s="383">
        <v>-0.01</v>
      </c>
      <c r="IS97" s="383">
        <v>-0.01</v>
      </c>
      <c r="IT97" s="383">
        <v>-0.01</v>
      </c>
      <c r="IU97" s="383">
        <v>-0.01</v>
      </c>
      <c r="IV97" s="383">
        <v>-0.01</v>
      </c>
      <c r="IW97" s="383">
        <v>-0.01</v>
      </c>
      <c r="IX97" s="383">
        <v>-0.01</v>
      </c>
      <c r="IY97" s="383">
        <v>-0.01</v>
      </c>
      <c r="IZ97" s="383">
        <v>-0.01</v>
      </c>
      <c r="JA97" s="383">
        <v>-0.01</v>
      </c>
      <c r="JB97" s="383">
        <v>-0.01</v>
      </c>
      <c r="JC97" s="383">
        <v>-0.01</v>
      </c>
      <c r="JD97" s="383">
        <v>-0.01</v>
      </c>
      <c r="JE97" s="383">
        <v>-0.01</v>
      </c>
      <c r="JF97" s="383">
        <v>-0.01</v>
      </c>
      <c r="JG97" s="383">
        <v>-0.01</v>
      </c>
      <c r="JH97" s="383">
        <v>-0.01</v>
      </c>
      <c r="JI97" s="383">
        <v>-0.01</v>
      </c>
      <c r="JJ97" s="383">
        <v>-0.01</v>
      </c>
      <c r="JK97" s="383">
        <v>-0.01</v>
      </c>
      <c r="JL97" s="383">
        <v>-0.01</v>
      </c>
      <c r="JM97" s="383">
        <v>-0.01</v>
      </c>
      <c r="JN97" s="383">
        <v>-0.01</v>
      </c>
      <c r="JO97" s="383">
        <v>-0.01</v>
      </c>
      <c r="JP97" s="383">
        <v>-0.01</v>
      </c>
      <c r="JQ97" s="383">
        <v>-0.01</v>
      </c>
      <c r="JR97" s="383">
        <v>-0.01</v>
      </c>
      <c r="JS97" s="383">
        <v>-0.01</v>
      </c>
      <c r="JT97" s="383">
        <v>-0.01</v>
      </c>
      <c r="JU97" s="383">
        <v>-0.01</v>
      </c>
      <c r="JV97" s="383">
        <v>-0.01</v>
      </c>
      <c r="JW97" s="383">
        <v>-0.01</v>
      </c>
      <c r="JX97" s="383">
        <v>-0.01</v>
      </c>
      <c r="JY97" s="383">
        <v>-0.01</v>
      </c>
      <c r="JZ97" s="383">
        <v>-0.01</v>
      </c>
      <c r="KA97" s="383">
        <v>-0.01</v>
      </c>
      <c r="KB97" s="383">
        <v>-0.01</v>
      </c>
      <c r="KC97" s="383">
        <v>-0.01</v>
      </c>
      <c r="KD97" s="383">
        <v>-0.01</v>
      </c>
      <c r="KE97" s="383">
        <v>-0.01</v>
      </c>
      <c r="KF97" s="383">
        <v>-0.01</v>
      </c>
      <c r="KG97" s="383">
        <v>-0.01</v>
      </c>
      <c r="KH97" s="383">
        <v>-0.01</v>
      </c>
      <c r="KI97" s="383">
        <v>-0.01</v>
      </c>
      <c r="KJ97" s="383">
        <v>-0.01</v>
      </c>
      <c r="KK97" s="383">
        <v>-0.01</v>
      </c>
    </row>
    <row r="98" spans="1:297" ht="30">
      <c r="A98" s="374"/>
      <c r="B98" s="385" t="s">
        <v>626</v>
      </c>
      <c r="C98" s="383">
        <v>-17.580000000000005</v>
      </c>
      <c r="D98" s="213">
        <v>-17.579999999999998</v>
      </c>
      <c r="E98" s="213">
        <v>-17.579999999999998</v>
      </c>
      <c r="F98" s="383">
        <v>-17.579999999999998</v>
      </c>
      <c r="G98" s="383">
        <v>-17.579999999999998</v>
      </c>
      <c r="H98" s="383">
        <v>-17.579999999999998</v>
      </c>
      <c r="I98" s="383">
        <v>-17.579999999999998</v>
      </c>
      <c r="J98" s="383">
        <v>-17.579999999999998</v>
      </c>
      <c r="K98" s="383">
        <v>-17.579999999999998</v>
      </c>
      <c r="L98" s="383">
        <v>-17.579999999999998</v>
      </c>
      <c r="M98" s="383">
        <v>-17.579999999999998</v>
      </c>
      <c r="N98" s="383">
        <v>-17.579999999999998</v>
      </c>
      <c r="O98" s="383">
        <v>-17.579999999999998</v>
      </c>
      <c r="P98" s="383">
        <v>-17.579999999999998</v>
      </c>
      <c r="Q98" s="383">
        <v>-17.579999999999998</v>
      </c>
      <c r="R98" s="383">
        <v>-17.579999999999998</v>
      </c>
      <c r="S98" s="383">
        <v>-17.579999999999998</v>
      </c>
      <c r="T98" s="383">
        <v>-17.579999999999998</v>
      </c>
      <c r="U98" s="383">
        <v>-17.579999999999998</v>
      </c>
      <c r="V98" s="383">
        <v>-17.579999999999998</v>
      </c>
      <c r="W98" s="383">
        <v>-17.579999999999998</v>
      </c>
      <c r="X98" s="383">
        <v>-17.579999999999998</v>
      </c>
      <c r="Y98" s="383">
        <v>-17.579999999999998</v>
      </c>
      <c r="Z98" s="383">
        <v>-17.579999999999998</v>
      </c>
      <c r="AA98" s="383">
        <v>-17.579999999999998</v>
      </c>
      <c r="AB98" s="383">
        <v>-17.579999999999998</v>
      </c>
      <c r="AC98" s="383">
        <v>-17.579999999999998</v>
      </c>
      <c r="AD98" s="383">
        <v>-17.579999999999998</v>
      </c>
      <c r="AE98" s="383">
        <v>-17.579999999999998</v>
      </c>
      <c r="AF98" s="383">
        <v>-17.579999999999998</v>
      </c>
      <c r="AG98" s="383">
        <v>-17.579999999999998</v>
      </c>
      <c r="AH98" s="383">
        <v>-17.579999999999998</v>
      </c>
      <c r="AI98" s="383">
        <v>-17.579999999999998</v>
      </c>
      <c r="AJ98" s="383">
        <v>-17.579999999999998</v>
      </c>
      <c r="AK98" s="383">
        <v>-17.579999999999998</v>
      </c>
      <c r="AL98" s="383">
        <v>-17.579999999999998</v>
      </c>
      <c r="AM98" s="383">
        <v>-17.579999999999998</v>
      </c>
      <c r="AN98" s="383">
        <v>-17.579999999999998</v>
      </c>
      <c r="AO98" s="383">
        <v>-17.579999999999998</v>
      </c>
      <c r="AP98" s="383">
        <v>-17.579999999999998</v>
      </c>
      <c r="AQ98" s="383">
        <v>-17.579999999999998</v>
      </c>
      <c r="AR98" s="383">
        <v>-17.579999999999998</v>
      </c>
      <c r="AS98" s="383">
        <v>-17.579999999999998</v>
      </c>
      <c r="AT98" s="383">
        <v>-17.579999999999998</v>
      </c>
      <c r="AU98" s="383">
        <v>-17.579999999999998</v>
      </c>
      <c r="AV98" s="383">
        <v>-17.579999999999998</v>
      </c>
      <c r="AW98" s="383">
        <v>-17.579999999999998</v>
      </c>
      <c r="AX98" s="383">
        <v>-17.579999999999998</v>
      </c>
      <c r="AY98" s="383">
        <v>-17.579999999999998</v>
      </c>
      <c r="AZ98" s="383">
        <v>-17.579999999999998</v>
      </c>
      <c r="BA98" s="383">
        <v>-17.579999999999998</v>
      </c>
      <c r="BB98" s="383">
        <v>-17.579999999999998</v>
      </c>
      <c r="BC98" s="383">
        <v>-17.579999999999998</v>
      </c>
      <c r="BD98" s="383">
        <v>-17.579999999999998</v>
      </c>
      <c r="BE98" s="383">
        <v>-17.579999999999998</v>
      </c>
      <c r="BF98" s="383">
        <v>-17.579999999999998</v>
      </c>
      <c r="BG98" s="383">
        <v>-17.579999999999998</v>
      </c>
      <c r="BH98" s="383">
        <v>-17.579999999999998</v>
      </c>
      <c r="BI98" s="383">
        <v>-17.579999999999998</v>
      </c>
      <c r="BJ98" s="383">
        <v>-17.579999999999998</v>
      </c>
      <c r="BK98" s="383">
        <v>-17.579999999999998</v>
      </c>
      <c r="BL98" s="383">
        <v>-17.579999999999998</v>
      </c>
      <c r="BM98" s="383">
        <v>-17.579999999999998</v>
      </c>
      <c r="BN98" s="383">
        <v>-17.579999999999998</v>
      </c>
      <c r="BO98" s="383">
        <v>-17.579999999999998</v>
      </c>
      <c r="BP98" s="383">
        <v>-17.579999999999998</v>
      </c>
      <c r="BQ98" s="383">
        <v>-17.579999999999998</v>
      </c>
      <c r="BR98" s="383">
        <v>-17.579999999999998</v>
      </c>
      <c r="BS98" s="383">
        <v>-17.579999999999998</v>
      </c>
      <c r="BT98" s="383">
        <v>-17.579999999999998</v>
      </c>
      <c r="BU98" s="383">
        <v>-17.579999999999998</v>
      </c>
      <c r="BV98" s="383">
        <v>-17.579999999999998</v>
      </c>
      <c r="BW98" s="383">
        <v>-17.579999999999998</v>
      </c>
      <c r="BX98" s="383">
        <v>-17.579999999999998</v>
      </c>
      <c r="BY98" s="383">
        <v>-17.579999999999998</v>
      </c>
      <c r="BZ98" s="383">
        <v>-17.579999999999998</v>
      </c>
      <c r="CA98" s="383">
        <v>-17.579999999999998</v>
      </c>
      <c r="CB98" s="383">
        <v>-17.579999999999998</v>
      </c>
      <c r="CC98" s="383">
        <v>-17.579999999999998</v>
      </c>
      <c r="CD98" s="383">
        <v>-17.579999999999998</v>
      </c>
      <c r="CE98" s="383">
        <v>-17.579999999999998</v>
      </c>
      <c r="CF98" s="383">
        <v>-17.579999999999998</v>
      </c>
      <c r="CG98" s="383">
        <v>-17.579999999999998</v>
      </c>
      <c r="CH98" s="383">
        <v>-17.579999999999998</v>
      </c>
      <c r="CI98" s="383">
        <v>-17.579999999999998</v>
      </c>
      <c r="CJ98" s="383">
        <v>-17.579999999999998</v>
      </c>
      <c r="CK98" s="383">
        <v>-17.579999999999998</v>
      </c>
      <c r="CL98" s="383">
        <v>-17.579999999999998</v>
      </c>
      <c r="CM98" s="383">
        <v>-17.579999999999998</v>
      </c>
      <c r="CN98" s="383">
        <v>-17.579999999999998</v>
      </c>
      <c r="CO98" s="383">
        <v>-17.579999999999998</v>
      </c>
      <c r="CP98" s="383">
        <v>-17.579999999999998</v>
      </c>
      <c r="CQ98" s="383">
        <v>-17.579999999999998</v>
      </c>
      <c r="CR98" s="383">
        <v>-17.579999999999998</v>
      </c>
      <c r="CS98" s="383">
        <v>-17.579999999999998</v>
      </c>
      <c r="CT98" s="383">
        <v>-17.579999999999998</v>
      </c>
      <c r="CU98" s="383">
        <v>-17.579999999999998</v>
      </c>
      <c r="CV98" s="383">
        <v>-17.579999999999998</v>
      </c>
      <c r="CW98" s="383">
        <v>-17.579999999999998</v>
      </c>
      <c r="CX98" s="383">
        <v>-17.579999999999998</v>
      </c>
      <c r="CY98" s="383">
        <v>-17.579999999999998</v>
      </c>
      <c r="CZ98" s="383">
        <v>-17.579999999999998</v>
      </c>
      <c r="DA98" s="383">
        <v>-17.579999999999998</v>
      </c>
      <c r="DB98" s="383">
        <v>-17.579999999999998</v>
      </c>
      <c r="DC98" s="383">
        <v>-17.579999999999998</v>
      </c>
      <c r="DD98" s="383">
        <v>-17.579999999999998</v>
      </c>
      <c r="DE98" s="383">
        <v>-17.579999999999998</v>
      </c>
      <c r="DF98" s="383">
        <v>-17.579999999999998</v>
      </c>
      <c r="DG98" s="383">
        <v>-17.579999999999998</v>
      </c>
      <c r="DH98" s="383">
        <v>-17.579999999999998</v>
      </c>
      <c r="DI98" s="383">
        <v>-17.579999999999998</v>
      </c>
      <c r="DJ98" s="383">
        <v>-17.579999999999998</v>
      </c>
      <c r="DK98" s="383">
        <v>-17.579999999999998</v>
      </c>
      <c r="DL98" s="383">
        <v>-17.579999999999998</v>
      </c>
      <c r="DM98" s="383">
        <v>-17.579999999999998</v>
      </c>
      <c r="DN98" s="383">
        <v>-17.579999999999998</v>
      </c>
      <c r="DO98" s="383">
        <v>-17.579999999999998</v>
      </c>
      <c r="DP98" s="383">
        <v>-17.579999999999998</v>
      </c>
      <c r="DQ98" s="383">
        <v>-17.579999999999998</v>
      </c>
      <c r="DR98" s="383">
        <v>-17.579999999999998</v>
      </c>
      <c r="DS98" s="383">
        <v>-17.579999999999998</v>
      </c>
      <c r="DT98" s="383">
        <v>-17.579999999999998</v>
      </c>
      <c r="DU98" s="383">
        <v>-17.579999999999998</v>
      </c>
      <c r="DV98" s="383">
        <v>-17.579999999999998</v>
      </c>
      <c r="DW98" s="383">
        <v>-17.579999999999998</v>
      </c>
      <c r="DX98" s="383">
        <v>-17.579999999999998</v>
      </c>
      <c r="DY98" s="383">
        <v>-17.579999999999998</v>
      </c>
      <c r="DZ98" s="383">
        <v>-17.579999999999998</v>
      </c>
      <c r="EA98" s="383">
        <v>-17.579999999999998</v>
      </c>
      <c r="EB98" s="383">
        <v>-17.579999999999998</v>
      </c>
      <c r="EC98" s="383">
        <v>-17.579999999999998</v>
      </c>
      <c r="ED98" s="383">
        <v>-17.579999999999998</v>
      </c>
      <c r="EE98" s="383">
        <v>-17.579999999999998</v>
      </c>
      <c r="EF98" s="383">
        <v>-17.579999999999998</v>
      </c>
      <c r="EG98" s="383">
        <v>-17.579999999999998</v>
      </c>
      <c r="EH98" s="383">
        <v>-17.579999999999998</v>
      </c>
      <c r="EI98" s="383">
        <v>-17.579999999999998</v>
      </c>
      <c r="EJ98" s="383">
        <v>-17.579999999999998</v>
      </c>
      <c r="EK98" s="383">
        <v>-17.579999999999998</v>
      </c>
      <c r="EL98" s="383">
        <v>-17.579999999999998</v>
      </c>
      <c r="EM98" s="383">
        <v>-17.579999999999998</v>
      </c>
      <c r="EN98" s="383">
        <v>-17.579999999999998</v>
      </c>
      <c r="EO98" s="383">
        <v>-17.579999999999998</v>
      </c>
      <c r="EP98" s="383">
        <v>-17.579999999999998</v>
      </c>
      <c r="EQ98" s="383">
        <v>-17.579999999999998</v>
      </c>
      <c r="ER98" s="383">
        <v>-17.579999999999998</v>
      </c>
      <c r="ES98" s="383">
        <v>-17.579999999999998</v>
      </c>
      <c r="ET98" s="383">
        <v>-17.579999999999998</v>
      </c>
      <c r="EU98" s="383">
        <v>-17.579999999999998</v>
      </c>
      <c r="EV98" s="383">
        <v>-17.579999999999998</v>
      </c>
      <c r="EW98" s="383">
        <v>-17.579999999999998</v>
      </c>
      <c r="EX98" s="383">
        <v>-17.579999999999998</v>
      </c>
      <c r="EY98" s="383">
        <v>-17.579999999999998</v>
      </c>
      <c r="EZ98" s="383">
        <v>-17.579999999999998</v>
      </c>
      <c r="FA98" s="383">
        <v>-17.579999999999998</v>
      </c>
      <c r="FB98" s="383">
        <v>-17.579999999999998</v>
      </c>
      <c r="FC98" s="383">
        <v>-17.579999999999998</v>
      </c>
      <c r="FD98" s="383">
        <v>-17.579999999999998</v>
      </c>
      <c r="FE98" s="383">
        <v>-17.579999999999998</v>
      </c>
      <c r="FF98" s="383">
        <v>-17.579999999999998</v>
      </c>
      <c r="FG98" s="383">
        <v>-17.579999999999998</v>
      </c>
      <c r="FH98" s="383">
        <v>-17.579999999999998</v>
      </c>
      <c r="FI98" s="383">
        <v>-17.579999999999998</v>
      </c>
      <c r="FJ98" s="383">
        <v>-17.579999999999998</v>
      </c>
      <c r="FK98" s="383">
        <v>-17.579999999999998</v>
      </c>
      <c r="FL98" s="383">
        <v>-17.579999999999998</v>
      </c>
      <c r="FM98" s="383">
        <v>-17.579999999999998</v>
      </c>
      <c r="FN98" s="383">
        <v>-17.579999999999998</v>
      </c>
      <c r="FO98" s="383">
        <v>-17.579999999999998</v>
      </c>
      <c r="FP98" s="383">
        <v>-17.579999999999998</v>
      </c>
      <c r="FQ98" s="383">
        <v>-17.579999999999998</v>
      </c>
      <c r="FR98" s="383">
        <v>-17.579999999999998</v>
      </c>
      <c r="FS98" s="383">
        <v>-17.579999999999998</v>
      </c>
      <c r="FT98" s="383">
        <v>-17.579999999999998</v>
      </c>
      <c r="FU98" s="383">
        <v>-17.579999999999998</v>
      </c>
      <c r="FV98" s="383">
        <v>-17.579999999999998</v>
      </c>
      <c r="FW98" s="383">
        <v>-17.579999999999998</v>
      </c>
      <c r="FX98" s="383">
        <v>-17.579999999999998</v>
      </c>
      <c r="FY98" s="383">
        <v>-17.579999999999998</v>
      </c>
      <c r="FZ98" s="383">
        <v>-17.579999999999998</v>
      </c>
      <c r="GA98" s="383">
        <v>-17.579999999999998</v>
      </c>
      <c r="GB98" s="383">
        <v>-17.579999999999998</v>
      </c>
      <c r="GC98" s="383">
        <v>-17.579999999999998</v>
      </c>
      <c r="GD98" s="383">
        <v>-17.579999999999998</v>
      </c>
      <c r="GE98" s="383">
        <v>-17.579999999999998</v>
      </c>
      <c r="GF98" s="383">
        <v>-17.579999999999998</v>
      </c>
      <c r="GG98" s="383">
        <v>-17.579999999999998</v>
      </c>
      <c r="GH98" s="383">
        <v>-17.579999999999998</v>
      </c>
      <c r="GI98" s="383">
        <v>-17.579999999999998</v>
      </c>
      <c r="GJ98" s="383">
        <v>-17.579999999999998</v>
      </c>
      <c r="GK98" s="383">
        <v>-17.579999999999998</v>
      </c>
      <c r="GL98" s="383">
        <v>-17.579999999999998</v>
      </c>
      <c r="GM98" s="383">
        <v>-17.579999999999998</v>
      </c>
      <c r="GN98" s="383">
        <v>-17.579999999999998</v>
      </c>
      <c r="GO98" s="383">
        <v>-17.579999999999998</v>
      </c>
      <c r="GP98" s="383">
        <v>-17.579999999999998</v>
      </c>
      <c r="GQ98" s="383">
        <v>-17.579999999999998</v>
      </c>
      <c r="GR98" s="383">
        <v>-17.579999999999998</v>
      </c>
      <c r="GS98" s="383">
        <v>-17.579999999999998</v>
      </c>
      <c r="GT98" s="383">
        <v>-17.579999999999998</v>
      </c>
      <c r="GU98" s="383">
        <v>-17.579999999999998</v>
      </c>
      <c r="GV98" s="383">
        <v>-17.579999999999998</v>
      </c>
      <c r="GW98" s="383">
        <v>-17.579999999999998</v>
      </c>
      <c r="GX98" s="383">
        <v>-17.579999999999998</v>
      </c>
      <c r="GY98" s="383">
        <v>-17.579999999999998</v>
      </c>
      <c r="GZ98" s="383">
        <v>-17.579999999999998</v>
      </c>
      <c r="HA98" s="383">
        <v>-17.579999999999998</v>
      </c>
      <c r="HB98" s="383">
        <v>-17.579999999999998</v>
      </c>
      <c r="HC98" s="383">
        <v>-17.579999999999998</v>
      </c>
      <c r="HD98" s="383">
        <v>-17.579999999999998</v>
      </c>
      <c r="HE98" s="383">
        <v>-17.579999999999998</v>
      </c>
      <c r="HF98" s="383">
        <v>-17.579999999999998</v>
      </c>
      <c r="HG98" s="383">
        <v>-17.579999999999998</v>
      </c>
      <c r="HH98" s="383">
        <v>-17.579999999999998</v>
      </c>
      <c r="HI98" s="383">
        <v>-17.579999999999998</v>
      </c>
      <c r="HJ98" s="383">
        <v>-17.579999999999998</v>
      </c>
      <c r="HK98" s="383">
        <v>-17.579999999999998</v>
      </c>
      <c r="HL98" s="383">
        <v>-17.579999999999998</v>
      </c>
      <c r="HM98" s="383">
        <v>-17.579999999999998</v>
      </c>
      <c r="HN98" s="383">
        <v>-17.579999999999998</v>
      </c>
      <c r="HO98" s="383">
        <v>-17.579999999999998</v>
      </c>
      <c r="HP98" s="383">
        <v>-17.579999999999998</v>
      </c>
      <c r="HQ98" s="383">
        <v>-17.579999999999998</v>
      </c>
      <c r="HR98" s="383">
        <v>-17.579999999999998</v>
      </c>
      <c r="HS98" s="383">
        <v>-17.579999999999998</v>
      </c>
      <c r="HT98" s="383">
        <v>-17.579999999999998</v>
      </c>
      <c r="HU98" s="383">
        <v>-17.579999999999998</v>
      </c>
      <c r="HV98" s="383">
        <v>-17.579999999999998</v>
      </c>
      <c r="HW98" s="383">
        <v>-17.579999999999998</v>
      </c>
      <c r="HX98" s="383">
        <v>-17.579999999999998</v>
      </c>
      <c r="HY98" s="383">
        <v>-17.579999999999998</v>
      </c>
      <c r="HZ98" s="383">
        <v>-17.579999999999998</v>
      </c>
      <c r="IA98" s="383">
        <v>-17.579999999999998</v>
      </c>
      <c r="IB98" s="383">
        <v>-17.579999999999998</v>
      </c>
      <c r="IC98" s="383">
        <v>-17.579999999999998</v>
      </c>
      <c r="ID98" s="383">
        <v>-17.579999999999998</v>
      </c>
      <c r="IE98" s="383">
        <v>-17.579999999999998</v>
      </c>
      <c r="IF98" s="383">
        <v>-17.579999999999998</v>
      </c>
      <c r="IG98" s="383">
        <v>-17.579999999999998</v>
      </c>
      <c r="IH98" s="383">
        <v>-17.579999999999998</v>
      </c>
      <c r="II98" s="383">
        <v>-17.579999999999998</v>
      </c>
      <c r="IJ98" s="383">
        <v>-17.579999999999998</v>
      </c>
      <c r="IK98" s="383">
        <v>-17.579999999999998</v>
      </c>
      <c r="IL98" s="383">
        <v>-17.579999999999998</v>
      </c>
      <c r="IM98" s="383">
        <v>-17.579999999999998</v>
      </c>
      <c r="IN98" s="383">
        <v>-17.579999999999998</v>
      </c>
      <c r="IO98" s="383">
        <v>-17.579999999999998</v>
      </c>
      <c r="IP98" s="383">
        <v>-17.579999999999998</v>
      </c>
      <c r="IQ98" s="383">
        <v>-17.579999999999998</v>
      </c>
      <c r="IR98" s="383">
        <v>-17.579999999999998</v>
      </c>
      <c r="IS98" s="383">
        <v>-17.579999999999998</v>
      </c>
      <c r="IT98" s="383">
        <v>-17.579999999999998</v>
      </c>
      <c r="IU98" s="383">
        <v>-17.579999999999998</v>
      </c>
      <c r="IV98" s="383">
        <v>-17.579999999999998</v>
      </c>
      <c r="IW98" s="383">
        <v>-17.579999999999998</v>
      </c>
      <c r="IX98" s="383">
        <v>-17.579999999999998</v>
      </c>
      <c r="IY98" s="383">
        <v>-17.579999999999998</v>
      </c>
      <c r="IZ98" s="383">
        <v>-17.579999999999998</v>
      </c>
      <c r="JA98" s="383">
        <v>-17.579999999999998</v>
      </c>
      <c r="JB98" s="383">
        <v>-17.579999999999998</v>
      </c>
      <c r="JC98" s="383">
        <v>-17.579999999999998</v>
      </c>
      <c r="JD98" s="383">
        <v>-17.579999999999998</v>
      </c>
      <c r="JE98" s="383">
        <v>-17.579999999999998</v>
      </c>
      <c r="JF98" s="383">
        <v>-17.579999999999998</v>
      </c>
      <c r="JG98" s="383">
        <v>-17.579999999999998</v>
      </c>
      <c r="JH98" s="383">
        <v>-17.579999999999998</v>
      </c>
      <c r="JI98" s="383">
        <v>-17.579999999999998</v>
      </c>
      <c r="JJ98" s="383">
        <v>-17.579999999999998</v>
      </c>
      <c r="JK98" s="383">
        <v>-17.579999999999998</v>
      </c>
      <c r="JL98" s="383">
        <v>-17.579999999999998</v>
      </c>
      <c r="JM98" s="383">
        <v>-17.579999999999998</v>
      </c>
      <c r="JN98" s="383">
        <v>-17.579999999999998</v>
      </c>
      <c r="JO98" s="383">
        <v>-17.579999999999998</v>
      </c>
      <c r="JP98" s="383">
        <v>-17.579999999999998</v>
      </c>
      <c r="JQ98" s="383">
        <v>-17.579999999999998</v>
      </c>
      <c r="JR98" s="383">
        <v>-17.579999999999998</v>
      </c>
      <c r="JS98" s="383">
        <v>-17.579999999999998</v>
      </c>
      <c r="JT98" s="383">
        <v>-17.579999999999998</v>
      </c>
      <c r="JU98" s="383">
        <v>-17.579999999999998</v>
      </c>
      <c r="JV98" s="383">
        <v>-17.579999999999998</v>
      </c>
      <c r="JW98" s="383">
        <v>-17.579999999999998</v>
      </c>
      <c r="JX98" s="383">
        <v>-17.579999999999998</v>
      </c>
      <c r="JY98" s="383">
        <v>-17.579999999999998</v>
      </c>
      <c r="JZ98" s="383">
        <v>-17.579999999999998</v>
      </c>
      <c r="KA98" s="383">
        <v>-17.579999999999998</v>
      </c>
      <c r="KB98" s="383">
        <v>-17.579999999999998</v>
      </c>
      <c r="KC98" s="383">
        <v>-17.579999999999998</v>
      </c>
      <c r="KD98" s="383">
        <v>-17.579999999999998</v>
      </c>
      <c r="KE98" s="383">
        <v>-17.579999999999998</v>
      </c>
      <c r="KF98" s="383">
        <v>-17.579999999999998</v>
      </c>
      <c r="KG98" s="383">
        <v>-17.579999999999998</v>
      </c>
      <c r="KH98" s="383">
        <v>-17.579999999999998</v>
      </c>
      <c r="KI98" s="383">
        <v>-17.579999999999998</v>
      </c>
      <c r="KJ98" s="383">
        <v>-17.579999999999998</v>
      </c>
      <c r="KK98" s="383">
        <v>-17.579999999999998</v>
      </c>
    </row>
    <row r="99" spans="1:297" ht="15.75">
      <c r="A99" s="374"/>
      <c r="B99" s="385" t="s">
        <v>627</v>
      </c>
      <c r="C99" s="383">
        <v>-64.408100044377562</v>
      </c>
      <c r="D99" s="213">
        <v>-120.54381648293077</v>
      </c>
      <c r="E99" s="213">
        <v>-6.7467858939496939</v>
      </c>
      <c r="F99" s="383">
        <v>-35.184899080193873</v>
      </c>
      <c r="G99" s="383">
        <v>-29.5330429253112</v>
      </c>
      <c r="H99" s="383">
        <v>-34.1768407096475</v>
      </c>
      <c r="I99" s="383">
        <v>-35.458963379389019</v>
      </c>
      <c r="J99" s="383">
        <v>-21.800679423779833</v>
      </c>
      <c r="K99" s="383">
        <v>-27.560535804336865</v>
      </c>
      <c r="L99" s="383">
        <v>-56.098806004759865</v>
      </c>
      <c r="M99" s="383">
        <v>-27.861517857142857</v>
      </c>
      <c r="N99" s="383">
        <v>-13.538181072644722</v>
      </c>
      <c r="O99" s="383">
        <v>-81.588108678968368</v>
      </c>
      <c r="P99" s="383">
        <v>-23.983621210754244</v>
      </c>
      <c r="Q99" s="383">
        <v>-16.33860285019885</v>
      </c>
      <c r="R99" s="383">
        <v>-16.222713468309859</v>
      </c>
      <c r="S99" s="383">
        <v>-70.613163851802398</v>
      </c>
      <c r="T99" s="383">
        <v>-33.845686691312387</v>
      </c>
      <c r="U99" s="383">
        <v>-26.204505106048703</v>
      </c>
      <c r="V99" s="383">
        <v>-20.234180151024809</v>
      </c>
      <c r="W99" s="383">
        <v>-22.182248730964467</v>
      </c>
      <c r="X99" s="383">
        <v>-37.794994793123088</v>
      </c>
      <c r="Y99" s="383">
        <v>-27.459645708582833</v>
      </c>
      <c r="Z99" s="383">
        <v>-47.276800181770966</v>
      </c>
      <c r="AA99" s="383">
        <v>-49.594497141567622</v>
      </c>
      <c r="AB99" s="383">
        <v>-34.893622078968576</v>
      </c>
      <c r="AC99" s="383">
        <v>-20.361578891144106</v>
      </c>
      <c r="AD99" s="383">
        <v>-28.4933340716365</v>
      </c>
      <c r="AE99" s="383">
        <v>-37.356958484124277</v>
      </c>
      <c r="AF99" s="383">
        <v>-99.749438495112713</v>
      </c>
      <c r="AG99" s="383">
        <v>-119.92553087806294</v>
      </c>
      <c r="AH99" s="383">
        <v>-27.157752549781446</v>
      </c>
      <c r="AI99" s="383">
        <v>-35.675160182064857</v>
      </c>
      <c r="AJ99" s="383">
        <v>-26.685414233385661</v>
      </c>
      <c r="AK99" s="383">
        <v>-35.614171442215856</v>
      </c>
      <c r="AL99" s="383">
        <v>-26.219225774225773</v>
      </c>
      <c r="AM99" s="383">
        <v>-72.156107607748083</v>
      </c>
      <c r="AN99" s="383">
        <v>-35.379277879783537</v>
      </c>
      <c r="AO99" s="383">
        <v>-70.478060279397369</v>
      </c>
      <c r="AP99" s="383">
        <v>-55.837298920298387</v>
      </c>
      <c r="AQ99" s="383">
        <v>-24.486410208035895</v>
      </c>
      <c r="AR99" s="383">
        <v>-51.637222934076135</v>
      </c>
      <c r="AS99" s="383">
        <v>-37.694983596313072</v>
      </c>
      <c r="AT99" s="383">
        <v>-45.984741240011836</v>
      </c>
      <c r="AU99" s="383">
        <v>-27.429142179580015</v>
      </c>
      <c r="AV99" s="383">
        <v>-26.429125969876768</v>
      </c>
      <c r="AW99" s="383">
        <v>-16.374059385382061</v>
      </c>
      <c r="AX99" s="383">
        <v>-23.247144576082931</v>
      </c>
      <c r="AY99" s="383">
        <v>-18.31933946488294</v>
      </c>
      <c r="AZ99" s="383">
        <v>-33.848780967816623</v>
      </c>
      <c r="BA99" s="383">
        <v>-65.416722805775763</v>
      </c>
      <c r="BB99" s="383">
        <v>-46.30093083671558</v>
      </c>
      <c r="BC99" s="383">
        <v>-69.638730727956201</v>
      </c>
      <c r="BD99" s="383">
        <v>-33.463101072607259</v>
      </c>
      <c r="BE99" s="383">
        <v>-28.865236159929701</v>
      </c>
      <c r="BF99" s="383">
        <v>-33.055620285435467</v>
      </c>
      <c r="BG99" s="383">
        <v>-39.658869230769234</v>
      </c>
      <c r="BH99" s="383">
        <v>-38.217479016786569</v>
      </c>
      <c r="BI99" s="383">
        <v>-25.189489434261546</v>
      </c>
      <c r="BJ99" s="383">
        <v>-91.139545711958931</v>
      </c>
      <c r="BK99" s="383">
        <v>-24.196534981905913</v>
      </c>
      <c r="BL99" s="383">
        <v>-42.57286358024691</v>
      </c>
      <c r="BM99" s="383">
        <v>-90.188672742207331</v>
      </c>
      <c r="BN99" s="383">
        <v>-33.539920605455393</v>
      </c>
      <c r="BO99" s="383">
        <v>-50.950579374275776</v>
      </c>
      <c r="BP99" s="383">
        <v>-55.225517591194794</v>
      </c>
      <c r="BQ99" s="383">
        <v>-25.67920414391655</v>
      </c>
      <c r="BR99" s="383">
        <v>-37.953580086006305</v>
      </c>
      <c r="BS99" s="383">
        <v>-38.915788522323197</v>
      </c>
      <c r="BT99" s="383">
        <v>-31.749412778490143</v>
      </c>
      <c r="BU99" s="383">
        <v>-21.074544688026982</v>
      </c>
      <c r="BV99" s="383">
        <v>-23.089257218844985</v>
      </c>
      <c r="BW99" s="383">
        <v>-16.29474115616911</v>
      </c>
      <c r="BX99" s="383">
        <v>-64.918547452606632</v>
      </c>
      <c r="BY99" s="383">
        <v>-24.912255849426252</v>
      </c>
      <c r="BZ99" s="383">
        <v>-12.32104262672811</v>
      </c>
      <c r="CA99" s="383">
        <v>-16.015672844480257</v>
      </c>
      <c r="CB99" s="383">
        <v>-40.830961739095706</v>
      </c>
      <c r="CC99" s="383">
        <v>-30.380810558139537</v>
      </c>
      <c r="CD99" s="383">
        <v>-36.215243162976691</v>
      </c>
      <c r="CE99" s="383">
        <v>-18.791527561923264</v>
      </c>
      <c r="CF99" s="383">
        <v>-36.422949622166243</v>
      </c>
      <c r="CG99" s="383">
        <v>-67.935121585403564</v>
      </c>
      <c r="CH99" s="383">
        <v>-21.325778537611782</v>
      </c>
      <c r="CI99" s="383">
        <v>-21.35381797832833</v>
      </c>
      <c r="CJ99" s="383">
        <v>-120.54381648293077</v>
      </c>
      <c r="CK99" s="383">
        <v>-42.844696707931639</v>
      </c>
      <c r="CL99" s="383">
        <v>-18.520411039342335</v>
      </c>
      <c r="CM99" s="383">
        <v>-16.297734584450403</v>
      </c>
      <c r="CN99" s="383">
        <v>-61.018289634922546</v>
      </c>
      <c r="CO99" s="383">
        <v>-33.551029683253191</v>
      </c>
      <c r="CP99" s="383">
        <v>-9.750367193213398</v>
      </c>
      <c r="CQ99" s="383">
        <v>-39.084549014141963</v>
      </c>
      <c r="CR99" s="383">
        <v>-32.391493570722055</v>
      </c>
      <c r="CS99" s="383">
        <v>-40.912743326334734</v>
      </c>
      <c r="CT99" s="383">
        <v>-37.477953238778504</v>
      </c>
      <c r="CU99" s="383">
        <v>-8.8200270504138434</v>
      </c>
      <c r="CV99" s="383">
        <v>-28.232910692339207</v>
      </c>
      <c r="CW99" s="383">
        <v>-31.772042996483314</v>
      </c>
      <c r="CX99" s="383">
        <v>-17.750128096676736</v>
      </c>
      <c r="CY99" s="383">
        <v>-18.781104757548036</v>
      </c>
      <c r="CZ99" s="383">
        <v>-78.486594551882092</v>
      </c>
      <c r="DA99" s="383">
        <v>-53.16148313027837</v>
      </c>
      <c r="DB99" s="383">
        <v>-14.660472030713935</v>
      </c>
      <c r="DC99" s="383">
        <v>-13.60679990539262</v>
      </c>
      <c r="DD99" s="383">
        <v>-26.495950688226646</v>
      </c>
      <c r="DE99" s="383">
        <v>-23.168756133464182</v>
      </c>
      <c r="DF99" s="383">
        <v>-79.153166787356966</v>
      </c>
      <c r="DG99" s="383">
        <v>-20.13206296851574</v>
      </c>
      <c r="DH99" s="383">
        <v>-30.018957396586192</v>
      </c>
      <c r="DI99" s="383">
        <v>-18.736041237113401</v>
      </c>
      <c r="DJ99" s="383">
        <v>-27.999113528502285</v>
      </c>
      <c r="DK99" s="383">
        <v>-72.712164967411553</v>
      </c>
      <c r="DL99" s="383">
        <v>-19.346956709956711</v>
      </c>
      <c r="DM99" s="383">
        <v>-75.944705594918148</v>
      </c>
      <c r="DN99" s="383">
        <v>-29.900618415507793</v>
      </c>
      <c r="DO99" s="383">
        <v>-29.856909807305147</v>
      </c>
      <c r="DP99" s="383">
        <v>-20.168809841469159</v>
      </c>
      <c r="DQ99" s="383">
        <v>-104.07429551620693</v>
      </c>
      <c r="DR99" s="383">
        <v>-21.289813871473356</v>
      </c>
      <c r="DS99" s="383">
        <v>-18.531687292133508</v>
      </c>
      <c r="DT99" s="383">
        <v>-45.507014529046813</v>
      </c>
      <c r="DU99" s="383">
        <v>-21.191430384336474</v>
      </c>
      <c r="DV99" s="383">
        <v>-63.078870135829909</v>
      </c>
      <c r="DW99" s="383">
        <v>-37.671594277480445</v>
      </c>
      <c r="DX99" s="383">
        <v>-30.076792461505562</v>
      </c>
      <c r="DY99" s="383">
        <v>-36.264463807077021</v>
      </c>
      <c r="DZ99" s="383">
        <v>-36.180021060021062</v>
      </c>
      <c r="EA99" s="383">
        <v>-42.596534252031866</v>
      </c>
      <c r="EB99" s="383">
        <v>-36.300719473860212</v>
      </c>
      <c r="EC99" s="383">
        <v>-27.959699248120302</v>
      </c>
      <c r="ED99" s="383">
        <v>-43.412175654293961</v>
      </c>
      <c r="EE99" s="383">
        <v>-21.318724351591985</v>
      </c>
      <c r="EF99" s="383">
        <v>-14.59714033366045</v>
      </c>
      <c r="EG99" s="383">
        <v>-40.121145387391927</v>
      </c>
      <c r="EH99" s="383">
        <v>-40.656191291271654</v>
      </c>
      <c r="EI99" s="383">
        <v>-29.895160506725873</v>
      </c>
      <c r="EJ99" s="383">
        <v>-39.926441332218502</v>
      </c>
      <c r="EK99" s="383">
        <v>-17.090689170182841</v>
      </c>
      <c r="EL99" s="383">
        <v>-16.978326892430278</v>
      </c>
      <c r="EM99" s="383">
        <v>-6.7467858939496939</v>
      </c>
      <c r="EN99" s="383">
        <v>-39.725509407985314</v>
      </c>
      <c r="EO99" s="383">
        <v>-55.923072625692214</v>
      </c>
      <c r="EP99" s="383">
        <v>-21.407183935297283</v>
      </c>
      <c r="EQ99" s="383">
        <v>-11.762851338873499</v>
      </c>
      <c r="ER99" s="383">
        <v>-18.727762434554975</v>
      </c>
      <c r="ES99" s="383">
        <v>-10.451941373019181</v>
      </c>
      <c r="ET99" s="383">
        <v>-37.584971671388104</v>
      </c>
      <c r="EU99" s="383">
        <v>-13.753790048209368</v>
      </c>
      <c r="EV99" s="383">
        <v>-26.337179242513212</v>
      </c>
      <c r="EW99" s="383">
        <v>-55.031257096743104</v>
      </c>
      <c r="EX99" s="383">
        <v>-31.756013830152018</v>
      </c>
      <c r="EY99" s="383">
        <v>-28.000728643216078</v>
      </c>
      <c r="EZ99" s="383">
        <v>-10.860555555555555</v>
      </c>
      <c r="FA99" s="383">
        <v>-10.805054210153004</v>
      </c>
      <c r="FB99" s="383">
        <v>-19.718701243640474</v>
      </c>
      <c r="FC99" s="383">
        <v>-22.486457469573356</v>
      </c>
      <c r="FD99" s="383">
        <v>-26.525348837209304</v>
      </c>
      <c r="FE99" s="383">
        <v>-40.493358639056083</v>
      </c>
      <c r="FF99" s="383">
        <v>-38.948783477398329</v>
      </c>
      <c r="FG99" s="383">
        <v>-62.479276165048546</v>
      </c>
      <c r="FH99" s="383">
        <v>-27.354858067961647</v>
      </c>
      <c r="FI99" s="383">
        <v>-29.504447256529662</v>
      </c>
      <c r="FJ99" s="383">
        <v>-26.102075544420892</v>
      </c>
      <c r="FK99" s="383">
        <v>-53.780584005970809</v>
      </c>
      <c r="FL99" s="383">
        <v>-8.7779238248551188</v>
      </c>
      <c r="FM99" s="383">
        <v>-31.774381391982182</v>
      </c>
      <c r="FN99" s="383">
        <v>-42.805679648375069</v>
      </c>
      <c r="FO99" s="383">
        <v>-7.2922798723047944</v>
      </c>
      <c r="FP99" s="383">
        <v>-41.267751156475619</v>
      </c>
      <c r="FQ99" s="383">
        <v>-16.303381901840492</v>
      </c>
      <c r="FR99" s="383">
        <v>-30.639156049159993</v>
      </c>
      <c r="FS99" s="383">
        <v>-37.016396846064815</v>
      </c>
      <c r="FT99" s="383">
        <v>-56.015591123838782</v>
      </c>
      <c r="FU99" s="383">
        <v>-30.887103886397608</v>
      </c>
      <c r="FV99" s="383">
        <v>-34.662519993761698</v>
      </c>
      <c r="FW99" s="383">
        <v>-29.954382943143813</v>
      </c>
      <c r="FX99" s="383">
        <v>-27.748743895348838</v>
      </c>
      <c r="FY99" s="383">
        <v>-34.128285739001484</v>
      </c>
      <c r="FZ99" s="383">
        <v>-9.0216868131868146</v>
      </c>
      <c r="GA99" s="383">
        <v>-16.069217424826522</v>
      </c>
      <c r="GB99" s="383">
        <v>-27.132918271396399</v>
      </c>
      <c r="GC99" s="383">
        <v>-51.086970930841773</v>
      </c>
      <c r="GD99" s="383">
        <v>-38.01104396984924</v>
      </c>
      <c r="GE99" s="383">
        <v>-50.662099956579489</v>
      </c>
      <c r="GF99" s="383">
        <v>-8.432922942276857</v>
      </c>
      <c r="GG99" s="383">
        <v>-37.142865046045507</v>
      </c>
      <c r="GH99" s="383">
        <v>-36.310005976142953</v>
      </c>
      <c r="GI99" s="383">
        <v>-32.956539134783696</v>
      </c>
      <c r="GJ99" s="383">
        <v>-30.787384774728121</v>
      </c>
      <c r="GK99" s="383">
        <v>-57.26139172678711</v>
      </c>
      <c r="GL99" s="383">
        <v>-23.658922596250754</v>
      </c>
      <c r="GM99" s="383">
        <v>-18.293187977762333</v>
      </c>
      <c r="GN99" s="383">
        <v>-41.095587185104051</v>
      </c>
      <c r="GO99" s="383">
        <v>-32.011541795754447</v>
      </c>
      <c r="GP99" s="383">
        <v>-53.968423475258916</v>
      </c>
      <c r="GQ99" s="383">
        <v>-24.426540490405117</v>
      </c>
      <c r="GR99" s="383">
        <v>-25.086934792955738</v>
      </c>
      <c r="GS99" s="383">
        <v>-20.508843731253748</v>
      </c>
      <c r="GT99" s="383">
        <v>-22.473054435483871</v>
      </c>
      <c r="GU99" s="383">
        <v>-35.212650999574649</v>
      </c>
      <c r="GV99" s="383">
        <v>-9.6198598415600252</v>
      </c>
      <c r="GW99" s="383">
        <v>-15.167660239708182</v>
      </c>
      <c r="GX99" s="383">
        <v>-27.369894196857967</v>
      </c>
      <c r="GY99" s="383">
        <v>-33.999834290350769</v>
      </c>
      <c r="GZ99" s="383">
        <v>-48.598174376171798</v>
      </c>
      <c r="HA99" s="383">
        <v>-44.224322790717402</v>
      </c>
      <c r="HB99" s="383">
        <v>-49.780620883518537</v>
      </c>
      <c r="HC99" s="383">
        <v>-42.952270995070855</v>
      </c>
      <c r="HD99" s="383">
        <v>-26.465663865546219</v>
      </c>
      <c r="HE99" s="383">
        <v>-34.841424946109633</v>
      </c>
      <c r="HF99" s="383">
        <v>-46.192701073253829</v>
      </c>
      <c r="HG99" s="383">
        <v>-38.150444090587399</v>
      </c>
      <c r="HH99" s="383">
        <v>-38.354555634973401</v>
      </c>
      <c r="HI99" s="383">
        <v>-17.458253129890455</v>
      </c>
      <c r="HJ99" s="383">
        <v>-73.04233601927173</v>
      </c>
      <c r="HK99" s="383">
        <v>-22.695085984522784</v>
      </c>
      <c r="HL99" s="383">
        <v>-47.159880692918662</v>
      </c>
      <c r="HM99" s="383">
        <v>-29.868185738432285</v>
      </c>
      <c r="HN99" s="383">
        <v>-16.680932780391188</v>
      </c>
      <c r="HO99" s="383">
        <v>-7.962416640698037</v>
      </c>
      <c r="HP99" s="383">
        <v>-24.22960393407762</v>
      </c>
      <c r="HQ99" s="383">
        <v>-41.590972281402571</v>
      </c>
      <c r="HR99" s="383">
        <v>-39.142942831338907</v>
      </c>
      <c r="HS99" s="383">
        <v>-14.839193302891934</v>
      </c>
      <c r="HT99" s="383">
        <v>-39.148808614114408</v>
      </c>
      <c r="HU99" s="383">
        <v>-21.377158870151771</v>
      </c>
      <c r="HV99" s="383">
        <v>-34.442126097867003</v>
      </c>
      <c r="HW99" s="383">
        <v>-55.460153469485064</v>
      </c>
      <c r="HX99" s="383">
        <v>-24.148755186721992</v>
      </c>
      <c r="HY99" s="383">
        <v>-48.886898609839221</v>
      </c>
      <c r="HZ99" s="383">
        <v>-32.114374321094935</v>
      </c>
      <c r="IA99" s="383">
        <v>-17.257515822784811</v>
      </c>
      <c r="IB99" s="383">
        <v>-17.624722106577849</v>
      </c>
      <c r="IC99" s="383">
        <v>-38.922552071089378</v>
      </c>
      <c r="ID99" s="383">
        <v>-17.870433765298777</v>
      </c>
      <c r="IE99" s="383">
        <v>-34.996299846666084</v>
      </c>
      <c r="IF99" s="383">
        <v>-30.529446780977032</v>
      </c>
      <c r="IG99" s="383">
        <v>-19.557750092284977</v>
      </c>
      <c r="IH99" s="383">
        <v>-34.046311111111109</v>
      </c>
      <c r="II99" s="383">
        <v>-31.472703772689524</v>
      </c>
      <c r="IJ99" s="383">
        <v>-34.781938375350144</v>
      </c>
      <c r="IK99" s="383">
        <v>-23.616831821305844</v>
      </c>
      <c r="IL99" s="383">
        <v>-44.887994493858528</v>
      </c>
      <c r="IM99" s="383">
        <v>-29.887622442455243</v>
      </c>
      <c r="IN99" s="383">
        <v>-48.396303671592278</v>
      </c>
      <c r="IO99" s="383">
        <v>-26.094908109684948</v>
      </c>
      <c r="IP99" s="383">
        <v>-24.814796739130436</v>
      </c>
      <c r="IQ99" s="383">
        <v>-36.597037001162342</v>
      </c>
      <c r="IR99" s="383">
        <v>-46.461652314183425</v>
      </c>
      <c r="IS99" s="383">
        <v>-20.106142669096801</v>
      </c>
      <c r="IT99" s="383">
        <v>-20.652632724107921</v>
      </c>
      <c r="IU99" s="383">
        <v>-26.273646431501231</v>
      </c>
      <c r="IV99" s="383">
        <v>-21.85411790780142</v>
      </c>
      <c r="IW99" s="383">
        <v>-20.76533693415638</v>
      </c>
      <c r="IX99" s="383">
        <v>-101.63253246233377</v>
      </c>
      <c r="IY99" s="383">
        <v>-28.569989193083572</v>
      </c>
      <c r="IZ99" s="383">
        <v>-29.541451132342534</v>
      </c>
      <c r="JA99" s="383">
        <v>-21.640351780351782</v>
      </c>
      <c r="JB99" s="383">
        <v>-34.926779942152919</v>
      </c>
      <c r="JC99" s="383">
        <v>-29.048656663093961</v>
      </c>
      <c r="JD99" s="383">
        <v>-22.077068114091105</v>
      </c>
      <c r="JE99" s="383">
        <v>-41.305456166801847</v>
      </c>
      <c r="JF99" s="383">
        <v>-82.672864844011585</v>
      </c>
      <c r="JG99" s="383">
        <v>-23.479649012848636</v>
      </c>
      <c r="JH99" s="383">
        <v>-56.088223712678491</v>
      </c>
      <c r="JI99" s="383">
        <v>-37.925759069271756</v>
      </c>
      <c r="JJ99" s="383">
        <v>-17.622018535609904</v>
      </c>
      <c r="JK99" s="383">
        <v>-29.168867711193666</v>
      </c>
      <c r="JL99" s="383">
        <v>-43.707871132873358</v>
      </c>
      <c r="JM99" s="383">
        <v>-15.434912408759123</v>
      </c>
      <c r="JN99" s="383">
        <v>-20.614287598944589</v>
      </c>
      <c r="JO99" s="383">
        <v>-19.978282868471425</v>
      </c>
      <c r="JP99" s="383">
        <v>-20.474420789084554</v>
      </c>
      <c r="JQ99" s="383">
        <v>-34.388594319562571</v>
      </c>
      <c r="JR99" s="383">
        <v>-53.749452302411846</v>
      </c>
      <c r="JS99" s="383">
        <v>-35.087911047153071</v>
      </c>
      <c r="JT99" s="383">
        <v>-66.169365974375921</v>
      </c>
      <c r="JU99" s="383">
        <v>-31.225392764915405</v>
      </c>
      <c r="JV99" s="383">
        <v>-26.811134521880067</v>
      </c>
      <c r="JW99" s="383">
        <v>-17.753053092440702</v>
      </c>
      <c r="JX99" s="383">
        <v>-13.981896963493689</v>
      </c>
      <c r="JY99" s="383">
        <v>-19.917050268496421</v>
      </c>
      <c r="JZ99" s="383">
        <v>-49.934631633042812</v>
      </c>
      <c r="KA99" s="383">
        <v>-41.861890579458709</v>
      </c>
      <c r="KB99" s="383">
        <v>-27.222529727656308</v>
      </c>
      <c r="KC99" s="383">
        <v>-34.316580289650304</v>
      </c>
      <c r="KD99" s="383">
        <v>-27.152037964458803</v>
      </c>
      <c r="KE99" s="383">
        <v>-14.576014895330113</v>
      </c>
      <c r="KF99" s="383">
        <v>-25.595992192958882</v>
      </c>
      <c r="KG99" s="383">
        <v>-34.169288173438922</v>
      </c>
      <c r="KH99" s="383">
        <v>-31.140510844410162</v>
      </c>
      <c r="KI99" s="383">
        <v>-30.550867852257181</v>
      </c>
      <c r="KJ99" s="383">
        <v>-32.311129367816086</v>
      </c>
      <c r="KK99" s="383">
        <v>-54.087827285794816</v>
      </c>
    </row>
    <row r="100" spans="1:297" ht="15.75">
      <c r="A100" s="374"/>
      <c r="B100" s="385" t="s">
        <v>573</v>
      </c>
      <c r="C100" s="383">
        <v>4.9952039436410101E-8</v>
      </c>
      <c r="D100" s="213">
        <v>-691.63407256509163</v>
      </c>
      <c r="E100" s="213">
        <v>971.54604437484613</v>
      </c>
      <c r="F100" s="383">
        <v>122.17516201599003</v>
      </c>
      <c r="G100" s="383">
        <v>210.71298975217596</v>
      </c>
      <c r="H100" s="383">
        <v>-31.430616720379504</v>
      </c>
      <c r="I100" s="383">
        <v>278.05548373241436</v>
      </c>
      <c r="J100" s="383">
        <v>-97.96851489454238</v>
      </c>
      <c r="K100" s="383">
        <v>-91.573734396743419</v>
      </c>
      <c r="L100" s="383">
        <v>-169.95895113483093</v>
      </c>
      <c r="M100" s="383">
        <v>300.06735970568087</v>
      </c>
      <c r="N100" s="383">
        <v>-72.572976001692069</v>
      </c>
      <c r="O100" s="383">
        <v>362.70469498930089</v>
      </c>
      <c r="P100" s="383">
        <v>-81.362669740994747</v>
      </c>
      <c r="Q100" s="383">
        <v>-452.29434760534593</v>
      </c>
      <c r="R100" s="383">
        <v>191.87432471352159</v>
      </c>
      <c r="S100" s="383">
        <v>41.280851140418221</v>
      </c>
      <c r="T100" s="383">
        <v>-280.24939235025329</v>
      </c>
      <c r="U100" s="383">
        <v>-48.182568374793348</v>
      </c>
      <c r="V100" s="383">
        <v>-185.13299108011773</v>
      </c>
      <c r="W100" s="383">
        <v>205.36839204389597</v>
      </c>
      <c r="X100" s="383">
        <v>-208.95556790483289</v>
      </c>
      <c r="Y100" s="383">
        <v>-91.322715886986856</v>
      </c>
      <c r="Z100" s="383">
        <v>-291.53144873143555</v>
      </c>
      <c r="AA100" s="383">
        <v>-158.50667908272021</v>
      </c>
      <c r="AB100" s="383">
        <v>-56.681003067644525</v>
      </c>
      <c r="AC100" s="383">
        <v>15.615371790162049</v>
      </c>
      <c r="AD100" s="383">
        <v>-50.919935993942843</v>
      </c>
      <c r="AE100" s="383">
        <v>-165.75486460925214</v>
      </c>
      <c r="AF100" s="383">
        <v>80.518520068716768</v>
      </c>
      <c r="AG100" s="383">
        <v>-105.32784394405036</v>
      </c>
      <c r="AH100" s="383">
        <v>-196.89651044769082</v>
      </c>
      <c r="AI100" s="383">
        <v>196.73311601822923</v>
      </c>
      <c r="AJ100" s="383">
        <v>32.473579097441188</v>
      </c>
      <c r="AK100" s="383">
        <v>67.860400623944628</v>
      </c>
      <c r="AL100" s="383">
        <v>208.06032030148259</v>
      </c>
      <c r="AM100" s="383">
        <v>-28.621573569059148</v>
      </c>
      <c r="AN100" s="383">
        <v>84.525867478693968</v>
      </c>
      <c r="AO100" s="383">
        <v>11.753251008251699</v>
      </c>
      <c r="AP100" s="383">
        <v>184.1564060820244</v>
      </c>
      <c r="AQ100" s="383">
        <v>-92.806590304026329</v>
      </c>
      <c r="AR100" s="383">
        <v>277.96239015380706</v>
      </c>
      <c r="AS100" s="383">
        <v>47.24283893320483</v>
      </c>
      <c r="AT100" s="383">
        <v>-84.219842377310869</v>
      </c>
      <c r="AU100" s="383">
        <v>73.922575642978984</v>
      </c>
      <c r="AV100" s="383">
        <v>69.505630139575985</v>
      </c>
      <c r="AW100" s="383">
        <v>111.36390805060391</v>
      </c>
      <c r="AX100" s="383">
        <v>121.01961390455384</v>
      </c>
      <c r="AY100" s="383">
        <v>-118.82955935801742</v>
      </c>
      <c r="AZ100" s="383">
        <v>52.174029191994222</v>
      </c>
      <c r="BA100" s="383">
        <v>211.28956669445014</v>
      </c>
      <c r="BB100" s="383">
        <v>43.499831525687668</v>
      </c>
      <c r="BC100" s="383">
        <v>12.831289286737848</v>
      </c>
      <c r="BD100" s="383">
        <v>71.868727354147467</v>
      </c>
      <c r="BE100" s="383">
        <v>-2.5231835553716135</v>
      </c>
      <c r="BF100" s="383">
        <v>12.314875243939838</v>
      </c>
      <c r="BG100" s="383">
        <v>-291.16132226592742</v>
      </c>
      <c r="BH100" s="383">
        <v>215.99972938543425</v>
      </c>
      <c r="BI100" s="383">
        <v>99.325382481623706</v>
      </c>
      <c r="BJ100" s="383">
        <v>-113.63431023556242</v>
      </c>
      <c r="BK100" s="383">
        <v>237.97091272547181</v>
      </c>
      <c r="BL100" s="383">
        <v>-88.858452962151688</v>
      </c>
      <c r="BM100" s="383">
        <v>-117.50802138019787</v>
      </c>
      <c r="BN100" s="383">
        <v>153.5121683237557</v>
      </c>
      <c r="BO100" s="383">
        <v>-302.0064755180868</v>
      </c>
      <c r="BP100" s="383">
        <v>-151.11742479875281</v>
      </c>
      <c r="BQ100" s="383">
        <v>88.88110445656649</v>
      </c>
      <c r="BR100" s="383">
        <v>6.7005928902516887</v>
      </c>
      <c r="BS100" s="383">
        <v>-92.708204564479516</v>
      </c>
      <c r="BT100" s="383">
        <v>-28.819800564381051</v>
      </c>
      <c r="BU100" s="383">
        <v>69.90743080304992</v>
      </c>
      <c r="BV100" s="383">
        <v>-137.52859167632135</v>
      </c>
      <c r="BW100" s="383">
        <v>286.14975065444338</v>
      </c>
      <c r="BX100" s="383">
        <v>-24.54374061117651</v>
      </c>
      <c r="BY100" s="383">
        <v>109.66073412708656</v>
      </c>
      <c r="BZ100" s="383">
        <v>12.779048913269673</v>
      </c>
      <c r="CA100" s="383">
        <v>-691.63407256509163</v>
      </c>
      <c r="CB100" s="383">
        <v>-1.8154688507714842</v>
      </c>
      <c r="CC100" s="383">
        <v>140.52707165742135</v>
      </c>
      <c r="CD100" s="383">
        <v>971.54604437484613</v>
      </c>
      <c r="CE100" s="383">
        <v>16.701581092043867</v>
      </c>
      <c r="CF100" s="383">
        <v>138.76765950627342</v>
      </c>
      <c r="CG100" s="383">
        <v>-408.12726631768516</v>
      </c>
      <c r="CH100" s="383">
        <v>-228.01446628902579</v>
      </c>
      <c r="CI100" s="383">
        <v>28.750171878098115</v>
      </c>
      <c r="CJ100" s="383">
        <v>-60.421646273005855</v>
      </c>
      <c r="CK100" s="383">
        <v>35.254606073010599</v>
      </c>
      <c r="CL100" s="383">
        <v>-19.91336861911795</v>
      </c>
      <c r="CM100" s="383">
        <v>-242.96778539357416</v>
      </c>
      <c r="CN100" s="383">
        <v>161.64712341428032</v>
      </c>
      <c r="CO100" s="383">
        <v>294.89788962767994</v>
      </c>
      <c r="CP100" s="383">
        <v>89.303213069449598</v>
      </c>
      <c r="CQ100" s="383">
        <v>149.62999000857724</v>
      </c>
      <c r="CR100" s="383">
        <v>401.25923557486578</v>
      </c>
      <c r="CS100" s="383">
        <v>-104.29163565485335</v>
      </c>
      <c r="CT100" s="383">
        <v>-201.20460528979507</v>
      </c>
      <c r="CU100" s="383">
        <v>-177.76921865897802</v>
      </c>
      <c r="CV100" s="383">
        <v>74.569734458095382</v>
      </c>
      <c r="CW100" s="383">
        <v>78.995033716304107</v>
      </c>
      <c r="CX100" s="383">
        <v>52.888500327089709</v>
      </c>
      <c r="CY100" s="383">
        <v>226.89217765036608</v>
      </c>
      <c r="CZ100" s="383">
        <v>-186.69655842346438</v>
      </c>
      <c r="DA100" s="383">
        <v>-192.04465353015752</v>
      </c>
      <c r="DB100" s="383">
        <v>219.63972965823439</v>
      </c>
      <c r="DC100" s="383">
        <v>0.50493244174850294</v>
      </c>
      <c r="DD100" s="383">
        <v>53.224820185722344</v>
      </c>
      <c r="DE100" s="383">
        <v>517.4959224399895</v>
      </c>
      <c r="DF100" s="383">
        <v>-101.44089186509041</v>
      </c>
      <c r="DG100" s="383">
        <v>422.54007527991854</v>
      </c>
      <c r="DH100" s="383">
        <v>-87.606077460246198</v>
      </c>
      <c r="DI100" s="383">
        <v>-276.05679912209558</v>
      </c>
      <c r="DJ100" s="383">
        <v>47.61370173194814</v>
      </c>
      <c r="DK100" s="383">
        <v>-205.72178383705034</v>
      </c>
      <c r="DL100" s="383">
        <v>-80.107239723174288</v>
      </c>
      <c r="DM100" s="383">
        <v>-52.10455111298738</v>
      </c>
      <c r="DN100" s="383">
        <v>254.33286158734526</v>
      </c>
      <c r="DO100" s="383">
        <v>61.567899596968061</v>
      </c>
      <c r="DP100" s="383">
        <v>177.79331464824196</v>
      </c>
      <c r="DQ100" s="383">
        <v>78.534767533711019</v>
      </c>
      <c r="DR100" s="383">
        <v>-198.79842680180448</v>
      </c>
      <c r="DS100" s="383">
        <v>181.36912254855287</v>
      </c>
      <c r="DT100" s="383">
        <v>-210.87261786554305</v>
      </c>
      <c r="DU100" s="383">
        <v>100.05138134229733</v>
      </c>
      <c r="DV100" s="383">
        <v>-36.556179815463132</v>
      </c>
      <c r="DW100" s="383">
        <v>90.237038932340042</v>
      </c>
      <c r="DX100" s="383">
        <v>41.346356998128108</v>
      </c>
      <c r="DY100" s="383">
        <v>-196.95596975002579</v>
      </c>
      <c r="DZ100" s="383">
        <v>-157.65240121235595</v>
      </c>
      <c r="EA100" s="383">
        <v>3.5216821054850609</v>
      </c>
      <c r="EB100" s="383">
        <v>92.57352868736244</v>
      </c>
      <c r="EC100" s="383">
        <v>511.04674419263154</v>
      </c>
      <c r="ED100" s="383">
        <v>-30.232412006398608</v>
      </c>
      <c r="EE100" s="383">
        <v>130.2755143947536</v>
      </c>
      <c r="EF100" s="383">
        <v>-64.367872696074343</v>
      </c>
      <c r="EG100" s="383">
        <v>-141.83818063489059</v>
      </c>
      <c r="EH100" s="383">
        <v>82.477175616920533</v>
      </c>
      <c r="EI100" s="383">
        <v>7.221064552331609</v>
      </c>
      <c r="EJ100" s="383">
        <v>157.01821507382994</v>
      </c>
      <c r="EK100" s="383">
        <v>543.62098584323257</v>
      </c>
      <c r="EL100" s="383">
        <v>-46.739749721738818</v>
      </c>
      <c r="EM100" s="383">
        <v>-185.05133964491472</v>
      </c>
      <c r="EN100" s="383">
        <v>-190.45352526915087</v>
      </c>
      <c r="EO100" s="383">
        <v>54.247089929994445</v>
      </c>
      <c r="EP100" s="383">
        <v>-302.63858746111896</v>
      </c>
      <c r="EQ100" s="383">
        <v>-252.78011166758156</v>
      </c>
      <c r="ER100" s="383">
        <v>58.553384513907368</v>
      </c>
      <c r="ES100" s="383">
        <v>34.248129452701775</v>
      </c>
      <c r="ET100" s="383">
        <v>-200.20643291749684</v>
      </c>
      <c r="EU100" s="383">
        <v>-127.71218840473769</v>
      </c>
      <c r="EV100" s="383">
        <v>371.99601418757408</v>
      </c>
      <c r="EW100" s="383">
        <v>-233.61614645716853</v>
      </c>
      <c r="EX100" s="383">
        <v>-192.3703642982988</v>
      </c>
      <c r="EY100" s="383">
        <v>-5.7155528643230911</v>
      </c>
      <c r="EZ100" s="383">
        <v>31.862459572405793</v>
      </c>
      <c r="FA100" s="383">
        <v>65.031955772366274</v>
      </c>
      <c r="FB100" s="383">
        <v>254.90614136648591</v>
      </c>
      <c r="FC100" s="383">
        <v>-83.89785759369731</v>
      </c>
      <c r="FD100" s="383">
        <v>-286.62236847165468</v>
      </c>
      <c r="FE100" s="383">
        <v>-32.810020187719168</v>
      </c>
      <c r="FF100" s="383">
        <v>-199.87071700565795</v>
      </c>
      <c r="FG100" s="383">
        <v>-90.28965118269997</v>
      </c>
      <c r="FH100" s="383">
        <v>215.05288297001653</v>
      </c>
      <c r="FI100" s="383">
        <v>-227.43329336998045</v>
      </c>
      <c r="FJ100" s="383">
        <v>41.564451073562083</v>
      </c>
      <c r="FK100" s="383">
        <v>-40.586754188839706</v>
      </c>
      <c r="FL100" s="383">
        <v>0.97037836049356385</v>
      </c>
      <c r="FM100" s="383">
        <v>273.05447423756897</v>
      </c>
      <c r="FN100" s="383">
        <v>116.1866799208084</v>
      </c>
      <c r="FO100" s="383">
        <v>193.0479505063058</v>
      </c>
      <c r="FP100" s="383">
        <v>9.1295618419126416</v>
      </c>
      <c r="FQ100" s="383">
        <v>305.19672340149276</v>
      </c>
      <c r="FR100" s="383">
        <v>-1.6571553410745852</v>
      </c>
      <c r="FS100" s="383">
        <v>-97.770980970372591</v>
      </c>
      <c r="FT100" s="383">
        <v>-68.290128992002579</v>
      </c>
      <c r="FU100" s="383">
        <v>134.9035071822673</v>
      </c>
      <c r="FV100" s="383">
        <v>28.522609240888574</v>
      </c>
      <c r="FW100" s="383">
        <v>-113.52911253306564</v>
      </c>
      <c r="FX100" s="383">
        <v>-90.80212431594542</v>
      </c>
      <c r="FY100" s="383">
        <v>-73.828140092737272</v>
      </c>
      <c r="FZ100" s="383">
        <v>-556.38437188844136</v>
      </c>
      <c r="GA100" s="383">
        <v>-160.44228269822861</v>
      </c>
      <c r="GB100" s="383">
        <v>-119.26609330043354</v>
      </c>
      <c r="GC100" s="383">
        <v>-88.933884029630377</v>
      </c>
      <c r="GD100" s="383">
        <v>245.11294711298575</v>
      </c>
      <c r="GE100" s="383">
        <v>-361.86164424445917</v>
      </c>
      <c r="GF100" s="383">
        <v>-176.14023630087601</v>
      </c>
      <c r="GG100" s="383">
        <v>210.05262010722004</v>
      </c>
      <c r="GH100" s="383">
        <v>188.18249968665063</v>
      </c>
      <c r="GI100" s="383">
        <v>-138.35961943102879</v>
      </c>
      <c r="GJ100" s="383">
        <v>-101.55870568390279</v>
      </c>
      <c r="GK100" s="383">
        <v>-189.56341229781128</v>
      </c>
      <c r="GL100" s="383">
        <v>104.0270287118316</v>
      </c>
      <c r="GM100" s="383">
        <v>-237.06872197179524</v>
      </c>
      <c r="GN100" s="383">
        <v>280.14820534192324</v>
      </c>
      <c r="GO100" s="383">
        <v>-121.47140502412752</v>
      </c>
      <c r="GP100" s="383">
        <v>296.83490540123825</v>
      </c>
      <c r="GQ100" s="383">
        <v>119.50461740055542</v>
      </c>
      <c r="GR100" s="383">
        <v>241.6163027259216</v>
      </c>
      <c r="GS100" s="383">
        <v>145.14875905126797</v>
      </c>
      <c r="GT100" s="383">
        <v>291.083320763926</v>
      </c>
      <c r="GU100" s="383">
        <v>-172.32555572549117</v>
      </c>
      <c r="GV100" s="383">
        <v>-129.72363831338609</v>
      </c>
      <c r="GW100" s="383">
        <v>74.104605987206426</v>
      </c>
      <c r="GX100" s="383">
        <v>-18.342867047600123</v>
      </c>
      <c r="GY100" s="383">
        <v>91.912839441548854</v>
      </c>
      <c r="GZ100" s="383">
        <v>280.69982777852545</v>
      </c>
      <c r="HA100" s="383">
        <v>64.263225614765474</v>
      </c>
      <c r="HB100" s="383">
        <v>30.58425632281639</v>
      </c>
      <c r="HC100" s="383">
        <v>103.4839181706549</v>
      </c>
      <c r="HD100" s="383">
        <v>-36.168076720537378</v>
      </c>
      <c r="HE100" s="383">
        <v>-8.3243630965063407</v>
      </c>
      <c r="HF100" s="383">
        <v>-61.61688875967053</v>
      </c>
      <c r="HG100" s="383">
        <v>57.474574627625081</v>
      </c>
      <c r="HH100" s="383">
        <v>457.71315009437819</v>
      </c>
      <c r="HI100" s="383">
        <v>211.40318794422782</v>
      </c>
      <c r="HJ100" s="383">
        <v>-51.444134160249533</v>
      </c>
      <c r="HK100" s="383">
        <v>-111.395123987161</v>
      </c>
      <c r="HL100" s="383">
        <v>-276.47956806825789</v>
      </c>
      <c r="HM100" s="383">
        <v>55.445669844850421</v>
      </c>
      <c r="HN100" s="383">
        <v>156.38278659696567</v>
      </c>
      <c r="HO100" s="383">
        <v>143.20186228671034</v>
      </c>
      <c r="HP100" s="383">
        <v>-113.03513938727617</v>
      </c>
      <c r="HQ100" s="383">
        <v>-87.00499719288085</v>
      </c>
      <c r="HR100" s="383">
        <v>-57.18078661168154</v>
      </c>
      <c r="HS100" s="383">
        <v>-216.21681121788143</v>
      </c>
      <c r="HT100" s="383">
        <v>-29.255482501735766</v>
      </c>
      <c r="HU100" s="383">
        <v>32.805450316937133</v>
      </c>
      <c r="HV100" s="383">
        <v>370.52595524452437</v>
      </c>
      <c r="HW100" s="383">
        <v>-174.31509597167079</v>
      </c>
      <c r="HX100" s="383">
        <v>-3.1840045416237994</v>
      </c>
      <c r="HY100" s="383">
        <v>-128.08064151777322</v>
      </c>
      <c r="HZ100" s="383">
        <v>-32.308782116970214</v>
      </c>
      <c r="IA100" s="383">
        <v>287.63708762088243</v>
      </c>
      <c r="IB100" s="383">
        <v>-172.45814791122794</v>
      </c>
      <c r="IC100" s="383">
        <v>-93.732362959299948</v>
      </c>
      <c r="ID100" s="383">
        <v>100.24151274144138</v>
      </c>
      <c r="IE100" s="383">
        <v>290.03477037699525</v>
      </c>
      <c r="IF100" s="383">
        <v>153.39959248480784</v>
      </c>
      <c r="IG100" s="383">
        <v>-285.29136367130252</v>
      </c>
      <c r="IH100" s="383">
        <v>46.10970991578764</v>
      </c>
      <c r="II100" s="383">
        <v>140.49635542928903</v>
      </c>
      <c r="IJ100" s="383">
        <v>317.4606837348129</v>
      </c>
      <c r="IK100" s="383">
        <v>-102.49135605352251</v>
      </c>
      <c r="IL100" s="383">
        <v>150.84202245802689</v>
      </c>
      <c r="IM100" s="383">
        <v>42.536404583181707</v>
      </c>
      <c r="IN100" s="383">
        <v>110.84943872814443</v>
      </c>
      <c r="IO100" s="383">
        <v>520.43354974885267</v>
      </c>
      <c r="IP100" s="383">
        <v>-18.453675270441149</v>
      </c>
      <c r="IQ100" s="383">
        <v>538.46564188616321</v>
      </c>
      <c r="IR100" s="383">
        <v>100.33653055686564</v>
      </c>
      <c r="IS100" s="383">
        <v>112.33058417168741</v>
      </c>
      <c r="IT100" s="383">
        <v>22.036942151475913</v>
      </c>
      <c r="IU100" s="383">
        <v>441.33156295371907</v>
      </c>
      <c r="IV100" s="383">
        <v>263.63750846885756</v>
      </c>
      <c r="IW100" s="383">
        <v>278.65585663195378</v>
      </c>
      <c r="IX100" s="383">
        <v>-134.28323401252774</v>
      </c>
      <c r="IY100" s="383">
        <v>112.22670071679221</v>
      </c>
      <c r="IZ100" s="383">
        <v>74.94235091287301</v>
      </c>
      <c r="JA100" s="383">
        <v>281.4097871965418</v>
      </c>
      <c r="JB100" s="383">
        <v>9.6305694286488173</v>
      </c>
      <c r="JC100" s="383">
        <v>249.89285254126847</v>
      </c>
      <c r="JD100" s="383">
        <v>108.21451783411905</v>
      </c>
      <c r="JE100" s="383">
        <v>-163.9869646130972</v>
      </c>
      <c r="JF100" s="383">
        <v>-102.55808588650159</v>
      </c>
      <c r="JG100" s="383">
        <v>-80.959057153315811</v>
      </c>
      <c r="JH100" s="383">
        <v>-442.33274154847129</v>
      </c>
      <c r="JI100" s="383">
        <v>155.88690796100127</v>
      </c>
      <c r="JJ100" s="383">
        <v>-244.06727871268748</v>
      </c>
      <c r="JK100" s="383">
        <v>-45.768069800557726</v>
      </c>
      <c r="JL100" s="383">
        <v>-130.09453680864794</v>
      </c>
      <c r="JM100" s="383">
        <v>428.58494614467764</v>
      </c>
      <c r="JN100" s="383">
        <v>-35.933458009785305</v>
      </c>
      <c r="JO100" s="383">
        <v>139.00296712767013</v>
      </c>
      <c r="JP100" s="383">
        <v>-65.274839398082179</v>
      </c>
      <c r="JQ100" s="383">
        <v>45.817874925987333</v>
      </c>
      <c r="JR100" s="383">
        <v>-208.36459256539456</v>
      </c>
      <c r="JS100" s="383">
        <v>-113.52992692091625</v>
      </c>
      <c r="JT100" s="383">
        <v>-14.402671516158446</v>
      </c>
      <c r="JU100" s="383">
        <v>-7.9092936325258076</v>
      </c>
      <c r="JV100" s="383">
        <v>387.06708510575169</v>
      </c>
      <c r="JW100" s="383">
        <v>-28.764740073654583</v>
      </c>
      <c r="JX100" s="383">
        <v>48.537255515836016</v>
      </c>
      <c r="JY100" s="383">
        <v>372.30749292700068</v>
      </c>
      <c r="JZ100" s="383">
        <v>47.837582166973966</v>
      </c>
      <c r="KA100" s="383">
        <v>420.44692916930711</v>
      </c>
      <c r="KB100" s="383">
        <v>148.75994366128762</v>
      </c>
      <c r="KC100" s="383">
        <v>18.061947520598203</v>
      </c>
      <c r="KD100" s="383">
        <v>325.21514197613317</v>
      </c>
      <c r="KE100" s="383">
        <v>-23.084216565069188</v>
      </c>
      <c r="KF100" s="383">
        <v>-34.372687150241759</v>
      </c>
      <c r="KG100" s="383">
        <v>-37.432975009923133</v>
      </c>
      <c r="KH100" s="383">
        <v>9.9059267255903496</v>
      </c>
      <c r="KI100" s="383">
        <v>301.26302928727671</v>
      </c>
      <c r="KJ100" s="383">
        <v>-183.12733691590316</v>
      </c>
      <c r="KK100" s="383">
        <v>-12.253129428186639</v>
      </c>
    </row>
    <row r="101" spans="1:297" ht="30">
      <c r="A101" s="374"/>
      <c r="B101" s="385" t="s">
        <v>546</v>
      </c>
      <c r="C101" s="383">
        <v>1.6543592412840838E-15</v>
      </c>
      <c r="D101" s="213">
        <v>-466.84044660786265</v>
      </c>
      <c r="E101" s="213">
        <v>526.98516022915874</v>
      </c>
      <c r="F101" s="383">
        <v>-4.2755991591787348</v>
      </c>
      <c r="G101" s="383">
        <v>-4.291602640803843</v>
      </c>
      <c r="H101" s="383">
        <v>-67.575033861670789</v>
      </c>
      <c r="I101" s="383">
        <v>218.21951699814247</v>
      </c>
      <c r="J101" s="383">
        <v>-33.691441927896761</v>
      </c>
      <c r="K101" s="383">
        <v>-101.74486296234112</v>
      </c>
      <c r="L101" s="383">
        <v>-117.67457090303361</v>
      </c>
      <c r="M101" s="383">
        <v>189.91711163297688</v>
      </c>
      <c r="N101" s="383">
        <v>291.20679671412546</v>
      </c>
      <c r="O101" s="383">
        <v>108.32946727676091</v>
      </c>
      <c r="P101" s="383">
        <v>-17.616881251563871</v>
      </c>
      <c r="Q101" s="383">
        <v>-466.84044660786265</v>
      </c>
      <c r="R101" s="383">
        <v>29.191750936426999</v>
      </c>
      <c r="S101" s="383">
        <v>40.577385891141375</v>
      </c>
      <c r="T101" s="383">
        <v>-260.77304460059821</v>
      </c>
      <c r="U101" s="383">
        <v>-96.523964465538583</v>
      </c>
      <c r="V101" s="383">
        <v>-50.833886409705606</v>
      </c>
      <c r="W101" s="383">
        <v>23.344326355855952</v>
      </c>
      <c r="X101" s="383">
        <v>-16.637804297263578</v>
      </c>
      <c r="Y101" s="383">
        <v>-23.535263472149381</v>
      </c>
      <c r="Z101" s="383">
        <v>-69.209231085389078</v>
      </c>
      <c r="AA101" s="383">
        <v>-107.0751673224309</v>
      </c>
      <c r="AB101" s="383">
        <v>-4.3833822279388492</v>
      </c>
      <c r="AC101" s="383">
        <v>-4.2258081767323663</v>
      </c>
      <c r="AD101" s="383">
        <v>-23.771309972484591</v>
      </c>
      <c r="AE101" s="383">
        <v>-324.7797362517515</v>
      </c>
      <c r="AF101" s="383">
        <v>-16.476428526770849</v>
      </c>
      <c r="AG101" s="383">
        <v>-4.0845698937075019</v>
      </c>
      <c r="AH101" s="383">
        <v>48.458210340497132</v>
      </c>
      <c r="AI101" s="383">
        <v>83.150869101937431</v>
      </c>
      <c r="AJ101" s="383">
        <v>-4.3107588565914128</v>
      </c>
      <c r="AK101" s="383">
        <v>-4.3619498349406323</v>
      </c>
      <c r="AL101" s="383">
        <v>146.08914508556677</v>
      </c>
      <c r="AM101" s="383">
        <v>-4.2056814682742401</v>
      </c>
      <c r="AN101" s="383">
        <v>-4.1895416526143698</v>
      </c>
      <c r="AO101" s="383">
        <v>-2.4908606153988093</v>
      </c>
      <c r="AP101" s="383">
        <v>163.43300909862774</v>
      </c>
      <c r="AQ101" s="383">
        <v>-86.651501260340765</v>
      </c>
      <c r="AR101" s="383">
        <v>109.43306616504231</v>
      </c>
      <c r="AS101" s="383">
        <v>6.227835999420873</v>
      </c>
      <c r="AT101" s="383">
        <v>-4.2554813799788871</v>
      </c>
      <c r="AU101" s="383">
        <v>-4.2063071144628701</v>
      </c>
      <c r="AV101" s="383">
        <v>-4.3328130572241976</v>
      </c>
      <c r="AW101" s="383">
        <v>299.11635749359471</v>
      </c>
      <c r="AX101" s="383">
        <v>41.044921218405534</v>
      </c>
      <c r="AY101" s="383">
        <v>-124.03293318193305</v>
      </c>
      <c r="AZ101" s="383">
        <v>-14.785215769366348</v>
      </c>
      <c r="BA101" s="383">
        <v>125.08077907442477</v>
      </c>
      <c r="BB101" s="383">
        <v>-4.2966505601910203</v>
      </c>
      <c r="BC101" s="383">
        <v>-4.1607938314329767</v>
      </c>
      <c r="BD101" s="383">
        <v>2.0795732113654188</v>
      </c>
      <c r="BE101" s="383">
        <v>-5.0716536763255826</v>
      </c>
      <c r="BF101" s="383">
        <v>-4.3009545045026014</v>
      </c>
      <c r="BG101" s="383">
        <v>-181.73681376560242</v>
      </c>
      <c r="BH101" s="383">
        <v>161.76929528951337</v>
      </c>
      <c r="BI101" s="383">
        <v>-4.2974792120887866</v>
      </c>
      <c r="BJ101" s="383">
        <v>-4.1330229117025175</v>
      </c>
      <c r="BK101" s="383">
        <v>112.86445573363456</v>
      </c>
      <c r="BL101" s="383">
        <v>-4.2777873009246763</v>
      </c>
      <c r="BM101" s="383">
        <v>-14.009848325556577</v>
      </c>
      <c r="BN101" s="383">
        <v>33.975286966588506</v>
      </c>
      <c r="BO101" s="383">
        <v>-322.58910869808346</v>
      </c>
      <c r="BP101" s="383">
        <v>-57.328085280838977</v>
      </c>
      <c r="BQ101" s="383">
        <v>-4.24875584256002</v>
      </c>
      <c r="BR101" s="383">
        <v>-4.1032127248436119</v>
      </c>
      <c r="BS101" s="383">
        <v>-4.3035301554386622</v>
      </c>
      <c r="BT101" s="383">
        <v>-4.2436478770815542</v>
      </c>
      <c r="BU101" s="383">
        <v>-4.5225097325851005</v>
      </c>
      <c r="BV101" s="383">
        <v>-130.62610949166347</v>
      </c>
      <c r="BW101" s="383">
        <v>100.08969995004833</v>
      </c>
      <c r="BX101" s="383">
        <v>-4.3083408361720359</v>
      </c>
      <c r="BY101" s="383">
        <v>21.187770974999978</v>
      </c>
      <c r="BZ101" s="383">
        <v>-4.36305674702127</v>
      </c>
      <c r="CA101" s="383">
        <v>-391.4886062923589</v>
      </c>
      <c r="CB101" s="383">
        <v>-4.3050461816488177</v>
      </c>
      <c r="CC101" s="383">
        <v>-4.2452469672491251</v>
      </c>
      <c r="CD101" s="383">
        <v>260.02666920971444</v>
      </c>
      <c r="CE101" s="383">
        <v>-37.928747919927986</v>
      </c>
      <c r="CF101" s="383">
        <v>-81.154591616648617</v>
      </c>
      <c r="CG101" s="383">
        <v>-218.53440479309191</v>
      </c>
      <c r="CH101" s="383">
        <v>-120.92466402804131</v>
      </c>
      <c r="CI101" s="383">
        <v>-4.1499479379846003</v>
      </c>
      <c r="CJ101" s="383">
        <v>-4.140442839844237</v>
      </c>
      <c r="CK101" s="383">
        <v>38.576146723662099</v>
      </c>
      <c r="CL101" s="383">
        <v>-10.969449601447639</v>
      </c>
      <c r="CM101" s="383">
        <v>-265.0744818252756</v>
      </c>
      <c r="CN101" s="383">
        <v>63.35205073743667</v>
      </c>
      <c r="CO101" s="383">
        <v>137.36698982324603</v>
      </c>
      <c r="CP101" s="383">
        <v>236.08505864451729</v>
      </c>
      <c r="CQ101" s="383">
        <v>30.626214297478811</v>
      </c>
      <c r="CR101" s="383">
        <v>131.65475704232804</v>
      </c>
      <c r="CS101" s="383">
        <v>-30.05935170936035</v>
      </c>
      <c r="CT101" s="383">
        <v>-67.816851406426323</v>
      </c>
      <c r="CU101" s="383">
        <v>204.36217870873074</v>
      </c>
      <c r="CV101" s="383">
        <v>60.400583852886918</v>
      </c>
      <c r="CW101" s="383">
        <v>-4.2508302048483904</v>
      </c>
      <c r="CX101" s="383">
        <v>112.40309756158538</v>
      </c>
      <c r="CY101" s="383">
        <v>164.642170174608</v>
      </c>
      <c r="CZ101" s="383">
        <v>-21.891420288494917</v>
      </c>
      <c r="DA101" s="383">
        <v>-60.047149077842157</v>
      </c>
      <c r="DB101" s="383">
        <v>91.646303156939183</v>
      </c>
      <c r="DC101" s="383">
        <v>-10.344843191168346</v>
      </c>
      <c r="DD101" s="383">
        <v>59.273627394806731</v>
      </c>
      <c r="DE101" s="383">
        <v>417.63251148075983</v>
      </c>
      <c r="DF101" s="383">
        <v>-8.9452749248517964</v>
      </c>
      <c r="DG101" s="383">
        <v>179.73024860509975</v>
      </c>
      <c r="DH101" s="383">
        <v>-78.636648776569928</v>
      </c>
      <c r="DI101" s="383">
        <v>-4.1395625386525898</v>
      </c>
      <c r="DJ101" s="383">
        <v>50.467304648116375</v>
      </c>
      <c r="DK101" s="383">
        <v>-126.69764992645199</v>
      </c>
      <c r="DL101" s="383">
        <v>-83.89894361010046</v>
      </c>
      <c r="DM101" s="383">
        <v>-17.00595336221318</v>
      </c>
      <c r="DN101" s="383">
        <v>59.212977584456738</v>
      </c>
      <c r="DO101" s="383">
        <v>69.401586660690768</v>
      </c>
      <c r="DP101" s="383">
        <v>126.12442322587013</v>
      </c>
      <c r="DQ101" s="383">
        <v>83.087688881534689</v>
      </c>
      <c r="DR101" s="383">
        <v>-193.67174520976567</v>
      </c>
      <c r="DS101" s="383">
        <v>94.244366937911394</v>
      </c>
      <c r="DT101" s="383">
        <v>-152.37298689320968</v>
      </c>
      <c r="DU101" s="383">
        <v>-4.3217279371895323</v>
      </c>
      <c r="DV101" s="383">
        <v>-4.1876876239328418</v>
      </c>
      <c r="DW101" s="383">
        <v>-4.3815804286613087</v>
      </c>
      <c r="DX101" s="383">
        <v>-4.2481039023823763</v>
      </c>
      <c r="DY101" s="383">
        <v>-124.52553245562865</v>
      </c>
      <c r="DZ101" s="383">
        <v>-82.494105227787912</v>
      </c>
      <c r="EA101" s="383">
        <v>-4.1801143428815113</v>
      </c>
      <c r="EB101" s="383">
        <v>-2.9842476525313915</v>
      </c>
      <c r="EC101" s="383">
        <v>148.17846904015335</v>
      </c>
      <c r="ED101" s="383">
        <v>-4.3625682965445653</v>
      </c>
      <c r="EE101" s="383">
        <v>-2.3571588984582279</v>
      </c>
      <c r="EF101" s="383">
        <v>-116.78135001036394</v>
      </c>
      <c r="EG101" s="383">
        <v>-68.300718821648459</v>
      </c>
      <c r="EH101" s="383">
        <v>-4.2535167803095231</v>
      </c>
      <c r="EI101" s="383">
        <v>-4.2774957910763938</v>
      </c>
      <c r="EJ101" s="383">
        <v>45.504634970097662</v>
      </c>
      <c r="EK101" s="383">
        <v>526.98516022915874</v>
      </c>
      <c r="EL101" s="383">
        <v>-73.51205020490346</v>
      </c>
      <c r="EM101" s="383">
        <v>-172.66973804586024</v>
      </c>
      <c r="EN101" s="383">
        <v>-31.035046391352921</v>
      </c>
      <c r="EO101" s="383">
        <v>43.411282448380398</v>
      </c>
      <c r="EP101" s="383">
        <v>-27.853397583213091</v>
      </c>
      <c r="EQ101" s="383">
        <v>-155.7228134426399</v>
      </c>
      <c r="ER101" s="383">
        <v>-4.3771909949910048</v>
      </c>
      <c r="ES101" s="383">
        <v>-4.2487437050346362</v>
      </c>
      <c r="ET101" s="383">
        <v>-234.61855054615936</v>
      </c>
      <c r="EU101" s="383">
        <v>-4.3184064051822411</v>
      </c>
      <c r="EV101" s="383">
        <v>157.35859627845886</v>
      </c>
      <c r="EW101" s="383">
        <v>-71.574306629328106</v>
      </c>
      <c r="EX101" s="383">
        <v>-196.04777643818238</v>
      </c>
      <c r="EY101" s="383">
        <v>-4.4815882823910362</v>
      </c>
      <c r="EZ101" s="383">
        <v>217.18475109718864</v>
      </c>
      <c r="FA101" s="383">
        <v>-4.2104365224406886</v>
      </c>
      <c r="FB101" s="383">
        <v>86.856532471434789</v>
      </c>
      <c r="FC101" s="383">
        <v>-75.942882111047069</v>
      </c>
      <c r="FD101" s="383">
        <v>-77.521710732083605</v>
      </c>
      <c r="FE101" s="383">
        <v>-4.2222692800960351</v>
      </c>
      <c r="FF101" s="383">
        <v>-47.093591739651998</v>
      </c>
      <c r="FG101" s="383">
        <v>-27.495840707188233</v>
      </c>
      <c r="FH101" s="383">
        <v>13.18731543458088</v>
      </c>
      <c r="FI101" s="383">
        <v>-176.45810243801208</v>
      </c>
      <c r="FJ101" s="383">
        <v>-9.3017588992796032</v>
      </c>
      <c r="FK101" s="383">
        <v>-4.12973614860908</v>
      </c>
      <c r="FL101" s="383">
        <v>-19.015391945493519</v>
      </c>
      <c r="FM101" s="383">
        <v>149.74209979138098</v>
      </c>
      <c r="FN101" s="383">
        <v>32.204817517963981</v>
      </c>
      <c r="FO101" s="383">
        <v>114.41842662075321</v>
      </c>
      <c r="FP101" s="383">
        <v>-4.2493962752894587</v>
      </c>
      <c r="FQ101" s="383">
        <v>207.35682313852033</v>
      </c>
      <c r="FR101" s="383">
        <v>-4.2581649321854433</v>
      </c>
      <c r="FS101" s="383">
        <v>-120.11098903005107</v>
      </c>
      <c r="FT101" s="383">
        <v>-4.1425493139711609</v>
      </c>
      <c r="FU101" s="383">
        <v>101.16434489838424</v>
      </c>
      <c r="FV101" s="383">
        <v>-4.1954468950461461</v>
      </c>
      <c r="FW101" s="383">
        <v>-58.32555503268803</v>
      </c>
      <c r="FX101" s="383">
        <v>-4.3623591652739258</v>
      </c>
      <c r="FY101" s="383">
        <v>-25.430586803079326</v>
      </c>
      <c r="FZ101" s="383">
        <v>328.08078500403059</v>
      </c>
      <c r="GA101" s="383">
        <v>-132.53391759764637</v>
      </c>
      <c r="GB101" s="383">
        <v>-59.974939905195598</v>
      </c>
      <c r="GC101" s="383">
        <v>-58.877655853586369</v>
      </c>
      <c r="GD101" s="383">
        <v>36.971966872437598</v>
      </c>
      <c r="GE101" s="383">
        <v>-161.44279553995244</v>
      </c>
      <c r="GF101" s="383">
        <v>-132.66535263797462</v>
      </c>
      <c r="GG101" s="383">
        <v>68.958056618612346</v>
      </c>
      <c r="GH101" s="383">
        <v>53.198661037148973</v>
      </c>
      <c r="GI101" s="383">
        <v>-6.2543101837492472</v>
      </c>
      <c r="GJ101" s="383">
        <v>-45.409001199510953</v>
      </c>
      <c r="GK101" s="383">
        <v>-25.413140833783185</v>
      </c>
      <c r="GL101" s="383">
        <v>-4.2693106111358032</v>
      </c>
      <c r="GM101" s="383">
        <v>-116.41038018635946</v>
      </c>
      <c r="GN101" s="383">
        <v>11.705650451569126</v>
      </c>
      <c r="GO101" s="383">
        <v>-59.812964685579438</v>
      </c>
      <c r="GP101" s="383">
        <v>112.3874771677099</v>
      </c>
      <c r="GQ101" s="383">
        <v>107.66133164776745</v>
      </c>
      <c r="GR101" s="383">
        <v>14.072828037264825</v>
      </c>
      <c r="GS101" s="383">
        <v>125.99666589776974</v>
      </c>
      <c r="GT101" s="383">
        <v>142.15461536696267</v>
      </c>
      <c r="GU101" s="383">
        <v>-108.8923134670255</v>
      </c>
      <c r="GV101" s="383">
        <v>-191.95518705158329</v>
      </c>
      <c r="GW101" s="383">
        <v>87.119142181905715</v>
      </c>
      <c r="GX101" s="383">
        <v>-4.3005668702592166</v>
      </c>
      <c r="GY101" s="383">
        <v>-4.3021599448085226</v>
      </c>
      <c r="GZ101" s="383">
        <v>70.07168722384381</v>
      </c>
      <c r="HA101" s="383">
        <v>-4.3167290012122068</v>
      </c>
      <c r="HB101" s="383">
        <v>-4.0959915821333475</v>
      </c>
      <c r="HC101" s="383">
        <v>52.979812683085868</v>
      </c>
      <c r="HD101" s="383">
        <v>4.8947264673286499</v>
      </c>
      <c r="HE101" s="383">
        <v>-4.1940628948345555</v>
      </c>
      <c r="HF101" s="383">
        <v>-50.727513266404372</v>
      </c>
      <c r="HG101" s="383">
        <v>-35.509427896046326</v>
      </c>
      <c r="HH101" s="383">
        <v>261.98806341253288</v>
      </c>
      <c r="HI101" s="383">
        <v>-4.3590026547778518</v>
      </c>
      <c r="HJ101" s="383">
        <v>-4.1833270425589202</v>
      </c>
      <c r="HK101" s="383">
        <v>-27.874842253913894</v>
      </c>
      <c r="HL101" s="383">
        <v>-143.59133951541267</v>
      </c>
      <c r="HM101" s="383">
        <v>55.107996941001865</v>
      </c>
      <c r="HN101" s="383">
        <v>5.3292945493600428</v>
      </c>
      <c r="HO101" s="383">
        <v>-4.2332969376433187</v>
      </c>
      <c r="HP101" s="383">
        <v>-4.4042286009604652</v>
      </c>
      <c r="HQ101" s="383">
        <v>-4.2689220548054516</v>
      </c>
      <c r="HR101" s="383">
        <v>-4.2825393127680931</v>
      </c>
      <c r="HS101" s="383">
        <v>100.21820800462331</v>
      </c>
      <c r="HT101" s="383">
        <v>-4.2319457982216093</v>
      </c>
      <c r="HU101" s="383">
        <v>-4.1582855445077183</v>
      </c>
      <c r="HV101" s="383">
        <v>268.9781911488119</v>
      </c>
      <c r="HW101" s="383">
        <v>-29.312074921106611</v>
      </c>
      <c r="HX101" s="383">
        <v>182.37247239919552</v>
      </c>
      <c r="HY101" s="383">
        <v>-35.220689502067643</v>
      </c>
      <c r="HZ101" s="383">
        <v>-101.11967163187025</v>
      </c>
      <c r="IA101" s="383">
        <v>188.74905990396491</v>
      </c>
      <c r="IB101" s="383">
        <v>-159.75402327449413</v>
      </c>
      <c r="IC101" s="383">
        <v>-75.921458845633225</v>
      </c>
      <c r="ID101" s="383">
        <v>-4.3773391614536754</v>
      </c>
      <c r="IE101" s="383">
        <v>124.15603575467549</v>
      </c>
      <c r="IF101" s="383">
        <v>133.45284906193626</v>
      </c>
      <c r="IG101" s="383">
        <v>-82.230122696131062</v>
      </c>
      <c r="IH101" s="383">
        <v>-45.48543729081274</v>
      </c>
      <c r="II101" s="383">
        <v>46.837291157480252</v>
      </c>
      <c r="IJ101" s="383">
        <v>130.90832321573097</v>
      </c>
      <c r="IK101" s="383">
        <v>-4.296845165434477</v>
      </c>
      <c r="IL101" s="383">
        <v>211.19402983634342</v>
      </c>
      <c r="IM101" s="383">
        <v>43.513724307885653</v>
      </c>
      <c r="IN101" s="383">
        <v>-1.6197766369323885</v>
      </c>
      <c r="IO101" s="383">
        <v>429.96382784828188</v>
      </c>
      <c r="IP101" s="383">
        <v>-4.3368381305597392</v>
      </c>
      <c r="IQ101" s="383">
        <v>351.4887687828878</v>
      </c>
      <c r="IR101" s="383">
        <v>1.1751354797598796</v>
      </c>
      <c r="IS101" s="383">
        <v>-4.304603228811442</v>
      </c>
      <c r="IT101" s="383">
        <v>7.0615442995906603</v>
      </c>
      <c r="IU101" s="383">
        <v>235.066380171947</v>
      </c>
      <c r="IV101" s="383">
        <v>300.89267216157327</v>
      </c>
      <c r="IW101" s="383">
        <v>125.79654925125364</v>
      </c>
      <c r="IX101" s="383">
        <v>-4.0452345879642939</v>
      </c>
      <c r="IY101" s="383">
        <v>-4.3881058165117777</v>
      </c>
      <c r="IZ101" s="383">
        <v>-4.2820503302855037</v>
      </c>
      <c r="JA101" s="383">
        <v>36.325788767386008</v>
      </c>
      <c r="JB101" s="383">
        <v>-0.28590765942606117</v>
      </c>
      <c r="JC101" s="383">
        <v>10.934720052424353</v>
      </c>
      <c r="JD101" s="383">
        <v>61.326504076328796</v>
      </c>
      <c r="JE101" s="383">
        <v>-86.644659353884137</v>
      </c>
      <c r="JF101" s="383">
        <v>-4.05907688617941</v>
      </c>
      <c r="JG101" s="383">
        <v>-63.875437034611608</v>
      </c>
      <c r="JH101" s="383">
        <v>-262.06183682628773</v>
      </c>
      <c r="JI101" s="383">
        <v>32.946540441893795</v>
      </c>
      <c r="JJ101" s="383">
        <v>-242.49357728598505</v>
      </c>
      <c r="JK101" s="383">
        <v>-31.770714928507594</v>
      </c>
      <c r="JL101" s="383">
        <v>-32.103728013295495</v>
      </c>
      <c r="JM101" s="383">
        <v>109.82728040919477</v>
      </c>
      <c r="JN101" s="383">
        <v>357.80840029687732</v>
      </c>
      <c r="JO101" s="383">
        <v>6.6147677034116361</v>
      </c>
      <c r="JP101" s="383">
        <v>-4.2238703100972899</v>
      </c>
      <c r="JQ101" s="383">
        <v>41.861771934718817</v>
      </c>
      <c r="JR101" s="383">
        <v>-68.662721497397627</v>
      </c>
      <c r="JS101" s="383">
        <v>-20.950908879856119</v>
      </c>
      <c r="JT101" s="383">
        <v>-4.2460515058534227</v>
      </c>
      <c r="JU101" s="383">
        <v>-4.1928373136028636</v>
      </c>
      <c r="JV101" s="383">
        <v>-4.324900625415431</v>
      </c>
      <c r="JW101" s="383">
        <v>-10.584647647665891</v>
      </c>
      <c r="JX101" s="383">
        <v>-10.54594272675415</v>
      </c>
      <c r="JY101" s="383">
        <v>226.86160291933473</v>
      </c>
      <c r="JZ101" s="383">
        <v>8.7927878320142518</v>
      </c>
      <c r="KA101" s="383">
        <v>240.58686885982783</v>
      </c>
      <c r="KB101" s="383">
        <v>-4.3304739848258071</v>
      </c>
      <c r="KC101" s="383">
        <v>5.4189042692994356</v>
      </c>
      <c r="KD101" s="383">
        <v>109.655052315982</v>
      </c>
      <c r="KE101" s="383">
        <v>-4.2791197203311411</v>
      </c>
      <c r="KF101" s="383">
        <v>-10.625893767158717</v>
      </c>
      <c r="KG101" s="383">
        <v>-12.949413082454814</v>
      </c>
      <c r="KH101" s="383">
        <v>-4.2145467628206754</v>
      </c>
      <c r="KI101" s="383">
        <v>113.05877319417631</v>
      </c>
      <c r="KJ101" s="383">
        <v>-73.732400326546099</v>
      </c>
      <c r="KK101" s="383">
        <v>-0.28795191032082562</v>
      </c>
    </row>
    <row r="102" spans="1:297" ht="30">
      <c r="A102" s="374"/>
      <c r="B102" s="385" t="s">
        <v>628</v>
      </c>
      <c r="C102" s="383">
        <v>-29.800000000000015</v>
      </c>
      <c r="D102" s="213">
        <v>-29.800000000000004</v>
      </c>
      <c r="E102" s="213">
        <v>-29.799999999999997</v>
      </c>
      <c r="F102" s="383">
        <v>-29.800000000000004</v>
      </c>
      <c r="G102" s="383">
        <v>-29.8</v>
      </c>
      <c r="H102" s="383">
        <v>-29.8</v>
      </c>
      <c r="I102" s="383">
        <v>-29.8</v>
      </c>
      <c r="J102" s="383">
        <v>-29.800000000000004</v>
      </c>
      <c r="K102" s="383">
        <v>-29.8</v>
      </c>
      <c r="L102" s="383">
        <v>-29.8</v>
      </c>
      <c r="M102" s="383">
        <v>-29.8</v>
      </c>
      <c r="N102" s="383">
        <v>-29.8</v>
      </c>
      <c r="O102" s="383">
        <v>-29.8</v>
      </c>
      <c r="P102" s="383">
        <v>-29.8</v>
      </c>
      <c r="Q102" s="383">
        <v>-29.800000000000004</v>
      </c>
      <c r="R102" s="383">
        <v>-29.800000000000004</v>
      </c>
      <c r="S102" s="383">
        <v>-29.8</v>
      </c>
      <c r="T102" s="383">
        <v>-29.8</v>
      </c>
      <c r="U102" s="383">
        <v>-29.8</v>
      </c>
      <c r="V102" s="383">
        <v>-29.8</v>
      </c>
      <c r="W102" s="383">
        <v>-29.8</v>
      </c>
      <c r="X102" s="383">
        <v>-29.8</v>
      </c>
      <c r="Y102" s="383">
        <v>-29.800000000000004</v>
      </c>
      <c r="Z102" s="383">
        <v>-29.8</v>
      </c>
      <c r="AA102" s="383">
        <v>-29.8</v>
      </c>
      <c r="AB102" s="383">
        <v>-29.8</v>
      </c>
      <c r="AC102" s="383">
        <v>-29.799999999999997</v>
      </c>
      <c r="AD102" s="383">
        <v>-29.8</v>
      </c>
      <c r="AE102" s="383">
        <v>-29.8</v>
      </c>
      <c r="AF102" s="383">
        <v>-29.800000000000004</v>
      </c>
      <c r="AG102" s="383">
        <v>-29.8</v>
      </c>
      <c r="AH102" s="383">
        <v>-29.8</v>
      </c>
      <c r="AI102" s="383">
        <v>-29.800000000000004</v>
      </c>
      <c r="AJ102" s="383">
        <v>-29.8</v>
      </c>
      <c r="AK102" s="383">
        <v>-29.8</v>
      </c>
      <c r="AL102" s="383">
        <v>-29.8</v>
      </c>
      <c r="AM102" s="383">
        <v>-29.8</v>
      </c>
      <c r="AN102" s="383">
        <v>-29.8</v>
      </c>
      <c r="AO102" s="383">
        <v>-29.8</v>
      </c>
      <c r="AP102" s="383">
        <v>-29.800000000000004</v>
      </c>
      <c r="AQ102" s="383">
        <v>-29.799999999999997</v>
      </c>
      <c r="AR102" s="383">
        <v>-29.8</v>
      </c>
      <c r="AS102" s="383">
        <v>-29.800000000000004</v>
      </c>
      <c r="AT102" s="383">
        <v>-29.8</v>
      </c>
      <c r="AU102" s="383">
        <v>-29.8</v>
      </c>
      <c r="AV102" s="383">
        <v>-29.8</v>
      </c>
      <c r="AW102" s="383">
        <v>-29.8</v>
      </c>
      <c r="AX102" s="383">
        <v>-29.8</v>
      </c>
      <c r="AY102" s="383">
        <v>-29.8</v>
      </c>
      <c r="AZ102" s="383">
        <v>-29.8</v>
      </c>
      <c r="BA102" s="383">
        <v>-29.800000000000004</v>
      </c>
      <c r="BB102" s="383">
        <v>-29.8</v>
      </c>
      <c r="BC102" s="383">
        <v>-29.800000000000004</v>
      </c>
      <c r="BD102" s="383">
        <v>-29.799999999999997</v>
      </c>
      <c r="BE102" s="383">
        <v>-29.8</v>
      </c>
      <c r="BF102" s="383">
        <v>-29.8</v>
      </c>
      <c r="BG102" s="383">
        <v>-29.8</v>
      </c>
      <c r="BH102" s="383">
        <v>-29.8</v>
      </c>
      <c r="BI102" s="383">
        <v>-29.8</v>
      </c>
      <c r="BJ102" s="383">
        <v>-29.8</v>
      </c>
      <c r="BK102" s="383">
        <v>-29.8</v>
      </c>
      <c r="BL102" s="383">
        <v>-29.8</v>
      </c>
      <c r="BM102" s="383">
        <v>-29.8</v>
      </c>
      <c r="BN102" s="383">
        <v>-29.8</v>
      </c>
      <c r="BO102" s="383">
        <v>-29.799999999999997</v>
      </c>
      <c r="BP102" s="383">
        <v>-29.800000000000004</v>
      </c>
      <c r="BQ102" s="383">
        <v>-29.8</v>
      </c>
      <c r="BR102" s="383">
        <v>-29.8</v>
      </c>
      <c r="BS102" s="383">
        <v>-29.8</v>
      </c>
      <c r="BT102" s="383">
        <v>-29.8</v>
      </c>
      <c r="BU102" s="383">
        <v>-29.8</v>
      </c>
      <c r="BV102" s="383">
        <v>-29.8</v>
      </c>
      <c r="BW102" s="383">
        <v>-29.800000000000004</v>
      </c>
      <c r="BX102" s="383">
        <v>-29.8</v>
      </c>
      <c r="BY102" s="383">
        <v>-29.8</v>
      </c>
      <c r="BZ102" s="383">
        <v>-29.8</v>
      </c>
      <c r="CA102" s="383">
        <v>-29.8</v>
      </c>
      <c r="CB102" s="383">
        <v>-29.8</v>
      </c>
      <c r="CC102" s="383">
        <v>-29.8</v>
      </c>
      <c r="CD102" s="383">
        <v>-29.8</v>
      </c>
      <c r="CE102" s="383">
        <v>-29.8</v>
      </c>
      <c r="CF102" s="383">
        <v>-29.8</v>
      </c>
      <c r="CG102" s="383">
        <v>-29.799999999999997</v>
      </c>
      <c r="CH102" s="383">
        <v>-29.8</v>
      </c>
      <c r="CI102" s="383">
        <v>-29.799999999999997</v>
      </c>
      <c r="CJ102" s="383">
        <v>-29.8</v>
      </c>
      <c r="CK102" s="383">
        <v>-29.800000000000004</v>
      </c>
      <c r="CL102" s="383">
        <v>-29.8</v>
      </c>
      <c r="CM102" s="383">
        <v>-29.8</v>
      </c>
      <c r="CN102" s="383">
        <v>-29.8</v>
      </c>
      <c r="CO102" s="383">
        <v>-29.799999999999997</v>
      </c>
      <c r="CP102" s="383">
        <v>-29.8</v>
      </c>
      <c r="CQ102" s="383">
        <v>-29.8</v>
      </c>
      <c r="CR102" s="383">
        <v>-29.8</v>
      </c>
      <c r="CS102" s="383">
        <v>-29.8</v>
      </c>
      <c r="CT102" s="383">
        <v>-29.8</v>
      </c>
      <c r="CU102" s="383">
        <v>-29.8</v>
      </c>
      <c r="CV102" s="383">
        <v>-29.8</v>
      </c>
      <c r="CW102" s="383">
        <v>-29.8</v>
      </c>
      <c r="CX102" s="383">
        <v>-29.8</v>
      </c>
      <c r="CY102" s="383">
        <v>-29.8</v>
      </c>
      <c r="CZ102" s="383">
        <v>-29.8</v>
      </c>
      <c r="DA102" s="383">
        <v>-29.800000000000004</v>
      </c>
      <c r="DB102" s="383">
        <v>-29.800000000000004</v>
      </c>
      <c r="DC102" s="383">
        <v>-29.8</v>
      </c>
      <c r="DD102" s="383">
        <v>-29.8</v>
      </c>
      <c r="DE102" s="383">
        <v>-29.8</v>
      </c>
      <c r="DF102" s="383">
        <v>-29.8</v>
      </c>
      <c r="DG102" s="383">
        <v>-29.8</v>
      </c>
      <c r="DH102" s="383">
        <v>-29.800000000000004</v>
      </c>
      <c r="DI102" s="383">
        <v>-29.8</v>
      </c>
      <c r="DJ102" s="383">
        <v>-29.8</v>
      </c>
      <c r="DK102" s="383">
        <v>-29.8</v>
      </c>
      <c r="DL102" s="383">
        <v>-29.8</v>
      </c>
      <c r="DM102" s="383">
        <v>-29.8</v>
      </c>
      <c r="DN102" s="383">
        <v>-29.800000000000004</v>
      </c>
      <c r="DO102" s="383">
        <v>-29.8</v>
      </c>
      <c r="DP102" s="383">
        <v>-29.800000000000004</v>
      </c>
      <c r="DQ102" s="383">
        <v>-29.8</v>
      </c>
      <c r="DR102" s="383">
        <v>-29.8</v>
      </c>
      <c r="DS102" s="383">
        <v>-29.8</v>
      </c>
      <c r="DT102" s="383">
        <v>-29.8</v>
      </c>
      <c r="DU102" s="383">
        <v>-29.800000000000004</v>
      </c>
      <c r="DV102" s="383">
        <v>-29.8</v>
      </c>
      <c r="DW102" s="383">
        <v>-29.799999999999997</v>
      </c>
      <c r="DX102" s="383">
        <v>-29.8</v>
      </c>
      <c r="DY102" s="383">
        <v>-29.8</v>
      </c>
      <c r="DZ102" s="383">
        <v>-29.8</v>
      </c>
      <c r="EA102" s="383">
        <v>-29.800000000000004</v>
      </c>
      <c r="EB102" s="383">
        <v>-29.799999999999997</v>
      </c>
      <c r="EC102" s="383">
        <v>-29.8</v>
      </c>
      <c r="ED102" s="383">
        <v>-29.8</v>
      </c>
      <c r="EE102" s="383">
        <v>-29.8</v>
      </c>
      <c r="EF102" s="383">
        <v>-29.8</v>
      </c>
      <c r="EG102" s="383">
        <v>-29.8</v>
      </c>
      <c r="EH102" s="383">
        <v>-29.8</v>
      </c>
      <c r="EI102" s="383">
        <v>-29.8</v>
      </c>
      <c r="EJ102" s="383">
        <v>-29.8</v>
      </c>
      <c r="EK102" s="383">
        <v>-29.8</v>
      </c>
      <c r="EL102" s="383">
        <v>-29.8</v>
      </c>
      <c r="EM102" s="383">
        <v>-29.8</v>
      </c>
      <c r="EN102" s="383">
        <v>-29.8</v>
      </c>
      <c r="EO102" s="383">
        <v>-29.8</v>
      </c>
      <c r="EP102" s="383">
        <v>-29.8</v>
      </c>
      <c r="EQ102" s="383">
        <v>-29.8</v>
      </c>
      <c r="ER102" s="383">
        <v>-29.8</v>
      </c>
      <c r="ES102" s="383">
        <v>-29.800000000000004</v>
      </c>
      <c r="ET102" s="383">
        <v>-29.8</v>
      </c>
      <c r="EU102" s="383">
        <v>-29.8</v>
      </c>
      <c r="EV102" s="383">
        <v>-29.8</v>
      </c>
      <c r="EW102" s="383">
        <v>-29.8</v>
      </c>
      <c r="EX102" s="383">
        <v>-29.8</v>
      </c>
      <c r="EY102" s="383">
        <v>-29.8</v>
      </c>
      <c r="EZ102" s="383">
        <v>-29.800000000000004</v>
      </c>
      <c r="FA102" s="383">
        <v>-29.8</v>
      </c>
      <c r="FB102" s="383">
        <v>-29.8</v>
      </c>
      <c r="FC102" s="383">
        <v>-29.8</v>
      </c>
      <c r="FD102" s="383">
        <v>-29.8</v>
      </c>
      <c r="FE102" s="383">
        <v>-29.800000000000004</v>
      </c>
      <c r="FF102" s="383">
        <v>-29.8</v>
      </c>
      <c r="FG102" s="383">
        <v>-29.8</v>
      </c>
      <c r="FH102" s="383">
        <v>-29.800000000000004</v>
      </c>
      <c r="FI102" s="383">
        <v>-29.8</v>
      </c>
      <c r="FJ102" s="383">
        <v>-29.8</v>
      </c>
      <c r="FK102" s="383">
        <v>-29.8</v>
      </c>
      <c r="FL102" s="383">
        <v>-29.800000000000004</v>
      </c>
      <c r="FM102" s="383">
        <v>-29.8</v>
      </c>
      <c r="FN102" s="383">
        <v>-29.800000000000004</v>
      </c>
      <c r="FO102" s="383">
        <v>-29.8</v>
      </c>
      <c r="FP102" s="383">
        <v>-29.8</v>
      </c>
      <c r="FQ102" s="383">
        <v>-29.800000000000004</v>
      </c>
      <c r="FR102" s="383">
        <v>-29.8</v>
      </c>
      <c r="FS102" s="383">
        <v>-29.8</v>
      </c>
      <c r="FT102" s="383">
        <v>-29.800000000000004</v>
      </c>
      <c r="FU102" s="383">
        <v>-29.8</v>
      </c>
      <c r="FV102" s="383">
        <v>-29.8</v>
      </c>
      <c r="FW102" s="383">
        <v>-29.8</v>
      </c>
      <c r="FX102" s="383">
        <v>-29.8</v>
      </c>
      <c r="FY102" s="383">
        <v>-29.8</v>
      </c>
      <c r="FZ102" s="383">
        <v>-29.8</v>
      </c>
      <c r="GA102" s="383">
        <v>-29.799999999999997</v>
      </c>
      <c r="GB102" s="383">
        <v>-29.8</v>
      </c>
      <c r="GC102" s="383">
        <v>-29.8</v>
      </c>
      <c r="GD102" s="383">
        <v>-29.8</v>
      </c>
      <c r="GE102" s="383">
        <v>-29.8</v>
      </c>
      <c r="GF102" s="383">
        <v>-29.8</v>
      </c>
      <c r="GG102" s="383">
        <v>-29.8</v>
      </c>
      <c r="GH102" s="383">
        <v>-29.799999999999997</v>
      </c>
      <c r="GI102" s="383">
        <v>-29.8</v>
      </c>
      <c r="GJ102" s="383">
        <v>-29.8</v>
      </c>
      <c r="GK102" s="383">
        <v>-29.8</v>
      </c>
      <c r="GL102" s="383">
        <v>-29.800000000000004</v>
      </c>
      <c r="GM102" s="383">
        <v>-29.800000000000004</v>
      </c>
      <c r="GN102" s="383">
        <v>-29.8</v>
      </c>
      <c r="GO102" s="383">
        <v>-29.8</v>
      </c>
      <c r="GP102" s="383">
        <v>-29.8</v>
      </c>
      <c r="GQ102" s="383">
        <v>-29.8</v>
      </c>
      <c r="GR102" s="383">
        <v>-29.8</v>
      </c>
      <c r="GS102" s="383">
        <v>-29.800000000000004</v>
      </c>
      <c r="GT102" s="383">
        <v>-29.8</v>
      </c>
      <c r="GU102" s="383">
        <v>-29.8</v>
      </c>
      <c r="GV102" s="383">
        <v>-29.8</v>
      </c>
      <c r="GW102" s="383">
        <v>-29.8</v>
      </c>
      <c r="GX102" s="383">
        <v>-29.8</v>
      </c>
      <c r="GY102" s="383">
        <v>-29.8</v>
      </c>
      <c r="GZ102" s="383">
        <v>-29.8</v>
      </c>
      <c r="HA102" s="383">
        <v>-29.8</v>
      </c>
      <c r="HB102" s="383">
        <v>-29.8</v>
      </c>
      <c r="HC102" s="383">
        <v>-29.8</v>
      </c>
      <c r="HD102" s="383">
        <v>-29.8</v>
      </c>
      <c r="HE102" s="383">
        <v>-29.800000000000004</v>
      </c>
      <c r="HF102" s="383">
        <v>-29.8</v>
      </c>
      <c r="HG102" s="383">
        <v>-29.8</v>
      </c>
      <c r="HH102" s="383">
        <v>-29.800000000000004</v>
      </c>
      <c r="HI102" s="383">
        <v>-29.8</v>
      </c>
      <c r="HJ102" s="383">
        <v>-29.8</v>
      </c>
      <c r="HK102" s="383">
        <v>-29.8</v>
      </c>
      <c r="HL102" s="383">
        <v>-29.8</v>
      </c>
      <c r="HM102" s="383">
        <v>-29.799999999999997</v>
      </c>
      <c r="HN102" s="383">
        <v>-29.8</v>
      </c>
      <c r="HO102" s="383">
        <v>-29.8</v>
      </c>
      <c r="HP102" s="383">
        <v>-29.8</v>
      </c>
      <c r="HQ102" s="383">
        <v>-29.8</v>
      </c>
      <c r="HR102" s="383">
        <v>-29.800000000000004</v>
      </c>
      <c r="HS102" s="383">
        <v>-29.8</v>
      </c>
      <c r="HT102" s="383">
        <v>-29.8</v>
      </c>
      <c r="HU102" s="383">
        <v>-29.8</v>
      </c>
      <c r="HV102" s="383">
        <v>-29.800000000000004</v>
      </c>
      <c r="HW102" s="383">
        <v>-29.8</v>
      </c>
      <c r="HX102" s="383">
        <v>-29.8</v>
      </c>
      <c r="HY102" s="383">
        <v>-29.8</v>
      </c>
      <c r="HZ102" s="383">
        <v>-29.799999999999997</v>
      </c>
      <c r="IA102" s="383">
        <v>-29.800000000000004</v>
      </c>
      <c r="IB102" s="383">
        <v>-29.8</v>
      </c>
      <c r="IC102" s="383">
        <v>-29.800000000000004</v>
      </c>
      <c r="ID102" s="383">
        <v>-29.800000000000004</v>
      </c>
      <c r="IE102" s="383">
        <v>-29.8</v>
      </c>
      <c r="IF102" s="383">
        <v>-29.8</v>
      </c>
      <c r="IG102" s="383">
        <v>-29.8</v>
      </c>
      <c r="IH102" s="383">
        <v>-29.8</v>
      </c>
      <c r="II102" s="383">
        <v>-29.8</v>
      </c>
      <c r="IJ102" s="383">
        <v>-29.8</v>
      </c>
      <c r="IK102" s="383">
        <v>-29.8</v>
      </c>
      <c r="IL102" s="383">
        <v>-29.8</v>
      </c>
      <c r="IM102" s="383">
        <v>-29.8</v>
      </c>
      <c r="IN102" s="383">
        <v>-29.8</v>
      </c>
      <c r="IO102" s="383">
        <v>-29.800000000000004</v>
      </c>
      <c r="IP102" s="383">
        <v>-29.800000000000004</v>
      </c>
      <c r="IQ102" s="383">
        <v>-29.8</v>
      </c>
      <c r="IR102" s="383">
        <v>-29.800000000000004</v>
      </c>
      <c r="IS102" s="383">
        <v>-29.799999999999997</v>
      </c>
      <c r="IT102" s="383">
        <v>-29.800000000000004</v>
      </c>
      <c r="IU102" s="383">
        <v>-29.8</v>
      </c>
      <c r="IV102" s="383">
        <v>-29.8</v>
      </c>
      <c r="IW102" s="383">
        <v>-29.8</v>
      </c>
      <c r="IX102" s="383">
        <v>-29.8</v>
      </c>
      <c r="IY102" s="383">
        <v>-29.8</v>
      </c>
      <c r="IZ102" s="383">
        <v>-29.8</v>
      </c>
      <c r="JA102" s="383">
        <v>-29.8</v>
      </c>
      <c r="JB102" s="383">
        <v>-29.8</v>
      </c>
      <c r="JC102" s="383">
        <v>-29.8</v>
      </c>
      <c r="JD102" s="383">
        <v>-29.799999999999997</v>
      </c>
      <c r="JE102" s="383">
        <v>-29.800000000000004</v>
      </c>
      <c r="JF102" s="383">
        <v>-29.8</v>
      </c>
      <c r="JG102" s="383">
        <v>-29.8</v>
      </c>
      <c r="JH102" s="383">
        <v>-29.8</v>
      </c>
      <c r="JI102" s="383">
        <v>-29.8</v>
      </c>
      <c r="JJ102" s="383">
        <v>-29.800000000000004</v>
      </c>
      <c r="JK102" s="383">
        <v>-29.800000000000004</v>
      </c>
      <c r="JL102" s="383">
        <v>-29.799999999999997</v>
      </c>
      <c r="JM102" s="383">
        <v>-29.8</v>
      </c>
      <c r="JN102" s="383">
        <v>-29.799999999999997</v>
      </c>
      <c r="JO102" s="383">
        <v>-29.8</v>
      </c>
      <c r="JP102" s="383">
        <v>-29.8</v>
      </c>
      <c r="JQ102" s="383">
        <v>-29.8</v>
      </c>
      <c r="JR102" s="383">
        <v>-29.8</v>
      </c>
      <c r="JS102" s="383">
        <v>-29.799999999999997</v>
      </c>
      <c r="JT102" s="383">
        <v>-29.800000000000004</v>
      </c>
      <c r="JU102" s="383">
        <v>-29.8</v>
      </c>
      <c r="JV102" s="383">
        <v>-29.8</v>
      </c>
      <c r="JW102" s="383">
        <v>-29.800000000000004</v>
      </c>
      <c r="JX102" s="383">
        <v>-29.8</v>
      </c>
      <c r="JY102" s="383">
        <v>-29.8</v>
      </c>
      <c r="JZ102" s="383">
        <v>-29.8</v>
      </c>
      <c r="KA102" s="383">
        <v>-29.8</v>
      </c>
      <c r="KB102" s="383">
        <v>-29.8</v>
      </c>
      <c r="KC102" s="383">
        <v>-29.8</v>
      </c>
      <c r="KD102" s="383">
        <v>-29.8</v>
      </c>
      <c r="KE102" s="383">
        <v>-29.8</v>
      </c>
      <c r="KF102" s="383">
        <v>-29.8</v>
      </c>
      <c r="KG102" s="383">
        <v>-29.8</v>
      </c>
      <c r="KH102" s="383">
        <v>-29.8</v>
      </c>
      <c r="KI102" s="383">
        <v>-29.8</v>
      </c>
      <c r="KJ102" s="383">
        <v>-29.8</v>
      </c>
      <c r="KK102" s="383">
        <v>-29.8</v>
      </c>
    </row>
    <row r="103" spans="1:297" ht="15.75">
      <c r="A103" s="374"/>
      <c r="B103" s="385" t="s">
        <v>629</v>
      </c>
      <c r="C103" s="383">
        <v>-11.420000000000003</v>
      </c>
      <c r="D103" s="213">
        <v>-11.420000000000002</v>
      </c>
      <c r="E103" s="213">
        <v>-11.419999999999998</v>
      </c>
      <c r="F103" s="383">
        <v>-11.42</v>
      </c>
      <c r="G103" s="383">
        <v>-11.42</v>
      </c>
      <c r="H103" s="383">
        <v>-11.42</v>
      </c>
      <c r="I103" s="383">
        <v>-11.42</v>
      </c>
      <c r="J103" s="383">
        <v>-11.42</v>
      </c>
      <c r="K103" s="383">
        <v>-11.42</v>
      </c>
      <c r="L103" s="383">
        <v>-11.42</v>
      </c>
      <c r="M103" s="383">
        <v>-11.42</v>
      </c>
      <c r="N103" s="383">
        <v>-11.42</v>
      </c>
      <c r="O103" s="383">
        <v>-11.42</v>
      </c>
      <c r="P103" s="383">
        <v>-11.42</v>
      </c>
      <c r="Q103" s="383">
        <v>-11.42</v>
      </c>
      <c r="R103" s="383">
        <v>-11.42</v>
      </c>
      <c r="S103" s="383">
        <v>-11.42</v>
      </c>
      <c r="T103" s="383">
        <v>-11.42</v>
      </c>
      <c r="U103" s="383">
        <v>-11.42</v>
      </c>
      <c r="V103" s="383">
        <v>-11.42</v>
      </c>
      <c r="W103" s="383">
        <v>-11.42</v>
      </c>
      <c r="X103" s="383">
        <v>-11.42</v>
      </c>
      <c r="Y103" s="383">
        <v>-11.42</v>
      </c>
      <c r="Z103" s="383">
        <v>-11.42</v>
      </c>
      <c r="AA103" s="383">
        <v>-11.42</v>
      </c>
      <c r="AB103" s="383">
        <v>-11.42</v>
      </c>
      <c r="AC103" s="383">
        <v>-11.42</v>
      </c>
      <c r="AD103" s="383">
        <v>-11.42</v>
      </c>
      <c r="AE103" s="383">
        <v>-11.42</v>
      </c>
      <c r="AF103" s="383">
        <v>-11.42</v>
      </c>
      <c r="AG103" s="383">
        <v>-11.42</v>
      </c>
      <c r="AH103" s="383">
        <v>-11.42</v>
      </c>
      <c r="AI103" s="383">
        <v>-11.42</v>
      </c>
      <c r="AJ103" s="383">
        <v>-11.42</v>
      </c>
      <c r="AK103" s="383">
        <v>-11.42</v>
      </c>
      <c r="AL103" s="383">
        <v>-11.42</v>
      </c>
      <c r="AM103" s="383">
        <v>-11.42</v>
      </c>
      <c r="AN103" s="383">
        <v>-11.42</v>
      </c>
      <c r="AO103" s="383">
        <v>-11.42</v>
      </c>
      <c r="AP103" s="383">
        <v>-11.42</v>
      </c>
      <c r="AQ103" s="383">
        <v>-11.42</v>
      </c>
      <c r="AR103" s="383">
        <v>-11.42</v>
      </c>
      <c r="AS103" s="383">
        <v>-11.42</v>
      </c>
      <c r="AT103" s="383">
        <v>-11.42</v>
      </c>
      <c r="AU103" s="383">
        <v>-11.42</v>
      </c>
      <c r="AV103" s="383">
        <v>-11.42</v>
      </c>
      <c r="AW103" s="383">
        <v>-11.42</v>
      </c>
      <c r="AX103" s="383">
        <v>-11.42</v>
      </c>
      <c r="AY103" s="383">
        <v>-11.42</v>
      </c>
      <c r="AZ103" s="383">
        <v>-11.42</v>
      </c>
      <c r="BA103" s="383">
        <v>-11.42</v>
      </c>
      <c r="BB103" s="383">
        <v>-11.42</v>
      </c>
      <c r="BC103" s="383">
        <v>-11.42</v>
      </c>
      <c r="BD103" s="383">
        <v>-11.42</v>
      </c>
      <c r="BE103" s="383">
        <v>-11.42</v>
      </c>
      <c r="BF103" s="383">
        <v>-11.42</v>
      </c>
      <c r="BG103" s="383">
        <v>-11.42</v>
      </c>
      <c r="BH103" s="383">
        <v>-11.42</v>
      </c>
      <c r="BI103" s="383">
        <v>-11.42</v>
      </c>
      <c r="BJ103" s="383">
        <v>-11.42</v>
      </c>
      <c r="BK103" s="383">
        <v>-11.42</v>
      </c>
      <c r="BL103" s="383">
        <v>-11.42</v>
      </c>
      <c r="BM103" s="383">
        <v>-11.419999999999998</v>
      </c>
      <c r="BN103" s="383">
        <v>-11.42</v>
      </c>
      <c r="BO103" s="383">
        <v>-11.42</v>
      </c>
      <c r="BP103" s="383">
        <v>-11.42</v>
      </c>
      <c r="BQ103" s="383">
        <v>-11.42</v>
      </c>
      <c r="BR103" s="383">
        <v>-11.42</v>
      </c>
      <c r="BS103" s="383">
        <v>-11.42</v>
      </c>
      <c r="BT103" s="383">
        <v>-11.42</v>
      </c>
      <c r="BU103" s="383">
        <v>-11.42</v>
      </c>
      <c r="BV103" s="383">
        <v>-11.42</v>
      </c>
      <c r="BW103" s="383">
        <v>-11.42</v>
      </c>
      <c r="BX103" s="383">
        <v>-11.42</v>
      </c>
      <c r="BY103" s="383">
        <v>-11.419999999999998</v>
      </c>
      <c r="BZ103" s="383">
        <v>-11.42</v>
      </c>
      <c r="CA103" s="383">
        <v>-11.42</v>
      </c>
      <c r="CB103" s="383">
        <v>-11.42</v>
      </c>
      <c r="CC103" s="383">
        <v>-11.42</v>
      </c>
      <c r="CD103" s="383">
        <v>-11.42</v>
      </c>
      <c r="CE103" s="383">
        <v>-11.42</v>
      </c>
      <c r="CF103" s="383">
        <v>-11.42</v>
      </c>
      <c r="CG103" s="383">
        <v>-11.42</v>
      </c>
      <c r="CH103" s="383">
        <v>-11.42</v>
      </c>
      <c r="CI103" s="383">
        <v>-11.42</v>
      </c>
      <c r="CJ103" s="383">
        <v>-11.42</v>
      </c>
      <c r="CK103" s="383">
        <v>-11.42</v>
      </c>
      <c r="CL103" s="383">
        <v>-11.42</v>
      </c>
      <c r="CM103" s="383">
        <v>-11.42</v>
      </c>
      <c r="CN103" s="383">
        <v>-11.42</v>
      </c>
      <c r="CO103" s="383">
        <v>-11.42</v>
      </c>
      <c r="CP103" s="383">
        <v>-11.42</v>
      </c>
      <c r="CQ103" s="383">
        <v>-11.42</v>
      </c>
      <c r="CR103" s="383">
        <v>-11.42</v>
      </c>
      <c r="CS103" s="383">
        <v>-11.42</v>
      </c>
      <c r="CT103" s="383">
        <v>-11.42</v>
      </c>
      <c r="CU103" s="383">
        <v>-11.42</v>
      </c>
      <c r="CV103" s="383">
        <v>-11.42</v>
      </c>
      <c r="CW103" s="383">
        <v>-11.42</v>
      </c>
      <c r="CX103" s="383">
        <v>-11.42</v>
      </c>
      <c r="CY103" s="383">
        <v>-11.42</v>
      </c>
      <c r="CZ103" s="383">
        <v>-11.42</v>
      </c>
      <c r="DA103" s="383">
        <v>-11.42</v>
      </c>
      <c r="DB103" s="383">
        <v>-11.419999999999998</v>
      </c>
      <c r="DC103" s="383">
        <v>-11.42</v>
      </c>
      <c r="DD103" s="383">
        <v>-11.42</v>
      </c>
      <c r="DE103" s="383">
        <v>-11.42</v>
      </c>
      <c r="DF103" s="383">
        <v>-11.42</v>
      </c>
      <c r="DG103" s="383">
        <v>-11.42</v>
      </c>
      <c r="DH103" s="383">
        <v>-11.42</v>
      </c>
      <c r="DI103" s="383">
        <v>-11.42</v>
      </c>
      <c r="DJ103" s="383">
        <v>-11.420000000000002</v>
      </c>
      <c r="DK103" s="383">
        <v>-11.42</v>
      </c>
      <c r="DL103" s="383">
        <v>-11.42</v>
      </c>
      <c r="DM103" s="383">
        <v>-11.42</v>
      </c>
      <c r="DN103" s="383">
        <v>-11.42</v>
      </c>
      <c r="DO103" s="383">
        <v>-11.419999999999998</v>
      </c>
      <c r="DP103" s="383">
        <v>-11.419999999999998</v>
      </c>
      <c r="DQ103" s="383">
        <v>-11.42</v>
      </c>
      <c r="DR103" s="383">
        <v>-11.42</v>
      </c>
      <c r="DS103" s="383">
        <v>-11.42</v>
      </c>
      <c r="DT103" s="383">
        <v>-11.42</v>
      </c>
      <c r="DU103" s="383">
        <v>-11.42</v>
      </c>
      <c r="DV103" s="383">
        <v>-11.42</v>
      </c>
      <c r="DW103" s="383">
        <v>-11.42</v>
      </c>
      <c r="DX103" s="383">
        <v>-11.42</v>
      </c>
      <c r="DY103" s="383">
        <v>-11.42</v>
      </c>
      <c r="DZ103" s="383">
        <v>-11.42</v>
      </c>
      <c r="EA103" s="383">
        <v>-11.42</v>
      </c>
      <c r="EB103" s="383">
        <v>-11.42</v>
      </c>
      <c r="EC103" s="383">
        <v>-11.42</v>
      </c>
      <c r="ED103" s="383">
        <v>-11.42</v>
      </c>
      <c r="EE103" s="383">
        <v>-11.42</v>
      </c>
      <c r="EF103" s="383">
        <v>-11.42</v>
      </c>
      <c r="EG103" s="383">
        <v>-11.42</v>
      </c>
      <c r="EH103" s="383">
        <v>-11.42</v>
      </c>
      <c r="EI103" s="383">
        <v>-11.42</v>
      </c>
      <c r="EJ103" s="383">
        <v>-11.42</v>
      </c>
      <c r="EK103" s="383">
        <v>-11.42</v>
      </c>
      <c r="EL103" s="383">
        <v>-11.42</v>
      </c>
      <c r="EM103" s="383">
        <v>-11.42</v>
      </c>
      <c r="EN103" s="383">
        <v>-11.42</v>
      </c>
      <c r="EO103" s="383">
        <v>-11.42</v>
      </c>
      <c r="EP103" s="383">
        <v>-11.42</v>
      </c>
      <c r="EQ103" s="383">
        <v>-11.42</v>
      </c>
      <c r="ER103" s="383">
        <v>-11.42</v>
      </c>
      <c r="ES103" s="383">
        <v>-11.42</v>
      </c>
      <c r="ET103" s="383">
        <v>-11.42</v>
      </c>
      <c r="EU103" s="383">
        <v>-11.42</v>
      </c>
      <c r="EV103" s="383">
        <v>-11.42</v>
      </c>
      <c r="EW103" s="383">
        <v>-11.420000000000002</v>
      </c>
      <c r="EX103" s="383">
        <v>-11.42</v>
      </c>
      <c r="EY103" s="383">
        <v>-11.42</v>
      </c>
      <c r="EZ103" s="383">
        <v>-11.42</v>
      </c>
      <c r="FA103" s="383">
        <v>-11.42</v>
      </c>
      <c r="FB103" s="383">
        <v>-11.42</v>
      </c>
      <c r="FC103" s="383">
        <v>-11.42</v>
      </c>
      <c r="FD103" s="383">
        <v>-11.42</v>
      </c>
      <c r="FE103" s="383">
        <v>-11.42</v>
      </c>
      <c r="FF103" s="383">
        <v>-11.42</v>
      </c>
      <c r="FG103" s="383">
        <v>-11.42</v>
      </c>
      <c r="FH103" s="383">
        <v>-11.42</v>
      </c>
      <c r="FI103" s="383">
        <v>-11.42</v>
      </c>
      <c r="FJ103" s="383">
        <v>-11.42</v>
      </c>
      <c r="FK103" s="383">
        <v>-11.42</v>
      </c>
      <c r="FL103" s="383">
        <v>-11.42</v>
      </c>
      <c r="FM103" s="383">
        <v>-11.42</v>
      </c>
      <c r="FN103" s="383">
        <v>-11.42</v>
      </c>
      <c r="FO103" s="383">
        <v>-11.42</v>
      </c>
      <c r="FP103" s="383">
        <v>-11.420000000000002</v>
      </c>
      <c r="FQ103" s="383">
        <v>-11.42</v>
      </c>
      <c r="FR103" s="383">
        <v>-11.42</v>
      </c>
      <c r="FS103" s="383">
        <v>-11.42</v>
      </c>
      <c r="FT103" s="383">
        <v>-11.42</v>
      </c>
      <c r="FU103" s="383">
        <v>-11.42</v>
      </c>
      <c r="FV103" s="383">
        <v>-11.42</v>
      </c>
      <c r="FW103" s="383">
        <v>-11.420000000000002</v>
      </c>
      <c r="FX103" s="383">
        <v>-11.42</v>
      </c>
      <c r="FY103" s="383">
        <v>-11.42</v>
      </c>
      <c r="FZ103" s="383">
        <v>-11.42</v>
      </c>
      <c r="GA103" s="383">
        <v>-11.42</v>
      </c>
      <c r="GB103" s="383">
        <v>-11.419999999999998</v>
      </c>
      <c r="GC103" s="383">
        <v>-11.42</v>
      </c>
      <c r="GD103" s="383">
        <v>-11.42</v>
      </c>
      <c r="GE103" s="383">
        <v>-11.42</v>
      </c>
      <c r="GF103" s="383">
        <v>-11.42</v>
      </c>
      <c r="GG103" s="383">
        <v>-11.42</v>
      </c>
      <c r="GH103" s="383">
        <v>-11.42</v>
      </c>
      <c r="GI103" s="383">
        <v>-11.42</v>
      </c>
      <c r="GJ103" s="383">
        <v>-11.42</v>
      </c>
      <c r="GK103" s="383">
        <v>-11.42</v>
      </c>
      <c r="GL103" s="383">
        <v>-11.42</v>
      </c>
      <c r="GM103" s="383">
        <v>-11.42</v>
      </c>
      <c r="GN103" s="383">
        <v>-11.42</v>
      </c>
      <c r="GO103" s="383">
        <v>-11.42</v>
      </c>
      <c r="GP103" s="383">
        <v>-11.42</v>
      </c>
      <c r="GQ103" s="383">
        <v>-11.42</v>
      </c>
      <c r="GR103" s="383">
        <v>-11.42</v>
      </c>
      <c r="GS103" s="383">
        <v>-11.42</v>
      </c>
      <c r="GT103" s="383">
        <v>-11.42</v>
      </c>
      <c r="GU103" s="383">
        <v>-11.42</v>
      </c>
      <c r="GV103" s="383">
        <v>-11.42</v>
      </c>
      <c r="GW103" s="383">
        <v>-11.42</v>
      </c>
      <c r="GX103" s="383">
        <v>-11.420000000000002</v>
      </c>
      <c r="GY103" s="383">
        <v>-11.42</v>
      </c>
      <c r="GZ103" s="383">
        <v>-11.42</v>
      </c>
      <c r="HA103" s="383">
        <v>-11.42</v>
      </c>
      <c r="HB103" s="383">
        <v>-11.42</v>
      </c>
      <c r="HC103" s="383">
        <v>-11.42</v>
      </c>
      <c r="HD103" s="383">
        <v>-11.42</v>
      </c>
      <c r="HE103" s="383">
        <v>-11.42</v>
      </c>
      <c r="HF103" s="383">
        <v>-11.419999999999998</v>
      </c>
      <c r="HG103" s="383">
        <v>-11.42</v>
      </c>
      <c r="HH103" s="383">
        <v>-11.42</v>
      </c>
      <c r="HI103" s="383">
        <v>-11.42</v>
      </c>
      <c r="HJ103" s="383">
        <v>-11.42</v>
      </c>
      <c r="HK103" s="383">
        <v>-11.42</v>
      </c>
      <c r="HL103" s="383">
        <v>-11.42</v>
      </c>
      <c r="HM103" s="383">
        <v>-11.42</v>
      </c>
      <c r="HN103" s="383">
        <v>-11.42</v>
      </c>
      <c r="HO103" s="383">
        <v>-11.42</v>
      </c>
      <c r="HP103" s="383">
        <v>-11.42</v>
      </c>
      <c r="HQ103" s="383">
        <v>-11.42</v>
      </c>
      <c r="HR103" s="383">
        <v>-11.42</v>
      </c>
      <c r="HS103" s="383">
        <v>-11.42</v>
      </c>
      <c r="HT103" s="383">
        <v>-11.42</v>
      </c>
      <c r="HU103" s="383">
        <v>-11.420000000000002</v>
      </c>
      <c r="HV103" s="383">
        <v>-11.42</v>
      </c>
      <c r="HW103" s="383">
        <v>-11.42</v>
      </c>
      <c r="HX103" s="383">
        <v>-11.42</v>
      </c>
      <c r="HY103" s="383">
        <v>-11.42</v>
      </c>
      <c r="HZ103" s="383">
        <v>-11.42</v>
      </c>
      <c r="IA103" s="383">
        <v>-11.42</v>
      </c>
      <c r="IB103" s="383">
        <v>-11.42</v>
      </c>
      <c r="IC103" s="383">
        <v>-11.42</v>
      </c>
      <c r="ID103" s="383">
        <v>-11.42</v>
      </c>
      <c r="IE103" s="383">
        <v>-11.42</v>
      </c>
      <c r="IF103" s="383">
        <v>-11.42</v>
      </c>
      <c r="IG103" s="383">
        <v>-11.42</v>
      </c>
      <c r="IH103" s="383">
        <v>-11.42</v>
      </c>
      <c r="II103" s="383">
        <v>-11.42</v>
      </c>
      <c r="IJ103" s="383">
        <v>-11.42</v>
      </c>
      <c r="IK103" s="383">
        <v>-11.42</v>
      </c>
      <c r="IL103" s="383">
        <v>-11.42</v>
      </c>
      <c r="IM103" s="383">
        <v>-11.420000000000002</v>
      </c>
      <c r="IN103" s="383">
        <v>-11.42</v>
      </c>
      <c r="IO103" s="383">
        <v>-11.42</v>
      </c>
      <c r="IP103" s="383">
        <v>-11.42</v>
      </c>
      <c r="IQ103" s="383">
        <v>-11.42</v>
      </c>
      <c r="IR103" s="383">
        <v>-11.42</v>
      </c>
      <c r="IS103" s="383">
        <v>-11.42</v>
      </c>
      <c r="IT103" s="383">
        <v>-11.42</v>
      </c>
      <c r="IU103" s="383">
        <v>-11.42</v>
      </c>
      <c r="IV103" s="383">
        <v>-11.42</v>
      </c>
      <c r="IW103" s="383">
        <v>-11.42</v>
      </c>
      <c r="IX103" s="383">
        <v>-11.42</v>
      </c>
      <c r="IY103" s="383">
        <v>-11.42</v>
      </c>
      <c r="IZ103" s="383">
        <v>-11.42</v>
      </c>
      <c r="JA103" s="383">
        <v>-11.42</v>
      </c>
      <c r="JB103" s="383">
        <v>-11.42</v>
      </c>
      <c r="JC103" s="383">
        <v>-11.42</v>
      </c>
      <c r="JD103" s="383">
        <v>-11.42</v>
      </c>
      <c r="JE103" s="383">
        <v>-11.42</v>
      </c>
      <c r="JF103" s="383">
        <v>-11.42</v>
      </c>
      <c r="JG103" s="383">
        <v>-11.42</v>
      </c>
      <c r="JH103" s="383">
        <v>-11.42</v>
      </c>
      <c r="JI103" s="383">
        <v>-11.42</v>
      </c>
      <c r="JJ103" s="383">
        <v>-11.42</v>
      </c>
      <c r="JK103" s="383">
        <v>-11.42</v>
      </c>
      <c r="JL103" s="383">
        <v>-11.42</v>
      </c>
      <c r="JM103" s="383">
        <v>-11.42</v>
      </c>
      <c r="JN103" s="383">
        <v>-11.42</v>
      </c>
      <c r="JO103" s="383">
        <v>-11.42</v>
      </c>
      <c r="JP103" s="383">
        <v>-11.42</v>
      </c>
      <c r="JQ103" s="383">
        <v>-11.42</v>
      </c>
      <c r="JR103" s="383">
        <v>-11.42</v>
      </c>
      <c r="JS103" s="383">
        <v>-11.42</v>
      </c>
      <c r="JT103" s="383">
        <v>-11.42</v>
      </c>
      <c r="JU103" s="383">
        <v>-11.42</v>
      </c>
      <c r="JV103" s="383">
        <v>-11.42</v>
      </c>
      <c r="JW103" s="383">
        <v>-11.42</v>
      </c>
      <c r="JX103" s="383">
        <v>-11.419999999999998</v>
      </c>
      <c r="JY103" s="383">
        <v>-11.419999999999998</v>
      </c>
      <c r="JZ103" s="383">
        <v>-11.42</v>
      </c>
      <c r="KA103" s="383">
        <v>-11.42</v>
      </c>
      <c r="KB103" s="383">
        <v>-11.42</v>
      </c>
      <c r="KC103" s="383">
        <v>-11.42</v>
      </c>
      <c r="KD103" s="383">
        <v>-11.42</v>
      </c>
      <c r="KE103" s="383">
        <v>-11.42</v>
      </c>
      <c r="KF103" s="383">
        <v>-11.42</v>
      </c>
      <c r="KG103" s="383">
        <v>-11.42</v>
      </c>
      <c r="KH103" s="383">
        <v>-11.42</v>
      </c>
      <c r="KI103" s="383">
        <v>-11.42</v>
      </c>
      <c r="KJ103" s="383">
        <v>-11.42</v>
      </c>
      <c r="KK103" s="383">
        <v>-11.42</v>
      </c>
    </row>
    <row r="104" spans="1:297" ht="15.75">
      <c r="A104" s="374"/>
      <c r="B104" s="385" t="s">
        <v>630</v>
      </c>
      <c r="C104" s="383">
        <v>-13.434549434637471</v>
      </c>
      <c r="D104" s="213">
        <v>-49.587936442386138</v>
      </c>
      <c r="E104" s="213">
        <v>0</v>
      </c>
      <c r="F104" s="383">
        <v>-25.731769397939679</v>
      </c>
      <c r="G104" s="383">
        <v>-34.472191583899416</v>
      </c>
      <c r="H104" s="383">
        <v>-20.926130269873571</v>
      </c>
      <c r="I104" s="383">
        <v>-20.056309123353476</v>
      </c>
      <c r="J104" s="383">
        <v>-13.159925173751173</v>
      </c>
      <c r="K104" s="383">
        <v>-15.670719403637525</v>
      </c>
      <c r="L104" s="383">
        <v>-10.044873697245112</v>
      </c>
      <c r="M104" s="383">
        <v>-35.055676581824464</v>
      </c>
      <c r="N104" s="383">
        <v>-38.713982396971431</v>
      </c>
      <c r="O104" s="383">
        <v>-29.660067092733922</v>
      </c>
      <c r="P104" s="383">
        <v>-9.8824459628626098</v>
      </c>
      <c r="Q104" s="383">
        <v>0</v>
      </c>
      <c r="R104" s="383">
        <v>-25.365073649471274</v>
      </c>
      <c r="S104" s="383">
        <v>-12.197105406458181</v>
      </c>
      <c r="T104" s="383">
        <v>-11.990786235792063</v>
      </c>
      <c r="U104" s="383">
        <v>-27.951780015352821</v>
      </c>
      <c r="V104" s="383">
        <v>-33.689959676013281</v>
      </c>
      <c r="W104" s="383">
        <v>-30.143478601996787</v>
      </c>
      <c r="X104" s="383">
        <v>-1.736244447363088</v>
      </c>
      <c r="Y104" s="383">
        <v>-13.335023413337664</v>
      </c>
      <c r="Z104" s="383">
        <v>0</v>
      </c>
      <c r="AA104" s="383">
        <v>0</v>
      </c>
      <c r="AB104" s="383">
        <v>-2.9189716330954458</v>
      </c>
      <c r="AC104" s="383">
        <v>-9.322136741632244</v>
      </c>
      <c r="AD104" s="383">
        <v>-12.976338897920707</v>
      </c>
      <c r="AE104" s="383">
        <v>-4.3747957848389207</v>
      </c>
      <c r="AF104" s="383">
        <v>-10.982714630055066</v>
      </c>
      <c r="AG104" s="383">
        <v>-17.848216215381374</v>
      </c>
      <c r="AH104" s="383">
        <v>-5.1601376603548692</v>
      </c>
      <c r="AI104" s="383">
        <v>-19.563968295986392</v>
      </c>
      <c r="AJ104" s="383">
        <v>-13.690066703390853</v>
      </c>
      <c r="AK104" s="383">
        <v>-14.176015186104276</v>
      </c>
      <c r="AL104" s="383">
        <v>-31.441932196744219</v>
      </c>
      <c r="AM104" s="383">
        <v>-6.4021966110100532</v>
      </c>
      <c r="AN104" s="383">
        <v>-19.815458593291122</v>
      </c>
      <c r="AO104" s="383">
        <v>-6.859346875204035</v>
      </c>
      <c r="AP104" s="383">
        <v>-10.657790866293201</v>
      </c>
      <c r="AQ104" s="383">
        <v>-29.70521077796732</v>
      </c>
      <c r="AR104" s="383">
        <v>-21.959640677974033</v>
      </c>
      <c r="AS104" s="383">
        <v>-13.127166221663304</v>
      </c>
      <c r="AT104" s="383">
        <v>-11.964529754616287</v>
      </c>
      <c r="AU104" s="383">
        <v>-24.452301250221478</v>
      </c>
      <c r="AV104" s="383">
        <v>-17.252798007575283</v>
      </c>
      <c r="AW104" s="383">
        <v>-37.119745049844397</v>
      </c>
      <c r="AX104" s="383">
        <v>-11.89332195642155</v>
      </c>
      <c r="AY104" s="383">
        <v>-6.6831929497508078</v>
      </c>
      <c r="AZ104" s="383">
        <v>-17.584030565685318</v>
      </c>
      <c r="BA104" s="383">
        <v>-15.930983808046467</v>
      </c>
      <c r="BB104" s="383">
        <v>-12.848930424085134</v>
      </c>
      <c r="BC104" s="383">
        <v>-12.063897674224711</v>
      </c>
      <c r="BD104" s="383">
        <v>-15.289217372391958</v>
      </c>
      <c r="BE104" s="383">
        <v>-12.92958553878441</v>
      </c>
      <c r="BF104" s="383">
        <v>-12.838379636612494</v>
      </c>
      <c r="BG104" s="383">
        <v>-8.8765220062394334</v>
      </c>
      <c r="BH104" s="383">
        <v>-11.461763312752767</v>
      </c>
      <c r="BI104" s="383">
        <v>-13.409229519291413</v>
      </c>
      <c r="BJ104" s="383">
        <v>-9.8947571398983545</v>
      </c>
      <c r="BK104" s="383">
        <v>-26.305652346232911</v>
      </c>
      <c r="BL104" s="383">
        <v>-3.6488458520521974</v>
      </c>
      <c r="BM104" s="383">
        <v>-8.0640367739952019</v>
      </c>
      <c r="BN104" s="383">
        <v>-17.336655387187395</v>
      </c>
      <c r="BO104" s="383">
        <v>-0.66319221651079008</v>
      </c>
      <c r="BP104" s="383">
        <v>-10.619335198591058</v>
      </c>
      <c r="BQ104" s="383">
        <v>-22.536230134402462</v>
      </c>
      <c r="BR104" s="383">
        <v>-14.429479692285742</v>
      </c>
      <c r="BS104" s="383">
        <v>-7.9387180599216363</v>
      </c>
      <c r="BT104" s="383">
        <v>-15.372869834701611</v>
      </c>
      <c r="BU104" s="383">
        <v>-22.162849390590463</v>
      </c>
      <c r="BV104" s="383">
        <v>-18.12879702684809</v>
      </c>
      <c r="BW104" s="383">
        <v>-20.240639037264327</v>
      </c>
      <c r="BX104" s="383">
        <v>-16.312230071432339</v>
      </c>
      <c r="BY104" s="383">
        <v>-17.624674174283609</v>
      </c>
      <c r="BZ104" s="383">
        <v>-20.512071392230617</v>
      </c>
      <c r="CA104" s="383">
        <v>0</v>
      </c>
      <c r="CB104" s="383">
        <v>-16.343700245294347</v>
      </c>
      <c r="CC104" s="383">
        <v>-19.913041539179893</v>
      </c>
      <c r="CD104" s="383">
        <v>-38.222491155282924</v>
      </c>
      <c r="CE104" s="383">
        <v>-22.848406063319356</v>
      </c>
      <c r="CF104" s="383">
        <v>-6.3715549360769455</v>
      </c>
      <c r="CG104" s="383">
        <v>0</v>
      </c>
      <c r="CH104" s="383">
        <v>-4.1212491652093277</v>
      </c>
      <c r="CI104" s="383">
        <v>-25.123697203230137</v>
      </c>
      <c r="CJ104" s="383">
        <v>-12.782161592438916</v>
      </c>
      <c r="CK104" s="383">
        <v>-15.668169605259068</v>
      </c>
      <c r="CL104" s="383">
        <v>-15.444969709609115</v>
      </c>
      <c r="CM104" s="383">
        <v>-24.96517230441923</v>
      </c>
      <c r="CN104" s="383">
        <v>-20.608677005582127</v>
      </c>
      <c r="CO104" s="383">
        <v>-27.269617063942942</v>
      </c>
      <c r="CP104" s="383">
        <v>-37.061171666410551</v>
      </c>
      <c r="CQ104" s="383">
        <v>-25.269114400155019</v>
      </c>
      <c r="CR104" s="383">
        <v>-35.571570671714092</v>
      </c>
      <c r="CS104" s="383">
        <v>-8.51124441911392</v>
      </c>
      <c r="CT104" s="383">
        <v>-13.800960526875695</v>
      </c>
      <c r="CU104" s="383">
        <v>-26.737661878262006</v>
      </c>
      <c r="CV104" s="383">
        <v>-20.45007463516237</v>
      </c>
      <c r="CW104" s="383">
        <v>-25.582147806236126</v>
      </c>
      <c r="CX104" s="383">
        <v>-32.287016095319295</v>
      </c>
      <c r="CY104" s="383">
        <v>-12.774263750219134</v>
      </c>
      <c r="CZ104" s="383">
        <v>-4.7395085973363233</v>
      </c>
      <c r="DA104" s="383">
        <v>-0.8398529466412884</v>
      </c>
      <c r="DB104" s="383">
        <v>-22.05566424972206</v>
      </c>
      <c r="DC104" s="383">
        <v>-23.424740749475248</v>
      </c>
      <c r="DD104" s="383">
        <v>-20.291033642681143</v>
      </c>
      <c r="DE104" s="383">
        <v>-24.320853362764396</v>
      </c>
      <c r="DF104" s="383">
        <v>-6.8408298026560193</v>
      </c>
      <c r="DG104" s="383">
        <v>-25.363646025407817</v>
      </c>
      <c r="DH104" s="383">
        <v>-13.174326667592233</v>
      </c>
      <c r="DI104" s="383">
        <v>0</v>
      </c>
      <c r="DJ104" s="383">
        <v>-19.616982385722572</v>
      </c>
      <c r="DK104" s="383">
        <v>-13.267446943479298</v>
      </c>
      <c r="DL104" s="383">
        <v>-21.42778143086921</v>
      </c>
      <c r="DM104" s="383">
        <v>-3.7194318182958765</v>
      </c>
      <c r="DN104" s="383">
        <v>-38.859099822964311</v>
      </c>
      <c r="DO104" s="383">
        <v>-17.722421426355773</v>
      </c>
      <c r="DP104" s="383">
        <v>-29.228879085406898</v>
      </c>
      <c r="DQ104" s="383">
        <v>-13.908110793536625</v>
      </c>
      <c r="DR104" s="383">
        <v>-10.939434882911828</v>
      </c>
      <c r="DS104" s="383">
        <v>-27.366267714787046</v>
      </c>
      <c r="DT104" s="383">
        <v>-10.544068638439544</v>
      </c>
      <c r="DU104" s="383">
        <v>-21.986939695264095</v>
      </c>
      <c r="DV104" s="383">
        <v>-7.2242467789474913</v>
      </c>
      <c r="DW104" s="383">
        <v>-18.359270463258536</v>
      </c>
      <c r="DX104" s="383">
        <v>-19.716279618668818</v>
      </c>
      <c r="DY104" s="383">
        <v>-21.498620517253482</v>
      </c>
      <c r="DZ104" s="383">
        <v>-14.227769867521914</v>
      </c>
      <c r="EA104" s="383">
        <v>-18.360056818242462</v>
      </c>
      <c r="EB104" s="383">
        <v>-11.938665802586664</v>
      </c>
      <c r="EC104" s="383">
        <v>-37.180064645391873</v>
      </c>
      <c r="ED104" s="383">
        <v>-10.724215067021479</v>
      </c>
      <c r="EE104" s="383">
        <v>-17.856946285438937</v>
      </c>
      <c r="EF104" s="383">
        <v>-43.122627651004869</v>
      </c>
      <c r="EG104" s="383">
        <v>-17.883509853983856</v>
      </c>
      <c r="EH104" s="383">
        <v>-15.09899463439741</v>
      </c>
      <c r="EI104" s="383">
        <v>-13.507048699052017</v>
      </c>
      <c r="EJ104" s="383">
        <v>-10.304199450233247</v>
      </c>
      <c r="EK104" s="383">
        <v>-32.714330473855668</v>
      </c>
      <c r="EL104" s="383">
        <v>-41.472754736851385</v>
      </c>
      <c r="EM104" s="383">
        <v>-47.442500883615487</v>
      </c>
      <c r="EN104" s="383">
        <v>-4.8825304075898615</v>
      </c>
      <c r="EO104" s="383">
        <v>-11.80963067763836</v>
      </c>
      <c r="EP104" s="383">
        <v>-11.714676580495402</v>
      </c>
      <c r="EQ104" s="383">
        <v>-22.132015801568738</v>
      </c>
      <c r="ER104" s="383">
        <v>-19.850028447103913</v>
      </c>
      <c r="ES104" s="383">
        <v>-14.680816636346941</v>
      </c>
      <c r="ET104" s="383">
        <v>-36.827564903379667</v>
      </c>
      <c r="EU104" s="383">
        <v>-5.868349054259598</v>
      </c>
      <c r="EV104" s="383">
        <v>-26.172654577603534</v>
      </c>
      <c r="EW104" s="383">
        <v>-2.8070966040345113</v>
      </c>
      <c r="EX104" s="383">
        <v>-25.430749843719514</v>
      </c>
      <c r="EY104" s="383">
        <v>-13.739485599591807</v>
      </c>
      <c r="EZ104" s="383">
        <v>-38.056259089296894</v>
      </c>
      <c r="FA104" s="383">
        <v>-23.727371813870594</v>
      </c>
      <c r="FB104" s="383">
        <v>-25.994804626974723</v>
      </c>
      <c r="FC104" s="383">
        <v>-10.648189821761301</v>
      </c>
      <c r="FD104" s="383">
        <v>-7.080050297461546</v>
      </c>
      <c r="FE104" s="383">
        <v>-15.673958487415701</v>
      </c>
      <c r="FF104" s="383">
        <v>-1.5272370391105916</v>
      </c>
      <c r="FG104" s="383">
        <v>0</v>
      </c>
      <c r="FH104" s="383">
        <v>-10.812307224967055</v>
      </c>
      <c r="FI104" s="383">
        <v>-4.5800345936027629</v>
      </c>
      <c r="FJ104" s="383">
        <v>-33.303358918478921</v>
      </c>
      <c r="FK104" s="383">
        <v>-13.049782900118728</v>
      </c>
      <c r="FL104" s="383">
        <v>-20.331836393959097</v>
      </c>
      <c r="FM104" s="383">
        <v>-25.241111900524373</v>
      </c>
      <c r="FN104" s="383">
        <v>-18.684781660498103</v>
      </c>
      <c r="FO104" s="383">
        <v>-37.07347738337446</v>
      </c>
      <c r="FP104" s="383">
        <v>-17.210693096254623</v>
      </c>
      <c r="FQ104" s="383">
        <v>-30.340251414711851</v>
      </c>
      <c r="FR104" s="383">
        <v>-12.375581570413942</v>
      </c>
      <c r="FS104" s="383">
        <v>-14.86846763533824</v>
      </c>
      <c r="FT104" s="383">
        <v>-12.318300189417643</v>
      </c>
      <c r="FU104" s="383">
        <v>-11.489900012493839</v>
      </c>
      <c r="FV104" s="383">
        <v>-19.182624139414962</v>
      </c>
      <c r="FW104" s="383">
        <v>-14.000748969602347</v>
      </c>
      <c r="FX104" s="383">
        <v>-8.1946583889284543</v>
      </c>
      <c r="FY104" s="383">
        <v>-11.866901351045531</v>
      </c>
      <c r="FZ104" s="383">
        <v>-13.430811045492865</v>
      </c>
      <c r="GA104" s="383">
        <v>-41.123651764682442</v>
      </c>
      <c r="GB104" s="383">
        <v>-19.595361160056918</v>
      </c>
      <c r="GC104" s="383">
        <v>-7.6772810160108023</v>
      </c>
      <c r="GD104" s="383">
        <v>-25.382978990888997</v>
      </c>
      <c r="GE104" s="383">
        <v>-7.2796064471393365</v>
      </c>
      <c r="GF104" s="383">
        <v>-30.97219556089744</v>
      </c>
      <c r="GG104" s="383">
        <v>-24.691852802622613</v>
      </c>
      <c r="GH104" s="383">
        <v>-18.546181441911006</v>
      </c>
      <c r="GI104" s="383">
        <v>-17.110827384458357</v>
      </c>
      <c r="GJ104" s="383">
        <v>-12.413793797089268</v>
      </c>
      <c r="GK104" s="383">
        <v>-5.4777169372613548</v>
      </c>
      <c r="GL104" s="383">
        <v>-17.141974919148762</v>
      </c>
      <c r="GM104" s="383">
        <v>-20.906851135380677</v>
      </c>
      <c r="GN104" s="383">
        <v>-43.7573904776186</v>
      </c>
      <c r="GO104" s="383">
        <v>-10.091744188562727</v>
      </c>
      <c r="GP104" s="383">
        <v>-23.193639615049111</v>
      </c>
      <c r="GQ104" s="383">
        <v>-35.417448392532357</v>
      </c>
      <c r="GR104" s="383">
        <v>-15.34006974991139</v>
      </c>
      <c r="GS104" s="383">
        <v>-17.985725560331534</v>
      </c>
      <c r="GT104" s="383">
        <v>-27.582045461586198</v>
      </c>
      <c r="GU104" s="383">
        <v>-16.894341630538026</v>
      </c>
      <c r="GV104" s="383">
        <v>-40.400744948968168</v>
      </c>
      <c r="GW104" s="383">
        <v>-16.391394766927341</v>
      </c>
      <c r="GX104" s="383">
        <v>-11.338387143423551</v>
      </c>
      <c r="GY104" s="383">
        <v>-22.328054390051363</v>
      </c>
      <c r="GZ104" s="383">
        <v>-19.581045558460531</v>
      </c>
      <c r="HA104" s="383">
        <v>-12.923760837439144</v>
      </c>
      <c r="HB104" s="383">
        <v>-13.034311274651694</v>
      </c>
      <c r="HC104" s="383">
        <v>-15.707064093696602</v>
      </c>
      <c r="HD104" s="383">
        <v>-49.144660359900925</v>
      </c>
      <c r="HE104" s="383">
        <v>-5.6512479437773395</v>
      </c>
      <c r="HF104" s="383">
        <v>-11.609041540439435</v>
      </c>
      <c r="HG104" s="383">
        <v>-21.574951055348837</v>
      </c>
      <c r="HH104" s="383">
        <v>-20.308409556223221</v>
      </c>
      <c r="HI104" s="383">
        <v>-35.682680989066419</v>
      </c>
      <c r="HJ104" s="383">
        <v>-5.8763625207414805</v>
      </c>
      <c r="HK104" s="383">
        <v>-17.217710296352369</v>
      </c>
      <c r="HL104" s="383">
        <v>-6.4947907087597105</v>
      </c>
      <c r="HM104" s="383">
        <v>-7.9746999021898555</v>
      </c>
      <c r="HN104" s="383">
        <v>-13.978545654542092</v>
      </c>
      <c r="HO104" s="383">
        <v>-20.596703989195905</v>
      </c>
      <c r="HP104" s="383">
        <v>-11.121591967204145</v>
      </c>
      <c r="HQ104" s="383">
        <v>-13.258399705096913</v>
      </c>
      <c r="HR104" s="383">
        <v>-14.954553412913416</v>
      </c>
      <c r="HS104" s="383">
        <v>-25.649628863003336</v>
      </c>
      <c r="HT104" s="383">
        <v>-11.796579758722253</v>
      </c>
      <c r="HU104" s="383">
        <v>-15.541871196290646</v>
      </c>
      <c r="HV104" s="383">
        <v>-21.268684991034586</v>
      </c>
      <c r="HW104" s="383">
        <v>-2.5229124910061049</v>
      </c>
      <c r="HX104" s="383">
        <v>-29.338117015298121</v>
      </c>
      <c r="HY104" s="383">
        <v>-10.219593801393614</v>
      </c>
      <c r="HZ104" s="383">
        <v>-34.052892724208419</v>
      </c>
      <c r="IA104" s="383">
        <v>-26.775972031434328</v>
      </c>
      <c r="IB104" s="383">
        <v>-25.340458329716089</v>
      </c>
      <c r="IC104" s="383">
        <v>-9.2251168703391535</v>
      </c>
      <c r="ID104" s="383">
        <v>-20.893434735809695</v>
      </c>
      <c r="IE104" s="383">
        <v>-21.567353359220849</v>
      </c>
      <c r="IF104" s="383">
        <v>-17.95093189286527</v>
      </c>
      <c r="IG104" s="383">
        <v>-14.130732696981331</v>
      </c>
      <c r="IH104" s="383">
        <v>-21.173514706891321</v>
      </c>
      <c r="II104" s="383">
        <v>-17.314377656524517</v>
      </c>
      <c r="IJ104" s="383">
        <v>-25.447778597777511</v>
      </c>
      <c r="IK104" s="383">
        <v>-12.768581131431736</v>
      </c>
      <c r="IL104" s="383">
        <v>-25.22003630804409</v>
      </c>
      <c r="IM104" s="383">
        <v>-24.340919777471232</v>
      </c>
      <c r="IN104" s="383">
        <v>-11.648514022872398</v>
      </c>
      <c r="IO104" s="383">
        <v>-21.443256720964346</v>
      </c>
      <c r="IP104" s="383">
        <v>-6.7421469291685741</v>
      </c>
      <c r="IQ104" s="383">
        <v>-42.734893884252656</v>
      </c>
      <c r="IR104" s="383">
        <v>-14.022324058732218</v>
      </c>
      <c r="IS104" s="383">
        <v>-29.071237151051541</v>
      </c>
      <c r="IT104" s="383">
        <v>-14.328903769085887</v>
      </c>
      <c r="IU104" s="383">
        <v>-49.587936442386138</v>
      </c>
      <c r="IV104" s="383">
        <v>-22.837027369757941</v>
      </c>
      <c r="IW104" s="383">
        <v>-19.37929086881913</v>
      </c>
      <c r="IX104" s="383">
        <v>-2.1692863649780838</v>
      </c>
      <c r="IY104" s="383">
        <v>-15.824265748854961</v>
      </c>
      <c r="IZ104" s="383">
        <v>-28.022239925567494</v>
      </c>
      <c r="JA104" s="383">
        <v>-24.729871651612275</v>
      </c>
      <c r="JB104" s="383">
        <v>-23.912061754539614</v>
      </c>
      <c r="JC104" s="383">
        <v>-34.529155521115463</v>
      </c>
      <c r="JD104" s="383">
        <v>-26.685928212532414</v>
      </c>
      <c r="JE104" s="383">
        <v>-7.7516472105551779</v>
      </c>
      <c r="JF104" s="383">
        <v>-4.7655954605851498</v>
      </c>
      <c r="JG104" s="383">
        <v>-16.095457176033808</v>
      </c>
      <c r="JH104" s="383">
        <v>0</v>
      </c>
      <c r="JI104" s="383">
        <v>-16.332649678012157</v>
      </c>
      <c r="JJ104" s="383">
        <v>-39.119198473483507</v>
      </c>
      <c r="JK104" s="383">
        <v>-13.64579978135365</v>
      </c>
      <c r="JL104" s="383">
        <v>-11.162313753768931</v>
      </c>
      <c r="JM104" s="383">
        <v>-43.44444694512466</v>
      </c>
      <c r="JN104" s="383">
        <v>-48.207300149034417</v>
      </c>
      <c r="JO104" s="383">
        <v>-43.058329355156459</v>
      </c>
      <c r="JP104" s="383">
        <v>-25.92586386332664</v>
      </c>
      <c r="JQ104" s="383">
        <v>-7.6325086148321803</v>
      </c>
      <c r="JR104" s="383">
        <v>-6.4614797630860634</v>
      </c>
      <c r="JS104" s="383">
        <v>-9.014142475433097</v>
      </c>
      <c r="JT104" s="383">
        <v>-7.3881463750507441</v>
      </c>
      <c r="JU104" s="383">
        <v>-16.758907717044217</v>
      </c>
      <c r="JV104" s="383">
        <v>-25.516187946580164</v>
      </c>
      <c r="JW104" s="383">
        <v>-19.921461735840786</v>
      </c>
      <c r="JX104" s="383">
        <v>-21.38311920426278</v>
      </c>
      <c r="JY104" s="383">
        <v>-25.698480109613183</v>
      </c>
      <c r="JZ104" s="383">
        <v>-13.20015278230813</v>
      </c>
      <c r="KA104" s="383">
        <v>-25.046218012379189</v>
      </c>
      <c r="KB104" s="383">
        <v>-15.515764435740399</v>
      </c>
      <c r="KC104" s="383">
        <v>-9.8530681555307744</v>
      </c>
      <c r="KD104" s="383">
        <v>-21.529696783153266</v>
      </c>
      <c r="KE104" s="383">
        <v>-27.033462496668317</v>
      </c>
      <c r="KF104" s="383">
        <v>-25.223193125173538</v>
      </c>
      <c r="KG104" s="383">
        <v>-22.495248263293846</v>
      </c>
      <c r="KH104" s="383">
        <v>-18.938969686680878</v>
      </c>
      <c r="KI104" s="383">
        <v>-18.623500209475313</v>
      </c>
      <c r="KJ104" s="383">
        <v>-8.0179973676451795</v>
      </c>
      <c r="KK104" s="383">
        <v>-11.125896132401783</v>
      </c>
    </row>
    <row r="105" spans="1:297" ht="15.75">
      <c r="A105" s="374"/>
      <c r="B105" s="385" t="s">
        <v>574</v>
      </c>
      <c r="C105" s="383">
        <v>-3.8900000000000019</v>
      </c>
      <c r="D105" s="213">
        <v>-3.8900000000000006</v>
      </c>
      <c r="E105" s="213">
        <v>-3.8899999999999997</v>
      </c>
      <c r="F105" s="383">
        <v>-3.8899999999999997</v>
      </c>
      <c r="G105" s="383">
        <v>-3.8899999999999997</v>
      </c>
      <c r="H105" s="383">
        <v>-3.8900000000000006</v>
      </c>
      <c r="I105" s="383">
        <v>-3.8900000000000006</v>
      </c>
      <c r="J105" s="383">
        <v>-3.8899999999999997</v>
      </c>
      <c r="K105" s="383">
        <v>-3.89</v>
      </c>
      <c r="L105" s="383">
        <v>-3.89</v>
      </c>
      <c r="M105" s="383">
        <v>-3.8899999999999997</v>
      </c>
      <c r="N105" s="383">
        <v>-3.89</v>
      </c>
      <c r="O105" s="383">
        <v>-3.89</v>
      </c>
      <c r="P105" s="383">
        <v>-3.89</v>
      </c>
      <c r="Q105" s="383">
        <v>-3.8899999999999997</v>
      </c>
      <c r="R105" s="383">
        <v>-3.89</v>
      </c>
      <c r="S105" s="383">
        <v>-3.89</v>
      </c>
      <c r="T105" s="383">
        <v>-3.89</v>
      </c>
      <c r="U105" s="383">
        <v>-3.89</v>
      </c>
      <c r="V105" s="383">
        <v>-3.89</v>
      </c>
      <c r="W105" s="383">
        <v>-3.89</v>
      </c>
      <c r="X105" s="383">
        <v>-3.8900000000000006</v>
      </c>
      <c r="Y105" s="383">
        <v>-3.8900000000000006</v>
      </c>
      <c r="Z105" s="383">
        <v>-3.89</v>
      </c>
      <c r="AA105" s="383">
        <v>-3.89</v>
      </c>
      <c r="AB105" s="383">
        <v>-3.8899999999999997</v>
      </c>
      <c r="AC105" s="383">
        <v>-3.89</v>
      </c>
      <c r="AD105" s="383">
        <v>-3.89</v>
      </c>
      <c r="AE105" s="383">
        <v>-3.8899999999999997</v>
      </c>
      <c r="AF105" s="383">
        <v>-3.89</v>
      </c>
      <c r="AG105" s="383">
        <v>-3.89</v>
      </c>
      <c r="AH105" s="383">
        <v>-3.89</v>
      </c>
      <c r="AI105" s="383">
        <v>-3.89</v>
      </c>
      <c r="AJ105" s="383">
        <v>-3.8900000000000006</v>
      </c>
      <c r="AK105" s="383">
        <v>-3.89</v>
      </c>
      <c r="AL105" s="383">
        <v>-3.89</v>
      </c>
      <c r="AM105" s="383">
        <v>-3.89</v>
      </c>
      <c r="AN105" s="383">
        <v>-3.89</v>
      </c>
      <c r="AO105" s="383">
        <v>-3.89</v>
      </c>
      <c r="AP105" s="383">
        <v>-3.8899999999999997</v>
      </c>
      <c r="AQ105" s="383">
        <v>-3.8900000000000006</v>
      </c>
      <c r="AR105" s="383">
        <v>-3.89</v>
      </c>
      <c r="AS105" s="383">
        <v>-3.89</v>
      </c>
      <c r="AT105" s="383">
        <v>-3.8900000000000006</v>
      </c>
      <c r="AU105" s="383">
        <v>-3.8900000000000006</v>
      </c>
      <c r="AV105" s="383">
        <v>-3.8899999999999997</v>
      </c>
      <c r="AW105" s="383">
        <v>-3.89</v>
      </c>
      <c r="AX105" s="383">
        <v>-3.8900000000000006</v>
      </c>
      <c r="AY105" s="383">
        <v>-3.89</v>
      </c>
      <c r="AZ105" s="383">
        <v>-3.89</v>
      </c>
      <c r="BA105" s="383">
        <v>-3.89</v>
      </c>
      <c r="BB105" s="383">
        <v>-3.89</v>
      </c>
      <c r="BC105" s="383">
        <v>-3.8899999999999997</v>
      </c>
      <c r="BD105" s="383">
        <v>-3.89</v>
      </c>
      <c r="BE105" s="383">
        <v>-3.8899999999999997</v>
      </c>
      <c r="BF105" s="383">
        <v>-3.89</v>
      </c>
      <c r="BG105" s="383">
        <v>-3.89</v>
      </c>
      <c r="BH105" s="383">
        <v>-3.89</v>
      </c>
      <c r="BI105" s="383">
        <v>-3.89</v>
      </c>
      <c r="BJ105" s="383">
        <v>-3.89</v>
      </c>
      <c r="BK105" s="383">
        <v>-3.89</v>
      </c>
      <c r="BL105" s="383">
        <v>-3.89</v>
      </c>
      <c r="BM105" s="383">
        <v>-3.89</v>
      </c>
      <c r="BN105" s="383">
        <v>-3.8900000000000006</v>
      </c>
      <c r="BO105" s="383">
        <v>-3.8900000000000006</v>
      </c>
      <c r="BP105" s="383">
        <v>-3.8899999999999997</v>
      </c>
      <c r="BQ105" s="383">
        <v>-3.89</v>
      </c>
      <c r="BR105" s="383">
        <v>-3.8900000000000006</v>
      </c>
      <c r="BS105" s="383">
        <v>-3.89</v>
      </c>
      <c r="BT105" s="383">
        <v>-3.8899999999999997</v>
      </c>
      <c r="BU105" s="383">
        <v>-3.89</v>
      </c>
      <c r="BV105" s="383">
        <v>-3.8899999999999997</v>
      </c>
      <c r="BW105" s="383">
        <v>-3.89</v>
      </c>
      <c r="BX105" s="383">
        <v>-3.8899999999999997</v>
      </c>
      <c r="BY105" s="383">
        <v>-3.89</v>
      </c>
      <c r="BZ105" s="383">
        <v>-3.8900000000000006</v>
      </c>
      <c r="CA105" s="383">
        <v>-3.8899999999999997</v>
      </c>
      <c r="CB105" s="383">
        <v>-3.89</v>
      </c>
      <c r="CC105" s="383">
        <v>-3.89</v>
      </c>
      <c r="CD105" s="383">
        <v>-3.8899999999999997</v>
      </c>
      <c r="CE105" s="383">
        <v>-3.89</v>
      </c>
      <c r="CF105" s="383">
        <v>-3.89</v>
      </c>
      <c r="CG105" s="383">
        <v>-3.89</v>
      </c>
      <c r="CH105" s="383">
        <v>-3.89</v>
      </c>
      <c r="CI105" s="383">
        <v>-3.8899999999999997</v>
      </c>
      <c r="CJ105" s="383">
        <v>-3.89</v>
      </c>
      <c r="CK105" s="383">
        <v>-3.8899999999999997</v>
      </c>
      <c r="CL105" s="383">
        <v>-3.89</v>
      </c>
      <c r="CM105" s="383">
        <v>-3.89</v>
      </c>
      <c r="CN105" s="383">
        <v>-3.8899999999999997</v>
      </c>
      <c r="CO105" s="383">
        <v>-3.8899999999999997</v>
      </c>
      <c r="CP105" s="383">
        <v>-3.89</v>
      </c>
      <c r="CQ105" s="383">
        <v>-3.89</v>
      </c>
      <c r="CR105" s="383">
        <v>-3.89</v>
      </c>
      <c r="CS105" s="383">
        <v>-3.89</v>
      </c>
      <c r="CT105" s="383">
        <v>-3.89</v>
      </c>
      <c r="CU105" s="383">
        <v>-3.89</v>
      </c>
      <c r="CV105" s="383">
        <v>-3.89</v>
      </c>
      <c r="CW105" s="383">
        <v>-3.89</v>
      </c>
      <c r="CX105" s="383">
        <v>-3.89</v>
      </c>
      <c r="CY105" s="383">
        <v>-3.8900000000000006</v>
      </c>
      <c r="CZ105" s="383">
        <v>-3.8899999999999997</v>
      </c>
      <c r="DA105" s="383">
        <v>-3.8900000000000006</v>
      </c>
      <c r="DB105" s="383">
        <v>-3.8900000000000006</v>
      </c>
      <c r="DC105" s="383">
        <v>-3.89</v>
      </c>
      <c r="DD105" s="383">
        <v>-3.8900000000000006</v>
      </c>
      <c r="DE105" s="383">
        <v>-3.89</v>
      </c>
      <c r="DF105" s="383">
        <v>-3.89</v>
      </c>
      <c r="DG105" s="383">
        <v>-3.8899999999999997</v>
      </c>
      <c r="DH105" s="383">
        <v>-3.8900000000000006</v>
      </c>
      <c r="DI105" s="383">
        <v>-3.89</v>
      </c>
      <c r="DJ105" s="383">
        <v>-3.89</v>
      </c>
      <c r="DK105" s="383">
        <v>-3.89</v>
      </c>
      <c r="DL105" s="383">
        <v>-3.8899999999999997</v>
      </c>
      <c r="DM105" s="383">
        <v>-3.89</v>
      </c>
      <c r="DN105" s="383">
        <v>-3.8900000000000006</v>
      </c>
      <c r="DO105" s="383">
        <v>-3.89</v>
      </c>
      <c r="DP105" s="383">
        <v>-3.8900000000000006</v>
      </c>
      <c r="DQ105" s="383">
        <v>-3.89</v>
      </c>
      <c r="DR105" s="383">
        <v>-3.89</v>
      </c>
      <c r="DS105" s="383">
        <v>-3.8899999999999997</v>
      </c>
      <c r="DT105" s="383">
        <v>-3.8899999999999997</v>
      </c>
      <c r="DU105" s="383">
        <v>-3.89</v>
      </c>
      <c r="DV105" s="383">
        <v>-3.8900000000000006</v>
      </c>
      <c r="DW105" s="383">
        <v>-3.8899999999999997</v>
      </c>
      <c r="DX105" s="383">
        <v>-3.8899999999999997</v>
      </c>
      <c r="DY105" s="383">
        <v>-3.89</v>
      </c>
      <c r="DZ105" s="383">
        <v>-3.89</v>
      </c>
      <c r="EA105" s="383">
        <v>-3.89</v>
      </c>
      <c r="EB105" s="383">
        <v>-3.89</v>
      </c>
      <c r="EC105" s="383">
        <v>-3.8899999999999997</v>
      </c>
      <c r="ED105" s="383">
        <v>-3.89</v>
      </c>
      <c r="EE105" s="383">
        <v>-3.89</v>
      </c>
      <c r="EF105" s="383">
        <v>-3.8899999999999997</v>
      </c>
      <c r="EG105" s="383">
        <v>-3.89</v>
      </c>
      <c r="EH105" s="383">
        <v>-3.89</v>
      </c>
      <c r="EI105" s="383">
        <v>-3.89</v>
      </c>
      <c r="EJ105" s="383">
        <v>-3.89</v>
      </c>
      <c r="EK105" s="383">
        <v>-3.89</v>
      </c>
      <c r="EL105" s="383">
        <v>-3.89</v>
      </c>
      <c r="EM105" s="383">
        <v>-3.89</v>
      </c>
      <c r="EN105" s="383">
        <v>-3.8899999999999997</v>
      </c>
      <c r="EO105" s="383">
        <v>-3.8899999999999997</v>
      </c>
      <c r="EP105" s="383">
        <v>-3.89</v>
      </c>
      <c r="EQ105" s="383">
        <v>-3.8900000000000006</v>
      </c>
      <c r="ER105" s="383">
        <v>-3.89</v>
      </c>
      <c r="ES105" s="383">
        <v>-3.8900000000000006</v>
      </c>
      <c r="ET105" s="383">
        <v>-3.89</v>
      </c>
      <c r="EU105" s="383">
        <v>-3.8899999999999997</v>
      </c>
      <c r="EV105" s="383">
        <v>-3.89</v>
      </c>
      <c r="EW105" s="383">
        <v>-3.89</v>
      </c>
      <c r="EX105" s="383">
        <v>-3.89</v>
      </c>
      <c r="EY105" s="383">
        <v>-3.89</v>
      </c>
      <c r="EZ105" s="383">
        <v>-3.8899999999999997</v>
      </c>
      <c r="FA105" s="383">
        <v>-3.8900000000000006</v>
      </c>
      <c r="FB105" s="383">
        <v>-3.89</v>
      </c>
      <c r="FC105" s="383">
        <v>-3.89</v>
      </c>
      <c r="FD105" s="383">
        <v>-3.8900000000000006</v>
      </c>
      <c r="FE105" s="383">
        <v>-3.8900000000000006</v>
      </c>
      <c r="FF105" s="383">
        <v>-3.89</v>
      </c>
      <c r="FG105" s="383">
        <v>-3.89</v>
      </c>
      <c r="FH105" s="383">
        <v>-3.8899999999999997</v>
      </c>
      <c r="FI105" s="383">
        <v>-3.8899999999999997</v>
      </c>
      <c r="FJ105" s="383">
        <v>-3.8899999999999997</v>
      </c>
      <c r="FK105" s="383">
        <v>-3.8900000000000006</v>
      </c>
      <c r="FL105" s="383">
        <v>-3.8900000000000006</v>
      </c>
      <c r="FM105" s="383">
        <v>-3.8900000000000006</v>
      </c>
      <c r="FN105" s="383">
        <v>-3.89</v>
      </c>
      <c r="FO105" s="383">
        <v>-3.8899999999999997</v>
      </c>
      <c r="FP105" s="383">
        <v>-3.89</v>
      </c>
      <c r="FQ105" s="383">
        <v>-3.89</v>
      </c>
      <c r="FR105" s="383">
        <v>-3.8900000000000006</v>
      </c>
      <c r="FS105" s="383">
        <v>-3.89</v>
      </c>
      <c r="FT105" s="383">
        <v>-3.89</v>
      </c>
      <c r="FU105" s="383">
        <v>-3.8900000000000006</v>
      </c>
      <c r="FV105" s="383">
        <v>-3.89</v>
      </c>
      <c r="FW105" s="383">
        <v>-3.89</v>
      </c>
      <c r="FX105" s="383">
        <v>-3.89</v>
      </c>
      <c r="FY105" s="383">
        <v>-3.89</v>
      </c>
      <c r="FZ105" s="383">
        <v>-3.89</v>
      </c>
      <c r="GA105" s="383">
        <v>-3.89</v>
      </c>
      <c r="GB105" s="383">
        <v>-3.89</v>
      </c>
      <c r="GC105" s="383">
        <v>-3.8899999999999997</v>
      </c>
      <c r="GD105" s="383">
        <v>-3.89</v>
      </c>
      <c r="GE105" s="383">
        <v>-3.89</v>
      </c>
      <c r="GF105" s="383">
        <v>-3.89</v>
      </c>
      <c r="GG105" s="383">
        <v>-3.89</v>
      </c>
      <c r="GH105" s="383">
        <v>-3.89</v>
      </c>
      <c r="GI105" s="383">
        <v>-3.89</v>
      </c>
      <c r="GJ105" s="383">
        <v>-3.89</v>
      </c>
      <c r="GK105" s="383">
        <v>-3.89</v>
      </c>
      <c r="GL105" s="383">
        <v>-3.89</v>
      </c>
      <c r="GM105" s="383">
        <v>-3.89</v>
      </c>
      <c r="GN105" s="383">
        <v>-3.89</v>
      </c>
      <c r="GO105" s="383">
        <v>-3.89</v>
      </c>
      <c r="GP105" s="383">
        <v>-3.8899999999999997</v>
      </c>
      <c r="GQ105" s="383">
        <v>-3.8900000000000006</v>
      </c>
      <c r="GR105" s="383">
        <v>-3.89</v>
      </c>
      <c r="GS105" s="383">
        <v>-3.8899999999999997</v>
      </c>
      <c r="GT105" s="383">
        <v>-3.8900000000000006</v>
      </c>
      <c r="GU105" s="383">
        <v>-3.8899999999999997</v>
      </c>
      <c r="GV105" s="383">
        <v>-3.8899999999999997</v>
      </c>
      <c r="GW105" s="383">
        <v>-3.89</v>
      </c>
      <c r="GX105" s="383">
        <v>-3.89</v>
      </c>
      <c r="GY105" s="383">
        <v>-3.89</v>
      </c>
      <c r="GZ105" s="383">
        <v>-3.8899999999999997</v>
      </c>
      <c r="HA105" s="383">
        <v>-3.89</v>
      </c>
      <c r="HB105" s="383">
        <v>-3.89</v>
      </c>
      <c r="HC105" s="383">
        <v>-3.89</v>
      </c>
      <c r="HD105" s="383">
        <v>-3.89</v>
      </c>
      <c r="HE105" s="383">
        <v>-3.8900000000000006</v>
      </c>
      <c r="HF105" s="383">
        <v>-3.8899999999999997</v>
      </c>
      <c r="HG105" s="383">
        <v>-3.8900000000000006</v>
      </c>
      <c r="HH105" s="383">
        <v>-3.89</v>
      </c>
      <c r="HI105" s="383">
        <v>-3.89</v>
      </c>
      <c r="HJ105" s="383">
        <v>-3.89</v>
      </c>
      <c r="HK105" s="383">
        <v>-3.8899999999999997</v>
      </c>
      <c r="HL105" s="383">
        <v>-3.89</v>
      </c>
      <c r="HM105" s="383">
        <v>-3.8899999999999997</v>
      </c>
      <c r="HN105" s="383">
        <v>-3.89</v>
      </c>
      <c r="HO105" s="383">
        <v>-3.89</v>
      </c>
      <c r="HP105" s="383">
        <v>-3.89</v>
      </c>
      <c r="HQ105" s="383">
        <v>-3.89</v>
      </c>
      <c r="HR105" s="383">
        <v>-3.89</v>
      </c>
      <c r="HS105" s="383">
        <v>-3.8899999999999997</v>
      </c>
      <c r="HT105" s="383">
        <v>-3.89</v>
      </c>
      <c r="HU105" s="383">
        <v>-3.89</v>
      </c>
      <c r="HV105" s="383">
        <v>-3.89</v>
      </c>
      <c r="HW105" s="383">
        <v>-3.89</v>
      </c>
      <c r="HX105" s="383">
        <v>-3.89</v>
      </c>
      <c r="HY105" s="383">
        <v>-3.89</v>
      </c>
      <c r="HZ105" s="383">
        <v>-3.8900000000000006</v>
      </c>
      <c r="IA105" s="383">
        <v>-3.89</v>
      </c>
      <c r="IB105" s="383">
        <v>-3.89</v>
      </c>
      <c r="IC105" s="383">
        <v>-3.89</v>
      </c>
      <c r="ID105" s="383">
        <v>-3.89</v>
      </c>
      <c r="IE105" s="383">
        <v>-3.89</v>
      </c>
      <c r="IF105" s="383">
        <v>-3.89</v>
      </c>
      <c r="IG105" s="383">
        <v>-3.89</v>
      </c>
      <c r="IH105" s="383">
        <v>-3.89</v>
      </c>
      <c r="II105" s="383">
        <v>-3.8899999999999997</v>
      </c>
      <c r="IJ105" s="383">
        <v>-3.89</v>
      </c>
      <c r="IK105" s="383">
        <v>-3.89</v>
      </c>
      <c r="IL105" s="383">
        <v>-3.8900000000000006</v>
      </c>
      <c r="IM105" s="383">
        <v>-3.89</v>
      </c>
      <c r="IN105" s="383">
        <v>-3.89</v>
      </c>
      <c r="IO105" s="383">
        <v>-3.89</v>
      </c>
      <c r="IP105" s="383">
        <v>-3.89</v>
      </c>
      <c r="IQ105" s="383">
        <v>-3.89</v>
      </c>
      <c r="IR105" s="383">
        <v>-3.89</v>
      </c>
      <c r="IS105" s="383">
        <v>-3.89</v>
      </c>
      <c r="IT105" s="383">
        <v>-3.8900000000000006</v>
      </c>
      <c r="IU105" s="383">
        <v>-3.8899999999999997</v>
      </c>
      <c r="IV105" s="383">
        <v>-3.89</v>
      </c>
      <c r="IW105" s="383">
        <v>-3.89</v>
      </c>
      <c r="IX105" s="383">
        <v>-3.89</v>
      </c>
      <c r="IY105" s="383">
        <v>-3.8900000000000006</v>
      </c>
      <c r="IZ105" s="383">
        <v>-3.8900000000000006</v>
      </c>
      <c r="JA105" s="383">
        <v>-3.89</v>
      </c>
      <c r="JB105" s="383">
        <v>-3.89</v>
      </c>
      <c r="JC105" s="383">
        <v>-3.89</v>
      </c>
      <c r="JD105" s="383">
        <v>-3.89</v>
      </c>
      <c r="JE105" s="383">
        <v>-3.8900000000000006</v>
      </c>
      <c r="JF105" s="383">
        <v>-3.8899999999999997</v>
      </c>
      <c r="JG105" s="383">
        <v>-3.89</v>
      </c>
      <c r="JH105" s="383">
        <v>-3.8900000000000006</v>
      </c>
      <c r="JI105" s="383">
        <v>-3.89</v>
      </c>
      <c r="JJ105" s="383">
        <v>-3.89</v>
      </c>
      <c r="JK105" s="383">
        <v>-3.89</v>
      </c>
      <c r="JL105" s="383">
        <v>-3.89</v>
      </c>
      <c r="JM105" s="383">
        <v>-3.89</v>
      </c>
      <c r="JN105" s="383">
        <v>-3.89</v>
      </c>
      <c r="JO105" s="383">
        <v>-3.8899999999999997</v>
      </c>
      <c r="JP105" s="383">
        <v>-3.8899999999999997</v>
      </c>
      <c r="JQ105" s="383">
        <v>-3.89</v>
      </c>
      <c r="JR105" s="383">
        <v>-3.8900000000000006</v>
      </c>
      <c r="JS105" s="383">
        <v>-3.89</v>
      </c>
      <c r="JT105" s="383">
        <v>-3.89</v>
      </c>
      <c r="JU105" s="383">
        <v>-3.89</v>
      </c>
      <c r="JV105" s="383">
        <v>-3.89</v>
      </c>
      <c r="JW105" s="383">
        <v>-3.89</v>
      </c>
      <c r="JX105" s="383">
        <v>-3.89</v>
      </c>
      <c r="JY105" s="383">
        <v>-3.89</v>
      </c>
      <c r="JZ105" s="383">
        <v>-3.89</v>
      </c>
      <c r="KA105" s="383">
        <v>-3.8899999999999997</v>
      </c>
      <c r="KB105" s="383">
        <v>-3.8899999999999997</v>
      </c>
      <c r="KC105" s="383">
        <v>-3.89</v>
      </c>
      <c r="KD105" s="383">
        <v>-3.8900000000000006</v>
      </c>
      <c r="KE105" s="383">
        <v>-3.89</v>
      </c>
      <c r="KF105" s="383">
        <v>-3.89</v>
      </c>
      <c r="KG105" s="383">
        <v>-3.89</v>
      </c>
      <c r="KH105" s="383">
        <v>-3.89</v>
      </c>
      <c r="KI105" s="383">
        <v>-3.89</v>
      </c>
      <c r="KJ105" s="383">
        <v>-3.8899999999999997</v>
      </c>
      <c r="KK105" s="383">
        <v>-3.89</v>
      </c>
    </row>
    <row r="106" spans="1:297" ht="30">
      <c r="A106" s="374"/>
      <c r="B106" s="385" t="s">
        <v>631</v>
      </c>
      <c r="C106" s="383">
        <v>38.549294462355114</v>
      </c>
      <c r="D106" s="213">
        <v>7.0692055629531856</v>
      </c>
      <c r="E106" s="213">
        <v>100.85191489710886</v>
      </c>
      <c r="F106" s="383">
        <v>34.893211117604871</v>
      </c>
      <c r="G106" s="383">
        <v>31.547561597326101</v>
      </c>
      <c r="H106" s="383">
        <v>49.555623080468294</v>
      </c>
      <c r="I106" s="383">
        <v>37.334241125320453</v>
      </c>
      <c r="J106" s="383">
        <v>29.076848327512501</v>
      </c>
      <c r="K106" s="383">
        <v>19.435471957779253</v>
      </c>
      <c r="L106" s="383">
        <v>62.761326903757734</v>
      </c>
      <c r="M106" s="383">
        <v>30.607150515994274</v>
      </c>
      <c r="N106" s="383">
        <v>25.409931681057426</v>
      </c>
      <c r="O106" s="383">
        <v>28.0485160653671</v>
      </c>
      <c r="P106" s="383">
        <v>26.688310021867455</v>
      </c>
      <c r="Q106" s="383">
        <v>29.138660979605476</v>
      </c>
      <c r="R106" s="383">
        <v>28.915252045122365</v>
      </c>
      <c r="S106" s="383">
        <v>79.541931441993711</v>
      </c>
      <c r="T106" s="383">
        <v>34.716144118121285</v>
      </c>
      <c r="U106" s="383">
        <v>33.94392154995294</v>
      </c>
      <c r="V106" s="383">
        <v>41.579453856319311</v>
      </c>
      <c r="W106" s="383">
        <v>13.733522407920743</v>
      </c>
      <c r="X106" s="383">
        <v>46.525499386088278</v>
      </c>
      <c r="Y106" s="383">
        <v>45.921112413690622</v>
      </c>
      <c r="Z106" s="383">
        <v>42.809712113510372</v>
      </c>
      <c r="AA106" s="383">
        <v>60.980855034180713</v>
      </c>
      <c r="AB106" s="383">
        <v>47.68759054795175</v>
      </c>
      <c r="AC106" s="383">
        <v>25.200228620096382</v>
      </c>
      <c r="AD106" s="383">
        <v>54.307578569414375</v>
      </c>
      <c r="AE106" s="383">
        <v>53.834975061163092</v>
      </c>
      <c r="AF106" s="383">
        <v>25.364002351201307</v>
      </c>
      <c r="AG106" s="383">
        <v>40.458529257488216</v>
      </c>
      <c r="AH106" s="383">
        <v>34.549692502703273</v>
      </c>
      <c r="AI106" s="383">
        <v>31.56713215523791</v>
      </c>
      <c r="AJ106" s="383">
        <v>56.685100646719405</v>
      </c>
      <c r="AK106" s="383">
        <v>57.483883325042619</v>
      </c>
      <c r="AL106" s="383">
        <v>56.309399332073191</v>
      </c>
      <c r="AM106" s="383">
        <v>46.088631759383723</v>
      </c>
      <c r="AN106" s="383">
        <v>37.39535808870864</v>
      </c>
      <c r="AO106" s="383">
        <v>36.736378813124098</v>
      </c>
      <c r="AP106" s="383">
        <v>32.548694844887606</v>
      </c>
      <c r="AQ106" s="383">
        <v>56.251906757907513</v>
      </c>
      <c r="AR106" s="383">
        <v>38.028902637921817</v>
      </c>
      <c r="AS106" s="383">
        <v>28.554424764242267</v>
      </c>
      <c r="AT106" s="383">
        <v>49.463990509526063</v>
      </c>
      <c r="AU106" s="383">
        <v>29.49337419833542</v>
      </c>
      <c r="AV106" s="383">
        <v>34.462307586840744</v>
      </c>
      <c r="AW106" s="383">
        <v>35.798834004143544</v>
      </c>
      <c r="AX106" s="383">
        <v>7.0692055629531856</v>
      </c>
      <c r="AY106" s="383">
        <v>33.501644166437956</v>
      </c>
      <c r="AZ106" s="383">
        <v>35.328000137407173</v>
      </c>
      <c r="BA106" s="383">
        <v>79.712809222458432</v>
      </c>
      <c r="BB106" s="383">
        <v>39.831559739367222</v>
      </c>
      <c r="BC106" s="383">
        <v>39.875707476177702</v>
      </c>
      <c r="BD106" s="383">
        <v>48.761449475264399</v>
      </c>
      <c r="BE106" s="383">
        <v>55.515774255167614</v>
      </c>
      <c r="BF106" s="383">
        <v>37.952457509480304</v>
      </c>
      <c r="BG106" s="383">
        <v>53.803136339658707</v>
      </c>
      <c r="BH106" s="383">
        <v>49.417418999586211</v>
      </c>
      <c r="BI106" s="383">
        <v>35.946357281461651</v>
      </c>
      <c r="BJ106" s="383">
        <v>48.569230994266476</v>
      </c>
      <c r="BK106" s="383">
        <v>40.450239875561955</v>
      </c>
      <c r="BL106" s="383">
        <v>67.800627323029488</v>
      </c>
      <c r="BM106" s="383">
        <v>26.263245389087913</v>
      </c>
      <c r="BN106" s="383">
        <v>33.596615197489434</v>
      </c>
      <c r="BO106" s="383">
        <v>31.230173414486988</v>
      </c>
      <c r="BP106" s="383">
        <v>50.276922173410824</v>
      </c>
      <c r="BQ106" s="383">
        <v>34.259313832490264</v>
      </c>
      <c r="BR106" s="383">
        <v>20.711950337245884</v>
      </c>
      <c r="BS106" s="383">
        <v>58.268040731629512</v>
      </c>
      <c r="BT106" s="383">
        <v>72.065641232619171</v>
      </c>
      <c r="BU106" s="383">
        <v>60.936341142043915</v>
      </c>
      <c r="BV106" s="383">
        <v>29.722368211273338</v>
      </c>
      <c r="BW106" s="383">
        <v>37.128910286337025</v>
      </c>
      <c r="BX106" s="383">
        <v>63.556281160333405</v>
      </c>
      <c r="BY106" s="383">
        <v>61.778283192930793</v>
      </c>
      <c r="BZ106" s="383">
        <v>71.576305494926871</v>
      </c>
      <c r="CA106" s="383">
        <v>37.695034371441821</v>
      </c>
      <c r="CB106" s="383">
        <v>52.854428981889846</v>
      </c>
      <c r="CC106" s="383">
        <v>29.765260666728178</v>
      </c>
      <c r="CD106" s="383">
        <v>10.519439406482883</v>
      </c>
      <c r="CE106" s="383">
        <v>29.160376439150969</v>
      </c>
      <c r="CF106" s="383">
        <v>26.691871126778793</v>
      </c>
      <c r="CG106" s="383">
        <v>55.480996780917984</v>
      </c>
      <c r="CH106" s="383">
        <v>39.328348906174377</v>
      </c>
      <c r="CI106" s="383">
        <v>33.632511749663479</v>
      </c>
      <c r="CJ106" s="383">
        <v>44.995239330975899</v>
      </c>
      <c r="CK106" s="383">
        <v>88.874591186860869</v>
      </c>
      <c r="CL106" s="383">
        <v>56.398493362575053</v>
      </c>
      <c r="CM106" s="383">
        <v>37.948874184258109</v>
      </c>
      <c r="CN106" s="383">
        <v>28.915580658925034</v>
      </c>
      <c r="CO106" s="383">
        <v>47.348599389752145</v>
      </c>
      <c r="CP106" s="383">
        <v>31.784132888762905</v>
      </c>
      <c r="CQ106" s="383">
        <v>43.713310677033157</v>
      </c>
      <c r="CR106" s="383">
        <v>41.383161463044914</v>
      </c>
      <c r="CS106" s="383">
        <v>73.765323591242023</v>
      </c>
      <c r="CT106" s="383">
        <v>35.641487538675534</v>
      </c>
      <c r="CU106" s="383">
        <v>27.595597206512089</v>
      </c>
      <c r="CV106" s="383">
        <v>58.991365582498005</v>
      </c>
      <c r="CW106" s="383">
        <v>33.61717146355997</v>
      </c>
      <c r="CX106" s="383">
        <v>43.728840967723009</v>
      </c>
      <c r="CY106" s="383">
        <v>39.809876384610114</v>
      </c>
      <c r="CZ106" s="383">
        <v>50.426448709794201</v>
      </c>
      <c r="DA106" s="383">
        <v>41.978866164799967</v>
      </c>
      <c r="DB106" s="383">
        <v>14.596580855804868</v>
      </c>
      <c r="DC106" s="383">
        <v>30.212120795112615</v>
      </c>
      <c r="DD106" s="383">
        <v>44.447746866360276</v>
      </c>
      <c r="DE106" s="383">
        <v>51.138978796679879</v>
      </c>
      <c r="DF106" s="383">
        <v>20.42388893126272</v>
      </c>
      <c r="DG106" s="383">
        <v>20.490690963483335</v>
      </c>
      <c r="DH106" s="383">
        <v>37.122352538087092</v>
      </c>
      <c r="DI106" s="383">
        <v>17.931789550360623</v>
      </c>
      <c r="DJ106" s="383">
        <v>55.539369708037299</v>
      </c>
      <c r="DK106" s="383">
        <v>70.833390855285998</v>
      </c>
      <c r="DL106" s="383">
        <v>75.767847229707542</v>
      </c>
      <c r="DM106" s="383">
        <v>54.108410055174375</v>
      </c>
      <c r="DN106" s="383">
        <v>30.409774607405147</v>
      </c>
      <c r="DO106" s="383">
        <v>48.506519666053769</v>
      </c>
      <c r="DP106" s="383">
        <v>19.036596604467821</v>
      </c>
      <c r="DQ106" s="383">
        <v>25.606757663834586</v>
      </c>
      <c r="DR106" s="383">
        <v>28.323455218986439</v>
      </c>
      <c r="DS106" s="383">
        <v>32.472742735533316</v>
      </c>
      <c r="DT106" s="383">
        <v>46.299521028916978</v>
      </c>
      <c r="DU106" s="383">
        <v>25.834753647612693</v>
      </c>
      <c r="DV106" s="383">
        <v>53.391540299004845</v>
      </c>
      <c r="DW106" s="383">
        <v>14.357038367850357</v>
      </c>
      <c r="DX106" s="383">
        <v>31.676897560363923</v>
      </c>
      <c r="DY106" s="383">
        <v>36.652130589197199</v>
      </c>
      <c r="DZ106" s="383">
        <v>39.085519952415929</v>
      </c>
      <c r="EA106" s="383">
        <v>40.359987388380745</v>
      </c>
      <c r="EB106" s="383">
        <v>30.013084925923419</v>
      </c>
      <c r="EC106" s="383">
        <v>21.096434772524606</v>
      </c>
      <c r="ED106" s="383">
        <v>52.782073157453567</v>
      </c>
      <c r="EE106" s="383">
        <v>28.814763647573212</v>
      </c>
      <c r="EF106" s="383">
        <v>25.069822285053785</v>
      </c>
      <c r="EG106" s="383">
        <v>34.100935845692938</v>
      </c>
      <c r="EH106" s="383">
        <v>52.185229998210211</v>
      </c>
      <c r="EI106" s="383">
        <v>34.643482358821934</v>
      </c>
      <c r="EJ106" s="383">
        <v>26.433672220177762</v>
      </c>
      <c r="EK106" s="383">
        <v>33.760088327167082</v>
      </c>
      <c r="EL106" s="383">
        <v>16.65180242506624</v>
      </c>
      <c r="EM106" s="383">
        <v>14.139717924396347</v>
      </c>
      <c r="EN106" s="383">
        <v>52.677995500612099</v>
      </c>
      <c r="EO106" s="383">
        <v>46.354525118386839</v>
      </c>
      <c r="EP106" s="383">
        <v>22.712947316437376</v>
      </c>
      <c r="EQ106" s="383">
        <v>17.632982572652214</v>
      </c>
      <c r="ER106" s="383">
        <v>45.726871582688098</v>
      </c>
      <c r="ES106" s="383">
        <v>19.125184909366567</v>
      </c>
      <c r="ET106" s="383">
        <v>38.334006893457598</v>
      </c>
      <c r="EU106" s="383">
        <v>33.059861243629683</v>
      </c>
      <c r="EV106" s="383">
        <v>33.872274168202352</v>
      </c>
      <c r="EW106" s="383">
        <v>49.321989555819997</v>
      </c>
      <c r="EX106" s="383">
        <v>18.668321251925473</v>
      </c>
      <c r="EY106" s="383">
        <v>42.776884442786503</v>
      </c>
      <c r="EZ106" s="383">
        <v>55.637426485608657</v>
      </c>
      <c r="FA106" s="383">
        <v>18.844149598165668</v>
      </c>
      <c r="FB106" s="383">
        <v>35.413075173543433</v>
      </c>
      <c r="FC106" s="383">
        <v>24.112397487994158</v>
      </c>
      <c r="FD106" s="383">
        <v>24.659004638561285</v>
      </c>
      <c r="FE106" s="383">
        <v>24.676692956719403</v>
      </c>
      <c r="FF106" s="383">
        <v>40.282626627108783</v>
      </c>
      <c r="FG106" s="383">
        <v>63.77289574907941</v>
      </c>
      <c r="FH106" s="383">
        <v>40.1398131371011</v>
      </c>
      <c r="FI106" s="383">
        <v>88.979343820967372</v>
      </c>
      <c r="FJ106" s="383">
        <v>24.069178843042931</v>
      </c>
      <c r="FK106" s="383">
        <v>47.751597723093674</v>
      </c>
      <c r="FL106" s="383">
        <v>21.620885762690531</v>
      </c>
      <c r="FM106" s="383">
        <v>26.975424678290519</v>
      </c>
      <c r="FN106" s="383">
        <v>23.739200619494543</v>
      </c>
      <c r="FO106" s="383">
        <v>26.661861348802773</v>
      </c>
      <c r="FP106" s="383">
        <v>22.572411776598294</v>
      </c>
      <c r="FQ106" s="383">
        <v>44.908680303417178</v>
      </c>
      <c r="FR106" s="383">
        <v>26.82164399170335</v>
      </c>
      <c r="FS106" s="383">
        <v>33.018144542285931</v>
      </c>
      <c r="FT106" s="383">
        <v>34.51663714969952</v>
      </c>
      <c r="FU106" s="383">
        <v>39.375852469004641</v>
      </c>
      <c r="FV106" s="383">
        <v>46.711122075731936</v>
      </c>
      <c r="FW106" s="383">
        <v>42.931344594806454</v>
      </c>
      <c r="FX106" s="383">
        <v>30.048296323078617</v>
      </c>
      <c r="FY106" s="383">
        <v>70.500884351507565</v>
      </c>
      <c r="FZ106" s="383">
        <v>29.936733338440995</v>
      </c>
      <c r="GA106" s="383">
        <v>31.917203814741395</v>
      </c>
      <c r="GB106" s="383">
        <v>48.533353233107469</v>
      </c>
      <c r="GC106" s="383">
        <v>56.968637111790372</v>
      </c>
      <c r="GD106" s="383">
        <v>29.724641220552119</v>
      </c>
      <c r="GE106" s="383">
        <v>66.188787107422158</v>
      </c>
      <c r="GF106" s="383">
        <v>15.026921628813021</v>
      </c>
      <c r="GG106" s="383">
        <v>34.114788501311992</v>
      </c>
      <c r="GH106" s="383">
        <v>34.137906104472194</v>
      </c>
      <c r="GI106" s="383">
        <v>31.941759908667937</v>
      </c>
      <c r="GJ106" s="383">
        <v>51.753496137577677</v>
      </c>
      <c r="GK106" s="383">
        <v>56.367692645543748</v>
      </c>
      <c r="GL106" s="383">
        <v>16.083713775205471</v>
      </c>
      <c r="GM106" s="383">
        <v>59.493238055951217</v>
      </c>
      <c r="GN106" s="383">
        <v>49.465237738128849</v>
      </c>
      <c r="GO106" s="383">
        <v>20.967975241436545</v>
      </c>
      <c r="GP106" s="383">
        <v>67.762633773311876</v>
      </c>
      <c r="GQ106" s="383">
        <v>67.854778683079246</v>
      </c>
      <c r="GR106" s="383">
        <v>29.973831992385776</v>
      </c>
      <c r="GS106" s="383">
        <v>26.937198188133902</v>
      </c>
      <c r="GT106" s="383">
        <v>23.607629801090766</v>
      </c>
      <c r="GU106" s="383">
        <v>59.619444322116145</v>
      </c>
      <c r="GV106" s="383">
        <v>19.63307562559805</v>
      </c>
      <c r="GW106" s="383">
        <v>42.198854600356135</v>
      </c>
      <c r="GX106" s="383">
        <v>49.4240172767269</v>
      </c>
      <c r="GY106" s="383">
        <v>19.608714747568836</v>
      </c>
      <c r="GZ106" s="383">
        <v>24.265372244820764</v>
      </c>
      <c r="HA106" s="383">
        <v>43.294504424317118</v>
      </c>
      <c r="HB106" s="383">
        <v>53.742811556253571</v>
      </c>
      <c r="HC106" s="383">
        <v>33.495411667116763</v>
      </c>
      <c r="HD106" s="383">
        <v>48.508107183577494</v>
      </c>
      <c r="HE106" s="383">
        <v>47.962053657482727</v>
      </c>
      <c r="HF106" s="383">
        <v>26.656397363336328</v>
      </c>
      <c r="HG106" s="383">
        <v>66.969917876049834</v>
      </c>
      <c r="HH106" s="383">
        <v>61.531107376652436</v>
      </c>
      <c r="HI106" s="383">
        <v>36.185247066047722</v>
      </c>
      <c r="HJ106" s="383">
        <v>63.265653890426037</v>
      </c>
      <c r="HK106" s="383">
        <v>26.757053240399213</v>
      </c>
      <c r="HL106" s="383">
        <v>28.152413518683094</v>
      </c>
      <c r="HM106" s="383">
        <v>52.028741234915287</v>
      </c>
      <c r="HN106" s="383">
        <v>59.686330783613073</v>
      </c>
      <c r="HO106" s="383">
        <v>16.310007580917279</v>
      </c>
      <c r="HP106" s="383">
        <v>64.30761992239654</v>
      </c>
      <c r="HQ106" s="383">
        <v>24.200396606580565</v>
      </c>
      <c r="HR106" s="383">
        <v>64.309595555244073</v>
      </c>
      <c r="HS106" s="383">
        <v>49.272101631713554</v>
      </c>
      <c r="HT106" s="383">
        <v>48.994594859309807</v>
      </c>
      <c r="HU106" s="383">
        <v>41.148552771518759</v>
      </c>
      <c r="HV106" s="383">
        <v>34.34811387922651</v>
      </c>
      <c r="HW106" s="383">
        <v>54.554546545176706</v>
      </c>
      <c r="HX106" s="383">
        <v>71.597848981798563</v>
      </c>
      <c r="HY106" s="383">
        <v>35.25456530704048</v>
      </c>
      <c r="HZ106" s="383">
        <v>25.427416851216545</v>
      </c>
      <c r="IA106" s="383">
        <v>92.735639956678725</v>
      </c>
      <c r="IB106" s="383">
        <v>26.667380201748152</v>
      </c>
      <c r="IC106" s="383">
        <v>21.125771984903224</v>
      </c>
      <c r="ID106" s="383">
        <v>55.525422749894751</v>
      </c>
      <c r="IE106" s="383">
        <v>14.963899093534129</v>
      </c>
      <c r="IF106" s="383">
        <v>15.204704444639324</v>
      </c>
      <c r="IG106" s="383">
        <v>35.464729468120076</v>
      </c>
      <c r="IH106" s="383">
        <v>58.290153491958826</v>
      </c>
      <c r="II106" s="383">
        <v>40.192996124167323</v>
      </c>
      <c r="IJ106" s="383">
        <v>60.824157902915879</v>
      </c>
      <c r="IK106" s="383">
        <v>33.453866971727535</v>
      </c>
      <c r="IL106" s="383">
        <v>36.018536472415668</v>
      </c>
      <c r="IM106" s="383">
        <v>47.8675313892792</v>
      </c>
      <c r="IN106" s="383">
        <v>38.434529918187131</v>
      </c>
      <c r="IO106" s="383">
        <v>43.239724397926317</v>
      </c>
      <c r="IP106" s="383">
        <v>38.881037381173165</v>
      </c>
      <c r="IQ106" s="383">
        <v>64.45518743535132</v>
      </c>
      <c r="IR106" s="383">
        <v>53.193554866671803</v>
      </c>
      <c r="IS106" s="383">
        <v>39.384435242470346</v>
      </c>
      <c r="IT106" s="383">
        <v>40.063468783493349</v>
      </c>
      <c r="IU106" s="383">
        <v>62.252698456796821</v>
      </c>
      <c r="IV106" s="383">
        <v>26.364160275469917</v>
      </c>
      <c r="IW106" s="383">
        <v>30.493166926450719</v>
      </c>
      <c r="IX106" s="383">
        <v>63.707375431338789</v>
      </c>
      <c r="IY106" s="383">
        <v>43.066154759209446</v>
      </c>
      <c r="IZ106" s="383">
        <v>38.261680687970916</v>
      </c>
      <c r="JA106" s="383">
        <v>53.282575481962134</v>
      </c>
      <c r="JB106" s="383">
        <v>84.614322516525405</v>
      </c>
      <c r="JC106" s="383">
        <v>44.582533849831549</v>
      </c>
      <c r="JD106" s="383">
        <v>30.369129512794725</v>
      </c>
      <c r="JE106" s="383">
        <v>40.473344769460816</v>
      </c>
      <c r="JF106" s="383">
        <v>39.788720708244938</v>
      </c>
      <c r="JG106" s="383">
        <v>36.065516033295758</v>
      </c>
      <c r="JH106" s="383">
        <v>21.897207176559487</v>
      </c>
      <c r="JI106" s="383">
        <v>19.367885622315068</v>
      </c>
      <c r="JJ106" s="383">
        <v>24.64047617195985</v>
      </c>
      <c r="JK106" s="383">
        <v>38.085832517639147</v>
      </c>
      <c r="JL106" s="383">
        <v>100.85191489710886</v>
      </c>
      <c r="JM106" s="383">
        <v>45.241234357048384</v>
      </c>
      <c r="JN106" s="383">
        <v>20.613861894532633</v>
      </c>
      <c r="JO106" s="383">
        <v>46.556218852010936</v>
      </c>
      <c r="JP106" s="383">
        <v>37.354097551521733</v>
      </c>
      <c r="JQ106" s="383">
        <v>58.274601630863778</v>
      </c>
      <c r="JR106" s="383">
        <v>49.659953915190805</v>
      </c>
      <c r="JS106" s="383">
        <v>55.033846582324237</v>
      </c>
      <c r="JT106" s="383">
        <v>74.407959984880648</v>
      </c>
      <c r="JU106" s="383">
        <v>12.462699987857928</v>
      </c>
      <c r="JV106" s="383">
        <v>44.798954330045134</v>
      </c>
      <c r="JW106" s="383">
        <v>52.363599786590612</v>
      </c>
      <c r="JX106" s="383">
        <v>47.480709039467179</v>
      </c>
      <c r="JY106" s="383">
        <v>30.796717433755209</v>
      </c>
      <c r="JZ106" s="383">
        <v>32.884125642623061</v>
      </c>
      <c r="KA106" s="383">
        <v>39.140701822999652</v>
      </c>
      <c r="KB106" s="383">
        <v>24.33391702656747</v>
      </c>
      <c r="KC106" s="383">
        <v>53.37883528405402</v>
      </c>
      <c r="KD106" s="383">
        <v>40.168466999168018</v>
      </c>
      <c r="KE106" s="383">
        <v>32.789468117357401</v>
      </c>
      <c r="KF106" s="383">
        <v>50.726061686678932</v>
      </c>
      <c r="KG106" s="383">
        <v>31.066529555640205</v>
      </c>
      <c r="KH106" s="383">
        <v>34.24085217746736</v>
      </c>
      <c r="KI106" s="383">
        <v>61.877243614188174</v>
      </c>
      <c r="KJ106" s="383">
        <v>39.273339561620453</v>
      </c>
      <c r="KK106" s="383">
        <v>74.217712252538732</v>
      </c>
    </row>
    <row r="107" spans="1:297" ht="30">
      <c r="A107" s="374"/>
      <c r="B107" s="385" t="s">
        <v>632</v>
      </c>
      <c r="C107" s="383">
        <v>-5.9066422259978948E-4</v>
      </c>
      <c r="D107" s="213">
        <v>-8.8860913195528894</v>
      </c>
      <c r="E107" s="213">
        <v>21.595685071826178</v>
      </c>
      <c r="F107" s="383">
        <v>3.6228656726447657</v>
      </c>
      <c r="G107" s="383">
        <v>-2.2584836529831884</v>
      </c>
      <c r="H107" s="383">
        <v>2.1705098880925933</v>
      </c>
      <c r="I107" s="383">
        <v>3.920397712100486</v>
      </c>
      <c r="J107" s="383">
        <v>-5.0739623967593559</v>
      </c>
      <c r="K107" s="383">
        <v>-2.9763970679085219</v>
      </c>
      <c r="L107" s="383">
        <v>-2.4764056412049156</v>
      </c>
      <c r="M107" s="383">
        <v>2.0466026540014592</v>
      </c>
      <c r="N107" s="383">
        <v>5.334975064423662</v>
      </c>
      <c r="O107" s="383">
        <v>-1.4787975676069363</v>
      </c>
      <c r="P107" s="383">
        <v>-3.4861477358630908</v>
      </c>
      <c r="Q107" s="383">
        <v>-1.9100622937096658</v>
      </c>
      <c r="R107" s="383">
        <v>1.2541849133307788</v>
      </c>
      <c r="S107" s="383">
        <v>3.3556160127028454</v>
      </c>
      <c r="T107" s="383">
        <v>-3.9041296619615862</v>
      </c>
      <c r="U107" s="383">
        <v>-2.1571878718266797</v>
      </c>
      <c r="V107" s="383">
        <v>-7.1049000341101189</v>
      </c>
      <c r="W107" s="383">
        <v>-3.402662269764968</v>
      </c>
      <c r="X107" s="383">
        <v>-0.65364015208471749</v>
      </c>
      <c r="Y107" s="383">
        <v>2.7359094602334375</v>
      </c>
      <c r="Z107" s="383">
        <v>-3.5524634449303818</v>
      </c>
      <c r="AA107" s="383">
        <v>-2.3581142507126787</v>
      </c>
      <c r="AB107" s="383">
        <v>9.301471406407078</v>
      </c>
      <c r="AC107" s="383">
        <v>0.25013626841577885</v>
      </c>
      <c r="AD107" s="383">
        <v>-0.72667767636248914</v>
      </c>
      <c r="AE107" s="383">
        <v>15.264251418824598</v>
      </c>
      <c r="AF107" s="383">
        <v>-3.7278593787556082</v>
      </c>
      <c r="AG107" s="383">
        <v>-0.16813544216473811</v>
      </c>
      <c r="AH107" s="383">
        <v>9.526285042399115</v>
      </c>
      <c r="AI107" s="383">
        <v>3.333046171597152</v>
      </c>
      <c r="AJ107" s="383">
        <v>-3.8454356057846382</v>
      </c>
      <c r="AK107" s="383">
        <v>-1.6719628891371505</v>
      </c>
      <c r="AL107" s="383">
        <v>4.113485952395302</v>
      </c>
      <c r="AM107" s="383">
        <v>-3.2794578427672674</v>
      </c>
      <c r="AN107" s="383">
        <v>-2.6753321749525578</v>
      </c>
      <c r="AO107" s="383">
        <v>-1.9473086615044666</v>
      </c>
      <c r="AP107" s="383">
        <v>7.5063150550582511</v>
      </c>
      <c r="AQ107" s="383">
        <v>-2.2393387726616423</v>
      </c>
      <c r="AR107" s="383">
        <v>4.7634400206870682</v>
      </c>
      <c r="AS107" s="383">
        <v>4.7352749997362054</v>
      </c>
      <c r="AT107" s="383">
        <v>-2.7822240882313896</v>
      </c>
      <c r="AU107" s="383">
        <v>-2.0805297047441478</v>
      </c>
      <c r="AV107" s="383">
        <v>12.184335850875868</v>
      </c>
      <c r="AW107" s="383">
        <v>4.1653869204945364</v>
      </c>
      <c r="AX107" s="383">
        <v>-4.8214096745472768</v>
      </c>
      <c r="AY107" s="383">
        <v>-1.7980331059625232</v>
      </c>
      <c r="AZ107" s="383">
        <v>1.5974369828395487</v>
      </c>
      <c r="BA107" s="383">
        <v>6.5784595890919846</v>
      </c>
      <c r="BB107" s="383">
        <v>-0.28374509409150267</v>
      </c>
      <c r="BC107" s="383">
        <v>7.4820621743587381</v>
      </c>
      <c r="BD107" s="383">
        <v>-1.9598343342139362</v>
      </c>
      <c r="BE107" s="383">
        <v>9.7623234056879173</v>
      </c>
      <c r="BF107" s="383">
        <v>0.62684029541330755</v>
      </c>
      <c r="BG107" s="383">
        <v>16.889822065548511</v>
      </c>
      <c r="BH107" s="383">
        <v>0.3194783570964011</v>
      </c>
      <c r="BI107" s="383">
        <v>0.58848137438781856</v>
      </c>
      <c r="BJ107" s="383">
        <v>2.6611436415094736</v>
      </c>
      <c r="BK107" s="383">
        <v>-3.841345254633413</v>
      </c>
      <c r="BL107" s="383">
        <v>2.2476857068376201</v>
      </c>
      <c r="BM107" s="383">
        <v>-3.7907618631185001</v>
      </c>
      <c r="BN107" s="383">
        <v>-2.9851915656450023</v>
      </c>
      <c r="BO107" s="383">
        <v>-0.45019767943181166</v>
      </c>
      <c r="BP107" s="383">
        <v>11.206576419994628</v>
      </c>
      <c r="BQ107" s="383">
        <v>-4.4943980349236456</v>
      </c>
      <c r="BR107" s="383">
        <v>-4.3359863391954709</v>
      </c>
      <c r="BS107" s="383">
        <v>12.043546722962295</v>
      </c>
      <c r="BT107" s="383">
        <v>0.32911006562456718</v>
      </c>
      <c r="BU107" s="383">
        <v>4.4346936581988619</v>
      </c>
      <c r="BV107" s="383">
        <v>-0.28888993674392849</v>
      </c>
      <c r="BW107" s="383">
        <v>-2.8629255848745734</v>
      </c>
      <c r="BX107" s="383">
        <v>5.5508287050754488</v>
      </c>
      <c r="BY107" s="383">
        <v>4.1943038700589437</v>
      </c>
      <c r="BZ107" s="383">
        <v>1.6146170198372094</v>
      </c>
      <c r="CA107" s="383">
        <v>-0.28328443703074996</v>
      </c>
      <c r="CB107" s="383">
        <v>3.4737463874502845</v>
      </c>
      <c r="CC107" s="383">
        <v>0.31414409456756803</v>
      </c>
      <c r="CD107" s="383">
        <v>-3.5013466552823127</v>
      </c>
      <c r="CE107" s="383">
        <v>-4.3395745577216003</v>
      </c>
      <c r="CF107" s="383">
        <v>1.2285248690324448</v>
      </c>
      <c r="CG107" s="383">
        <v>12.690290206409703</v>
      </c>
      <c r="CH107" s="383">
        <v>3.7286549164521827</v>
      </c>
      <c r="CI107" s="383">
        <v>-6.1168671568738873</v>
      </c>
      <c r="CJ107" s="383">
        <v>-0.33672985244172338</v>
      </c>
      <c r="CK107" s="383">
        <v>3.7533449512067674</v>
      </c>
      <c r="CL107" s="383">
        <v>0.51660687550488704</v>
      </c>
      <c r="CM107" s="383">
        <v>1.855411340418788</v>
      </c>
      <c r="CN107" s="383">
        <v>-4.5435432022714544</v>
      </c>
      <c r="CO107" s="383">
        <v>15.58444416959766</v>
      </c>
      <c r="CP107" s="383">
        <v>8.1913907718638423</v>
      </c>
      <c r="CQ107" s="383">
        <v>3.5298453608629781</v>
      </c>
      <c r="CR107" s="383">
        <v>1.5580806102440796</v>
      </c>
      <c r="CS107" s="383">
        <v>-1.3190290826078945</v>
      </c>
      <c r="CT107" s="383">
        <v>1.7105139277047425</v>
      </c>
      <c r="CU107" s="383">
        <v>5.6320572433863205</v>
      </c>
      <c r="CV107" s="383">
        <v>1.6600270513222211</v>
      </c>
      <c r="CW107" s="383">
        <v>5.2296617680699002</v>
      </c>
      <c r="CX107" s="383">
        <v>-4.3493199001652014</v>
      </c>
      <c r="CY107" s="383">
        <v>-1.8599239795275619</v>
      </c>
      <c r="CZ107" s="383">
        <v>3.493158573909386</v>
      </c>
      <c r="DA107" s="383">
        <v>2.709175042031629</v>
      </c>
      <c r="DB107" s="383">
        <v>-0.64026465017988266</v>
      </c>
      <c r="DC107" s="383">
        <v>-2.6138434895542746</v>
      </c>
      <c r="DD107" s="383">
        <v>13.970532862589902</v>
      </c>
      <c r="DE107" s="383">
        <v>-2.4376270627068397</v>
      </c>
      <c r="DF107" s="383">
        <v>7.0227006824359312E-2</v>
      </c>
      <c r="DG107" s="383">
        <v>-4.3562606067631648</v>
      </c>
      <c r="DH107" s="383">
        <v>0.41703816626008783</v>
      </c>
      <c r="DI107" s="383">
        <v>2.4407837154105381</v>
      </c>
      <c r="DJ107" s="383">
        <v>1.9103028947429188</v>
      </c>
      <c r="DK107" s="383">
        <v>14.316135586054125</v>
      </c>
      <c r="DL107" s="383">
        <v>-1.6704538607431743</v>
      </c>
      <c r="DM107" s="383">
        <v>8.8840443088025225</v>
      </c>
      <c r="DN107" s="383">
        <v>-3.2711450386442742</v>
      </c>
      <c r="DO107" s="383">
        <v>5.7621937923098701</v>
      </c>
      <c r="DP107" s="383">
        <v>-1.4445477036503582</v>
      </c>
      <c r="DQ107" s="383">
        <v>3.0198559358151815</v>
      </c>
      <c r="DR107" s="383">
        <v>-1.6853950723765527</v>
      </c>
      <c r="DS107" s="383">
        <v>1.0788059414360505</v>
      </c>
      <c r="DT107" s="383">
        <v>5.6555510937109625</v>
      </c>
      <c r="DU107" s="383">
        <v>-0.73699949628461303</v>
      </c>
      <c r="DV107" s="383">
        <v>1.9240932121243932</v>
      </c>
      <c r="DW107" s="383">
        <v>1.4861770863862998</v>
      </c>
      <c r="DX107" s="383">
        <v>1.0007276537120411</v>
      </c>
      <c r="DY107" s="383">
        <v>1.8291188269298995</v>
      </c>
      <c r="DZ107" s="383">
        <v>0.81709648784866451</v>
      </c>
      <c r="EA107" s="383">
        <v>-4.7864612892242855</v>
      </c>
      <c r="EB107" s="383">
        <v>7.7886707319635748</v>
      </c>
      <c r="EC107" s="383">
        <v>0.48927829590136929</v>
      </c>
      <c r="ED107" s="383">
        <v>12.185175977925581</v>
      </c>
      <c r="EE107" s="383">
        <v>-4.037990990619166</v>
      </c>
      <c r="EF107" s="383">
        <v>-1.5925966246065029</v>
      </c>
      <c r="EG107" s="383">
        <v>9.142819729829414</v>
      </c>
      <c r="EH107" s="383">
        <v>1.531929391884278</v>
      </c>
      <c r="EI107" s="383">
        <v>-2.8458442574796958</v>
      </c>
      <c r="EJ107" s="383">
        <v>0.2034743180992678</v>
      </c>
      <c r="EK107" s="383">
        <v>-8.8860913195528894</v>
      </c>
      <c r="EL107" s="383">
        <v>-4.0626378575889577</v>
      </c>
      <c r="EM107" s="383">
        <v>-4.7516741621065561</v>
      </c>
      <c r="EN107" s="383">
        <v>-0.29410273634334155</v>
      </c>
      <c r="EO107" s="383">
        <v>-2.5959544827527212</v>
      </c>
      <c r="EP107" s="383">
        <v>-2.5273051281480976</v>
      </c>
      <c r="EQ107" s="383">
        <v>-2.5192904668368006</v>
      </c>
      <c r="ER107" s="383">
        <v>-1.0557953527659398</v>
      </c>
      <c r="ES107" s="383">
        <v>-5.0052903127938642</v>
      </c>
      <c r="ET107" s="383">
        <v>8.4782202200083052</v>
      </c>
      <c r="EU107" s="383">
        <v>-3.8901316829837662</v>
      </c>
      <c r="EV107" s="383">
        <v>2.8576032878513398</v>
      </c>
      <c r="EW107" s="383">
        <v>6.1129077417612754</v>
      </c>
      <c r="EX107" s="383">
        <v>-1.391215328243754</v>
      </c>
      <c r="EY107" s="383">
        <v>0.7659831345349124</v>
      </c>
      <c r="EZ107" s="383">
        <v>8.539147803563683</v>
      </c>
      <c r="FA107" s="383">
        <v>-4.2430593372762972</v>
      </c>
      <c r="FB107" s="383">
        <v>-0.32567261668188641</v>
      </c>
      <c r="FC107" s="383">
        <v>-1.1600197016608289</v>
      </c>
      <c r="FD107" s="383">
        <v>-1.0531597331211573</v>
      </c>
      <c r="FE107" s="383">
        <v>-3.278724722119708</v>
      </c>
      <c r="FF107" s="383">
        <v>3.6025902179478977</v>
      </c>
      <c r="FG107" s="383">
        <v>-4.1412200565632871</v>
      </c>
      <c r="FH107" s="383">
        <v>-2.0299204910137711</v>
      </c>
      <c r="FI107" s="383">
        <v>-0.11968440252601271</v>
      </c>
      <c r="FJ107" s="383">
        <v>-1.7712502920905802</v>
      </c>
      <c r="FK107" s="383">
        <v>-5.0006318433689074</v>
      </c>
      <c r="FL107" s="383">
        <v>-4.9277909905754322</v>
      </c>
      <c r="FM107" s="383">
        <v>14.338706235337076</v>
      </c>
      <c r="FN107" s="383">
        <v>-5.5083965061214224</v>
      </c>
      <c r="FO107" s="383">
        <v>-8.5212442689757939</v>
      </c>
      <c r="FP107" s="383">
        <v>2.6968326880855615</v>
      </c>
      <c r="FQ107" s="383">
        <v>2.1609216266895968</v>
      </c>
      <c r="FR107" s="383">
        <v>0.76419434540957354</v>
      </c>
      <c r="FS107" s="383">
        <v>-0.44837698703556556</v>
      </c>
      <c r="FT107" s="383">
        <v>-1.2104337153944325</v>
      </c>
      <c r="FU107" s="383">
        <v>5.6835879963992362</v>
      </c>
      <c r="FV107" s="383">
        <v>-1.0068024072088615</v>
      </c>
      <c r="FW107" s="383">
        <v>17.04384984648798</v>
      </c>
      <c r="FX107" s="383">
        <v>-0.12676102494984071</v>
      </c>
      <c r="FY107" s="383">
        <v>4.9943530999313008</v>
      </c>
      <c r="FZ107" s="383">
        <v>2.092456478587629</v>
      </c>
      <c r="GA107" s="383">
        <v>0.37267868132361442</v>
      </c>
      <c r="GB107" s="383">
        <v>7.253474055640746</v>
      </c>
      <c r="GC107" s="383">
        <v>5.912959031018147</v>
      </c>
      <c r="GD107" s="383">
        <v>4.3590576045075498</v>
      </c>
      <c r="GE107" s="383">
        <v>5.5765255072395332</v>
      </c>
      <c r="GF107" s="383">
        <v>-6.5371035102331065</v>
      </c>
      <c r="GG107" s="383">
        <v>5.682694992484004</v>
      </c>
      <c r="GH107" s="383">
        <v>-5.4442681124559495</v>
      </c>
      <c r="GI107" s="383">
        <v>9.9996932991878449</v>
      </c>
      <c r="GJ107" s="383">
        <v>-3.9714777411424332E-2</v>
      </c>
      <c r="GK107" s="383">
        <v>0.41411381057425517</v>
      </c>
      <c r="GL107" s="383">
        <v>-5.2851641337564184</v>
      </c>
      <c r="GM107" s="383">
        <v>4.9883062078660432</v>
      </c>
      <c r="GN107" s="383">
        <v>7.0607252122204844</v>
      </c>
      <c r="GO107" s="383">
        <v>-1.5747949968837347</v>
      </c>
      <c r="GP107" s="383">
        <v>-3.4301339054269921</v>
      </c>
      <c r="GQ107" s="383">
        <v>15.654595232828363</v>
      </c>
      <c r="GR107" s="383">
        <v>2.6971177674562621</v>
      </c>
      <c r="GS107" s="383">
        <v>-0.11834672893085649</v>
      </c>
      <c r="GT107" s="383">
        <v>-4.6892431535967285</v>
      </c>
      <c r="GU107" s="383">
        <v>1.5166961796007801</v>
      </c>
      <c r="GV107" s="383">
        <v>-0.93419477621917624</v>
      </c>
      <c r="GW107" s="383">
        <v>2.8651619774217298</v>
      </c>
      <c r="GX107" s="383">
        <v>-0.758964014104198</v>
      </c>
      <c r="GY107" s="383">
        <v>5.8313675412316659</v>
      </c>
      <c r="GZ107" s="383">
        <v>-3.3418321790717274</v>
      </c>
      <c r="HA107" s="383">
        <v>0.42834592437019209</v>
      </c>
      <c r="HB107" s="383">
        <v>0.55618870950786714</v>
      </c>
      <c r="HC107" s="383">
        <v>4.3876920295445112</v>
      </c>
      <c r="HD107" s="383">
        <v>2.3349033200132618</v>
      </c>
      <c r="HE107" s="383">
        <v>-1.1497427915972125</v>
      </c>
      <c r="HF107" s="383">
        <v>6.04019041373446</v>
      </c>
      <c r="HG107" s="383">
        <v>1.3751775844379031</v>
      </c>
      <c r="HH107" s="383">
        <v>7.8892807707825146</v>
      </c>
      <c r="HI107" s="383">
        <v>-1.8537198276768174</v>
      </c>
      <c r="HJ107" s="383">
        <v>-2.8740406714491873</v>
      </c>
      <c r="HK107" s="383">
        <v>16.267183792975604</v>
      </c>
      <c r="HL107" s="383">
        <v>6.4235113245833473</v>
      </c>
      <c r="HM107" s="383">
        <v>2.3307978696816578</v>
      </c>
      <c r="HN107" s="383">
        <v>8.2773976395679618</v>
      </c>
      <c r="HO107" s="383">
        <v>-3.7089280412734746</v>
      </c>
      <c r="HP107" s="383">
        <v>20.059948725721281</v>
      </c>
      <c r="HQ107" s="383">
        <v>-2.2985284804979402</v>
      </c>
      <c r="HR107" s="383">
        <v>5.4628191528914716</v>
      </c>
      <c r="HS107" s="383">
        <v>7.2716143355057072</v>
      </c>
      <c r="HT107" s="383">
        <v>7.0499782865288028</v>
      </c>
      <c r="HU107" s="383">
        <v>-1.4429183030609718</v>
      </c>
      <c r="HV107" s="383">
        <v>-0.48746216103481604</v>
      </c>
      <c r="HW107" s="383">
        <v>6.3366148850265587</v>
      </c>
      <c r="HX107" s="383">
        <v>4.0327463180530643</v>
      </c>
      <c r="HY107" s="383">
        <v>8.9931154671049465E-2</v>
      </c>
      <c r="HZ107" s="383">
        <v>-5.1298098541017962</v>
      </c>
      <c r="IA107" s="383">
        <v>0.29603362744861916</v>
      </c>
      <c r="IB107" s="383">
        <v>-0.4148922273297202</v>
      </c>
      <c r="IC107" s="383">
        <v>-1.7445591291571043</v>
      </c>
      <c r="ID107" s="383">
        <v>2.7536356375596993</v>
      </c>
      <c r="IE107" s="383">
        <v>-3.8805331464412802</v>
      </c>
      <c r="IF107" s="383">
        <v>-7.3099467669125548</v>
      </c>
      <c r="IG107" s="383">
        <v>2.6352739594565708</v>
      </c>
      <c r="IH107" s="383">
        <v>2.8209881144332556</v>
      </c>
      <c r="II107" s="383">
        <v>0.54983284231271179</v>
      </c>
      <c r="IJ107" s="383">
        <v>4.1931371215359849</v>
      </c>
      <c r="IK107" s="383">
        <v>11.696405565497555</v>
      </c>
      <c r="IL107" s="383">
        <v>8.7166017098054827</v>
      </c>
      <c r="IM107" s="383">
        <v>10.334365078125494</v>
      </c>
      <c r="IN107" s="383">
        <v>9.6494534718168925</v>
      </c>
      <c r="IO107" s="383">
        <v>3.6248572067541205</v>
      </c>
      <c r="IP107" s="383">
        <v>-4.159637262759678</v>
      </c>
      <c r="IQ107" s="383">
        <v>11.79917022209735</v>
      </c>
      <c r="IR107" s="383">
        <v>-3.7114625766570284</v>
      </c>
      <c r="IS107" s="383">
        <v>-0.843961141817821</v>
      </c>
      <c r="IT107" s="383">
        <v>3.3587325391341878</v>
      </c>
      <c r="IU107" s="383">
        <v>4.499617263061813</v>
      </c>
      <c r="IV107" s="383">
        <v>-4.0463535464355624</v>
      </c>
      <c r="IW107" s="383">
        <v>-5.3718312171815681</v>
      </c>
      <c r="IX107" s="383">
        <v>-2.1952263836885741</v>
      </c>
      <c r="IY107" s="383">
        <v>4.5179124173568095</v>
      </c>
      <c r="IZ107" s="383">
        <v>8.3511850950268194</v>
      </c>
      <c r="JA107" s="383">
        <v>0.91326500673917621</v>
      </c>
      <c r="JB107" s="383">
        <v>21.595685071826178</v>
      </c>
      <c r="JC107" s="383">
        <v>-3.03735091207799</v>
      </c>
      <c r="JD107" s="383">
        <v>6.1046495425123961</v>
      </c>
      <c r="JE107" s="383">
        <v>3.7288912840574575</v>
      </c>
      <c r="JF107" s="383">
        <v>0.52636707366334257</v>
      </c>
      <c r="JG107" s="383">
        <v>9.2995461273474209</v>
      </c>
      <c r="JH107" s="383">
        <v>3.872838607373553</v>
      </c>
      <c r="JI107" s="383">
        <v>-5.2684845836246259</v>
      </c>
      <c r="JJ107" s="383">
        <v>-4.2833844386769293</v>
      </c>
      <c r="JK107" s="383">
        <v>-1.0372461375970563</v>
      </c>
      <c r="JL107" s="383">
        <v>2.7995475723842085</v>
      </c>
      <c r="JM107" s="383">
        <v>7.2750676532671621</v>
      </c>
      <c r="JN107" s="383">
        <v>1.4146142127721317</v>
      </c>
      <c r="JO107" s="383">
        <v>-2.9115416058652701</v>
      </c>
      <c r="JP107" s="383">
        <v>-4.9756916737147279</v>
      </c>
      <c r="JQ107" s="383">
        <v>2.8797153186776168</v>
      </c>
      <c r="JR107" s="383">
        <v>4.2604320121969713E-2</v>
      </c>
      <c r="JS107" s="383">
        <v>-3.3393907720416585</v>
      </c>
      <c r="JT107" s="383">
        <v>6.8413197093379239</v>
      </c>
      <c r="JU107" s="383">
        <v>2.8055062055144044</v>
      </c>
      <c r="JV107" s="383">
        <v>-1.0532613038554781</v>
      </c>
      <c r="JW107" s="383">
        <v>-6.0736209514224253</v>
      </c>
      <c r="JX107" s="383">
        <v>-1.8028804877374569</v>
      </c>
      <c r="JY107" s="383">
        <v>0.87218913390532438</v>
      </c>
      <c r="JZ107" s="383">
        <v>-3.4872479364077091</v>
      </c>
      <c r="KA107" s="383">
        <v>0.92810916451475411</v>
      </c>
      <c r="KB107" s="383">
        <v>2.5837271068369301</v>
      </c>
      <c r="KC107" s="383">
        <v>5.8955370141748773</v>
      </c>
      <c r="KD107" s="383">
        <v>3.1066654010881267</v>
      </c>
      <c r="KE107" s="383">
        <v>-5.405248839789162</v>
      </c>
      <c r="KF107" s="383">
        <v>13.76366536044045</v>
      </c>
      <c r="KG107" s="383">
        <v>-4.2432170348774561</v>
      </c>
      <c r="KH107" s="383">
        <v>-1.5192194380771298</v>
      </c>
      <c r="KI107" s="383">
        <v>-3.090335746711943</v>
      </c>
      <c r="KJ107" s="383">
        <v>4.0498024653417533</v>
      </c>
      <c r="KK107" s="383">
        <v>3.9358363081128833</v>
      </c>
    </row>
    <row r="108" spans="1:297" s="575" customFormat="1" ht="15.75">
      <c r="A108" s="573"/>
      <c r="B108" s="574" t="s">
        <v>582</v>
      </c>
      <c r="C108" s="593">
        <v>-105.73394563093031</v>
      </c>
      <c r="D108" s="573">
        <v>-1128.1666017675195</v>
      </c>
      <c r="E108" s="573">
        <v>1097.7130720175019</v>
      </c>
      <c r="F108" s="593">
        <v>29.058971168927375</v>
      </c>
      <c r="G108" s="593">
        <v>105.2652305465044</v>
      </c>
      <c r="H108" s="593">
        <v>-168.82248859301049</v>
      </c>
      <c r="I108" s="593">
        <v>415.57436706523526</v>
      </c>
      <c r="J108" s="593">
        <v>-209.05767548921702</v>
      </c>
      <c r="K108" s="593">
        <v>-286.53077767718821</v>
      </c>
      <c r="L108" s="593">
        <v>-359.93228047731668</v>
      </c>
      <c r="M108" s="593">
        <v>393.28103006968615</v>
      </c>
      <c r="N108" s="593">
        <v>130.68656398829836</v>
      </c>
      <c r="O108" s="593">
        <v>319.91570499211974</v>
      </c>
      <c r="P108" s="593">
        <v>-176.0834558801711</v>
      </c>
      <c r="Q108" s="593">
        <v>-974.68479837751147</v>
      </c>
      <c r="R108" s="593">
        <v>143.20772549062062</v>
      </c>
      <c r="S108" s="593">
        <v>15.505515227995557</v>
      </c>
      <c r="T108" s="593">
        <v>-622.48689542179636</v>
      </c>
      <c r="U108" s="593">
        <v>-233.51608428360723</v>
      </c>
      <c r="V108" s="593">
        <v>-321.8564634946523</v>
      </c>
      <c r="W108" s="593">
        <v>120.27785120494642</v>
      </c>
      <c r="X108" s="593">
        <v>-285.69275220857907</v>
      </c>
      <c r="Y108" s="593">
        <v>-173.43562660713269</v>
      </c>
      <c r="Z108" s="593">
        <v>-435.20023133001558</v>
      </c>
      <c r="AA108" s="593">
        <v>-322.99360276325081</v>
      </c>
      <c r="AB108" s="593">
        <v>-108.32791705328859</v>
      </c>
      <c r="AC108" s="593">
        <v>-59.283787130834497</v>
      </c>
      <c r="AD108" s="593">
        <v>-129.02001804293272</v>
      </c>
      <c r="AE108" s="593">
        <v>-529.60712864997913</v>
      </c>
      <c r="AF108" s="593">
        <v>-91.493918610776163</v>
      </c>
      <c r="AG108" s="593">
        <v>-273.3357671158787</v>
      </c>
      <c r="AH108" s="593">
        <v>-203.12021277222766</v>
      </c>
      <c r="AI108" s="593">
        <v>193.10503496895046</v>
      </c>
      <c r="AJ108" s="593">
        <v>-25.812995654991958</v>
      </c>
      <c r="AK108" s="593">
        <v>3.080184596589322</v>
      </c>
      <c r="AL108" s="593">
        <v>290.47119270054793</v>
      </c>
      <c r="AM108" s="593">
        <v>-135.01638533947502</v>
      </c>
      <c r="AN108" s="593">
        <v>-6.5783847332389831</v>
      </c>
      <c r="AO108" s="593">
        <v>-99.725946610128872</v>
      </c>
      <c r="AP108" s="593">
        <v>254.70933529400642</v>
      </c>
      <c r="AQ108" s="593">
        <v>-246.07714456512446</v>
      </c>
      <c r="AR108" s="593">
        <v>290.15093536540803</v>
      </c>
      <c r="AS108" s="593">
        <v>-30.501775121372212</v>
      </c>
      <c r="AT108" s="593">
        <v>-166.18282833062324</v>
      </c>
      <c r="AU108" s="593">
        <v>-21.192330407694115</v>
      </c>
      <c r="AV108" s="593">
        <v>1.6975365426163394</v>
      </c>
      <c r="AW108" s="593">
        <v>330.51068203361018</v>
      </c>
      <c r="AX108" s="593">
        <v>62.731864478860814</v>
      </c>
      <c r="AY108" s="593">
        <v>-302.60141389410882</v>
      </c>
      <c r="AZ108" s="593">
        <v>-43.558560990627356</v>
      </c>
      <c r="BA108" s="593">
        <v>274.8739079666031</v>
      </c>
      <c r="BB108" s="593">
        <v>-46.838865650028339</v>
      </c>
      <c r="BC108" s="593">
        <v>-92.114363296339619</v>
      </c>
      <c r="BD108" s="593">
        <v>5.5575972615641289</v>
      </c>
      <c r="BE108" s="593">
        <v>-50.551561269555783</v>
      </c>
      <c r="BF108" s="593">
        <v>-65.740781377717127</v>
      </c>
      <c r="BG108" s="593">
        <v>-517.18056886333136</v>
      </c>
      <c r="BH108" s="593">
        <v>311.38667970209082</v>
      </c>
      <c r="BI108" s="593">
        <v>26.524022971831435</v>
      </c>
      <c r="BJ108" s="593">
        <v>-234.01126136334625</v>
      </c>
      <c r="BK108" s="593">
        <v>270.50207575189609</v>
      </c>
      <c r="BL108" s="593">
        <v>-135.74963666550838</v>
      </c>
      <c r="BM108" s="593">
        <v>-273.73809569598751</v>
      </c>
      <c r="BN108" s="593">
        <v>100.78230292954585</v>
      </c>
      <c r="BO108" s="593">
        <v>-711.86938007190145</v>
      </c>
      <c r="BP108" s="593">
        <v>-279.24686427597209</v>
      </c>
      <c r="BQ108" s="593">
        <v>-0.25816986674592396</v>
      </c>
      <c r="BR108" s="593">
        <v>-99.84971561483357</v>
      </c>
      <c r="BS108" s="593">
        <v>-139.99465384757116</v>
      </c>
      <c r="BT108" s="593">
        <v>-74.230979756410605</v>
      </c>
      <c r="BU108" s="593">
        <v>21.078561792090163</v>
      </c>
      <c r="BV108" s="593">
        <v>-346.37927713914843</v>
      </c>
      <c r="BW108" s="593">
        <v>317.5300551125207</v>
      </c>
      <c r="BX108" s="593">
        <v>-107.41574910597866</v>
      </c>
      <c r="BY108" s="593">
        <v>87.844162141366411</v>
      </c>
      <c r="BZ108" s="593">
        <v>-17.666199337946239</v>
      </c>
      <c r="CA108" s="593">
        <v>-1128.1666017675195</v>
      </c>
      <c r="CB108" s="593">
        <v>-73.407001647470224</v>
      </c>
      <c r="CC108" s="593">
        <v>49.627377354148535</v>
      </c>
      <c r="CD108" s="593">
        <v>1097.7130720175019</v>
      </c>
      <c r="CE108" s="593">
        <v>-104.48629857169738</v>
      </c>
      <c r="CF108" s="593">
        <v>-23.701040672807142</v>
      </c>
      <c r="CG108" s="593">
        <v>-692.86550570885288</v>
      </c>
      <c r="CH108" s="593">
        <v>-397.76915419726174</v>
      </c>
      <c r="CI108" s="593">
        <v>-60.80164664865535</v>
      </c>
      <c r="CJ108" s="593">
        <v>-219.66955770968553</v>
      </c>
      <c r="CK108" s="593">
        <v>41.505822621549619</v>
      </c>
      <c r="CL108" s="593">
        <v>-74.373098731437111</v>
      </c>
      <c r="CM108" s="593">
        <v>-575.94088858304258</v>
      </c>
      <c r="CN108" s="593">
        <v>101.30424496786588</v>
      </c>
      <c r="CO108" s="593">
        <v>367.93727626307958</v>
      </c>
      <c r="CP108" s="593">
        <v>252.11225651496969</v>
      </c>
      <c r="CQ108" s="593">
        <v>96.705696929655218</v>
      </c>
      <c r="CR108" s="593">
        <v>441.45217044804679</v>
      </c>
      <c r="CS108" s="593">
        <v>-177.76868060102825</v>
      </c>
      <c r="CT108" s="593">
        <v>-349.38836899549534</v>
      </c>
      <c r="CU108" s="593">
        <v>-42.177074429024728</v>
      </c>
      <c r="CV108" s="593">
        <v>80.498725617300963</v>
      </c>
      <c r="CW108" s="593">
        <v>-10.203154059633844</v>
      </c>
      <c r="CX108" s="593">
        <v>88.19397476423687</v>
      </c>
      <c r="CY108" s="593">
        <v>331.48893172228941</v>
      </c>
      <c r="CZ108" s="593">
        <v>-304.33447457747411</v>
      </c>
      <c r="DA108" s="593">
        <v>-327.84509747808772</v>
      </c>
      <c r="DB108" s="593">
        <v>222.08621274036258</v>
      </c>
      <c r="DC108" s="593">
        <v>-85.713174098729354</v>
      </c>
      <c r="DD108" s="593">
        <v>57.689742978571473</v>
      </c>
      <c r="DE108" s="593">
        <v>869.90017615849388</v>
      </c>
      <c r="DF108" s="593">
        <v>-242.3260474418681</v>
      </c>
      <c r="DG108" s="593">
        <v>506.4690452478149</v>
      </c>
      <c r="DH108" s="593">
        <v>-238.33661959664738</v>
      </c>
      <c r="DI108" s="593">
        <v>-344.99982963209038</v>
      </c>
      <c r="DJ108" s="593">
        <v>41.474583068619879</v>
      </c>
      <c r="DK108" s="593">
        <v>-399.68951923305309</v>
      </c>
      <c r="DL108" s="593">
        <v>-197.12352810513624</v>
      </c>
      <c r="DM108" s="593">
        <v>-152.22218752443766</v>
      </c>
      <c r="DN108" s="593">
        <v>205.48475050209072</v>
      </c>
      <c r="DO108" s="593">
        <v>71.218868482361543</v>
      </c>
      <c r="DP108" s="593">
        <v>205.67209784805348</v>
      </c>
      <c r="DQ108" s="593">
        <v>5.826663705151935</v>
      </c>
      <c r="DR108" s="593">
        <v>-464.50136061934541</v>
      </c>
      <c r="DS108" s="593">
        <v>196.82708315651308</v>
      </c>
      <c r="DT108" s="593">
        <v>-433.78161580361109</v>
      </c>
      <c r="DU108" s="593">
        <v>11.209037476835306</v>
      </c>
      <c r="DV108" s="593">
        <v>-122.17135084304414</v>
      </c>
      <c r="DW108" s="593">
        <v>-20.772190782823589</v>
      </c>
      <c r="DX108" s="593">
        <v>-46.457193770352674</v>
      </c>
      <c r="DY108" s="593">
        <v>-407.20333711385786</v>
      </c>
      <c r="DZ108" s="593">
        <v>-317.0916809274222</v>
      </c>
      <c r="EA108" s="593">
        <v>-92.481497208514327</v>
      </c>
      <c r="EB108" s="593">
        <v>12.71165141627116</v>
      </c>
      <c r="EC108" s="593">
        <v>549.23116240769866</v>
      </c>
      <c r="ED108" s="593">
        <v>-90.20412188887947</v>
      </c>
      <c r="EE108" s="593">
        <v>47.079457516218497</v>
      </c>
      <c r="EF108" s="593">
        <v>-281.8317650306563</v>
      </c>
      <c r="EG108" s="593">
        <v>-291.33979912239244</v>
      </c>
      <c r="EH108" s="593">
        <v>9.7456323010364372</v>
      </c>
      <c r="EI108" s="593">
        <v>-75.101002343180426</v>
      </c>
      <c r="EJ108" s="593">
        <v>112.48935579975284</v>
      </c>
      <c r="EK108" s="593">
        <v>979.23512343596701</v>
      </c>
      <c r="EL108" s="593">
        <v>-232.55371698844664</v>
      </c>
      <c r="EM108" s="593">
        <v>-468.96232070605026</v>
      </c>
      <c r="EN108" s="593">
        <v>-280.15271871181017</v>
      </c>
      <c r="EO108" s="593">
        <v>7.2442397106783929</v>
      </c>
      <c r="EP108" s="593">
        <v>-409.86820337183548</v>
      </c>
      <c r="EQ108" s="593">
        <v>-493.72410014484831</v>
      </c>
      <c r="ER108" s="593">
        <v>-6.1705211328203662</v>
      </c>
      <c r="ES108" s="593">
        <v>-47.453477665126286</v>
      </c>
      <c r="ET108" s="593">
        <v>-528.86529292495811</v>
      </c>
      <c r="EU108" s="593">
        <v>-188.92300435174303</v>
      </c>
      <c r="EV108" s="593">
        <v>447.13465410196994</v>
      </c>
      <c r="EW108" s="593">
        <v>-374.03390948969297</v>
      </c>
      <c r="EX108" s="593">
        <v>-494.76779848667093</v>
      </c>
      <c r="EY108" s="593">
        <v>-74.834487812200578</v>
      </c>
      <c r="EZ108" s="593">
        <v>197.86697031391432</v>
      </c>
      <c r="FA108" s="593">
        <v>-25.549816513208636</v>
      </c>
      <c r="FB108" s="593">
        <v>264.69657052416704</v>
      </c>
      <c r="FC108" s="593">
        <v>-236.46300920974571</v>
      </c>
      <c r="FD108" s="593">
        <v>-440.58363343296895</v>
      </c>
      <c r="FE108" s="593">
        <v>-138.24163835968727</v>
      </c>
      <c r="FF108" s="593">
        <v>-309.99511241676225</v>
      </c>
      <c r="FG108" s="593">
        <v>-187.0730923624206</v>
      </c>
      <c r="FH108" s="593">
        <v>161.74292575775604</v>
      </c>
      <c r="FI108" s="593">
        <v>-415.55621823968357</v>
      </c>
      <c r="FJ108" s="593">
        <v>-71.28481373766499</v>
      </c>
      <c r="FK108" s="593">
        <v>-135.23589136381355</v>
      </c>
      <c r="FL108" s="593">
        <v>-96.901679031699061</v>
      </c>
      <c r="FM108" s="593">
        <v>340.65521165007101</v>
      </c>
      <c r="FN108" s="593">
        <v>38.691840243272331</v>
      </c>
      <c r="FO108" s="593">
        <v>214.80123695120673</v>
      </c>
      <c r="FP108" s="593">
        <v>-94.769034221423198</v>
      </c>
      <c r="FQ108" s="593">
        <v>446.53951515356749</v>
      </c>
      <c r="FR108" s="593">
        <v>-87.784219555721052</v>
      </c>
      <c r="FS108" s="593">
        <v>-303.63706692657638</v>
      </c>
      <c r="FT108" s="593">
        <v>-173.90036618492505</v>
      </c>
      <c r="FU108" s="593">
        <v>172.31028864716401</v>
      </c>
      <c r="FV108" s="593">
        <v>-50.253662118811143</v>
      </c>
      <c r="FW108" s="593">
        <v>-222.27460503720545</v>
      </c>
      <c r="FX108" s="593">
        <v>-167.62635046736787</v>
      </c>
      <c r="FY108" s="593">
        <v>-136.19867653442475</v>
      </c>
      <c r="FZ108" s="593">
        <v>-285.16689492606184</v>
      </c>
      <c r="GA108" s="593">
        <v>-384.31918698931878</v>
      </c>
      <c r="GB108" s="593">
        <v>-236.62248534833424</v>
      </c>
      <c r="GC108" s="593">
        <v>-210.13419568726079</v>
      </c>
      <c r="GD108" s="593">
        <v>186.33458984974482</v>
      </c>
      <c r="GE108" s="593">
        <v>-575.92083357346871</v>
      </c>
      <c r="GF108" s="593">
        <v>-406.16088932344496</v>
      </c>
      <c r="GG108" s="593">
        <v>190.53344237096019</v>
      </c>
      <c r="GH108" s="593">
        <v>148.7786112977619</v>
      </c>
      <c r="GI108" s="593">
        <v>-219.1798429261643</v>
      </c>
      <c r="GJ108" s="593">
        <v>-204.89510409506485</v>
      </c>
      <c r="GK108" s="593">
        <v>-287.37385533952488</v>
      </c>
      <c r="GL108" s="593">
        <v>3.3153702267453324</v>
      </c>
      <c r="GM108" s="593">
        <v>-394.63759700748039</v>
      </c>
      <c r="GN108" s="593">
        <v>197.08684108111908</v>
      </c>
      <c r="GO108" s="593">
        <v>-270.43447544947134</v>
      </c>
      <c r="GP108" s="593">
        <v>329.95281934652508</v>
      </c>
      <c r="GQ108" s="593">
        <v>184.391334081293</v>
      </c>
      <c r="GR108" s="593">
        <v>181.49307598016134</v>
      </c>
      <c r="GS108" s="593">
        <v>193.02970711665546</v>
      </c>
      <c r="GT108" s="593">
        <v>335.6612228813126</v>
      </c>
      <c r="GU108" s="593">
        <v>-338.62872132091252</v>
      </c>
      <c r="GV108" s="593">
        <v>-419.44054930611873</v>
      </c>
      <c r="GW108" s="593">
        <v>108.28870974025445</v>
      </c>
      <c r="GX108" s="593">
        <v>-79.12666199551812</v>
      </c>
      <c r="GY108" s="593">
        <v>-9.7171268948612894</v>
      </c>
      <c r="GZ108" s="593">
        <v>237.07583513348595</v>
      </c>
      <c r="HA108" s="593">
        <v>-19.918736665915965</v>
      </c>
      <c r="HB108" s="593">
        <v>-48.467667151725749</v>
      </c>
      <c r="HC108" s="593">
        <v>69.247499461634575</v>
      </c>
      <c r="HD108" s="593">
        <v>-122.48066397506513</v>
      </c>
      <c r="HE108" s="593">
        <v>-72.638788015342357</v>
      </c>
      <c r="HF108" s="593">
        <v>-203.88955686269736</v>
      </c>
      <c r="HG108" s="593">
        <v>-35.855152953869769</v>
      </c>
      <c r="HH108" s="593">
        <v>664.01863646314928</v>
      </c>
      <c r="HI108" s="593">
        <v>121.79477840886398</v>
      </c>
      <c r="HJ108" s="593">
        <v>-140.59454652384483</v>
      </c>
      <c r="HK108" s="593">
        <v>-202.59852548857523</v>
      </c>
      <c r="HL108" s="593">
        <v>-505.58965414208251</v>
      </c>
      <c r="HM108" s="593">
        <v>60.630320249827101</v>
      </c>
      <c r="HN108" s="593">
        <v>132.57633113457348</v>
      </c>
      <c r="HO108" s="593">
        <v>56.570524258816874</v>
      </c>
      <c r="HP108" s="593">
        <v>-134.86299524140057</v>
      </c>
      <c r="HQ108" s="593">
        <v>-190.66142310810315</v>
      </c>
      <c r="HR108" s="593">
        <v>-112.22840746056644</v>
      </c>
      <c r="HS108" s="593">
        <v>-166.38370941193418</v>
      </c>
      <c r="HT108" s="593">
        <v>-94.828243526955433</v>
      </c>
      <c r="HU108" s="593">
        <v>-35.006230825555221</v>
      </c>
      <c r="HV108" s="593">
        <v>551.21398702262638</v>
      </c>
      <c r="HW108" s="593">
        <v>-267.15907542306525</v>
      </c>
      <c r="HX108" s="593">
        <v>134.89219095540321</v>
      </c>
      <c r="HY108" s="593">
        <v>-253.50332696936221</v>
      </c>
      <c r="HZ108" s="593">
        <v>-245.73811379702909</v>
      </c>
      <c r="IA108" s="593">
        <v>458.94433325475558</v>
      </c>
      <c r="IB108" s="593">
        <v>-415.36486364759753</v>
      </c>
      <c r="IC108" s="593">
        <v>-264.86027789061563</v>
      </c>
      <c r="ID108" s="593">
        <v>48.939363466333681</v>
      </c>
      <c r="IE108" s="593">
        <v>302.27051887287672</v>
      </c>
      <c r="IF108" s="593">
        <v>179.82682055062855</v>
      </c>
      <c r="IG108" s="593">
        <v>-429.54996572912324</v>
      </c>
      <c r="IH108" s="593">
        <v>-59.924411586635443</v>
      </c>
      <c r="II108" s="593">
        <v>112.84939412403529</v>
      </c>
      <c r="IJ108" s="593">
        <v>386.71658500186805</v>
      </c>
      <c r="IK108" s="593">
        <v>-164.46334163446946</v>
      </c>
      <c r="IL108" s="593">
        <v>270.22315967468882</v>
      </c>
      <c r="IM108" s="593">
        <v>23.583483138545589</v>
      </c>
      <c r="IN108" s="593">
        <v>30.828827786751393</v>
      </c>
      <c r="IO108" s="593">
        <v>883.28379437116587</v>
      </c>
      <c r="IP108" s="593">
        <v>-86.06605695088642</v>
      </c>
      <c r="IQ108" s="593">
        <v>820.43683744108455</v>
      </c>
      <c r="IR108" s="593">
        <v>24.069781953724643</v>
      </c>
      <c r="IS108" s="593">
        <v>30.949075223380149</v>
      </c>
      <c r="IT108" s="593">
        <v>-28.900848719499699</v>
      </c>
      <c r="IU108" s="593">
        <v>600.84867597163736</v>
      </c>
      <c r="IV108" s="593">
        <v>475.71684208190584</v>
      </c>
      <c r="IW108" s="593">
        <v>322.989113789501</v>
      </c>
      <c r="IX108" s="593">
        <v>-247.05813838015365</v>
      </c>
      <c r="IY108" s="593">
        <v>44.588407134908152</v>
      </c>
      <c r="IZ108" s="593">
        <v>-6.7305246923247797</v>
      </c>
      <c r="JA108" s="593">
        <v>259.12119302066503</v>
      </c>
      <c r="JB108" s="593">
        <v>-9.7241723391181853</v>
      </c>
      <c r="JC108" s="593">
        <v>172.35494334723697</v>
      </c>
      <c r="JD108" s="593">
        <v>90.811804639131452</v>
      </c>
      <c r="JE108" s="593">
        <v>-321.92649129082008</v>
      </c>
      <c r="JF108" s="593">
        <v>-220.18053529536948</v>
      </c>
      <c r="JG108" s="593">
        <v>-205.48453821616673</v>
      </c>
      <c r="JH108" s="593">
        <v>-801.15275630350459</v>
      </c>
      <c r="JI108" s="593">
        <v>82.234440694301611</v>
      </c>
      <c r="JJ108" s="593">
        <v>-589.38498127448304</v>
      </c>
      <c r="JK108" s="593">
        <v>-149.74486584157054</v>
      </c>
      <c r="JL108" s="593">
        <v>-179.85698723909269</v>
      </c>
      <c r="JM108" s="593">
        <v>465.60916921030417</v>
      </c>
      <c r="JN108" s="593">
        <v>208.64183064641787</v>
      </c>
      <c r="JO108" s="593">
        <v>59.78579985359957</v>
      </c>
      <c r="JP108" s="593">
        <v>-149.96058848278363</v>
      </c>
      <c r="JQ108" s="593">
        <v>40.372860875852787</v>
      </c>
      <c r="JR108" s="593">
        <v>-353.97568789297725</v>
      </c>
      <c r="JS108" s="593">
        <v>-193.32843351307596</v>
      </c>
      <c r="JT108" s="593">
        <v>-77.396955677219978</v>
      </c>
      <c r="JU108" s="593">
        <v>-111.25822523471597</v>
      </c>
      <c r="JV108" s="593">
        <v>307.72055503806564</v>
      </c>
      <c r="JW108" s="593">
        <v>-97.173923714433784</v>
      </c>
      <c r="JX108" s="593">
        <v>-18.135874826944878</v>
      </c>
      <c r="JY108" s="593">
        <v>518.78247203588626</v>
      </c>
      <c r="JZ108" s="593">
        <v>-43.547536710147376</v>
      </c>
      <c r="KA108" s="593">
        <v>567.75450042481145</v>
      </c>
      <c r="KB108" s="593">
        <v>62.168819646469508</v>
      </c>
      <c r="KC108" s="593">
        <v>-27.85442435705454</v>
      </c>
      <c r="KD108" s="593">
        <v>363.02359194475923</v>
      </c>
      <c r="KE108" s="593">
        <v>-108.02859439983051</v>
      </c>
      <c r="KF108" s="593">
        <v>-97.768039188413482</v>
      </c>
      <c r="KG108" s="593">
        <v>-146.66361200834794</v>
      </c>
      <c r="KH108" s="593">
        <v>-78.106467828931144</v>
      </c>
      <c r="KI108" s="593">
        <v>357.49434228719673</v>
      </c>
      <c r="KJ108" s="593">
        <v>-320.30572195094834</v>
      </c>
      <c r="KK108" s="593">
        <v>-66.041256196052444</v>
      </c>
    </row>
    <row r="109" spans="1:297" ht="15.75">
      <c r="A109" s="374"/>
      <c r="B109" s="387"/>
      <c r="C109" s="383"/>
      <c r="D109" s="213"/>
      <c r="E109" s="213"/>
      <c r="F109" s="383"/>
      <c r="G109" s="383"/>
      <c r="H109" s="383"/>
      <c r="I109" s="383"/>
      <c r="J109" s="383"/>
      <c r="K109" s="383"/>
      <c r="L109" s="383"/>
      <c r="M109" s="383"/>
      <c r="N109" s="383"/>
      <c r="O109" s="383"/>
      <c r="P109" s="383"/>
      <c r="Q109" s="383"/>
      <c r="R109" s="383"/>
      <c r="S109" s="383"/>
      <c r="T109" s="383"/>
      <c r="U109" s="383"/>
      <c r="V109" s="383"/>
      <c r="W109" s="383"/>
      <c r="X109" s="383"/>
      <c r="Y109" s="383"/>
      <c r="Z109" s="383"/>
      <c r="AA109" s="383"/>
      <c r="AB109" s="383"/>
      <c r="AC109" s="383"/>
      <c r="AD109" s="383"/>
      <c r="AE109" s="383"/>
      <c r="AF109" s="383"/>
      <c r="AG109" s="383"/>
      <c r="AH109" s="383"/>
      <c r="AI109" s="383"/>
      <c r="AJ109" s="383"/>
      <c r="AK109" s="383"/>
      <c r="AL109" s="383"/>
      <c r="AM109" s="383"/>
      <c r="AN109" s="383"/>
      <c r="AO109" s="383"/>
      <c r="AP109" s="383"/>
      <c r="AQ109" s="383"/>
      <c r="AR109" s="383"/>
      <c r="AS109" s="383"/>
      <c r="AT109" s="383"/>
      <c r="AU109" s="383"/>
      <c r="AV109" s="383"/>
      <c r="AW109" s="383"/>
      <c r="AX109" s="383"/>
      <c r="AY109" s="383"/>
      <c r="AZ109" s="383"/>
      <c r="BA109" s="383"/>
      <c r="BB109" s="383"/>
      <c r="BC109" s="383"/>
      <c r="BD109" s="383"/>
      <c r="BE109" s="383"/>
      <c r="BF109" s="383"/>
      <c r="BG109" s="383"/>
      <c r="BH109" s="383"/>
      <c r="BI109" s="383"/>
      <c r="BJ109" s="383"/>
      <c r="BK109" s="383"/>
      <c r="BL109" s="383"/>
      <c r="BM109" s="383"/>
      <c r="BN109" s="383"/>
      <c r="BO109" s="383"/>
      <c r="BP109" s="383"/>
      <c r="BQ109" s="383"/>
      <c r="BR109" s="383"/>
      <c r="BS109" s="383"/>
      <c r="BT109" s="383"/>
      <c r="BU109" s="383"/>
      <c r="BV109" s="383"/>
      <c r="BW109" s="383"/>
      <c r="BX109" s="383"/>
      <c r="BY109" s="383"/>
      <c r="BZ109" s="383"/>
      <c r="CA109" s="383"/>
      <c r="CB109" s="383"/>
      <c r="CC109" s="383"/>
      <c r="CD109" s="383"/>
      <c r="CE109" s="383"/>
      <c r="CF109" s="383"/>
      <c r="CG109" s="383"/>
      <c r="CH109" s="383"/>
      <c r="CI109" s="383"/>
      <c r="CJ109" s="383"/>
      <c r="CK109" s="383"/>
      <c r="CL109" s="383"/>
      <c r="CM109" s="383"/>
      <c r="CN109" s="383"/>
      <c r="CO109" s="383"/>
      <c r="CP109" s="383"/>
      <c r="CQ109" s="383"/>
      <c r="CR109" s="383"/>
      <c r="CS109" s="383"/>
      <c r="CT109" s="383"/>
      <c r="CU109" s="383"/>
      <c r="CV109" s="383"/>
      <c r="CW109" s="383"/>
      <c r="CX109" s="383"/>
      <c r="CY109" s="383"/>
      <c r="CZ109" s="383"/>
      <c r="DA109" s="383"/>
      <c r="DB109" s="383"/>
      <c r="DC109" s="383"/>
      <c r="DD109" s="383"/>
      <c r="DE109" s="383"/>
      <c r="DF109" s="383"/>
      <c r="DG109" s="383"/>
      <c r="DH109" s="383"/>
      <c r="DI109" s="383"/>
      <c r="DJ109" s="383"/>
      <c r="DK109" s="383"/>
      <c r="DL109" s="383"/>
      <c r="DM109" s="383"/>
      <c r="DN109" s="383"/>
      <c r="DO109" s="383"/>
      <c r="DP109" s="383"/>
      <c r="DQ109" s="383"/>
      <c r="DR109" s="383"/>
      <c r="DS109" s="383"/>
      <c r="DT109" s="383"/>
      <c r="DU109" s="383"/>
      <c r="DV109" s="383"/>
      <c r="DW109" s="383"/>
      <c r="DX109" s="383"/>
      <c r="DY109" s="383"/>
      <c r="DZ109" s="383"/>
      <c r="EA109" s="383"/>
      <c r="EB109" s="383"/>
      <c r="EC109" s="383"/>
      <c r="ED109" s="383"/>
      <c r="EE109" s="383"/>
      <c r="EF109" s="383"/>
      <c r="EG109" s="383"/>
      <c r="EH109" s="383"/>
      <c r="EI109" s="383"/>
      <c r="EJ109" s="383"/>
      <c r="EK109" s="383"/>
      <c r="EL109" s="383"/>
      <c r="EM109" s="383"/>
      <c r="EN109" s="383"/>
      <c r="EO109" s="383"/>
      <c r="EP109" s="383"/>
      <c r="EQ109" s="383"/>
      <c r="ER109" s="383"/>
      <c r="ES109" s="383"/>
      <c r="ET109" s="383"/>
      <c r="EU109" s="383"/>
      <c r="EV109" s="383"/>
      <c r="EW109" s="383"/>
      <c r="EX109" s="383"/>
      <c r="EY109" s="383"/>
      <c r="EZ109" s="383"/>
      <c r="FA109" s="383"/>
      <c r="FB109" s="383"/>
      <c r="FC109" s="383"/>
      <c r="FD109" s="383"/>
      <c r="FE109" s="383"/>
      <c r="FF109" s="383"/>
      <c r="FG109" s="383"/>
      <c r="FH109" s="383"/>
      <c r="FI109" s="383"/>
      <c r="FJ109" s="383"/>
      <c r="FK109" s="383"/>
      <c r="FL109" s="383"/>
      <c r="FM109" s="383"/>
      <c r="FN109" s="383"/>
      <c r="FO109" s="383"/>
      <c r="FP109" s="383"/>
      <c r="FQ109" s="383"/>
      <c r="FR109" s="383"/>
      <c r="FS109" s="383"/>
      <c r="FT109" s="383"/>
      <c r="FU109" s="383"/>
      <c r="FV109" s="383"/>
      <c r="FW109" s="383"/>
      <c r="FX109" s="383"/>
      <c r="FY109" s="383"/>
      <c r="FZ109" s="383"/>
      <c r="GA109" s="383"/>
      <c r="GB109" s="383"/>
      <c r="GC109" s="383"/>
      <c r="GD109" s="383"/>
      <c r="GE109" s="383"/>
      <c r="GF109" s="383"/>
      <c r="GG109" s="383"/>
      <c r="GH109" s="383"/>
      <c r="GI109" s="383"/>
      <c r="GJ109" s="383"/>
      <c r="GK109" s="383"/>
      <c r="GL109" s="383"/>
      <c r="GM109" s="383"/>
      <c r="GN109" s="383"/>
      <c r="GO109" s="383"/>
      <c r="GP109" s="383"/>
      <c r="GQ109" s="383"/>
      <c r="GR109" s="383"/>
      <c r="GS109" s="383"/>
      <c r="GT109" s="383"/>
      <c r="GU109" s="383"/>
      <c r="GV109" s="383"/>
      <c r="GW109" s="383"/>
      <c r="GX109" s="383"/>
      <c r="GY109" s="383"/>
      <c r="GZ109" s="383"/>
      <c r="HA109" s="383"/>
      <c r="HB109" s="383"/>
      <c r="HC109" s="383"/>
      <c r="HD109" s="383"/>
      <c r="HE109" s="383"/>
      <c r="HF109" s="383"/>
      <c r="HG109" s="383"/>
      <c r="HH109" s="383"/>
      <c r="HI109" s="383"/>
      <c r="HJ109" s="383"/>
      <c r="HK109" s="383"/>
      <c r="HL109" s="383"/>
      <c r="HM109" s="383"/>
      <c r="HN109" s="383"/>
      <c r="HO109" s="383"/>
      <c r="HP109" s="383"/>
      <c r="HQ109" s="383"/>
      <c r="HR109" s="383"/>
      <c r="HS109" s="383"/>
      <c r="HT109" s="383"/>
      <c r="HU109" s="383"/>
      <c r="HV109" s="383"/>
      <c r="HW109" s="383"/>
      <c r="HX109" s="383"/>
      <c r="HY109" s="383"/>
      <c r="HZ109" s="383"/>
      <c r="IA109" s="383"/>
      <c r="IB109" s="383"/>
      <c r="IC109" s="383"/>
      <c r="ID109" s="383"/>
      <c r="IE109" s="383"/>
      <c r="IF109" s="383"/>
      <c r="IG109" s="383"/>
      <c r="IH109" s="383"/>
      <c r="II109" s="383"/>
      <c r="IJ109" s="383"/>
      <c r="IK109" s="383"/>
      <c r="IL109" s="383"/>
      <c r="IM109" s="383"/>
      <c r="IN109" s="383"/>
      <c r="IO109" s="383"/>
      <c r="IP109" s="383"/>
      <c r="IQ109" s="383"/>
      <c r="IR109" s="383"/>
      <c r="IS109" s="383"/>
      <c r="IT109" s="383"/>
      <c r="IU109" s="383"/>
      <c r="IV109" s="383"/>
      <c r="IW109" s="383"/>
      <c r="IX109" s="383"/>
      <c r="IY109" s="383"/>
      <c r="IZ109" s="383"/>
      <c r="JA109" s="383"/>
      <c r="JB109" s="383"/>
      <c r="JC109" s="383"/>
      <c r="JD109" s="383"/>
      <c r="JE109" s="383"/>
      <c r="JF109" s="383"/>
      <c r="JG109" s="383"/>
      <c r="JH109" s="383"/>
      <c r="JI109" s="383"/>
      <c r="JJ109" s="383"/>
      <c r="JK109" s="383"/>
      <c r="JL109" s="383"/>
      <c r="JM109" s="383"/>
      <c r="JN109" s="383"/>
      <c r="JO109" s="383"/>
      <c r="JP109" s="383"/>
      <c r="JQ109" s="383"/>
      <c r="JR109" s="383"/>
      <c r="JS109" s="383"/>
      <c r="JT109" s="383"/>
      <c r="JU109" s="383"/>
      <c r="JV109" s="383"/>
      <c r="JW109" s="383"/>
      <c r="JX109" s="383"/>
      <c r="JY109" s="383"/>
      <c r="JZ109" s="383"/>
      <c r="KA109" s="383"/>
      <c r="KB109" s="383"/>
      <c r="KC109" s="383"/>
      <c r="KD109" s="383"/>
      <c r="KE109" s="383"/>
      <c r="KF109" s="383"/>
      <c r="KG109" s="383"/>
      <c r="KH109" s="383"/>
      <c r="KI109" s="383"/>
      <c r="KJ109" s="383"/>
      <c r="KK109" s="383"/>
    </row>
    <row r="110" spans="1:297" s="575" customFormat="1" ht="15.75">
      <c r="A110" s="573"/>
      <c r="B110" s="576" t="s">
        <v>633</v>
      </c>
      <c r="C110" s="593">
        <v>139.60269750574031</v>
      </c>
      <c r="D110" s="573">
        <v>-158.38480251341323</v>
      </c>
      <c r="E110" s="573">
        <v>898.16579201034688</v>
      </c>
      <c r="F110" s="593">
        <v>559.12770163832215</v>
      </c>
      <c r="G110" s="593">
        <v>736.94895824774335</v>
      </c>
      <c r="H110" s="593">
        <v>628.50477843320982</v>
      </c>
      <c r="I110" s="593">
        <v>308.40853980165343</v>
      </c>
      <c r="J110" s="593">
        <v>214.35791152006306</v>
      </c>
      <c r="K110" s="593">
        <v>400.64493749020869</v>
      </c>
      <c r="L110" s="593">
        <v>411.75620271644334</v>
      </c>
      <c r="M110" s="593">
        <v>413.24573229647831</v>
      </c>
      <c r="N110" s="593">
        <v>235.64955292700637</v>
      </c>
      <c r="O110" s="593">
        <v>-78.324960667095311</v>
      </c>
      <c r="P110" s="593">
        <v>286.11509767288868</v>
      </c>
      <c r="Q110" s="593">
        <v>-37.734390568060803</v>
      </c>
      <c r="R110" s="593">
        <v>475.19352542573705</v>
      </c>
      <c r="S110" s="593">
        <v>385.58121531789999</v>
      </c>
      <c r="T110" s="593">
        <v>474.19535299574073</v>
      </c>
      <c r="U110" s="593">
        <v>638.89985413600243</v>
      </c>
      <c r="V110" s="593">
        <v>382.83510101632521</v>
      </c>
      <c r="W110" s="593">
        <v>555.49328783294311</v>
      </c>
      <c r="X110" s="593">
        <v>134.5557458829891</v>
      </c>
      <c r="Y110" s="593">
        <v>503.0873866762995</v>
      </c>
      <c r="Z110" s="593">
        <v>-8.1780740314268723</v>
      </c>
      <c r="AA110" s="593">
        <v>-47.825874230805077</v>
      </c>
      <c r="AB110" s="593">
        <v>160.4612032386089</v>
      </c>
      <c r="AC110" s="593">
        <v>55.892951911569092</v>
      </c>
      <c r="AD110" s="593">
        <v>320.99971121736365</v>
      </c>
      <c r="AE110" s="593">
        <v>282.49149304857229</v>
      </c>
      <c r="AF110" s="593">
        <v>-83.544677349757336</v>
      </c>
      <c r="AG110" s="593">
        <v>-10.331017489811586</v>
      </c>
      <c r="AH110" s="593">
        <v>96.432635334006363</v>
      </c>
      <c r="AI110" s="593">
        <v>265.71925425913702</v>
      </c>
      <c r="AJ110" s="593">
        <v>407.12959946526604</v>
      </c>
      <c r="AK110" s="593">
        <v>526.26074005179214</v>
      </c>
      <c r="AL110" s="593">
        <v>524.1565505030643</v>
      </c>
      <c r="AM110" s="593">
        <v>7.8166784048579379</v>
      </c>
      <c r="AN110" s="593">
        <v>434.77696780693537</v>
      </c>
      <c r="AO110" s="593">
        <v>58.43769623334255</v>
      </c>
      <c r="AP110" s="593">
        <v>237.49277009338101</v>
      </c>
      <c r="AQ110" s="593">
        <v>574.28404930925944</v>
      </c>
      <c r="AR110" s="593">
        <v>366.22226673834308</v>
      </c>
      <c r="AS110" s="593">
        <v>406.52152472159304</v>
      </c>
      <c r="AT110" s="593">
        <v>406.17178724185982</v>
      </c>
      <c r="AU110" s="593">
        <v>476.37626442087412</v>
      </c>
      <c r="AV110" s="593">
        <v>209.2094976148274</v>
      </c>
      <c r="AW110" s="593">
        <v>-6.2522418406599884</v>
      </c>
      <c r="AX110" s="593">
        <v>-12.209934172901095</v>
      </c>
      <c r="AY110" s="593">
        <v>180.37698548611098</v>
      </c>
      <c r="AZ110" s="593">
        <v>503.27095596241293</v>
      </c>
      <c r="BA110" s="593">
        <v>273.14384442756045</v>
      </c>
      <c r="BB110" s="593">
        <v>218.67936441752309</v>
      </c>
      <c r="BC110" s="593">
        <v>331.63777095443248</v>
      </c>
      <c r="BD110" s="593">
        <v>405.26385137339747</v>
      </c>
      <c r="BE110" s="593">
        <v>339.71380463119311</v>
      </c>
      <c r="BF110" s="593">
        <v>404.76431860558506</v>
      </c>
      <c r="BG110" s="593">
        <v>500.76339918287732</v>
      </c>
      <c r="BH110" s="593">
        <v>-12.510190258040589</v>
      </c>
      <c r="BI110" s="593">
        <v>422.29581518713997</v>
      </c>
      <c r="BJ110" s="593">
        <v>267.83575650302635</v>
      </c>
      <c r="BK110" s="593">
        <v>583.2984539172719</v>
      </c>
      <c r="BL110" s="593">
        <v>146.02637460394345</v>
      </c>
      <c r="BM110" s="593">
        <v>27.094177642133623</v>
      </c>
      <c r="BN110" s="593">
        <v>-0.30892761835197496</v>
      </c>
      <c r="BO110" s="593">
        <v>510.61930731125022</v>
      </c>
      <c r="BP110" s="593">
        <v>300.26897482472867</v>
      </c>
      <c r="BQ110" s="593">
        <v>408.35406269092937</v>
      </c>
      <c r="BR110" s="593">
        <v>149.84928914932698</v>
      </c>
      <c r="BS110" s="593">
        <v>271.44505643383388</v>
      </c>
      <c r="BT110" s="593">
        <v>395.47583914922086</v>
      </c>
      <c r="BU110" s="593">
        <v>405.9187028601354</v>
      </c>
      <c r="BV110" s="593">
        <v>500.54771477192111</v>
      </c>
      <c r="BW110" s="593">
        <v>617.20518534727034</v>
      </c>
      <c r="BX110" s="593">
        <v>444.20652577097093</v>
      </c>
      <c r="BY110" s="593">
        <v>453.98674533709698</v>
      </c>
      <c r="BZ110" s="593">
        <v>583.79106465420818</v>
      </c>
      <c r="CA110" s="593">
        <v>-38.362685041798073</v>
      </c>
      <c r="CB110" s="593">
        <v>442.25049212096678</v>
      </c>
      <c r="CC110" s="593">
        <v>488.5369897379033</v>
      </c>
      <c r="CD110" s="593">
        <v>-158.38480251341323</v>
      </c>
      <c r="CE110" s="593">
        <v>533.35365369709336</v>
      </c>
      <c r="CF110" s="593">
        <v>-111.38291514429254</v>
      </c>
      <c r="CG110" s="593">
        <v>77.653268867937186</v>
      </c>
      <c r="CH110" s="593">
        <v>157.3583080243927</v>
      </c>
      <c r="CI110" s="593">
        <v>149.00800035156024</v>
      </c>
      <c r="CJ110" s="593">
        <v>57.196474852424927</v>
      </c>
      <c r="CK110" s="593">
        <v>363.24726035337403</v>
      </c>
      <c r="CL110" s="593">
        <v>479.52423240167587</v>
      </c>
      <c r="CM110" s="593">
        <v>622.5666268946635</v>
      </c>
      <c r="CN110" s="593">
        <v>-26.699729372453927</v>
      </c>
      <c r="CO110" s="593">
        <v>577.68260094966786</v>
      </c>
      <c r="CP110" s="593">
        <v>-81.112213455897333</v>
      </c>
      <c r="CQ110" s="593">
        <v>629.1839096901731</v>
      </c>
      <c r="CR110" s="593">
        <v>421.95926333808143</v>
      </c>
      <c r="CS110" s="593">
        <v>464.74835432271368</v>
      </c>
      <c r="CT110" s="593">
        <v>231.61620385990008</v>
      </c>
      <c r="CU110" s="593">
        <v>-1.296741629844167</v>
      </c>
      <c r="CV110" s="593">
        <v>511.9213732009448</v>
      </c>
      <c r="CW110" s="593">
        <v>343.01604688976971</v>
      </c>
      <c r="CX110" s="593">
        <v>498.47922277341212</v>
      </c>
      <c r="CY110" s="593">
        <v>54.591045194816786</v>
      </c>
      <c r="CZ110" s="593">
        <v>230.55655712214727</v>
      </c>
      <c r="DA110" s="593">
        <v>186.25293328124917</v>
      </c>
      <c r="DB110" s="593">
        <v>321.35731483805375</v>
      </c>
      <c r="DC110" s="593">
        <v>339.57093855022697</v>
      </c>
      <c r="DD110" s="593">
        <v>316.44229591370146</v>
      </c>
      <c r="DE110" s="593">
        <v>175.39429624662665</v>
      </c>
      <c r="DF110" s="593">
        <v>196.94768557984287</v>
      </c>
      <c r="DG110" s="593">
        <v>492.84475925259301</v>
      </c>
      <c r="DH110" s="593">
        <v>530.79921668289956</v>
      </c>
      <c r="DI110" s="593">
        <v>-93.106721615120904</v>
      </c>
      <c r="DJ110" s="593">
        <v>230.79123007696143</v>
      </c>
      <c r="DK110" s="593">
        <v>603.19350966072045</v>
      </c>
      <c r="DL110" s="593">
        <v>335.95642161420091</v>
      </c>
      <c r="DM110" s="593">
        <v>108.46149169429819</v>
      </c>
      <c r="DN110" s="593">
        <v>683.3567317558618</v>
      </c>
      <c r="DO110" s="593">
        <v>302.527364881587</v>
      </c>
      <c r="DP110" s="593">
        <v>260.5894569597703</v>
      </c>
      <c r="DQ110" s="593">
        <v>219.61319404625979</v>
      </c>
      <c r="DR110" s="593">
        <v>317.40973717130714</v>
      </c>
      <c r="DS110" s="593">
        <v>368.29672164482508</v>
      </c>
      <c r="DT110" s="593">
        <v>541.22552614267477</v>
      </c>
      <c r="DU110" s="593">
        <v>597.98260128047855</v>
      </c>
      <c r="DV110" s="593">
        <v>117.60822875480046</v>
      </c>
      <c r="DW110" s="593">
        <v>455.50704423432188</v>
      </c>
      <c r="DX110" s="593">
        <v>415.89395446934594</v>
      </c>
      <c r="DY110" s="593">
        <v>420.62275019047598</v>
      </c>
      <c r="DZ110" s="593">
        <v>432.32241547843506</v>
      </c>
      <c r="EA110" s="593">
        <v>52.576903826505379</v>
      </c>
      <c r="EB110" s="593">
        <v>292.99091048439999</v>
      </c>
      <c r="EC110" s="593">
        <v>40.49244964401759</v>
      </c>
      <c r="ED110" s="593">
        <v>265.16877127487106</v>
      </c>
      <c r="EE110" s="593">
        <v>56.334303777683637</v>
      </c>
      <c r="EF110" s="593">
        <v>522.12894851777185</v>
      </c>
      <c r="EG110" s="593">
        <v>483.52524495836627</v>
      </c>
      <c r="EH110" s="593">
        <v>427.07222774124705</v>
      </c>
      <c r="EI110" s="593">
        <v>289.00263439394172</v>
      </c>
      <c r="EJ110" s="593">
        <v>-29.750943972886358</v>
      </c>
      <c r="EK110" s="593">
        <v>72.440975829265042</v>
      </c>
      <c r="EL110" s="593">
        <v>715.51827590497714</v>
      </c>
      <c r="EM110" s="593">
        <v>554.55393297067349</v>
      </c>
      <c r="EN110" s="593">
        <v>292.75057072945197</v>
      </c>
      <c r="EO110" s="593">
        <v>95.457123477990251</v>
      </c>
      <c r="EP110" s="593">
        <v>-2.7189999757773431</v>
      </c>
      <c r="EQ110" s="593">
        <v>316.53366293011356</v>
      </c>
      <c r="ER110" s="593">
        <v>518.09831878152738</v>
      </c>
      <c r="ES110" s="593">
        <v>54.901546087924942</v>
      </c>
      <c r="ET110" s="593">
        <v>898.16579201034688</v>
      </c>
      <c r="EU110" s="593">
        <v>-14.116238325455233</v>
      </c>
      <c r="EV110" s="593">
        <v>550.03373060916283</v>
      </c>
      <c r="EW110" s="593">
        <v>208.2424268263976</v>
      </c>
      <c r="EX110" s="593">
        <v>587.31513920143993</v>
      </c>
      <c r="EY110" s="593">
        <v>194.1015984444193</v>
      </c>
      <c r="EZ110" s="593">
        <v>154.92533331153535</v>
      </c>
      <c r="FA110" s="593">
        <v>186.64550820232469</v>
      </c>
      <c r="FB110" s="593">
        <v>77.775431592643045</v>
      </c>
      <c r="FC110" s="593">
        <v>378.70813948631718</v>
      </c>
      <c r="FD110" s="593">
        <v>432.39139904678012</v>
      </c>
      <c r="FE110" s="593">
        <v>162.2159422950335</v>
      </c>
      <c r="FF110" s="593">
        <v>196.56867742520481</v>
      </c>
      <c r="FG110" s="593">
        <v>10.803030441211831</v>
      </c>
      <c r="FH110" s="593">
        <v>-29.856049550865905</v>
      </c>
      <c r="FI110" s="593">
        <v>384.07158215828599</v>
      </c>
      <c r="FJ110" s="593">
        <v>632.12708636980267</v>
      </c>
      <c r="FK110" s="593">
        <v>177.42554570113927</v>
      </c>
      <c r="FL110" s="593">
        <v>369.51703778214602</v>
      </c>
      <c r="FM110" s="593">
        <v>494.20091313935802</v>
      </c>
      <c r="FN110" s="593">
        <v>-4.2968161224998802</v>
      </c>
      <c r="FO110" s="593">
        <v>381.79575183837619</v>
      </c>
      <c r="FP110" s="593">
        <v>405.46253262866497</v>
      </c>
      <c r="FQ110" s="593">
        <v>362.77628625198076</v>
      </c>
      <c r="FR110" s="593">
        <v>367.38114285244228</v>
      </c>
      <c r="FS110" s="593">
        <v>464.16980369612969</v>
      </c>
      <c r="FT110" s="593">
        <v>178.71258480476945</v>
      </c>
      <c r="FU110" s="593">
        <v>302.53991003685002</v>
      </c>
      <c r="FV110" s="593">
        <v>253.63104963565621</v>
      </c>
      <c r="FW110" s="593">
        <v>564.8356174581163</v>
      </c>
      <c r="FX110" s="593">
        <v>482.45187527477367</v>
      </c>
      <c r="FY110" s="593">
        <v>370.34396413125251</v>
      </c>
      <c r="FZ110" s="593">
        <v>-10.869716710752936</v>
      </c>
      <c r="GA110" s="593">
        <v>698.36934440448181</v>
      </c>
      <c r="GB110" s="593">
        <v>493.26123944567382</v>
      </c>
      <c r="GC110" s="593">
        <v>396.18487736438431</v>
      </c>
      <c r="GD110" s="593">
        <v>598.78258110077468</v>
      </c>
      <c r="GE110" s="593">
        <v>83.17648678320252</v>
      </c>
      <c r="GF110" s="593">
        <v>454.37387500681132</v>
      </c>
      <c r="GG110" s="593">
        <v>404.45978131889899</v>
      </c>
      <c r="GH110" s="593">
        <v>-28.673235329083379</v>
      </c>
      <c r="GI110" s="593">
        <v>665.1627153591636</v>
      </c>
      <c r="GJ110" s="593">
        <v>505.22356128259878</v>
      </c>
      <c r="GK110" s="593">
        <v>252.54925100550841</v>
      </c>
      <c r="GL110" s="593">
        <v>162.5269487866795</v>
      </c>
      <c r="GM110" s="593">
        <v>525.85546788870965</v>
      </c>
      <c r="GN110" s="593">
        <v>543.0618247575477</v>
      </c>
      <c r="GO110" s="593">
        <v>437.56053884643438</v>
      </c>
      <c r="GP110" s="593">
        <v>649.05947682049168</v>
      </c>
      <c r="GQ110" s="593">
        <v>420.57286703117211</v>
      </c>
      <c r="GR110" s="593">
        <v>-29.972687625411329</v>
      </c>
      <c r="GS110" s="593">
        <v>122.60701411682821</v>
      </c>
      <c r="GT110" s="593">
        <v>219.08146576922084</v>
      </c>
      <c r="GU110" s="593">
        <v>513.39251246795834</v>
      </c>
      <c r="GV110" s="593">
        <v>459.35652022848512</v>
      </c>
      <c r="GW110" s="593">
        <v>325.86560474178583</v>
      </c>
      <c r="GX110" s="593">
        <v>344.1919163826775</v>
      </c>
      <c r="GY110" s="593">
        <v>398.40433560707112</v>
      </c>
      <c r="GZ110" s="593">
        <v>-47.519634178438835</v>
      </c>
      <c r="HA110" s="593">
        <v>-7.5913357868028086</v>
      </c>
      <c r="HB110" s="593">
        <v>66.145028959937591</v>
      </c>
      <c r="HC110" s="593">
        <v>420.67519993096698</v>
      </c>
      <c r="HD110" s="593">
        <v>699.92943853510883</v>
      </c>
      <c r="HE110" s="593">
        <v>-12.209705443804781</v>
      </c>
      <c r="HF110" s="593">
        <v>504.78696545658511</v>
      </c>
      <c r="HG110" s="593">
        <v>262.82896738657229</v>
      </c>
      <c r="HH110" s="593">
        <v>203.8240621098879</v>
      </c>
      <c r="HI110" s="593">
        <v>673.89487389000146</v>
      </c>
      <c r="HJ110" s="593">
        <v>-3.3520101290429083</v>
      </c>
      <c r="HK110" s="593">
        <v>407.06711485326844</v>
      </c>
      <c r="HL110" s="593">
        <v>249.52596006415655</v>
      </c>
      <c r="HM110" s="593">
        <v>110.66466610337029</v>
      </c>
      <c r="HN110" s="593">
        <v>308.37367051710714</v>
      </c>
      <c r="HO110" s="593">
        <v>154.12602173250053</v>
      </c>
      <c r="HP110" s="593">
        <v>656.97914011159617</v>
      </c>
      <c r="HQ110" s="593">
        <v>251.22458204999563</v>
      </c>
      <c r="HR110" s="593">
        <v>515.20221375814026</v>
      </c>
      <c r="HS110" s="593">
        <v>413.32723809219937</v>
      </c>
      <c r="HT110" s="593">
        <v>300.1565464358257</v>
      </c>
      <c r="HU110" s="593">
        <v>288.71786885898933</v>
      </c>
      <c r="HV110" s="593">
        <v>329.09839567105308</v>
      </c>
      <c r="HW110" s="593">
        <v>265.88791831714263</v>
      </c>
      <c r="HX110" s="593">
        <v>67.801465662745613</v>
      </c>
      <c r="HY110" s="593">
        <v>180.54896380739254</v>
      </c>
      <c r="HZ110" s="593">
        <v>504.95809313739545</v>
      </c>
      <c r="IA110" s="593">
        <v>454.00011962626076</v>
      </c>
      <c r="IB110" s="593">
        <v>523.12560666667446</v>
      </c>
      <c r="IC110" s="593">
        <v>38.98255772202512</v>
      </c>
      <c r="ID110" s="593">
        <v>390.44344695768518</v>
      </c>
      <c r="IE110" s="593">
        <v>-37.626703769489467</v>
      </c>
      <c r="IF110" s="593">
        <v>-11.180999888074531</v>
      </c>
      <c r="IG110" s="593">
        <v>-67.023908161652386</v>
      </c>
      <c r="IH110" s="593">
        <v>395.33556858325375</v>
      </c>
      <c r="II110" s="593">
        <v>473.22456549202781</v>
      </c>
      <c r="IJ110" s="593">
        <v>394.60594606896444</v>
      </c>
      <c r="IK110" s="593">
        <v>181.57531633209473</v>
      </c>
      <c r="IL110" s="593">
        <v>376.82093163789142</v>
      </c>
      <c r="IM110" s="593">
        <v>508.95357689796663</v>
      </c>
      <c r="IN110" s="593">
        <v>263.21582598291678</v>
      </c>
      <c r="IO110" s="593">
        <v>252.62744323536464</v>
      </c>
      <c r="IP110" s="593">
        <v>233.87944355431833</v>
      </c>
      <c r="IQ110" s="593">
        <v>464.24592988973535</v>
      </c>
      <c r="IR110" s="593">
        <v>400.65985630641245</v>
      </c>
      <c r="IS110" s="593">
        <v>559.0115908959508</v>
      </c>
      <c r="IT110" s="593">
        <v>150.63178691790489</v>
      </c>
      <c r="IU110" s="593">
        <v>531.71757415949889</v>
      </c>
      <c r="IV110" s="593">
        <v>238.64339860444633</v>
      </c>
      <c r="IW110" s="593">
        <v>280.6488752827982</v>
      </c>
      <c r="IX110" s="593">
        <v>19.441943795048598</v>
      </c>
      <c r="IY110" s="593">
        <v>525.35269746075812</v>
      </c>
      <c r="IZ110" s="593">
        <v>345.33516654322091</v>
      </c>
      <c r="JA110" s="593">
        <v>614.48503351021259</v>
      </c>
      <c r="JB110" s="593">
        <v>644.30486711752371</v>
      </c>
      <c r="JC110" s="593">
        <v>627.98616686325795</v>
      </c>
      <c r="JD110" s="593">
        <v>405.04481324895767</v>
      </c>
      <c r="JE110" s="593">
        <v>162.37224113409366</v>
      </c>
      <c r="JF110" s="593">
        <v>-3.6205257002976166</v>
      </c>
      <c r="JG110" s="593">
        <v>359.93447673609001</v>
      </c>
      <c r="JH110" s="593">
        <v>464.74944306599946</v>
      </c>
      <c r="JI110" s="593">
        <v>-22.984555621323345</v>
      </c>
      <c r="JJ110" s="593">
        <v>743.27751592142795</v>
      </c>
      <c r="JK110" s="593">
        <v>325.93620781348829</v>
      </c>
      <c r="JL110" s="593">
        <v>544.23052664292834</v>
      </c>
      <c r="JM110" s="593">
        <v>499.68240629458626</v>
      </c>
      <c r="JN110" s="593">
        <v>287.85526486490471</v>
      </c>
      <c r="JO110" s="593">
        <v>604.29975082155272</v>
      </c>
      <c r="JP110" s="593">
        <v>316.08222884167884</v>
      </c>
      <c r="JQ110" s="593">
        <v>-2.6392182858236422</v>
      </c>
      <c r="JR110" s="593">
        <v>81.902588945607931</v>
      </c>
      <c r="JS110" s="593">
        <v>203.47495768951086</v>
      </c>
      <c r="JT110" s="593">
        <v>308.49338881544122</v>
      </c>
      <c r="JU110" s="593">
        <v>507.09901457772122</v>
      </c>
      <c r="JV110" s="593">
        <v>614.81865647737959</v>
      </c>
      <c r="JW110" s="593">
        <v>230.96445437822459</v>
      </c>
      <c r="JX110" s="593">
        <v>559.42464552339686</v>
      </c>
      <c r="JY110" s="593">
        <v>42.034816249155938</v>
      </c>
      <c r="JZ110" s="593">
        <v>50.170696943162064</v>
      </c>
      <c r="KA110" s="593">
        <v>311.04590857241288</v>
      </c>
      <c r="KB110" s="593">
        <v>432.49774324890836</v>
      </c>
      <c r="KC110" s="593">
        <v>339.27086516628538</v>
      </c>
      <c r="KD110" s="593">
        <v>367.46278592450597</v>
      </c>
      <c r="KE110" s="593">
        <v>357.91959751773049</v>
      </c>
      <c r="KF110" s="593">
        <v>518.56475527826012</v>
      </c>
      <c r="KG110" s="593">
        <v>378.92277472113267</v>
      </c>
      <c r="KH110" s="593">
        <v>135.36340619708045</v>
      </c>
      <c r="KI110" s="593">
        <v>522.96732502784744</v>
      </c>
      <c r="KJ110" s="593">
        <v>438.89069349967264</v>
      </c>
      <c r="KK110" s="593">
        <v>197.70816850711603</v>
      </c>
    </row>
    <row r="111" spans="1:297" s="575" customFormat="1" ht="15.75">
      <c r="A111" s="573"/>
      <c r="B111" s="574" t="s">
        <v>634</v>
      </c>
      <c r="C111" s="593">
        <v>94.017876241433129</v>
      </c>
      <c r="D111" s="573">
        <v>21.664016956068068</v>
      </c>
      <c r="E111" s="573">
        <v>218.2655263868831</v>
      </c>
      <c r="F111" s="593">
        <v>152.23741644322976</v>
      </c>
      <c r="G111" s="593">
        <v>147.40477373820534</v>
      </c>
      <c r="H111" s="593">
        <v>151.53642146697356</v>
      </c>
      <c r="I111" s="593">
        <v>122.72099278974117</v>
      </c>
      <c r="J111" s="593">
        <v>91.737862557444984</v>
      </c>
      <c r="K111" s="593">
        <v>77.248656357158126</v>
      </c>
      <c r="L111" s="593">
        <v>70.968223218075451</v>
      </c>
      <c r="M111" s="593">
        <v>186.22233006586939</v>
      </c>
      <c r="N111" s="593">
        <v>157.92006513658546</v>
      </c>
      <c r="O111" s="593">
        <v>68.285846087798035</v>
      </c>
      <c r="P111" s="593">
        <v>99.905180981339669</v>
      </c>
      <c r="Q111" s="593">
        <v>143.31507546405822</v>
      </c>
      <c r="R111" s="593">
        <v>157.91774260506728</v>
      </c>
      <c r="S111" s="593">
        <v>115.85659663979388</v>
      </c>
      <c r="T111" s="593">
        <v>118.79995487825603</v>
      </c>
      <c r="U111" s="593">
        <v>144.90846728090926</v>
      </c>
      <c r="V111" s="593">
        <v>114.8371015406162</v>
      </c>
      <c r="W111" s="593">
        <v>208.6151501933378</v>
      </c>
      <c r="X111" s="593">
        <v>81.367286086033218</v>
      </c>
      <c r="Y111" s="593">
        <v>162.64211464452418</v>
      </c>
      <c r="Z111" s="593">
        <v>80.381674305750551</v>
      </c>
      <c r="AA111" s="593">
        <v>87.582237643582772</v>
      </c>
      <c r="AB111" s="593">
        <v>183.99562966435585</v>
      </c>
      <c r="AC111" s="593">
        <v>71.630704874795313</v>
      </c>
      <c r="AD111" s="593">
        <v>90.303209855086635</v>
      </c>
      <c r="AE111" s="593">
        <v>175.78008897631443</v>
      </c>
      <c r="AF111" s="593">
        <v>102.35284705650101</v>
      </c>
      <c r="AG111" s="593">
        <v>74.393234630310658</v>
      </c>
      <c r="AH111" s="593">
        <v>169.57271219218592</v>
      </c>
      <c r="AI111" s="593">
        <v>80.135255970354066</v>
      </c>
      <c r="AJ111" s="593">
        <v>149.0592275788043</v>
      </c>
      <c r="AK111" s="593">
        <v>164.67887999361812</v>
      </c>
      <c r="AL111" s="593">
        <v>179.06876952161539</v>
      </c>
      <c r="AM111" s="593">
        <v>76.173971898550164</v>
      </c>
      <c r="AN111" s="593">
        <v>87.016281284196978</v>
      </c>
      <c r="AO111" s="593">
        <v>86.967275757529194</v>
      </c>
      <c r="AP111" s="593">
        <v>107.38919340521882</v>
      </c>
      <c r="AQ111" s="593">
        <v>71.622594057922058</v>
      </c>
      <c r="AR111" s="593">
        <v>110.66199125415135</v>
      </c>
      <c r="AS111" s="593">
        <v>122.8706516003831</v>
      </c>
      <c r="AT111" s="593">
        <v>124.28794773697901</v>
      </c>
      <c r="AU111" s="593">
        <v>89.110105698826203</v>
      </c>
      <c r="AV111" s="593">
        <v>169.17533152698451</v>
      </c>
      <c r="AW111" s="593">
        <v>104.37254081493333</v>
      </c>
      <c r="AX111" s="593">
        <v>101.42393198435128</v>
      </c>
      <c r="AY111" s="593">
        <v>200.01202640273331</v>
      </c>
      <c r="AZ111" s="593">
        <v>142.88861842300281</v>
      </c>
      <c r="BA111" s="593">
        <v>82.655543585112142</v>
      </c>
      <c r="BB111" s="593">
        <v>78.829120917953759</v>
      </c>
      <c r="BC111" s="593">
        <v>108.16011360178963</v>
      </c>
      <c r="BD111" s="593">
        <v>99.290373931195489</v>
      </c>
      <c r="BE111" s="593">
        <v>147.57583370562395</v>
      </c>
      <c r="BF111" s="593">
        <v>165.06043201593135</v>
      </c>
      <c r="BG111" s="593">
        <v>177.90703285905752</v>
      </c>
      <c r="BH111" s="593">
        <v>164.07931044014205</v>
      </c>
      <c r="BI111" s="593">
        <v>166.2139073118779</v>
      </c>
      <c r="BJ111" s="593">
        <v>85.958684950534177</v>
      </c>
      <c r="BK111" s="593">
        <v>171.59797988587553</v>
      </c>
      <c r="BL111" s="593">
        <v>93.407472791295731</v>
      </c>
      <c r="BM111" s="593">
        <v>51.680236564753308</v>
      </c>
      <c r="BN111" s="593">
        <v>32.367323655787573</v>
      </c>
      <c r="BO111" s="593">
        <v>155.25989230969208</v>
      </c>
      <c r="BP111" s="593">
        <v>84.636489660252749</v>
      </c>
      <c r="BQ111" s="593">
        <v>132.71716434734481</v>
      </c>
      <c r="BR111" s="593">
        <v>38.248049147064599</v>
      </c>
      <c r="BS111" s="593">
        <v>151.34810822410324</v>
      </c>
      <c r="BT111" s="593">
        <v>141.03807545932648</v>
      </c>
      <c r="BU111" s="593">
        <v>190.50062883566537</v>
      </c>
      <c r="BV111" s="593">
        <v>111.63498052809504</v>
      </c>
      <c r="BW111" s="593">
        <v>214.05402761462014</v>
      </c>
      <c r="BX111" s="593">
        <v>92.705406789437944</v>
      </c>
      <c r="BY111" s="593">
        <v>155.99956280547178</v>
      </c>
      <c r="BZ111" s="593">
        <v>215.5968424693877</v>
      </c>
      <c r="CA111" s="593">
        <v>111.01284676206386</v>
      </c>
      <c r="CB111" s="593">
        <v>144.55892929798759</v>
      </c>
      <c r="CC111" s="593">
        <v>151.64428584206459</v>
      </c>
      <c r="CD111" s="593">
        <v>38.065054335676223</v>
      </c>
      <c r="CE111" s="593">
        <v>123.48809276364931</v>
      </c>
      <c r="CF111" s="593">
        <v>154.7137750337142</v>
      </c>
      <c r="CG111" s="593">
        <v>91.741667539455321</v>
      </c>
      <c r="CH111" s="593">
        <v>65.221307446226817</v>
      </c>
      <c r="CI111" s="593">
        <v>21.664016956068068</v>
      </c>
      <c r="CJ111" s="593">
        <v>66.24767010372301</v>
      </c>
      <c r="CK111" s="593">
        <v>108.47845292546593</v>
      </c>
      <c r="CL111" s="593">
        <v>192.23474568505236</v>
      </c>
      <c r="CM111" s="593">
        <v>168.0572971919068</v>
      </c>
      <c r="CN111" s="593">
        <v>54.722441154646845</v>
      </c>
      <c r="CO111" s="593">
        <v>167.03025377742841</v>
      </c>
      <c r="CP111" s="593">
        <v>113.71114101301858</v>
      </c>
      <c r="CQ111" s="593">
        <v>175.4086599701134</v>
      </c>
      <c r="CR111" s="593">
        <v>173.13263314193489</v>
      </c>
      <c r="CS111" s="593">
        <v>136.09472618387082</v>
      </c>
      <c r="CT111" s="593">
        <v>77.889142838291988</v>
      </c>
      <c r="CU111" s="593">
        <v>105.28113425042756</v>
      </c>
      <c r="CV111" s="593">
        <v>138.8406391987362</v>
      </c>
      <c r="CW111" s="593">
        <v>41.790519015975811</v>
      </c>
      <c r="CX111" s="593">
        <v>186.5446540361194</v>
      </c>
      <c r="CY111" s="593">
        <v>190.8063384635075</v>
      </c>
      <c r="CZ111" s="593">
        <v>79.748330938159739</v>
      </c>
      <c r="DA111" s="593">
        <v>91.746915018877061</v>
      </c>
      <c r="DB111" s="593">
        <v>174.95950235114935</v>
      </c>
      <c r="DC111" s="593">
        <v>145.08224366274283</v>
      </c>
      <c r="DD111" s="593">
        <v>148.6137266264636</v>
      </c>
      <c r="DE111" s="593">
        <v>158.94465604130724</v>
      </c>
      <c r="DF111" s="593">
        <v>94.957264122122055</v>
      </c>
      <c r="DG111" s="593">
        <v>166.289831440158</v>
      </c>
      <c r="DH111" s="593">
        <v>161.02108944367333</v>
      </c>
      <c r="DI111" s="593">
        <v>156.79510038235051</v>
      </c>
      <c r="DJ111" s="593">
        <v>105.05635586625216</v>
      </c>
      <c r="DK111" s="593">
        <v>126.95911455510063</v>
      </c>
      <c r="DL111" s="593">
        <v>173.89891833665934</v>
      </c>
      <c r="DM111" s="593">
        <v>117.80631554187083</v>
      </c>
      <c r="DN111" s="593">
        <v>190.36372075342135</v>
      </c>
      <c r="DO111" s="593">
        <v>120.67339449449817</v>
      </c>
      <c r="DP111" s="593">
        <v>157.76385117136522</v>
      </c>
      <c r="DQ111" s="593">
        <v>86.905646456055337</v>
      </c>
      <c r="DR111" s="593">
        <v>76.88678660641709</v>
      </c>
      <c r="DS111" s="593">
        <v>133.98904892677089</v>
      </c>
      <c r="DT111" s="593">
        <v>136.46615715144497</v>
      </c>
      <c r="DU111" s="593">
        <v>174.09706336855743</v>
      </c>
      <c r="DV111" s="593">
        <v>102.56519617109876</v>
      </c>
      <c r="DW111" s="593">
        <v>202.11197808923805</v>
      </c>
      <c r="DX111" s="593">
        <v>103.4748917530073</v>
      </c>
      <c r="DY111" s="593">
        <v>47.249774699210541</v>
      </c>
      <c r="DZ111" s="593">
        <v>86.656761794406052</v>
      </c>
      <c r="EA111" s="593">
        <v>38.321328584098424</v>
      </c>
      <c r="EB111" s="593">
        <v>112.00380961394701</v>
      </c>
      <c r="EC111" s="593">
        <v>204.52815671612979</v>
      </c>
      <c r="ED111" s="593">
        <v>146.9558907208301</v>
      </c>
      <c r="EE111" s="593">
        <v>58.166299118469738</v>
      </c>
      <c r="EF111" s="593">
        <v>32.29364705282817</v>
      </c>
      <c r="EG111" s="593">
        <v>83.317827737046642</v>
      </c>
      <c r="EH111" s="593">
        <v>151.66692956211901</v>
      </c>
      <c r="EI111" s="593">
        <v>113.03321436520071</v>
      </c>
      <c r="EJ111" s="593">
        <v>121.57296084519646</v>
      </c>
      <c r="EK111" s="593">
        <v>178.57645542969445</v>
      </c>
      <c r="EL111" s="593">
        <v>99.760982790646963</v>
      </c>
      <c r="EM111" s="593">
        <v>60.473200480929393</v>
      </c>
      <c r="EN111" s="593">
        <v>136.05975838741313</v>
      </c>
      <c r="EO111" s="593">
        <v>89.039869679840805</v>
      </c>
      <c r="EP111" s="593">
        <v>97.919318634332328</v>
      </c>
      <c r="EQ111" s="593">
        <v>127.8090080382589</v>
      </c>
      <c r="ER111" s="593">
        <v>170.37743867739903</v>
      </c>
      <c r="ES111" s="593">
        <v>46.657102420986959</v>
      </c>
      <c r="ET111" s="593">
        <v>153.79566238928351</v>
      </c>
      <c r="EU111" s="593">
        <v>135.92759652768476</v>
      </c>
      <c r="EV111" s="593">
        <v>184.05393880211983</v>
      </c>
      <c r="EW111" s="593">
        <v>92.585347558765605</v>
      </c>
      <c r="EX111" s="593">
        <v>70.283931792417476</v>
      </c>
      <c r="EY111" s="593">
        <v>158.26928615814899</v>
      </c>
      <c r="EZ111" s="593">
        <v>113.44679000771376</v>
      </c>
      <c r="FA111" s="593">
        <v>64.102946615129781</v>
      </c>
      <c r="FB111" s="593">
        <v>35.339261291035733</v>
      </c>
      <c r="FC111" s="593">
        <v>110.58829561722392</v>
      </c>
      <c r="FD111" s="593">
        <v>151.19933746065172</v>
      </c>
      <c r="FE111" s="593">
        <v>74.838229185025298</v>
      </c>
      <c r="FF111" s="593">
        <v>149.1599362488426</v>
      </c>
      <c r="FG111" s="593">
        <v>98.75983007645894</v>
      </c>
      <c r="FH111" s="593">
        <v>64.049395404030932</v>
      </c>
      <c r="FI111" s="593">
        <v>97.464285383427992</v>
      </c>
      <c r="FJ111" s="593">
        <v>108.60345838638743</v>
      </c>
      <c r="FK111" s="593">
        <v>41.723701253910406</v>
      </c>
      <c r="FL111" s="593">
        <v>79.704232440580199</v>
      </c>
      <c r="FM111" s="593">
        <v>155.0886946117798</v>
      </c>
      <c r="FN111" s="593">
        <v>49.646202827471178</v>
      </c>
      <c r="FO111" s="593">
        <v>172.61787923007054</v>
      </c>
      <c r="FP111" s="593">
        <v>108.62156952410687</v>
      </c>
      <c r="FQ111" s="593">
        <v>201.48844303135107</v>
      </c>
      <c r="FR111" s="593">
        <v>109.62218598103529</v>
      </c>
      <c r="FS111" s="593">
        <v>103.02659551189161</v>
      </c>
      <c r="FT111" s="593">
        <v>81.578207687416906</v>
      </c>
      <c r="FU111" s="593">
        <v>171.95842477462679</v>
      </c>
      <c r="FV111" s="593">
        <v>65.868341547049241</v>
      </c>
      <c r="FW111" s="593">
        <v>148.82435961492317</v>
      </c>
      <c r="FX111" s="593">
        <v>167.74182660487571</v>
      </c>
      <c r="FY111" s="593">
        <v>121.19328581622143</v>
      </c>
      <c r="FZ111" s="593">
        <v>125.08612476600602</v>
      </c>
      <c r="GA111" s="593">
        <v>142.2061110286642</v>
      </c>
      <c r="GB111" s="593">
        <v>103.35280346970454</v>
      </c>
      <c r="GC111" s="593">
        <v>117.62153090107955</v>
      </c>
      <c r="GD111" s="593">
        <v>186.57148502045882</v>
      </c>
      <c r="GE111" s="593">
        <v>81.995817492259434</v>
      </c>
      <c r="GF111" s="593">
        <v>100.73661692159223</v>
      </c>
      <c r="GG111" s="593">
        <v>165.22607850001691</v>
      </c>
      <c r="GH111" s="593">
        <v>31.734607874242435</v>
      </c>
      <c r="GI111" s="593">
        <v>168.00208179678822</v>
      </c>
      <c r="GJ111" s="593">
        <v>113.3636891959722</v>
      </c>
      <c r="GK111" s="593">
        <v>91.378313788763435</v>
      </c>
      <c r="GL111" s="593">
        <v>76.504128593117542</v>
      </c>
      <c r="GM111" s="593">
        <v>198.24578752192051</v>
      </c>
      <c r="GN111" s="593">
        <v>142.2141982692749</v>
      </c>
      <c r="GO111" s="593">
        <v>134.7689946453946</v>
      </c>
      <c r="GP111" s="593">
        <v>213.64785199813943</v>
      </c>
      <c r="GQ111" s="593">
        <v>190.61841165270366</v>
      </c>
      <c r="GR111" s="593">
        <v>190.60864856364026</v>
      </c>
      <c r="GS111" s="593">
        <v>74.444894187163712</v>
      </c>
      <c r="GT111" s="593">
        <v>130.11755879915819</v>
      </c>
      <c r="GU111" s="593">
        <v>141.61412167930689</v>
      </c>
      <c r="GV111" s="593">
        <v>127.33945919195435</v>
      </c>
      <c r="GW111" s="593">
        <v>88.284616284250546</v>
      </c>
      <c r="GX111" s="593">
        <v>130.05528620198666</v>
      </c>
      <c r="GY111" s="593">
        <v>156.30932245458703</v>
      </c>
      <c r="GZ111" s="593">
        <v>87.234188602900403</v>
      </c>
      <c r="HA111" s="593">
        <v>73.472835873663982</v>
      </c>
      <c r="HB111" s="593">
        <v>68.82847756460724</v>
      </c>
      <c r="HC111" s="593">
        <v>184.88708296818794</v>
      </c>
      <c r="HD111" s="593">
        <v>157.73594797269973</v>
      </c>
      <c r="HE111" s="593">
        <v>121.7993818452783</v>
      </c>
      <c r="HF111" s="593">
        <v>158.49763618306503</v>
      </c>
      <c r="HG111" s="593">
        <v>206.11226243280609</v>
      </c>
      <c r="HH111" s="593">
        <v>141.12949911527338</v>
      </c>
      <c r="HI111" s="593">
        <v>175.38551086959185</v>
      </c>
      <c r="HJ111" s="593">
        <v>82.064125642189993</v>
      </c>
      <c r="HK111" s="593">
        <v>184.87789838269777</v>
      </c>
      <c r="HL111" s="593">
        <v>75.223689306290993</v>
      </c>
      <c r="HM111" s="593">
        <v>100.69526062028253</v>
      </c>
      <c r="HN111" s="593">
        <v>151.78126063272708</v>
      </c>
      <c r="HO111" s="593">
        <v>65.379551614048665</v>
      </c>
      <c r="HP111" s="593">
        <v>218.2655263868831</v>
      </c>
      <c r="HQ111" s="593">
        <v>103.3303439105712</v>
      </c>
      <c r="HR111" s="593">
        <v>146.01081656317302</v>
      </c>
      <c r="HS111" s="593">
        <v>155.50920018592535</v>
      </c>
      <c r="HT111" s="593">
        <v>117.65854587342736</v>
      </c>
      <c r="HU111" s="593">
        <v>139.53640239147322</v>
      </c>
      <c r="HV111" s="593">
        <v>165.30922368236125</v>
      </c>
      <c r="HW111" s="593">
        <v>120.72900739292854</v>
      </c>
      <c r="HX111" s="593">
        <v>168.3268925307342</v>
      </c>
      <c r="HY111" s="593">
        <v>68.137474595796277</v>
      </c>
      <c r="HZ111" s="593">
        <v>131.65866660153876</v>
      </c>
      <c r="IA111" s="593">
        <v>204.14699271372757</v>
      </c>
      <c r="IB111" s="593">
        <v>144.42476825343221</v>
      </c>
      <c r="IC111" s="593">
        <v>51.632942506992926</v>
      </c>
      <c r="ID111" s="593">
        <v>105.00934472604328</v>
      </c>
      <c r="IE111" s="593">
        <v>57.467312246891616</v>
      </c>
      <c r="IF111" s="593">
        <v>71.818298965871705</v>
      </c>
      <c r="IG111" s="593">
        <v>113.23341909688726</v>
      </c>
      <c r="IH111" s="593">
        <v>205.23501908634987</v>
      </c>
      <c r="II111" s="593">
        <v>163.01514336935648</v>
      </c>
      <c r="IJ111" s="593">
        <v>183.53481340955216</v>
      </c>
      <c r="IK111" s="593">
        <v>104.98194008488888</v>
      </c>
      <c r="IL111" s="593">
        <v>192.38432361586419</v>
      </c>
      <c r="IM111" s="593">
        <v>146.53085153256686</v>
      </c>
      <c r="IN111" s="593">
        <v>126.28618989580615</v>
      </c>
      <c r="IO111" s="593">
        <v>201.79115838337796</v>
      </c>
      <c r="IP111" s="593">
        <v>127.15282921482381</v>
      </c>
      <c r="IQ111" s="593">
        <v>200.68196750525917</v>
      </c>
      <c r="IR111" s="593">
        <v>116.01909992092556</v>
      </c>
      <c r="IS111" s="593">
        <v>194.81854606993312</v>
      </c>
      <c r="IT111" s="593">
        <v>80.692843359837397</v>
      </c>
      <c r="IU111" s="593">
        <v>147.24692428206572</v>
      </c>
      <c r="IV111" s="593">
        <v>151.14108993522439</v>
      </c>
      <c r="IW111" s="593">
        <v>119.27574928134095</v>
      </c>
      <c r="IX111" s="593">
        <v>96.421589917940707</v>
      </c>
      <c r="IY111" s="593">
        <v>187.87919372505627</v>
      </c>
      <c r="IZ111" s="593">
        <v>164.51885146169013</v>
      </c>
      <c r="JA111" s="593">
        <v>168.55233027060228</v>
      </c>
      <c r="JB111" s="593">
        <v>180.37352543520285</v>
      </c>
      <c r="JC111" s="593">
        <v>177.50580024686138</v>
      </c>
      <c r="JD111" s="593">
        <v>97.142961357727685</v>
      </c>
      <c r="JE111" s="593">
        <v>85.477312642387872</v>
      </c>
      <c r="JF111" s="593">
        <v>117.49958942298998</v>
      </c>
      <c r="JG111" s="593">
        <v>137.36609920498589</v>
      </c>
      <c r="JH111" s="593">
        <v>166.36939275892297</v>
      </c>
      <c r="JI111" s="593">
        <v>49.460704619275823</v>
      </c>
      <c r="JJ111" s="593">
        <v>61.446112151041689</v>
      </c>
      <c r="JK111" s="593">
        <v>67.20165853470877</v>
      </c>
      <c r="JL111" s="593">
        <v>159.03365050856465</v>
      </c>
      <c r="JM111" s="593">
        <v>162.62496726398498</v>
      </c>
      <c r="JN111" s="593">
        <v>151.075344365342</v>
      </c>
      <c r="JO111" s="593">
        <v>85.252590121096716</v>
      </c>
      <c r="JP111" s="593">
        <v>139.6261856993786</v>
      </c>
      <c r="JQ111" s="593">
        <v>94.294168114099435</v>
      </c>
      <c r="JR111" s="593">
        <v>102.71436654581113</v>
      </c>
      <c r="JS111" s="593">
        <v>58.77057998423787</v>
      </c>
      <c r="JT111" s="593">
        <v>87.592189390191479</v>
      </c>
      <c r="JU111" s="593">
        <v>155.27670689771548</v>
      </c>
      <c r="JV111" s="593">
        <v>202.18820364302422</v>
      </c>
      <c r="JW111" s="593">
        <v>73.064117875096116</v>
      </c>
      <c r="JX111" s="593">
        <v>170.51777701865655</v>
      </c>
      <c r="JY111" s="593">
        <v>178.36042598876961</v>
      </c>
      <c r="JZ111" s="593">
        <v>73.246803947608385</v>
      </c>
      <c r="KA111" s="593">
        <v>157.94288379056741</v>
      </c>
      <c r="KB111" s="593">
        <v>128.38435709699706</v>
      </c>
      <c r="KC111" s="593">
        <v>138.37074047879676</v>
      </c>
      <c r="KD111" s="593">
        <v>168.57646448531861</v>
      </c>
      <c r="KE111" s="593">
        <v>147.14390105823412</v>
      </c>
      <c r="KF111" s="593">
        <v>158.1082811244649</v>
      </c>
      <c r="KG111" s="593">
        <v>62.986017336790695</v>
      </c>
      <c r="KH111" s="593">
        <v>46.386644628223223</v>
      </c>
      <c r="KI111" s="593">
        <v>163.81609710860351</v>
      </c>
      <c r="KJ111" s="593">
        <v>128.42079292311524</v>
      </c>
      <c r="KK111" s="593">
        <v>83.942068920111552</v>
      </c>
    </row>
    <row r="112" spans="1:297" ht="15.75">
      <c r="A112" s="374"/>
      <c r="B112" s="386"/>
      <c r="C112" s="383">
        <v>0</v>
      </c>
      <c r="D112" s="213">
        <v>0</v>
      </c>
      <c r="E112" s="213">
        <v>0</v>
      </c>
      <c r="F112" s="383">
        <v>0</v>
      </c>
      <c r="G112" s="383">
        <v>0</v>
      </c>
      <c r="H112" s="383">
        <v>0</v>
      </c>
      <c r="I112" s="383">
        <v>0</v>
      </c>
      <c r="J112" s="383">
        <v>0</v>
      </c>
      <c r="K112" s="383">
        <v>0</v>
      </c>
      <c r="L112" s="383">
        <v>0</v>
      </c>
      <c r="M112" s="383">
        <v>0</v>
      </c>
      <c r="N112" s="383">
        <v>0</v>
      </c>
      <c r="O112" s="383">
        <v>0</v>
      </c>
      <c r="P112" s="383">
        <v>0</v>
      </c>
      <c r="Q112" s="383">
        <v>0</v>
      </c>
      <c r="R112" s="383">
        <v>0</v>
      </c>
      <c r="S112" s="383">
        <v>0</v>
      </c>
      <c r="T112" s="383">
        <v>0</v>
      </c>
      <c r="U112" s="383">
        <v>0</v>
      </c>
      <c r="V112" s="383">
        <v>0</v>
      </c>
      <c r="W112" s="383">
        <v>0</v>
      </c>
      <c r="X112" s="383">
        <v>0</v>
      </c>
      <c r="Y112" s="383">
        <v>0</v>
      </c>
      <c r="Z112" s="383">
        <v>0</v>
      </c>
      <c r="AA112" s="383">
        <v>0</v>
      </c>
      <c r="AB112" s="383">
        <v>0</v>
      </c>
      <c r="AC112" s="383">
        <v>0</v>
      </c>
      <c r="AD112" s="383">
        <v>0</v>
      </c>
      <c r="AE112" s="383">
        <v>0</v>
      </c>
      <c r="AF112" s="383">
        <v>0</v>
      </c>
      <c r="AG112" s="383">
        <v>0</v>
      </c>
      <c r="AH112" s="383">
        <v>0</v>
      </c>
      <c r="AI112" s="383">
        <v>0</v>
      </c>
      <c r="AJ112" s="383">
        <v>0</v>
      </c>
      <c r="AK112" s="383">
        <v>0</v>
      </c>
      <c r="AL112" s="383">
        <v>0</v>
      </c>
      <c r="AM112" s="383">
        <v>0</v>
      </c>
      <c r="AN112" s="383">
        <v>0</v>
      </c>
      <c r="AO112" s="383">
        <v>0</v>
      </c>
      <c r="AP112" s="383">
        <v>0</v>
      </c>
      <c r="AQ112" s="383">
        <v>0</v>
      </c>
      <c r="AR112" s="383">
        <v>0</v>
      </c>
      <c r="AS112" s="383">
        <v>0</v>
      </c>
      <c r="AT112" s="383">
        <v>0</v>
      </c>
      <c r="AU112" s="383">
        <v>0</v>
      </c>
      <c r="AV112" s="383">
        <v>0</v>
      </c>
      <c r="AW112" s="383">
        <v>0</v>
      </c>
      <c r="AX112" s="383">
        <v>0</v>
      </c>
      <c r="AY112" s="383">
        <v>0</v>
      </c>
      <c r="AZ112" s="383">
        <v>0</v>
      </c>
      <c r="BA112" s="383">
        <v>0</v>
      </c>
      <c r="BB112" s="383">
        <v>0</v>
      </c>
      <c r="BC112" s="383">
        <v>0</v>
      </c>
      <c r="BD112" s="383">
        <v>0</v>
      </c>
      <c r="BE112" s="383">
        <v>0</v>
      </c>
      <c r="BF112" s="383">
        <v>0</v>
      </c>
      <c r="BG112" s="383">
        <v>0</v>
      </c>
      <c r="BH112" s="383">
        <v>0</v>
      </c>
      <c r="BI112" s="383">
        <v>0</v>
      </c>
      <c r="BJ112" s="383">
        <v>0</v>
      </c>
      <c r="BK112" s="383">
        <v>0</v>
      </c>
      <c r="BL112" s="383">
        <v>0</v>
      </c>
      <c r="BM112" s="383">
        <v>0</v>
      </c>
      <c r="BN112" s="383">
        <v>0</v>
      </c>
      <c r="BO112" s="383">
        <v>0</v>
      </c>
      <c r="BP112" s="383">
        <v>0</v>
      </c>
      <c r="BQ112" s="383">
        <v>0</v>
      </c>
      <c r="BR112" s="383">
        <v>0</v>
      </c>
      <c r="BS112" s="383">
        <v>0</v>
      </c>
      <c r="BT112" s="383">
        <v>0</v>
      </c>
      <c r="BU112" s="383">
        <v>0</v>
      </c>
      <c r="BV112" s="383">
        <v>0</v>
      </c>
      <c r="BW112" s="383">
        <v>0</v>
      </c>
      <c r="BX112" s="383">
        <v>0</v>
      </c>
      <c r="BY112" s="383">
        <v>0</v>
      </c>
      <c r="BZ112" s="383">
        <v>0</v>
      </c>
      <c r="CA112" s="383">
        <v>0</v>
      </c>
      <c r="CB112" s="383">
        <v>0</v>
      </c>
      <c r="CC112" s="383">
        <v>0</v>
      </c>
      <c r="CD112" s="383">
        <v>0</v>
      </c>
      <c r="CE112" s="383">
        <v>0</v>
      </c>
      <c r="CF112" s="383">
        <v>0</v>
      </c>
      <c r="CG112" s="383">
        <v>0</v>
      </c>
      <c r="CH112" s="383">
        <v>0</v>
      </c>
      <c r="CI112" s="383">
        <v>0</v>
      </c>
      <c r="CJ112" s="383">
        <v>0</v>
      </c>
      <c r="CK112" s="383">
        <v>0</v>
      </c>
      <c r="CL112" s="383">
        <v>0</v>
      </c>
      <c r="CM112" s="383">
        <v>0</v>
      </c>
      <c r="CN112" s="383">
        <v>0</v>
      </c>
      <c r="CO112" s="383">
        <v>0</v>
      </c>
      <c r="CP112" s="383">
        <v>0</v>
      </c>
      <c r="CQ112" s="383">
        <v>0</v>
      </c>
      <c r="CR112" s="383">
        <v>0</v>
      </c>
      <c r="CS112" s="383">
        <v>0</v>
      </c>
      <c r="CT112" s="383">
        <v>0</v>
      </c>
      <c r="CU112" s="383">
        <v>0</v>
      </c>
      <c r="CV112" s="383">
        <v>0</v>
      </c>
      <c r="CW112" s="383">
        <v>0</v>
      </c>
      <c r="CX112" s="383">
        <v>0</v>
      </c>
      <c r="CY112" s="383">
        <v>0</v>
      </c>
      <c r="CZ112" s="383">
        <v>0</v>
      </c>
      <c r="DA112" s="383">
        <v>0</v>
      </c>
      <c r="DB112" s="383">
        <v>0</v>
      </c>
      <c r="DC112" s="383">
        <v>0</v>
      </c>
      <c r="DD112" s="383">
        <v>0</v>
      </c>
      <c r="DE112" s="383">
        <v>0</v>
      </c>
      <c r="DF112" s="383">
        <v>0</v>
      </c>
      <c r="DG112" s="383">
        <v>0</v>
      </c>
      <c r="DH112" s="383">
        <v>0</v>
      </c>
      <c r="DI112" s="383">
        <v>0</v>
      </c>
      <c r="DJ112" s="383">
        <v>0</v>
      </c>
      <c r="DK112" s="383">
        <v>0</v>
      </c>
      <c r="DL112" s="383">
        <v>0</v>
      </c>
      <c r="DM112" s="383">
        <v>0</v>
      </c>
      <c r="DN112" s="383">
        <v>0</v>
      </c>
      <c r="DO112" s="383">
        <v>0</v>
      </c>
      <c r="DP112" s="383">
        <v>0</v>
      </c>
      <c r="DQ112" s="383">
        <v>0</v>
      </c>
      <c r="DR112" s="383">
        <v>0</v>
      </c>
      <c r="DS112" s="383">
        <v>0</v>
      </c>
      <c r="DT112" s="383">
        <v>0</v>
      </c>
      <c r="DU112" s="383">
        <v>0</v>
      </c>
      <c r="DV112" s="383">
        <v>0</v>
      </c>
      <c r="DW112" s="383">
        <v>0</v>
      </c>
      <c r="DX112" s="383">
        <v>0</v>
      </c>
      <c r="DY112" s="383">
        <v>0</v>
      </c>
      <c r="DZ112" s="383">
        <v>0</v>
      </c>
      <c r="EA112" s="383">
        <v>0</v>
      </c>
      <c r="EB112" s="383">
        <v>0</v>
      </c>
      <c r="EC112" s="383">
        <v>0</v>
      </c>
      <c r="ED112" s="383">
        <v>0</v>
      </c>
      <c r="EE112" s="383">
        <v>0</v>
      </c>
      <c r="EF112" s="383">
        <v>0</v>
      </c>
      <c r="EG112" s="383">
        <v>0</v>
      </c>
      <c r="EH112" s="383">
        <v>0</v>
      </c>
      <c r="EI112" s="383">
        <v>0</v>
      </c>
      <c r="EJ112" s="383">
        <v>0</v>
      </c>
      <c r="EK112" s="383">
        <v>0</v>
      </c>
      <c r="EL112" s="383">
        <v>0</v>
      </c>
      <c r="EM112" s="383">
        <v>0</v>
      </c>
      <c r="EN112" s="383">
        <v>0</v>
      </c>
      <c r="EO112" s="383">
        <v>0</v>
      </c>
      <c r="EP112" s="383">
        <v>0</v>
      </c>
      <c r="EQ112" s="383">
        <v>0</v>
      </c>
      <c r="ER112" s="383">
        <v>0</v>
      </c>
      <c r="ES112" s="383">
        <v>0</v>
      </c>
      <c r="ET112" s="383">
        <v>0</v>
      </c>
      <c r="EU112" s="383">
        <v>0</v>
      </c>
      <c r="EV112" s="383">
        <v>0</v>
      </c>
      <c r="EW112" s="383">
        <v>0</v>
      </c>
      <c r="EX112" s="383">
        <v>0</v>
      </c>
      <c r="EY112" s="383">
        <v>0</v>
      </c>
      <c r="EZ112" s="383">
        <v>0</v>
      </c>
      <c r="FA112" s="383">
        <v>0</v>
      </c>
      <c r="FB112" s="383">
        <v>0</v>
      </c>
      <c r="FC112" s="383">
        <v>0</v>
      </c>
      <c r="FD112" s="383">
        <v>0</v>
      </c>
      <c r="FE112" s="383">
        <v>0</v>
      </c>
      <c r="FF112" s="383">
        <v>0</v>
      </c>
      <c r="FG112" s="383">
        <v>0</v>
      </c>
      <c r="FH112" s="383">
        <v>0</v>
      </c>
      <c r="FI112" s="383">
        <v>0</v>
      </c>
      <c r="FJ112" s="383">
        <v>0</v>
      </c>
      <c r="FK112" s="383">
        <v>0</v>
      </c>
      <c r="FL112" s="383">
        <v>0</v>
      </c>
      <c r="FM112" s="383">
        <v>0</v>
      </c>
      <c r="FN112" s="383">
        <v>0</v>
      </c>
      <c r="FO112" s="383">
        <v>0</v>
      </c>
      <c r="FP112" s="383">
        <v>0</v>
      </c>
      <c r="FQ112" s="383">
        <v>0</v>
      </c>
      <c r="FR112" s="383">
        <v>0</v>
      </c>
      <c r="FS112" s="383">
        <v>0</v>
      </c>
      <c r="FT112" s="383">
        <v>0</v>
      </c>
      <c r="FU112" s="383">
        <v>0</v>
      </c>
      <c r="FV112" s="383">
        <v>0</v>
      </c>
      <c r="FW112" s="383">
        <v>0</v>
      </c>
      <c r="FX112" s="383">
        <v>0</v>
      </c>
      <c r="FY112" s="383">
        <v>0</v>
      </c>
      <c r="FZ112" s="383">
        <v>0</v>
      </c>
      <c r="GA112" s="383">
        <v>0</v>
      </c>
      <c r="GB112" s="383">
        <v>0</v>
      </c>
      <c r="GC112" s="383">
        <v>0</v>
      </c>
      <c r="GD112" s="383">
        <v>0</v>
      </c>
      <c r="GE112" s="383">
        <v>0</v>
      </c>
      <c r="GF112" s="383">
        <v>0</v>
      </c>
      <c r="GG112" s="383">
        <v>0</v>
      </c>
      <c r="GH112" s="383">
        <v>0</v>
      </c>
      <c r="GI112" s="383">
        <v>0</v>
      </c>
      <c r="GJ112" s="383">
        <v>0</v>
      </c>
      <c r="GK112" s="383">
        <v>0</v>
      </c>
      <c r="GL112" s="383">
        <v>0</v>
      </c>
      <c r="GM112" s="383">
        <v>0</v>
      </c>
      <c r="GN112" s="383">
        <v>0</v>
      </c>
      <c r="GO112" s="383">
        <v>0</v>
      </c>
      <c r="GP112" s="383">
        <v>0</v>
      </c>
      <c r="GQ112" s="383">
        <v>0</v>
      </c>
      <c r="GR112" s="383">
        <v>0</v>
      </c>
      <c r="GS112" s="383">
        <v>0</v>
      </c>
      <c r="GT112" s="383">
        <v>0</v>
      </c>
      <c r="GU112" s="383">
        <v>0</v>
      </c>
      <c r="GV112" s="383">
        <v>0</v>
      </c>
      <c r="GW112" s="383">
        <v>0</v>
      </c>
      <c r="GX112" s="383">
        <v>0</v>
      </c>
      <c r="GY112" s="383">
        <v>0</v>
      </c>
      <c r="GZ112" s="383">
        <v>0</v>
      </c>
      <c r="HA112" s="383">
        <v>0</v>
      </c>
      <c r="HB112" s="383">
        <v>0</v>
      </c>
      <c r="HC112" s="383">
        <v>0</v>
      </c>
      <c r="HD112" s="383">
        <v>0</v>
      </c>
      <c r="HE112" s="383">
        <v>0</v>
      </c>
      <c r="HF112" s="383">
        <v>0</v>
      </c>
      <c r="HG112" s="383">
        <v>0</v>
      </c>
      <c r="HH112" s="383">
        <v>0</v>
      </c>
      <c r="HI112" s="383">
        <v>0</v>
      </c>
      <c r="HJ112" s="383">
        <v>0</v>
      </c>
      <c r="HK112" s="383">
        <v>0</v>
      </c>
      <c r="HL112" s="383">
        <v>0</v>
      </c>
      <c r="HM112" s="383">
        <v>0</v>
      </c>
      <c r="HN112" s="383">
        <v>0</v>
      </c>
      <c r="HO112" s="383">
        <v>0</v>
      </c>
      <c r="HP112" s="383">
        <v>0</v>
      </c>
      <c r="HQ112" s="383">
        <v>0</v>
      </c>
      <c r="HR112" s="383">
        <v>0</v>
      </c>
      <c r="HS112" s="383">
        <v>0</v>
      </c>
      <c r="HT112" s="383">
        <v>0</v>
      </c>
      <c r="HU112" s="383">
        <v>0</v>
      </c>
      <c r="HV112" s="383">
        <v>0</v>
      </c>
      <c r="HW112" s="383">
        <v>0</v>
      </c>
      <c r="HX112" s="383">
        <v>0</v>
      </c>
      <c r="HY112" s="383">
        <v>0</v>
      </c>
      <c r="HZ112" s="383">
        <v>0</v>
      </c>
      <c r="IA112" s="383">
        <v>0</v>
      </c>
      <c r="IB112" s="383">
        <v>0</v>
      </c>
      <c r="IC112" s="383">
        <v>0</v>
      </c>
      <c r="ID112" s="383">
        <v>0</v>
      </c>
      <c r="IE112" s="383">
        <v>0</v>
      </c>
      <c r="IF112" s="383">
        <v>0</v>
      </c>
      <c r="IG112" s="383">
        <v>0</v>
      </c>
      <c r="IH112" s="383">
        <v>0</v>
      </c>
      <c r="II112" s="383">
        <v>0</v>
      </c>
      <c r="IJ112" s="383">
        <v>0</v>
      </c>
      <c r="IK112" s="383">
        <v>0</v>
      </c>
      <c r="IL112" s="383">
        <v>0</v>
      </c>
      <c r="IM112" s="383">
        <v>0</v>
      </c>
      <c r="IN112" s="383">
        <v>0</v>
      </c>
      <c r="IO112" s="383">
        <v>0</v>
      </c>
      <c r="IP112" s="383">
        <v>0</v>
      </c>
      <c r="IQ112" s="383">
        <v>0</v>
      </c>
      <c r="IR112" s="383">
        <v>0</v>
      </c>
      <c r="IS112" s="383">
        <v>0</v>
      </c>
      <c r="IT112" s="383">
        <v>0</v>
      </c>
      <c r="IU112" s="383">
        <v>0</v>
      </c>
      <c r="IV112" s="383">
        <v>0</v>
      </c>
      <c r="IW112" s="383">
        <v>0</v>
      </c>
      <c r="IX112" s="383">
        <v>0</v>
      </c>
      <c r="IY112" s="383">
        <v>0</v>
      </c>
      <c r="IZ112" s="383">
        <v>0</v>
      </c>
      <c r="JA112" s="383">
        <v>0</v>
      </c>
      <c r="JB112" s="383">
        <v>0</v>
      </c>
      <c r="JC112" s="383">
        <v>0</v>
      </c>
      <c r="JD112" s="383">
        <v>0</v>
      </c>
      <c r="JE112" s="383">
        <v>0</v>
      </c>
      <c r="JF112" s="383">
        <v>0</v>
      </c>
      <c r="JG112" s="383">
        <v>0</v>
      </c>
      <c r="JH112" s="383">
        <v>0</v>
      </c>
      <c r="JI112" s="383">
        <v>0</v>
      </c>
      <c r="JJ112" s="383">
        <v>0</v>
      </c>
      <c r="JK112" s="383">
        <v>0</v>
      </c>
      <c r="JL112" s="383">
        <v>0</v>
      </c>
      <c r="JM112" s="383">
        <v>0</v>
      </c>
      <c r="JN112" s="383">
        <v>0</v>
      </c>
      <c r="JO112" s="383">
        <v>0</v>
      </c>
      <c r="JP112" s="383">
        <v>0</v>
      </c>
      <c r="JQ112" s="383">
        <v>0</v>
      </c>
      <c r="JR112" s="383">
        <v>0</v>
      </c>
      <c r="JS112" s="383">
        <v>0</v>
      </c>
      <c r="JT112" s="383">
        <v>0</v>
      </c>
      <c r="JU112" s="383">
        <v>0</v>
      </c>
      <c r="JV112" s="383">
        <v>0</v>
      </c>
      <c r="JW112" s="383">
        <v>0</v>
      </c>
      <c r="JX112" s="383">
        <v>0</v>
      </c>
      <c r="JY112" s="383">
        <v>0</v>
      </c>
      <c r="JZ112" s="383">
        <v>0</v>
      </c>
      <c r="KA112" s="383">
        <v>0</v>
      </c>
      <c r="KB112" s="383">
        <v>0</v>
      </c>
      <c r="KC112" s="383">
        <v>0</v>
      </c>
      <c r="KD112" s="383">
        <v>0</v>
      </c>
      <c r="KE112" s="383">
        <v>0</v>
      </c>
      <c r="KF112" s="383">
        <v>0</v>
      </c>
      <c r="KG112" s="383">
        <v>0</v>
      </c>
      <c r="KH112" s="383">
        <v>0</v>
      </c>
      <c r="KI112" s="383">
        <v>0</v>
      </c>
      <c r="KJ112" s="383">
        <v>0</v>
      </c>
      <c r="KK112" s="383">
        <v>0</v>
      </c>
    </row>
    <row r="113" spans="1:297" s="594" customFormat="1" ht="41.25" thickBot="1">
      <c r="A113" s="597"/>
      <c r="B113" s="591" t="s">
        <v>635</v>
      </c>
      <c r="C113" s="597">
        <v>720.30568695340389</v>
      </c>
      <c r="D113" s="597">
        <v>-439.95805467800955</v>
      </c>
      <c r="E113" s="597">
        <v>2468.5221120390042</v>
      </c>
      <c r="F113" s="597">
        <v>1356.7746915508301</v>
      </c>
      <c r="G113" s="597">
        <v>1761.0924714362141</v>
      </c>
      <c r="H113" s="597">
        <v>1131.1155380060186</v>
      </c>
      <c r="I113" s="597">
        <v>1061.5826608915179</v>
      </c>
      <c r="J113" s="597">
        <v>707.77091354069296</v>
      </c>
      <c r="K113" s="597">
        <v>810.81521983431753</v>
      </c>
      <c r="L113" s="597">
        <v>541.1817015437606</v>
      </c>
      <c r="M113" s="597">
        <v>1827.2237122057682</v>
      </c>
      <c r="N113" s="597">
        <v>1970.1714553867021</v>
      </c>
      <c r="O113" s="597">
        <v>1456.7117970156394</v>
      </c>
      <c r="P113" s="597">
        <v>562.51520780902285</v>
      </c>
      <c r="Q113" s="597">
        <v>-410.25466076002988</v>
      </c>
      <c r="R113" s="597">
        <v>1345.2895173219702</v>
      </c>
      <c r="S113" s="597">
        <v>686.81881393961476</v>
      </c>
      <c r="T113" s="597">
        <v>680.10410600340799</v>
      </c>
      <c r="U113" s="597">
        <v>1453.3672993733505</v>
      </c>
      <c r="V113" s="597">
        <v>1691.9075159008212</v>
      </c>
      <c r="W113" s="597">
        <v>1619.6702166366388</v>
      </c>
      <c r="X113" s="597">
        <v>162.64312542706548</v>
      </c>
      <c r="Y113" s="597">
        <v>786.87173979746512</v>
      </c>
      <c r="Z113" s="597">
        <v>-98.585751236834142</v>
      </c>
      <c r="AA113" s="597">
        <v>-38.160220559282372</v>
      </c>
      <c r="AB113" s="597">
        <v>320.63645224714702</v>
      </c>
      <c r="AC113" s="597">
        <v>508.01193522443606</v>
      </c>
      <c r="AD113" s="597">
        <v>697.74235075713784</v>
      </c>
      <c r="AE113" s="597">
        <v>380.5699156037839</v>
      </c>
      <c r="AF113" s="597">
        <v>616.46786764385899</v>
      </c>
      <c r="AG113" s="597">
        <v>909.89122907946683</v>
      </c>
      <c r="AH113" s="597">
        <v>411.12540374870349</v>
      </c>
      <c r="AI113" s="597">
        <v>995.94981567279751</v>
      </c>
      <c r="AJ113" s="597">
        <v>789.90888653245804</v>
      </c>
      <c r="AK113" s="597">
        <v>828.27641345827112</v>
      </c>
      <c r="AL113" s="597">
        <v>1650.9061215000872</v>
      </c>
      <c r="AM113" s="597">
        <v>375.86904304848173</v>
      </c>
      <c r="AN113" s="597">
        <v>1014.6034257920873</v>
      </c>
      <c r="AO113" s="597">
        <v>408.0621397095457</v>
      </c>
      <c r="AP113" s="597">
        <v>606.29411401978768</v>
      </c>
      <c r="AQ113" s="597">
        <v>1462.1617790490111</v>
      </c>
      <c r="AR113" s="597">
        <v>1138.6210614417921</v>
      </c>
      <c r="AS113" s="597">
        <v>737.37021383386536</v>
      </c>
      <c r="AT113" s="597">
        <v>684.36299915272991</v>
      </c>
      <c r="AU113" s="597">
        <v>1233.7538285051673</v>
      </c>
      <c r="AV113" s="597">
        <v>976.80103260646558</v>
      </c>
      <c r="AW113" s="597">
        <v>1841.9956270302357</v>
      </c>
      <c r="AX113" s="597">
        <v>658.16565463139466</v>
      </c>
      <c r="AY113" s="597">
        <v>512.86089816962124</v>
      </c>
      <c r="AZ113" s="597">
        <v>966.01974226617176</v>
      </c>
      <c r="BA113" s="597">
        <v>828.40541912472713</v>
      </c>
      <c r="BB113" s="597">
        <v>680.304107022636</v>
      </c>
      <c r="BC113" s="597">
        <v>672.8867053475974</v>
      </c>
      <c r="BD113" s="597">
        <v>814.99833584629744</v>
      </c>
      <c r="BE113" s="597">
        <v>752.82638963533077</v>
      </c>
      <c r="BF113" s="597">
        <v>766.04152216670559</v>
      </c>
      <c r="BG113" s="597">
        <v>593.42846337072694</v>
      </c>
      <c r="BH113" s="597">
        <v>700.61921701092467</v>
      </c>
      <c r="BI113" s="597">
        <v>793.91721588236999</v>
      </c>
      <c r="BJ113" s="597">
        <v>549.14501383543984</v>
      </c>
      <c r="BK113" s="597">
        <v>1402.999455122022</v>
      </c>
      <c r="BL113" s="597">
        <v>264.21464784201498</v>
      </c>
      <c r="BM113" s="597">
        <v>429.16818665082133</v>
      </c>
      <c r="BN113" s="597">
        <v>843.9184967062605</v>
      </c>
      <c r="BO113" s="597">
        <v>186.30477433838166</v>
      </c>
      <c r="BP113" s="597">
        <v>581.74125092821669</v>
      </c>
      <c r="BQ113" s="597">
        <v>1187.6671297960663</v>
      </c>
      <c r="BR113" s="597">
        <v>713.71058267800765</v>
      </c>
      <c r="BS113" s="597">
        <v>522.96972785944649</v>
      </c>
      <c r="BT113" s="597">
        <v>860.6619169025023</v>
      </c>
      <c r="BU113" s="597">
        <v>1227.9721606495445</v>
      </c>
      <c r="BV113" s="597">
        <v>960.26732422719658</v>
      </c>
      <c r="BW113" s="597">
        <v>1161.5444164541466</v>
      </c>
      <c r="BX113" s="597">
        <v>856.301911068099</v>
      </c>
      <c r="BY113" s="597">
        <v>981.03326632726339</v>
      </c>
      <c r="BZ113" s="597">
        <v>1175.7933295243486</v>
      </c>
      <c r="CA113" s="597">
        <v>-439.95805467800955</v>
      </c>
      <c r="CB113" s="597">
        <v>909.62859295736109</v>
      </c>
      <c r="CC113" s="597">
        <v>1083.7994137606581</v>
      </c>
      <c r="CD113" s="597">
        <v>1827.3091063865729</v>
      </c>
      <c r="CE113" s="597">
        <v>1193.0514156133527</v>
      </c>
      <c r="CF113" s="597">
        <v>452.97446990512941</v>
      </c>
      <c r="CG113" s="597">
        <v>-175.92023296279334</v>
      </c>
      <c r="CH113" s="597">
        <v>258.1422901711145</v>
      </c>
      <c r="CI113" s="597">
        <v>1197.7366492652307</v>
      </c>
      <c r="CJ113" s="597">
        <v>664.59712118244261</v>
      </c>
      <c r="CK113" s="597">
        <v>841.92565705568893</v>
      </c>
      <c r="CL113" s="597">
        <v>915.23367515710049</v>
      </c>
      <c r="CM113" s="597">
        <v>1336.7091747640986</v>
      </c>
      <c r="CN113" s="597">
        <v>1019.4411614251694</v>
      </c>
      <c r="CO113" s="597">
        <v>1443.5561593010343</v>
      </c>
      <c r="CP113" s="597">
        <v>1848.592331691169</v>
      </c>
      <c r="CQ113" s="597">
        <v>1358.2884586046396</v>
      </c>
      <c r="CR113" s="597">
        <v>1838.2836822429219</v>
      </c>
      <c r="CS113" s="597">
        <v>534.51704226428501</v>
      </c>
      <c r="CT113" s="597">
        <v>723.9298845309894</v>
      </c>
      <c r="CU113" s="597">
        <v>1356.9055322278491</v>
      </c>
      <c r="CV113" s="597">
        <v>1096.1349781864731</v>
      </c>
      <c r="CW113" s="597">
        <v>1239.3238146622068</v>
      </c>
      <c r="CX113" s="597">
        <v>1697.9414720071798</v>
      </c>
      <c r="CY113" s="597">
        <v>788.78608137332799</v>
      </c>
      <c r="CZ113" s="597">
        <v>301.61083416895781</v>
      </c>
      <c r="DA113" s="597">
        <v>131.06151341254161</v>
      </c>
      <c r="DB113" s="597">
        <v>1207.4135596370629</v>
      </c>
      <c r="DC113" s="597">
        <v>1241.6245356488553</v>
      </c>
      <c r="DD113" s="597">
        <v>1098.4631518676517</v>
      </c>
      <c r="DE113" s="597">
        <v>1297.4351338947813</v>
      </c>
      <c r="DF113" s="597">
        <v>415.18532005308805</v>
      </c>
      <c r="DG113" s="597">
        <v>1353.5947772354787</v>
      </c>
      <c r="DH113" s="597">
        <v>777.72829290670279</v>
      </c>
      <c r="DI113" s="597">
        <v>12.710181195055346</v>
      </c>
      <c r="DJ113" s="597">
        <v>1023.3525734059623</v>
      </c>
      <c r="DK113" s="597">
        <v>748.02539809690825</v>
      </c>
      <c r="DL113" s="597">
        <v>1176.9609719864588</v>
      </c>
      <c r="DM113" s="597">
        <v>291.91771060657823</v>
      </c>
      <c r="DN113" s="597">
        <v>2009.4082446653872</v>
      </c>
      <c r="DO113" s="597">
        <v>950.28277281110934</v>
      </c>
      <c r="DP113" s="597">
        <v>1526.0053359875851</v>
      </c>
      <c r="DQ113" s="597">
        <v>737.96223017013915</v>
      </c>
      <c r="DR113" s="597">
        <v>588.97582647379261</v>
      </c>
      <c r="DS113" s="597">
        <v>1415.039295928987</v>
      </c>
      <c r="DT113" s="597">
        <v>630.04759377470384</v>
      </c>
      <c r="DU113" s="597">
        <v>1203.3340357241821</v>
      </c>
      <c r="DV113" s="597">
        <v>440.74149470869656</v>
      </c>
      <c r="DW113" s="597">
        <v>1061.5330802598326</v>
      </c>
      <c r="DX113" s="597">
        <v>1026.4193406890536</v>
      </c>
      <c r="DY113" s="597">
        <v>1053.6278972428677</v>
      </c>
      <c r="DZ113" s="597">
        <v>752.67699857047057</v>
      </c>
      <c r="EA113" s="597">
        <v>897.77924104453177</v>
      </c>
      <c r="EB113" s="597">
        <v>670.86813611531363</v>
      </c>
      <c r="EC113" s="597">
        <v>1944.9748809072246</v>
      </c>
      <c r="ED113" s="597">
        <v>648.97021374411349</v>
      </c>
      <c r="EE113" s="597">
        <v>894.07295939374956</v>
      </c>
      <c r="EF113" s="597">
        <v>2050.9194011908276</v>
      </c>
      <c r="EG113" s="597">
        <v>920.46796287709014</v>
      </c>
      <c r="EH113" s="597">
        <v>858.47032005253652</v>
      </c>
      <c r="EI113" s="597">
        <v>745.31556475827097</v>
      </c>
      <c r="EJ113" s="597">
        <v>603.9258117510883</v>
      </c>
      <c r="EK113" s="597">
        <v>1709.9764099583874</v>
      </c>
      <c r="EL113" s="597">
        <v>2041.1540603274252</v>
      </c>
      <c r="EM113" s="597">
        <v>2281.3177858212512</v>
      </c>
      <c r="EN113" s="597">
        <v>364.6172968075731</v>
      </c>
      <c r="EO113" s="597">
        <v>641.86389574967768</v>
      </c>
      <c r="EP113" s="597">
        <v>646.29842108993694</v>
      </c>
      <c r="EQ113" s="597">
        <v>1163.8371798278954</v>
      </c>
      <c r="ER113" s="597">
        <v>1099.5828425777372</v>
      </c>
      <c r="ES113" s="597">
        <v>733.88504209448593</v>
      </c>
      <c r="ET113" s="597">
        <v>1877.7414195402521</v>
      </c>
      <c r="EU113" s="597">
        <v>410.6325758037737</v>
      </c>
      <c r="EV113" s="597">
        <v>1409.2296171510513</v>
      </c>
      <c r="EW113" s="597">
        <v>223.98915590543385</v>
      </c>
      <c r="EX113" s="597">
        <v>1260.7300937710665</v>
      </c>
      <c r="EY113" s="597">
        <v>801.43230730808807</v>
      </c>
      <c r="EZ113" s="597">
        <v>1894.9093048972231</v>
      </c>
      <c r="FA113" s="597">
        <v>1174.8117885975619</v>
      </c>
      <c r="FB113" s="597">
        <v>1252.1895543314236</v>
      </c>
      <c r="FC113" s="597">
        <v>609.04377896847075</v>
      </c>
      <c r="FD113" s="597">
        <v>482.62561293519917</v>
      </c>
      <c r="FE113" s="597">
        <v>808.55641834667119</v>
      </c>
      <c r="FF113" s="597">
        <v>220.65186955059869</v>
      </c>
      <c r="FG113" s="597">
        <v>12.568691531121905</v>
      </c>
      <c r="FH113" s="597">
        <v>570.18742582765367</v>
      </c>
      <c r="FI113" s="597">
        <v>311.86160505311801</v>
      </c>
      <c r="FJ113" s="597">
        <v>1667.5765932383958</v>
      </c>
      <c r="FK113" s="597">
        <v>652.6008505149083</v>
      </c>
      <c r="FL113" s="597">
        <v>1031.4636870342454</v>
      </c>
      <c r="FM113" s="597">
        <v>1336.6576601636809</v>
      </c>
      <c r="FN113" s="597">
        <v>924.30490348872183</v>
      </c>
      <c r="FO113" s="597">
        <v>1908.0751163724465</v>
      </c>
      <c r="FP113" s="597">
        <v>914.27628546197184</v>
      </c>
      <c r="FQ113" s="597">
        <v>1621.7546983353</v>
      </c>
      <c r="FR113" s="597">
        <v>688.93910244196979</v>
      </c>
      <c r="FS113" s="597">
        <v>799.03872019422613</v>
      </c>
      <c r="FT113" s="597">
        <v>658.21370890975504</v>
      </c>
      <c r="FU113" s="597">
        <v>709.81544650809042</v>
      </c>
      <c r="FV113" s="597">
        <v>963.83169000431735</v>
      </c>
      <c r="FW113" s="597">
        <v>804.21745569407096</v>
      </c>
      <c r="FX113" s="597">
        <v>551.34434276250397</v>
      </c>
      <c r="FY113" s="597">
        <v>676.69822588861325</v>
      </c>
      <c r="FZ113" s="597">
        <v>753.79969238092451</v>
      </c>
      <c r="GA113" s="597">
        <v>2067.2572286976533</v>
      </c>
      <c r="GB113" s="597">
        <v>1020.6369035819249</v>
      </c>
      <c r="GC113" s="597">
        <v>477.00494570820143</v>
      </c>
      <c r="GD113" s="597">
        <v>1374.7814318361254</v>
      </c>
      <c r="GE113" s="597">
        <v>422.763573416383</v>
      </c>
      <c r="GF113" s="597">
        <v>1550.5849918262065</v>
      </c>
      <c r="GG113" s="597">
        <v>1321.0835180824829</v>
      </c>
      <c r="GH113" s="597">
        <v>899.90525374826245</v>
      </c>
      <c r="GI113" s="597">
        <v>968.98195511099016</v>
      </c>
      <c r="GJ113" s="597">
        <v>694.46936921542726</v>
      </c>
      <c r="GK113" s="597">
        <v>347.79730042665284</v>
      </c>
      <c r="GL113" s="597">
        <v>878.9420581327613</v>
      </c>
      <c r="GM113" s="597">
        <v>1176.9224229385304</v>
      </c>
      <c r="GN113" s="597">
        <v>2190.5540180700154</v>
      </c>
      <c r="GO113" s="597">
        <v>607.17654105173017</v>
      </c>
      <c r="GP113" s="597">
        <v>1299.3720021599972</v>
      </c>
      <c r="GQ113" s="597">
        <v>1848.5547983133454</v>
      </c>
      <c r="GR113" s="597">
        <v>908.69707578226303</v>
      </c>
      <c r="GS113" s="597">
        <v>916.37987822326045</v>
      </c>
      <c r="GT113" s="597">
        <v>1421.2686401100761</v>
      </c>
      <c r="GU113" s="597">
        <v>932.46001795935672</v>
      </c>
      <c r="GV113" s="597">
        <v>2018.5503775147249</v>
      </c>
      <c r="GW113" s="597">
        <v>855.58692194491493</v>
      </c>
      <c r="GX113" s="597">
        <v>660.81979534405912</v>
      </c>
      <c r="GY113" s="597">
        <v>1201.5143131226685</v>
      </c>
      <c r="GZ113" s="597">
        <v>1003.8481569619652</v>
      </c>
      <c r="HA113" s="597">
        <v>678.45073002958281</v>
      </c>
      <c r="HB113" s="597">
        <v>678.98138010578805</v>
      </c>
      <c r="HC113" s="597">
        <v>920.15498820896096</v>
      </c>
      <c r="HD113" s="597">
        <v>2458.2608112470994</v>
      </c>
      <c r="HE113" s="597">
        <v>386.34157845380332</v>
      </c>
      <c r="HF113" s="597">
        <v>701.93182632668982</v>
      </c>
      <c r="HG113" s="597">
        <v>1216.0635157994154</v>
      </c>
      <c r="HH113" s="597">
        <v>1091.7923132543176</v>
      </c>
      <c r="HI113" s="597">
        <v>1845.7377770664634</v>
      </c>
      <c r="HJ113" s="597">
        <v>357.14422560784277</v>
      </c>
      <c r="HK113" s="597">
        <v>990.86109849721993</v>
      </c>
      <c r="HL113" s="597">
        <v>379.25320945852673</v>
      </c>
      <c r="HM113" s="597">
        <v>474.00123664670167</v>
      </c>
      <c r="HN113" s="597">
        <v>806.13499092993311</v>
      </c>
      <c r="HO113" s="597">
        <v>1029.5377995629967</v>
      </c>
      <c r="HP113" s="597">
        <v>738.88157403836306</v>
      </c>
      <c r="HQ113" s="597">
        <v>723.97311456837031</v>
      </c>
      <c r="HR113" s="597">
        <v>846.05272739593931</v>
      </c>
      <c r="HS113" s="597">
        <v>1356.2013710335746</v>
      </c>
      <c r="HT113" s="597">
        <v>669.87164161563135</v>
      </c>
      <c r="HU113" s="597">
        <v>867.07141529082696</v>
      </c>
      <c r="HV113" s="597">
        <v>1160.9237680235681</v>
      </c>
      <c r="HW113" s="597">
        <v>238.82979130150613</v>
      </c>
      <c r="HX113" s="597">
        <v>1541.6819455736347</v>
      </c>
      <c r="HY113" s="597">
        <v>546.52982608417972</v>
      </c>
      <c r="HZ113" s="597">
        <v>1725.7184445052583</v>
      </c>
      <c r="IA113" s="597">
        <v>1457.56473831515</v>
      </c>
      <c r="IB113" s="597">
        <v>1330.6442681412987</v>
      </c>
      <c r="IC113" s="597">
        <v>483.47254769314873</v>
      </c>
      <c r="ID113" s="597">
        <v>1083.0579411947258</v>
      </c>
      <c r="IE113" s="597">
        <v>1067.0629076698297</v>
      </c>
      <c r="IF113" s="597">
        <v>912.12454660406752</v>
      </c>
      <c r="IG113" s="597">
        <v>774.71122090940582</v>
      </c>
      <c r="IH113" s="597">
        <v>1196.3945198213316</v>
      </c>
      <c r="II113" s="597">
        <v>973.52346714766122</v>
      </c>
      <c r="IJ113" s="597">
        <v>1374.7781133033707</v>
      </c>
      <c r="IK113" s="597">
        <v>702.69567228849655</v>
      </c>
      <c r="IL113" s="597">
        <v>1372.9667135326085</v>
      </c>
      <c r="IM113" s="597">
        <v>1285.9606641095243</v>
      </c>
      <c r="IN113" s="597">
        <v>671.56813779352228</v>
      </c>
      <c r="IO113" s="597">
        <v>1205.577630298957</v>
      </c>
      <c r="IP113" s="597">
        <v>442.76141270718347</v>
      </c>
      <c r="IQ113" s="597">
        <v>2201.1574045139464</v>
      </c>
      <c r="IR113" s="597">
        <v>772.42215371688621</v>
      </c>
      <c r="IS113" s="597">
        <v>1555.6806088528479</v>
      </c>
      <c r="IT113" s="597">
        <v>751.44728835636818</v>
      </c>
      <c r="IU113" s="597">
        <v>2468.5221120390042</v>
      </c>
      <c r="IV113" s="597">
        <v>1220.1717614804338</v>
      </c>
      <c r="IW113" s="597">
        <v>1026.4453207028096</v>
      </c>
      <c r="IX113" s="597">
        <v>197.96867929952026</v>
      </c>
      <c r="IY113" s="597">
        <v>928.6334594317309</v>
      </c>
      <c r="IZ113" s="597">
        <v>1476.276002723007</v>
      </c>
      <c r="JA113" s="597">
        <v>1326.1894811529992</v>
      </c>
      <c r="JB113" s="597">
        <v>1299.727941471748</v>
      </c>
      <c r="JC113" s="597">
        <v>1793.8600532311584</v>
      </c>
      <c r="JD113" s="597">
        <v>1346.3456397951693</v>
      </c>
      <c r="JE113" s="597">
        <v>448.34190482022638</v>
      </c>
      <c r="JF113" s="597">
        <v>340.58325232951393</v>
      </c>
      <c r="JG113" s="597">
        <v>890.81518498698347</v>
      </c>
      <c r="JH113" s="597">
        <v>-66.10331593607421</v>
      </c>
      <c r="JI113" s="597">
        <v>814.01307698800281</v>
      </c>
      <c r="JJ113" s="597">
        <v>1892.6661889723473</v>
      </c>
      <c r="JK113" s="597">
        <v>705.97912583984112</v>
      </c>
      <c r="JL113" s="597">
        <v>681.55593744999362</v>
      </c>
      <c r="JM113" s="597">
        <v>2196.3154971514177</v>
      </c>
      <c r="JN113" s="597">
        <v>2407.721168591544</v>
      </c>
      <c r="JO113" s="597">
        <v>2100.8684581965576</v>
      </c>
      <c r="JP113" s="597">
        <v>1353.249272778751</v>
      </c>
      <c r="JQ113" s="597">
        <v>451.58172914289401</v>
      </c>
      <c r="JR113" s="597">
        <v>405.18455841741167</v>
      </c>
      <c r="JS113" s="597">
        <v>480.73420195184508</v>
      </c>
      <c r="JT113" s="597">
        <v>433.44083916910171</v>
      </c>
      <c r="JU113" s="597">
        <v>939.78276721102281</v>
      </c>
      <c r="JV113" s="597">
        <v>1396.6338332843347</v>
      </c>
      <c r="JW113" s="597">
        <v>1005.6134060469128</v>
      </c>
      <c r="JX113" s="597">
        <v>1171.4891343037882</v>
      </c>
      <c r="JY113" s="597">
        <v>1381.3393866240554</v>
      </c>
      <c r="JZ113" s="597">
        <v>691.16296111162183</v>
      </c>
      <c r="KA113" s="597">
        <v>1330.3886153615081</v>
      </c>
      <c r="KB113" s="597">
        <v>854.69727890231184</v>
      </c>
      <c r="KC113" s="597">
        <v>599.60555429858812</v>
      </c>
      <c r="KD113" s="597">
        <v>1176.4093070705146</v>
      </c>
      <c r="KE113" s="597">
        <v>1412.6151070557369</v>
      </c>
      <c r="KF113" s="597">
        <v>1338.838445717887</v>
      </c>
      <c r="KG113" s="597">
        <v>1116.0175686030061</v>
      </c>
      <c r="KH113" s="597">
        <v>932.94421425911776</v>
      </c>
      <c r="KI113" s="597">
        <v>1035.6061341001282</v>
      </c>
      <c r="KJ113" s="597">
        <v>503.75357908653183</v>
      </c>
      <c r="KK113" s="597">
        <v>604.7596000894406</v>
      </c>
    </row>
    <row r="114" spans="1:297" ht="15.75">
      <c r="A114" s="374"/>
      <c r="B114" s="387" t="s">
        <v>636</v>
      </c>
      <c r="C114" s="383">
        <v>-45.111085882787741</v>
      </c>
      <c r="D114" s="213">
        <v>-525.05823293172693</v>
      </c>
      <c r="E114" s="213">
        <v>663.58192474839882</v>
      </c>
      <c r="F114" s="383">
        <v>-44.003323970037457</v>
      </c>
      <c r="G114" s="383">
        <v>46.917842323651449</v>
      </c>
      <c r="H114" s="383">
        <v>0.82765190166975833</v>
      </c>
      <c r="I114" s="383">
        <v>61.268534034731914</v>
      </c>
      <c r="J114" s="383">
        <v>137.9478096108364</v>
      </c>
      <c r="K114" s="383">
        <v>20.068605017650025</v>
      </c>
      <c r="L114" s="383">
        <v>-21.880875846707756</v>
      </c>
      <c r="M114" s="383">
        <v>396.69572981366468</v>
      </c>
      <c r="N114" s="383">
        <v>-39.105136208853573</v>
      </c>
      <c r="O114" s="383">
        <v>-59.38068269347616</v>
      </c>
      <c r="P114" s="383">
        <v>24.631529907975466</v>
      </c>
      <c r="Q114" s="383">
        <v>-0.77095255192222456</v>
      </c>
      <c r="R114" s="383">
        <v>5.443331866197183</v>
      </c>
      <c r="S114" s="383">
        <v>21.872618036169442</v>
      </c>
      <c r="T114" s="383">
        <v>-3.5650685459026477</v>
      </c>
      <c r="U114" s="383">
        <v>4.9685506677140632</v>
      </c>
      <c r="V114" s="383">
        <v>-30.494066882416398</v>
      </c>
      <c r="W114" s="383">
        <v>73.539847715736045</v>
      </c>
      <c r="X114" s="383">
        <v>2.6907005074827843</v>
      </c>
      <c r="Y114" s="383">
        <v>3.2521678864493224</v>
      </c>
      <c r="Z114" s="383">
        <v>4.8171578810698517</v>
      </c>
      <c r="AA114" s="383">
        <v>7.455594629156014</v>
      </c>
      <c r="AB114" s="383">
        <v>-69.047038678485094</v>
      </c>
      <c r="AC114" s="383">
        <v>8.115612648221493E-2</v>
      </c>
      <c r="AD114" s="383">
        <v>2.9293032527528218</v>
      </c>
      <c r="AE114" s="383">
        <v>-9.0478832365995228</v>
      </c>
      <c r="AF114" s="383">
        <v>-176.0643843915658</v>
      </c>
      <c r="AG114" s="383">
        <v>-29.796831594824678</v>
      </c>
      <c r="AH114" s="383">
        <v>6.6757236522583794</v>
      </c>
      <c r="AI114" s="383">
        <v>-115.33245645323646</v>
      </c>
      <c r="AJ114" s="383">
        <v>19.997280219780215</v>
      </c>
      <c r="AK114" s="383">
        <v>22.780444126074499</v>
      </c>
      <c r="AL114" s="383">
        <v>-9.7074175824175821</v>
      </c>
      <c r="AM114" s="383">
        <v>-4.7937523654610743</v>
      </c>
      <c r="AN114" s="383">
        <v>3.9183332528024715</v>
      </c>
      <c r="AO114" s="383">
        <v>2.0134851972001813</v>
      </c>
      <c r="AP114" s="383">
        <v>8.4705698580963595</v>
      </c>
      <c r="AQ114" s="383">
        <v>15.13430552722823</v>
      </c>
      <c r="AR114" s="383">
        <v>-4.4524897375751351</v>
      </c>
      <c r="AS114" s="383">
        <v>91.78212427745666</v>
      </c>
      <c r="AT114" s="383">
        <v>23.641195989937859</v>
      </c>
      <c r="AU114" s="383">
        <v>22.48771823960093</v>
      </c>
      <c r="AV114" s="383">
        <v>33.101363532633506</v>
      </c>
      <c r="AW114" s="383">
        <v>-10.002778931339977</v>
      </c>
      <c r="AX114" s="383">
        <v>-506.32988013698628</v>
      </c>
      <c r="AY114" s="383">
        <v>6.8444328316610914</v>
      </c>
      <c r="AZ114" s="383">
        <v>97.357374392220422</v>
      </c>
      <c r="BA114" s="383">
        <v>-39.860492537615265</v>
      </c>
      <c r="BB114" s="383">
        <v>23.393027630346552</v>
      </c>
      <c r="BC114" s="383">
        <v>-149.84492865851334</v>
      </c>
      <c r="BD114" s="383">
        <v>-15.287781043729375</v>
      </c>
      <c r="BE114" s="383">
        <v>8.1506480667838321</v>
      </c>
      <c r="BF114" s="383">
        <v>34.78329470602587</v>
      </c>
      <c r="BG114" s="383">
        <v>-61.199200721153844</v>
      </c>
      <c r="BH114" s="383">
        <v>161.15768135491606</v>
      </c>
      <c r="BI114" s="383">
        <v>3.1293333627070838</v>
      </c>
      <c r="BJ114" s="383">
        <v>-90.91964028379158</v>
      </c>
      <c r="BK114" s="383">
        <v>-20.246230398069965</v>
      </c>
      <c r="BL114" s="383">
        <v>-3.2939406779660971</v>
      </c>
      <c r="BM114" s="383">
        <v>-72.30855310319815</v>
      </c>
      <c r="BN114" s="383">
        <v>-105.39160891630873</v>
      </c>
      <c r="BO114" s="383">
        <v>-339.63363267670917</v>
      </c>
      <c r="BP114" s="383">
        <v>2.4440534680097716</v>
      </c>
      <c r="BQ114" s="383">
        <v>3.4554641023551462</v>
      </c>
      <c r="BR114" s="383">
        <v>-34.719908102854113</v>
      </c>
      <c r="BS114" s="383">
        <v>-13.856178387988939</v>
      </c>
      <c r="BT114" s="383">
        <v>29.889479483891645</v>
      </c>
      <c r="BU114" s="383">
        <v>16.386382799325464</v>
      </c>
      <c r="BV114" s="383">
        <v>-8.4410643047112455</v>
      </c>
      <c r="BW114" s="383">
        <v>-263.56434426229509</v>
      </c>
      <c r="BX114" s="383">
        <v>39.563477488151662</v>
      </c>
      <c r="BY114" s="383">
        <v>14.858896585502377</v>
      </c>
      <c r="BZ114" s="383">
        <v>3.2566820276497697</v>
      </c>
      <c r="CA114" s="383">
        <v>-326.01591458501207</v>
      </c>
      <c r="CB114" s="383">
        <v>0.8468205783671513</v>
      </c>
      <c r="CC114" s="383">
        <v>10.741370431893687</v>
      </c>
      <c r="CD114" s="383">
        <v>279.41462279332876</v>
      </c>
      <c r="CE114" s="383">
        <v>77.268498057309387</v>
      </c>
      <c r="CF114" s="383">
        <v>-7.1204030226700255</v>
      </c>
      <c r="CG114" s="383">
        <v>-11.218616637460061</v>
      </c>
      <c r="CH114" s="383">
        <v>46.712925762756448</v>
      </c>
      <c r="CI114" s="383">
        <v>15.357611665055705</v>
      </c>
      <c r="CJ114" s="383">
        <v>-42.041676893476499</v>
      </c>
      <c r="CK114" s="383">
        <v>-0.75485593777388382</v>
      </c>
      <c r="CL114" s="383">
        <v>32.160452143276565</v>
      </c>
      <c r="CM114" s="383">
        <v>76.969671581769433</v>
      </c>
      <c r="CN114" s="383">
        <v>-13.798217779512431</v>
      </c>
      <c r="CO114" s="383">
        <v>-7.932460014635164</v>
      </c>
      <c r="CP114" s="383">
        <v>-25.078702281702508</v>
      </c>
      <c r="CQ114" s="383">
        <v>33.658101033451182</v>
      </c>
      <c r="CR114" s="383">
        <v>-50.765665182987142</v>
      </c>
      <c r="CS114" s="383">
        <v>30.443847480503901</v>
      </c>
      <c r="CT114" s="383">
        <v>3.1425042384270281</v>
      </c>
      <c r="CU114" s="383">
        <v>21.292284298971655</v>
      </c>
      <c r="CV114" s="383">
        <v>-0.75997029905776381</v>
      </c>
      <c r="CW114" s="383">
        <v>-19.553705792581773</v>
      </c>
      <c r="CX114" s="383">
        <v>-500.84604733131926</v>
      </c>
      <c r="CY114" s="383">
        <v>663.58192474839882</v>
      </c>
      <c r="CZ114" s="383">
        <v>-23.528986058554072</v>
      </c>
      <c r="DA114" s="383">
        <v>-2.9751613808588266</v>
      </c>
      <c r="DB114" s="383">
        <v>199.78043007678488</v>
      </c>
      <c r="DC114" s="383">
        <v>-99.466743535162408</v>
      </c>
      <c r="DD114" s="383">
        <v>-5.1942402779633836</v>
      </c>
      <c r="DE114" s="383">
        <v>4.3345191364082432</v>
      </c>
      <c r="DF114" s="383">
        <v>-30.275554147502113</v>
      </c>
      <c r="DG114" s="383">
        <v>148.91556971514245</v>
      </c>
      <c r="DH114" s="383">
        <v>14.937998487877389</v>
      </c>
      <c r="DI114" s="383">
        <v>-265.92319587628867</v>
      </c>
      <c r="DJ114" s="383">
        <v>-14.133049878999731</v>
      </c>
      <c r="DK114" s="383">
        <v>2.7416977032898822</v>
      </c>
      <c r="DL114" s="383">
        <v>7.6482683982683666E-2</v>
      </c>
      <c r="DM114" s="383">
        <v>9.4747526264353787</v>
      </c>
      <c r="DN114" s="383">
        <v>-11.912347239780868</v>
      </c>
      <c r="DO114" s="383">
        <v>1.2703120506182655E-2</v>
      </c>
      <c r="DP114" s="383">
        <v>16.785650211897671</v>
      </c>
      <c r="DQ114" s="383">
        <v>-83.730790051674276</v>
      </c>
      <c r="DR114" s="383">
        <v>-5.1691745036572616</v>
      </c>
      <c r="DS114" s="383">
        <v>1.0418386602192969E-2</v>
      </c>
      <c r="DT114" s="383">
        <v>47.946386350817825</v>
      </c>
      <c r="DU114" s="383">
        <v>-28.186004350978969</v>
      </c>
      <c r="DV114" s="383">
        <v>-26.078277612611995</v>
      </c>
      <c r="DW114" s="383">
        <v>-372.37038390284073</v>
      </c>
      <c r="DX114" s="383">
        <v>-10.314857784431139</v>
      </c>
      <c r="DY114" s="383">
        <v>7.8857058480771256</v>
      </c>
      <c r="DZ114" s="383">
        <v>-29.499577922077918</v>
      </c>
      <c r="EA114" s="383">
        <v>-26.532527460368552</v>
      </c>
      <c r="EB114" s="383">
        <v>-15.45389282131312</v>
      </c>
      <c r="EC114" s="383">
        <v>-13.283834586466165</v>
      </c>
      <c r="ED114" s="383">
        <v>6.8830990645835364</v>
      </c>
      <c r="EE114" s="383">
        <v>-26.888522694280457</v>
      </c>
      <c r="EF114" s="383">
        <v>24.183149165848871</v>
      </c>
      <c r="EG114" s="383">
        <v>-72.76554079576934</v>
      </c>
      <c r="EH114" s="383">
        <v>9.7584203988231479</v>
      </c>
      <c r="EI114" s="383">
        <v>16.382297244351573</v>
      </c>
      <c r="EJ114" s="383">
        <v>73.122178093645488</v>
      </c>
      <c r="EK114" s="383">
        <v>-305.64029535864978</v>
      </c>
      <c r="EL114" s="383">
        <v>32.097131474103591</v>
      </c>
      <c r="EM114" s="383">
        <v>-6.6057953772943572</v>
      </c>
      <c r="EN114" s="383">
        <v>-17.432365764111978</v>
      </c>
      <c r="EO114" s="383">
        <v>61.682920524438032</v>
      </c>
      <c r="EP114" s="383">
        <v>16.760834510357814</v>
      </c>
      <c r="EQ114" s="383">
        <v>155.32065327793168</v>
      </c>
      <c r="ER114" s="383">
        <v>-455.93249999999995</v>
      </c>
      <c r="ES114" s="383">
        <v>-30.409760738115107</v>
      </c>
      <c r="ET114" s="383">
        <v>43.876794145420206</v>
      </c>
      <c r="EU114" s="383">
        <v>37.141903409090908</v>
      </c>
      <c r="EV114" s="383">
        <v>-415.02544773928361</v>
      </c>
      <c r="EW114" s="383">
        <v>5.6380060223549782</v>
      </c>
      <c r="EX114" s="383">
        <v>6.2721745342324846</v>
      </c>
      <c r="EY114" s="383">
        <v>-13.342577171572145</v>
      </c>
      <c r="EZ114" s="383">
        <v>65.72798854301773</v>
      </c>
      <c r="FA114" s="383">
        <v>29.376313836254944</v>
      </c>
      <c r="FB114" s="383">
        <v>-19.510153335217645</v>
      </c>
      <c r="FC114" s="383">
        <v>36.88507088404441</v>
      </c>
      <c r="FD114" s="383">
        <v>-458.17505963029214</v>
      </c>
      <c r="FE114" s="383">
        <v>-98.492050492022543</v>
      </c>
      <c r="FF114" s="383">
        <v>-2.6762870199801609</v>
      </c>
      <c r="FG114" s="383">
        <v>-4.0118756742179063</v>
      </c>
      <c r="FH114" s="383">
        <v>0.54857109146008243</v>
      </c>
      <c r="FI114" s="383">
        <v>-19.860287507592634</v>
      </c>
      <c r="FJ114" s="383">
        <v>-18.474437271150506</v>
      </c>
      <c r="FK114" s="383">
        <v>6.8353142967713421</v>
      </c>
      <c r="FL114" s="383">
        <v>1.660949774629753</v>
      </c>
      <c r="FM114" s="383">
        <v>-8.4796130289532279</v>
      </c>
      <c r="FN114" s="383">
        <v>-4.3815776505061281</v>
      </c>
      <c r="FO114" s="383">
        <v>14.42395855139209</v>
      </c>
      <c r="FP114" s="383">
        <v>23.931442080378236</v>
      </c>
      <c r="FQ114" s="383">
        <v>-516.13758627300615</v>
      </c>
      <c r="FR114" s="383">
        <v>-28.097878847671662</v>
      </c>
      <c r="FS114" s="383">
        <v>17.12561487268519</v>
      </c>
      <c r="FT114" s="383">
        <v>-73.489008880324945</v>
      </c>
      <c r="FU114" s="383">
        <v>-27.7292600896861</v>
      </c>
      <c r="FV114" s="383">
        <v>1.2359849835130601</v>
      </c>
      <c r="FW114" s="383">
        <v>-5.2884322742474934</v>
      </c>
      <c r="FX114" s="383">
        <v>61.240485465116286</v>
      </c>
      <c r="FY114" s="383">
        <v>-5.4204786620530534</v>
      </c>
      <c r="FZ114" s="383">
        <v>145.80541208791209</v>
      </c>
      <c r="GA114" s="383">
        <v>-1.3621819583654589</v>
      </c>
      <c r="GB114" s="383">
        <v>39.483281249999997</v>
      </c>
      <c r="GC114" s="383">
        <v>-12.948761497263943</v>
      </c>
      <c r="GD114" s="383">
        <v>20.610603643216077</v>
      </c>
      <c r="GE114" s="383">
        <v>47.571205813240702</v>
      </c>
      <c r="GF114" s="383">
        <v>-38.235516880456082</v>
      </c>
      <c r="GG114" s="383">
        <v>0.27755010834236488</v>
      </c>
      <c r="GH114" s="383">
        <v>-32.688485410132117</v>
      </c>
      <c r="GI114" s="383">
        <v>-32.98463490872718</v>
      </c>
      <c r="GJ114" s="383">
        <v>-11.894225789746246</v>
      </c>
      <c r="GK114" s="383">
        <v>-44.074267420923107</v>
      </c>
      <c r="GL114" s="383">
        <v>1.2393247329167465</v>
      </c>
      <c r="GM114" s="383">
        <v>-23.94136553161918</v>
      </c>
      <c r="GN114" s="383">
        <v>6.8091473849945254</v>
      </c>
      <c r="GO114" s="383">
        <v>-525.05823293172693</v>
      </c>
      <c r="GP114" s="383">
        <v>56.960236862293819</v>
      </c>
      <c r="GQ114" s="383">
        <v>-2.2602345415778253</v>
      </c>
      <c r="GR114" s="383">
        <v>-10.528181818181817</v>
      </c>
      <c r="GS114" s="383">
        <v>-47.30410417916417</v>
      </c>
      <c r="GT114" s="383">
        <v>-17.809979838709676</v>
      </c>
      <c r="GU114" s="383">
        <v>-18.054516695023391</v>
      </c>
      <c r="GV114" s="383">
        <v>157.34948964046313</v>
      </c>
      <c r="GW114" s="383">
        <v>-510.92126758728506</v>
      </c>
      <c r="GX114" s="383">
        <v>-49.026037992946463</v>
      </c>
      <c r="GY114" s="383">
        <v>87.786148732992132</v>
      </c>
      <c r="GZ114" s="383">
        <v>-12.082142712178904</v>
      </c>
      <c r="HA114" s="383">
        <v>2.1669315048152362</v>
      </c>
      <c r="HB114" s="383">
        <v>-29.389087924469656</v>
      </c>
      <c r="HC114" s="383">
        <v>10.423063000616143</v>
      </c>
      <c r="HD114" s="383">
        <v>8.9079831932773104</v>
      </c>
      <c r="HE114" s="383">
        <v>-78.815058445391088</v>
      </c>
      <c r="HF114" s="383">
        <v>-7.2235093696763206</v>
      </c>
      <c r="HG114" s="383">
        <v>113.84471868365181</v>
      </c>
      <c r="HH114" s="383">
        <v>-5.8441364694148934</v>
      </c>
      <c r="HI114" s="383">
        <v>8.9858176838810646</v>
      </c>
      <c r="HJ114" s="383">
        <v>4.7914373494396578</v>
      </c>
      <c r="HK114" s="383">
        <v>24.306104901117799</v>
      </c>
      <c r="HL114" s="383">
        <v>-88.836433081768689</v>
      </c>
      <c r="HM114" s="383">
        <v>-22.378335622226917</v>
      </c>
      <c r="HN114" s="383">
        <v>-2.6245357761822232</v>
      </c>
      <c r="HO114" s="383">
        <v>6.565438999688384</v>
      </c>
      <c r="HP114" s="383">
        <v>-16.408890217969166</v>
      </c>
      <c r="HQ114" s="383">
        <v>-50.001063859298711</v>
      </c>
      <c r="HR114" s="383">
        <v>2.4791942312034334</v>
      </c>
      <c r="HS114" s="383">
        <v>-34.420700152207004</v>
      </c>
      <c r="HT114" s="383">
        <v>-11.406251916650284</v>
      </c>
      <c r="HU114" s="383">
        <v>29.763629848229343</v>
      </c>
      <c r="HV114" s="383">
        <v>18.28819008782936</v>
      </c>
      <c r="HW114" s="383">
        <v>-22.696503893833437</v>
      </c>
      <c r="HX114" s="383">
        <v>47.559297199170125</v>
      </c>
      <c r="HY114" s="383">
        <v>-5.8587531713981136</v>
      </c>
      <c r="HZ114" s="383">
        <v>10.950549098414077</v>
      </c>
      <c r="IA114" s="383">
        <v>44.797735363924048</v>
      </c>
      <c r="IB114" s="383">
        <v>52.59060158201499</v>
      </c>
      <c r="IC114" s="383">
        <v>13.382909046029434</v>
      </c>
      <c r="ID114" s="383">
        <v>6.3279922606191503</v>
      </c>
      <c r="IE114" s="383">
        <v>-3.5163170288267618</v>
      </c>
      <c r="IF114" s="383">
        <v>-194.9683787609188</v>
      </c>
      <c r="IG114" s="383">
        <v>-12.804426602682414</v>
      </c>
      <c r="IH114" s="383">
        <v>211.07754861111113</v>
      </c>
      <c r="II114" s="383">
        <v>68.540425910546915</v>
      </c>
      <c r="IJ114" s="383">
        <v>-3.2019250700280106</v>
      </c>
      <c r="IK114" s="383">
        <v>-2.6835171821305841</v>
      </c>
      <c r="IL114" s="383">
        <v>50.922209868699703</v>
      </c>
      <c r="IM114" s="383">
        <v>-3.2633915885194655</v>
      </c>
      <c r="IN114" s="383">
        <v>32.513847632689995</v>
      </c>
      <c r="IO114" s="383">
        <v>2.0615519253208867</v>
      </c>
      <c r="IP114" s="383">
        <v>-14.699382592710997</v>
      </c>
      <c r="IQ114" s="383">
        <v>-21.254392677256874</v>
      </c>
      <c r="IR114" s="383">
        <v>20.947402403682236</v>
      </c>
      <c r="IS114" s="383">
        <v>-12.916094572701496</v>
      </c>
      <c r="IT114" s="383">
        <v>-33.443701044386422</v>
      </c>
      <c r="IU114" s="383">
        <v>7.7298331966092428</v>
      </c>
      <c r="IV114" s="383">
        <v>162.8918439716312</v>
      </c>
      <c r="IW114" s="383">
        <v>-48.182713906035673</v>
      </c>
      <c r="IX114" s="383">
        <v>-59.179062889153663</v>
      </c>
      <c r="IY114" s="383">
        <v>-86.555475504322771</v>
      </c>
      <c r="IZ114" s="383">
        <v>9.3776539278131601</v>
      </c>
      <c r="JA114" s="383">
        <v>-19.725297619047616</v>
      </c>
      <c r="JB114" s="383">
        <v>-9.7979973591549285</v>
      </c>
      <c r="JC114" s="383">
        <v>127.50392997499107</v>
      </c>
      <c r="JD114" s="383">
        <v>78.868201362281823</v>
      </c>
      <c r="JE114" s="383">
        <v>0.53949138794789886</v>
      </c>
      <c r="JF114" s="383">
        <v>-19.684996760856592</v>
      </c>
      <c r="JG114" s="383">
        <v>-22.72247571294265</v>
      </c>
      <c r="JH114" s="383">
        <v>360.07756382518392</v>
      </c>
      <c r="JI114" s="383">
        <v>68.636762593250438</v>
      </c>
      <c r="JJ114" s="383">
        <v>5.9598257960313772</v>
      </c>
      <c r="JK114" s="383">
        <v>18.128378896785669</v>
      </c>
      <c r="JL114" s="383">
        <v>58.983418651235255</v>
      </c>
      <c r="JM114" s="383">
        <v>78.092356042173563</v>
      </c>
      <c r="JN114" s="383">
        <v>-24.939610817941954</v>
      </c>
      <c r="JO114" s="383">
        <v>-17.643344271260595</v>
      </c>
      <c r="JP114" s="383">
        <v>1.8881116413496446</v>
      </c>
      <c r="JQ114" s="383">
        <v>21.640123363034974</v>
      </c>
      <c r="JR114" s="383">
        <v>-94.074333934992396</v>
      </c>
      <c r="JS114" s="383">
        <v>8.6833215810428346</v>
      </c>
      <c r="JT114" s="383">
        <v>8.6320949209415847</v>
      </c>
      <c r="JU114" s="383">
        <v>22.851330142475508</v>
      </c>
      <c r="JV114" s="383">
        <v>167.17788357644517</v>
      </c>
      <c r="JW114" s="383">
        <v>24.674185324761702</v>
      </c>
      <c r="JX114" s="383">
        <v>-6.027806209484817</v>
      </c>
      <c r="JY114" s="383">
        <v>11.042187500000002</v>
      </c>
      <c r="JZ114" s="383">
        <v>-1.7152793499774244</v>
      </c>
      <c r="KA114" s="383">
        <v>-14.702584533310201</v>
      </c>
      <c r="KB114" s="383">
        <v>49.471710778672801</v>
      </c>
      <c r="KC114" s="383">
        <v>259.28975273754861</v>
      </c>
      <c r="KD114" s="383">
        <v>25.388111873990308</v>
      </c>
      <c r="KE114" s="383">
        <v>-25.775772946859902</v>
      </c>
      <c r="KF114" s="383">
        <v>-56.131466003762426</v>
      </c>
      <c r="KG114" s="383">
        <v>29.822363851746076</v>
      </c>
      <c r="KH114" s="383">
        <v>-24.949105818300495</v>
      </c>
      <c r="KI114" s="383">
        <v>-3.2225262197902418</v>
      </c>
      <c r="KJ114" s="383">
        <v>43.518910919540232</v>
      </c>
      <c r="KK114" s="383">
        <v>-2.0485934329199575</v>
      </c>
    </row>
    <row r="115" spans="1:297" s="575" customFormat="1" ht="30">
      <c r="A115" s="573"/>
      <c r="B115" s="574" t="s">
        <v>637</v>
      </c>
      <c r="C115" s="593">
        <v>675.1946010706165</v>
      </c>
      <c r="D115" s="573">
        <v>-765.97396926302167</v>
      </c>
      <c r="E115" s="573">
        <v>2476.2519452356132</v>
      </c>
      <c r="F115" s="593">
        <v>1312.7713675807927</v>
      </c>
      <c r="G115" s="593">
        <v>1808.0103137598655</v>
      </c>
      <c r="H115" s="593">
        <v>1131.9431899076883</v>
      </c>
      <c r="I115" s="593">
        <v>1122.8511949262499</v>
      </c>
      <c r="J115" s="593">
        <v>845.71872315152939</v>
      </c>
      <c r="K115" s="593">
        <v>830.88382485196757</v>
      </c>
      <c r="L115" s="593">
        <v>519.30082569705291</v>
      </c>
      <c r="M115" s="593">
        <v>2223.9194420194331</v>
      </c>
      <c r="N115" s="593">
        <v>1931.0663191778485</v>
      </c>
      <c r="O115" s="593">
        <v>1397.3311143221631</v>
      </c>
      <c r="P115" s="593">
        <v>587.14673771699836</v>
      </c>
      <c r="Q115" s="593">
        <v>-411.0256133119521</v>
      </c>
      <c r="R115" s="593">
        <v>1350.7328491881674</v>
      </c>
      <c r="S115" s="593">
        <v>708.69143197578421</v>
      </c>
      <c r="T115" s="593">
        <v>676.53903745750529</v>
      </c>
      <c r="U115" s="593">
        <v>1458.3358500410643</v>
      </c>
      <c r="V115" s="593">
        <v>1661.4134490184047</v>
      </c>
      <c r="W115" s="593">
        <v>1693.210064352375</v>
      </c>
      <c r="X115" s="593">
        <v>165.33382593454826</v>
      </c>
      <c r="Y115" s="593">
        <v>790.12390768391447</v>
      </c>
      <c r="Z115" s="593">
        <v>-93.768593355764295</v>
      </c>
      <c r="AA115" s="593">
        <v>-30.704625930126362</v>
      </c>
      <c r="AB115" s="593">
        <v>251.58941356866191</v>
      </c>
      <c r="AC115" s="593">
        <v>508.0930913509182</v>
      </c>
      <c r="AD115" s="593">
        <v>700.67165400989063</v>
      </c>
      <c r="AE115" s="593">
        <v>371.52203236718441</v>
      </c>
      <c r="AF115" s="593">
        <v>440.40348325229314</v>
      </c>
      <c r="AG115" s="593">
        <v>880.09439748464217</v>
      </c>
      <c r="AH115" s="593">
        <v>417.80112740096189</v>
      </c>
      <c r="AI115" s="593">
        <v>880.61735921956108</v>
      </c>
      <c r="AJ115" s="593">
        <v>809.90616675223839</v>
      </c>
      <c r="AK115" s="593">
        <v>851.05685758434561</v>
      </c>
      <c r="AL115" s="593">
        <v>1641.1987039176695</v>
      </c>
      <c r="AM115" s="593">
        <v>371.07529068302063</v>
      </c>
      <c r="AN115" s="593">
        <v>1018.5217590448897</v>
      </c>
      <c r="AO115" s="593">
        <v>410.07562490674587</v>
      </c>
      <c r="AP115" s="593">
        <v>614.76468387788395</v>
      </c>
      <c r="AQ115" s="593">
        <v>1477.2960845762393</v>
      </c>
      <c r="AR115" s="593">
        <v>1134.1685717042169</v>
      </c>
      <c r="AS115" s="593">
        <v>829.15233811132214</v>
      </c>
      <c r="AT115" s="593">
        <v>708.00419514266775</v>
      </c>
      <c r="AU115" s="593">
        <v>1256.2415467447681</v>
      </c>
      <c r="AV115" s="593">
        <v>1009.902396139099</v>
      </c>
      <c r="AW115" s="593">
        <v>1831.9928480988958</v>
      </c>
      <c r="AX115" s="593">
        <v>151.83577449440841</v>
      </c>
      <c r="AY115" s="593">
        <v>519.70533100128239</v>
      </c>
      <c r="AZ115" s="593">
        <v>1063.3771166583922</v>
      </c>
      <c r="BA115" s="593">
        <v>788.54492658711195</v>
      </c>
      <c r="BB115" s="593">
        <v>703.69713465298253</v>
      </c>
      <c r="BC115" s="593">
        <v>523.04177668908403</v>
      </c>
      <c r="BD115" s="593">
        <v>799.71055480256803</v>
      </c>
      <c r="BE115" s="593">
        <v>760.97703770211467</v>
      </c>
      <c r="BF115" s="593">
        <v>800.8248168727315</v>
      </c>
      <c r="BG115" s="593">
        <v>532.22926264957312</v>
      </c>
      <c r="BH115" s="593">
        <v>861.77689836584079</v>
      </c>
      <c r="BI115" s="593">
        <v>797.04654924507713</v>
      </c>
      <c r="BJ115" s="593">
        <v>458.2253735516482</v>
      </c>
      <c r="BK115" s="593">
        <v>1382.7532247239521</v>
      </c>
      <c r="BL115" s="593">
        <v>260.92070716404891</v>
      </c>
      <c r="BM115" s="593">
        <v>356.85963354762316</v>
      </c>
      <c r="BN115" s="593">
        <v>738.52688778995173</v>
      </c>
      <c r="BO115" s="593">
        <v>-153.32885833832748</v>
      </c>
      <c r="BP115" s="593">
        <v>584.18530439622646</v>
      </c>
      <c r="BQ115" s="593">
        <v>1191.1225938984214</v>
      </c>
      <c r="BR115" s="593">
        <v>678.99067457515355</v>
      </c>
      <c r="BS115" s="593">
        <v>509.11354947145759</v>
      </c>
      <c r="BT115" s="593">
        <v>890.551396386394</v>
      </c>
      <c r="BU115" s="593">
        <v>1244.35854344887</v>
      </c>
      <c r="BV115" s="593">
        <v>951.82625992248529</v>
      </c>
      <c r="BW115" s="593">
        <v>897.98007219185149</v>
      </c>
      <c r="BX115" s="593">
        <v>895.86538855625065</v>
      </c>
      <c r="BY115" s="593">
        <v>995.89216291276568</v>
      </c>
      <c r="BZ115" s="593">
        <v>1179.0500115519983</v>
      </c>
      <c r="CA115" s="593">
        <v>-765.97396926302167</v>
      </c>
      <c r="CB115" s="593">
        <v>910.47541353572831</v>
      </c>
      <c r="CC115" s="593">
        <v>1094.5407841925517</v>
      </c>
      <c r="CD115" s="593">
        <v>2106.723729179902</v>
      </c>
      <c r="CE115" s="593">
        <v>1270.3199136706619</v>
      </c>
      <c r="CF115" s="593">
        <v>445.85406688245939</v>
      </c>
      <c r="CG115" s="593">
        <v>-187.13884960025339</v>
      </c>
      <c r="CH115" s="593">
        <v>304.85521593387091</v>
      </c>
      <c r="CI115" s="593">
        <v>1213.0942609302863</v>
      </c>
      <c r="CJ115" s="593">
        <v>622.5554442889661</v>
      </c>
      <c r="CK115" s="593">
        <v>841.17080111791506</v>
      </c>
      <c r="CL115" s="593">
        <v>947.39412730037702</v>
      </c>
      <c r="CM115" s="593">
        <v>1413.6788463458679</v>
      </c>
      <c r="CN115" s="593">
        <v>1005.6429436456569</v>
      </c>
      <c r="CO115" s="593">
        <v>1435.6236992863992</v>
      </c>
      <c r="CP115" s="593">
        <v>1823.5136294094664</v>
      </c>
      <c r="CQ115" s="593">
        <v>1391.946559638091</v>
      </c>
      <c r="CR115" s="593">
        <v>1787.5180170599349</v>
      </c>
      <c r="CS115" s="593">
        <v>564.96088974478891</v>
      </c>
      <c r="CT115" s="593">
        <v>727.07238876941642</v>
      </c>
      <c r="CU115" s="593">
        <v>1378.197816526821</v>
      </c>
      <c r="CV115" s="593">
        <v>1095.3750078874152</v>
      </c>
      <c r="CW115" s="593">
        <v>1219.7701088696251</v>
      </c>
      <c r="CX115" s="593">
        <v>1197.0954246758606</v>
      </c>
      <c r="CY115" s="593">
        <v>1452.3680061217267</v>
      </c>
      <c r="CZ115" s="593">
        <v>278.08184811040371</v>
      </c>
      <c r="DA115" s="593">
        <v>128.08635203168279</v>
      </c>
      <c r="DB115" s="593">
        <v>1407.1939897138477</v>
      </c>
      <c r="DC115" s="593">
        <v>1142.1577921136929</v>
      </c>
      <c r="DD115" s="593">
        <v>1093.2689115896883</v>
      </c>
      <c r="DE115" s="593">
        <v>1301.7696530311896</v>
      </c>
      <c r="DF115" s="593">
        <v>384.90976590558591</v>
      </c>
      <c r="DG115" s="593">
        <v>1502.5103469506209</v>
      </c>
      <c r="DH115" s="593">
        <v>792.66629139458018</v>
      </c>
      <c r="DI115" s="593">
        <v>-253.21301468123332</v>
      </c>
      <c r="DJ115" s="593">
        <v>1009.2195235269626</v>
      </c>
      <c r="DK115" s="593">
        <v>750.76709580019815</v>
      </c>
      <c r="DL115" s="593">
        <v>1177.0374546704415</v>
      </c>
      <c r="DM115" s="593">
        <v>301.39246323301364</v>
      </c>
      <c r="DN115" s="593">
        <v>1997.4958974256062</v>
      </c>
      <c r="DO115" s="593">
        <v>950.29547593161556</v>
      </c>
      <c r="DP115" s="593">
        <v>1542.7909861994826</v>
      </c>
      <c r="DQ115" s="593">
        <v>654.23144011846489</v>
      </c>
      <c r="DR115" s="593">
        <v>583.80665197013536</v>
      </c>
      <c r="DS115" s="593">
        <v>1415.0497143155892</v>
      </c>
      <c r="DT115" s="593">
        <v>677.99398012552172</v>
      </c>
      <c r="DU115" s="593">
        <v>1175.1480313732029</v>
      </c>
      <c r="DV115" s="593">
        <v>414.66321709608457</v>
      </c>
      <c r="DW115" s="593">
        <v>689.16269635699189</v>
      </c>
      <c r="DX115" s="593">
        <v>1016.1044829046226</v>
      </c>
      <c r="DY115" s="593">
        <v>1061.513603090945</v>
      </c>
      <c r="DZ115" s="593">
        <v>723.17742064839263</v>
      </c>
      <c r="EA115" s="593">
        <v>871.24671358416322</v>
      </c>
      <c r="EB115" s="593">
        <v>655.41424329400058</v>
      </c>
      <c r="EC115" s="593">
        <v>1931.6910463207582</v>
      </c>
      <c r="ED115" s="593">
        <v>655.85331280869707</v>
      </c>
      <c r="EE115" s="593">
        <v>867.18443669946907</v>
      </c>
      <c r="EF115" s="593">
        <v>2075.1025503566766</v>
      </c>
      <c r="EG115" s="593">
        <v>847.70242208132095</v>
      </c>
      <c r="EH115" s="593">
        <v>868.22874045135973</v>
      </c>
      <c r="EI115" s="593">
        <v>761.69786200262251</v>
      </c>
      <c r="EJ115" s="593">
        <v>677.04798984473382</v>
      </c>
      <c r="EK115" s="593">
        <v>1404.3361145997376</v>
      </c>
      <c r="EL115" s="593">
        <v>2073.2511918015289</v>
      </c>
      <c r="EM115" s="593">
        <v>2274.7119904439569</v>
      </c>
      <c r="EN115" s="593">
        <v>347.18493104346112</v>
      </c>
      <c r="EO115" s="593">
        <v>703.54681627411571</v>
      </c>
      <c r="EP115" s="593">
        <v>663.05925560029482</v>
      </c>
      <c r="EQ115" s="593">
        <v>1319.1578331058272</v>
      </c>
      <c r="ER115" s="593">
        <v>643.65034257773721</v>
      </c>
      <c r="ES115" s="593">
        <v>703.47528135637083</v>
      </c>
      <c r="ET115" s="593">
        <v>1921.6182136856721</v>
      </c>
      <c r="EU115" s="593">
        <v>447.77447921286461</v>
      </c>
      <c r="EV115" s="593">
        <v>994.20416941176779</v>
      </c>
      <c r="EW115" s="593">
        <v>229.62716192778885</v>
      </c>
      <c r="EX115" s="593">
        <v>1267.0022683052991</v>
      </c>
      <c r="EY115" s="593">
        <v>788.08973013651598</v>
      </c>
      <c r="EZ115" s="593">
        <v>1960.6372934402411</v>
      </c>
      <c r="FA115" s="593">
        <v>1204.188102433817</v>
      </c>
      <c r="FB115" s="593">
        <v>1232.6794009962059</v>
      </c>
      <c r="FC115" s="593">
        <v>645.9288498525151</v>
      </c>
      <c r="FD115" s="593">
        <v>24.450553304907022</v>
      </c>
      <c r="FE115" s="593">
        <v>710.06436785464859</v>
      </c>
      <c r="FF115" s="593">
        <v>217.97558253061857</v>
      </c>
      <c r="FG115" s="593">
        <v>8.5568158569039969</v>
      </c>
      <c r="FH115" s="593">
        <v>570.73599691911375</v>
      </c>
      <c r="FI115" s="593">
        <v>292.00131754552535</v>
      </c>
      <c r="FJ115" s="593">
        <v>1649.1021559672454</v>
      </c>
      <c r="FK115" s="593">
        <v>659.43616481167965</v>
      </c>
      <c r="FL115" s="593">
        <v>1033.1246368088753</v>
      </c>
      <c r="FM115" s="593">
        <v>1328.1780471347276</v>
      </c>
      <c r="FN115" s="593">
        <v>919.92332583821565</v>
      </c>
      <c r="FO115" s="593">
        <v>1922.4990749238384</v>
      </c>
      <c r="FP115" s="593">
        <v>938.20772754235009</v>
      </c>
      <c r="FQ115" s="593">
        <v>1105.6171120622937</v>
      </c>
      <c r="FR115" s="593">
        <v>660.84122359429807</v>
      </c>
      <c r="FS115" s="593">
        <v>816.16433506691124</v>
      </c>
      <c r="FT115" s="593">
        <v>584.7247000294301</v>
      </c>
      <c r="FU115" s="593">
        <v>682.08618641840428</v>
      </c>
      <c r="FV115" s="593">
        <v>965.06767498783051</v>
      </c>
      <c r="FW115" s="593">
        <v>798.92902341982347</v>
      </c>
      <c r="FX115" s="593">
        <v>612.58482822762028</v>
      </c>
      <c r="FY115" s="593">
        <v>671.27774722656022</v>
      </c>
      <c r="FZ115" s="593">
        <v>899.60510446883654</v>
      </c>
      <c r="GA115" s="593">
        <v>2065.8950467392879</v>
      </c>
      <c r="GB115" s="593">
        <v>1060.1201848319249</v>
      </c>
      <c r="GC115" s="593">
        <v>464.05618421093749</v>
      </c>
      <c r="GD115" s="593">
        <v>1395.3920354793415</v>
      </c>
      <c r="GE115" s="593">
        <v>470.33477922962368</v>
      </c>
      <c r="GF115" s="593">
        <v>1512.3494749457502</v>
      </c>
      <c r="GG115" s="593">
        <v>1321.3610681908251</v>
      </c>
      <c r="GH115" s="593">
        <v>867.21676833813035</v>
      </c>
      <c r="GI115" s="593">
        <v>935.99732020226293</v>
      </c>
      <c r="GJ115" s="593">
        <v>682.57514342568106</v>
      </c>
      <c r="GK115" s="593">
        <v>303.72303300572975</v>
      </c>
      <c r="GL115" s="593">
        <v>880.18138286567807</v>
      </c>
      <c r="GM115" s="593">
        <v>1152.9810574069111</v>
      </c>
      <c r="GN115" s="593">
        <v>2197.3631654550099</v>
      </c>
      <c r="GO115" s="593">
        <v>82.118308120003221</v>
      </c>
      <c r="GP115" s="593">
        <v>1356.3322390222911</v>
      </c>
      <c r="GQ115" s="593">
        <v>1846.2945637717676</v>
      </c>
      <c r="GR115" s="593">
        <v>898.16889396408124</v>
      </c>
      <c r="GS115" s="593">
        <v>869.07577404409619</v>
      </c>
      <c r="GT115" s="593">
        <v>1403.4586602713664</v>
      </c>
      <c r="GU115" s="593">
        <v>914.40550126433322</v>
      </c>
      <c r="GV115" s="593">
        <v>2175.8998671551881</v>
      </c>
      <c r="GW115" s="593">
        <v>344.66565435762993</v>
      </c>
      <c r="GX115" s="593">
        <v>611.79375735111262</v>
      </c>
      <c r="GY115" s="593">
        <v>1289.3004618556606</v>
      </c>
      <c r="GZ115" s="593">
        <v>991.76601424978617</v>
      </c>
      <c r="HA115" s="593">
        <v>680.61766153439805</v>
      </c>
      <c r="HB115" s="593">
        <v>649.59229218131838</v>
      </c>
      <c r="HC115" s="593">
        <v>930.57805120957721</v>
      </c>
      <c r="HD115" s="593">
        <v>2467.168794440377</v>
      </c>
      <c r="HE115" s="593">
        <v>307.52652000841221</v>
      </c>
      <c r="HF115" s="593">
        <v>694.70831695701349</v>
      </c>
      <c r="HG115" s="593">
        <v>1329.9082344830672</v>
      </c>
      <c r="HH115" s="593">
        <v>1085.9481767849027</v>
      </c>
      <c r="HI115" s="593">
        <v>1854.7235947503443</v>
      </c>
      <c r="HJ115" s="593">
        <v>361.93566295728249</v>
      </c>
      <c r="HK115" s="593">
        <v>1015.1672033983377</v>
      </c>
      <c r="HL115" s="593">
        <v>290.41677637675804</v>
      </c>
      <c r="HM115" s="593">
        <v>451.62290102447474</v>
      </c>
      <c r="HN115" s="593">
        <v>803.51045515375085</v>
      </c>
      <c r="HO115" s="593">
        <v>1036.1032385626852</v>
      </c>
      <c r="HP115" s="593">
        <v>722.47268382039385</v>
      </c>
      <c r="HQ115" s="593">
        <v>673.9720507090716</v>
      </c>
      <c r="HR115" s="593">
        <v>848.53192162714276</v>
      </c>
      <c r="HS115" s="593">
        <v>1321.7806708813675</v>
      </c>
      <c r="HT115" s="593">
        <v>658.46538969898097</v>
      </c>
      <c r="HU115" s="593">
        <v>896.83504513905632</v>
      </c>
      <c r="HV115" s="593">
        <v>1179.2119581113975</v>
      </c>
      <c r="HW115" s="593">
        <v>216.1332874076727</v>
      </c>
      <c r="HX115" s="593">
        <v>1589.241242772805</v>
      </c>
      <c r="HY115" s="593">
        <v>540.6710729127816</v>
      </c>
      <c r="HZ115" s="593">
        <v>1736.6689936036723</v>
      </c>
      <c r="IA115" s="593">
        <v>1502.3624736790739</v>
      </c>
      <c r="IB115" s="593">
        <v>1383.2348697233138</v>
      </c>
      <c r="IC115" s="593">
        <v>496.85545673917812</v>
      </c>
      <c r="ID115" s="593">
        <v>1089.3859334553449</v>
      </c>
      <c r="IE115" s="593">
        <v>1063.5465906410029</v>
      </c>
      <c r="IF115" s="593">
        <v>717.15616784314875</v>
      </c>
      <c r="IG115" s="593">
        <v>761.90679430672333</v>
      </c>
      <c r="IH115" s="593">
        <v>1407.4720684324427</v>
      </c>
      <c r="II115" s="593">
        <v>1042.0638930582081</v>
      </c>
      <c r="IJ115" s="593">
        <v>1371.5761882333427</v>
      </c>
      <c r="IK115" s="593">
        <v>700.01215510636609</v>
      </c>
      <c r="IL115" s="593">
        <v>1423.8889234013084</v>
      </c>
      <c r="IM115" s="593">
        <v>1282.6972725210048</v>
      </c>
      <c r="IN115" s="593">
        <v>704.08198542621233</v>
      </c>
      <c r="IO115" s="593">
        <v>1207.6391822242781</v>
      </c>
      <c r="IP115" s="593">
        <v>428.06203011447252</v>
      </c>
      <c r="IQ115" s="593">
        <v>2179.9030118366895</v>
      </c>
      <c r="IR115" s="593">
        <v>793.36955612056852</v>
      </c>
      <c r="IS115" s="593">
        <v>1542.7645142801464</v>
      </c>
      <c r="IT115" s="593">
        <v>718.00358731198173</v>
      </c>
      <c r="IU115" s="593">
        <v>2476.2519452356132</v>
      </c>
      <c r="IV115" s="593">
        <v>1383.0636054520651</v>
      </c>
      <c r="IW115" s="593">
        <v>978.26260679677375</v>
      </c>
      <c r="IX115" s="593">
        <v>138.78961641036662</v>
      </c>
      <c r="IY115" s="593">
        <v>842.07798392740813</v>
      </c>
      <c r="IZ115" s="593">
        <v>1485.65365665082</v>
      </c>
      <c r="JA115" s="593">
        <v>1306.4641835339517</v>
      </c>
      <c r="JB115" s="593">
        <v>1289.9299441125929</v>
      </c>
      <c r="JC115" s="593">
        <v>1921.3639832061494</v>
      </c>
      <c r="JD115" s="593">
        <v>1425.213841157451</v>
      </c>
      <c r="JE115" s="593">
        <v>448.88139620817424</v>
      </c>
      <c r="JF115" s="593">
        <v>320.89825556865736</v>
      </c>
      <c r="JG115" s="593">
        <v>868.09270927404089</v>
      </c>
      <c r="JH115" s="593">
        <v>293.97424788910968</v>
      </c>
      <c r="JI115" s="593">
        <v>882.64983958125322</v>
      </c>
      <c r="JJ115" s="593">
        <v>1898.6260147683788</v>
      </c>
      <c r="JK115" s="593">
        <v>724.10750473662688</v>
      </c>
      <c r="JL115" s="593">
        <v>740.5393561012288</v>
      </c>
      <c r="JM115" s="593">
        <v>2274.4078531935911</v>
      </c>
      <c r="JN115" s="593">
        <v>2382.7815577736019</v>
      </c>
      <c r="JO115" s="593">
        <v>2083.2251139252967</v>
      </c>
      <c r="JP115" s="593">
        <v>1355.1373844201005</v>
      </c>
      <c r="JQ115" s="593">
        <v>473.22185250592901</v>
      </c>
      <c r="JR115" s="593">
        <v>311.11022448241926</v>
      </c>
      <c r="JS115" s="593">
        <v>489.41752353288791</v>
      </c>
      <c r="JT115" s="593">
        <v>442.0729340900433</v>
      </c>
      <c r="JU115" s="593">
        <v>962.63409735349819</v>
      </c>
      <c r="JV115" s="593">
        <v>1563.8117168607801</v>
      </c>
      <c r="JW115" s="593">
        <v>1030.2875913716746</v>
      </c>
      <c r="JX115" s="593">
        <v>1165.4613280943033</v>
      </c>
      <c r="JY115" s="593">
        <v>1392.3815741240553</v>
      </c>
      <c r="JZ115" s="593">
        <v>689.4476817616445</v>
      </c>
      <c r="KA115" s="593">
        <v>1315.6860308281978</v>
      </c>
      <c r="KB115" s="593">
        <v>904.16898968098462</v>
      </c>
      <c r="KC115" s="593">
        <v>858.89530703613684</v>
      </c>
      <c r="KD115" s="593">
        <v>1201.7974189445049</v>
      </c>
      <c r="KE115" s="593">
        <v>1386.839334108877</v>
      </c>
      <c r="KF115" s="593">
        <v>1282.7069797141248</v>
      </c>
      <c r="KG115" s="593">
        <v>1145.8399324547522</v>
      </c>
      <c r="KH115" s="593">
        <v>907.99510844081726</v>
      </c>
      <c r="KI115" s="593">
        <v>1032.3836078803379</v>
      </c>
      <c r="KJ115" s="593">
        <v>547.27249000607208</v>
      </c>
      <c r="KK115" s="593">
        <v>602.71100665652057</v>
      </c>
    </row>
  </sheetData>
  <autoFilter ref="F1:KK115" xr:uid="{CF33C87B-0AAA-4B2E-A708-EF6D86DB88D1}"/>
  <sortState xmlns:xlrd2="http://schemas.microsoft.com/office/spreadsheetml/2017/richdata2" columnSort="1" ref="F1:KK115">
    <sortCondition ref="F6:KK6"/>
  </sortState>
  <pageMargins left="0.7" right="0.7" top="0.75" bottom="0.75" header="0.3" footer="0.3"/>
  <pageSetup paperSize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5253B-AB40-4C3F-A689-030DFDF69483}">
  <dimension ref="A1:N327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6.5"/>
  <cols>
    <col min="1" max="1" width="9.28515625" style="31" customWidth="1"/>
    <col min="2" max="2" width="7.28515625" style="31" customWidth="1"/>
    <col min="3" max="3" width="21.85546875" style="391" customWidth="1"/>
    <col min="4" max="4" width="19.42578125" style="14" bestFit="1" customWidth="1"/>
    <col min="5" max="5" width="5.140625" style="14" customWidth="1"/>
    <col min="6" max="8" width="15" style="14" bestFit="1" customWidth="1"/>
    <col min="9" max="9" width="14.85546875" style="9" bestFit="1" customWidth="1"/>
    <col min="10" max="10" width="5.42578125" style="9" customWidth="1"/>
    <col min="11" max="11" width="12.42578125" style="9" bestFit="1" customWidth="1"/>
    <col min="12" max="12" width="12.28515625" style="9" bestFit="1" customWidth="1"/>
    <col min="13" max="13" width="11.7109375" style="15" bestFit="1" customWidth="1"/>
    <col min="14" max="14" width="14" style="15" bestFit="1" customWidth="1"/>
  </cols>
  <sheetData>
    <row r="1" spans="1:14" ht="30.75">
      <c r="A1" s="403" t="s">
        <v>642</v>
      </c>
      <c r="B1" s="403"/>
      <c r="I1" s="438"/>
    </row>
    <row r="2" spans="1:14">
      <c r="A2" s="339" t="s">
        <v>647</v>
      </c>
      <c r="B2" s="338"/>
      <c r="I2" s="438"/>
    </row>
    <row r="3" spans="1:14">
      <c r="A3" s="339" t="s">
        <v>643</v>
      </c>
      <c r="B3" s="338"/>
      <c r="I3" s="438"/>
    </row>
    <row r="4" spans="1:14">
      <c r="A4" s="339" t="s">
        <v>695</v>
      </c>
      <c r="B4" s="404"/>
      <c r="F4" s="409"/>
      <c r="G4" s="409"/>
      <c r="H4" s="409"/>
      <c r="I4" s="438"/>
    </row>
    <row r="5" spans="1:14" ht="23.25">
      <c r="A5" s="405"/>
      <c r="B5" s="405"/>
      <c r="D5" s="551"/>
      <c r="E5" s="551"/>
      <c r="F5" s="409"/>
      <c r="G5" s="409"/>
      <c r="H5" s="409"/>
      <c r="I5" s="438"/>
    </row>
    <row r="6" spans="1:14">
      <c r="A6" s="406"/>
      <c r="B6" s="406"/>
      <c r="C6" s="400"/>
      <c r="D6" s="551"/>
      <c r="E6" s="551"/>
      <c r="F6" s="409"/>
      <c r="G6" s="409"/>
      <c r="H6" s="409"/>
      <c r="I6" s="438"/>
    </row>
    <row r="7" spans="1:14">
      <c r="A7" s="25"/>
      <c r="B7" s="25"/>
      <c r="C7" s="401"/>
      <c r="D7" s="551"/>
      <c r="E7" s="551"/>
      <c r="F7" s="409"/>
      <c r="G7" s="409"/>
      <c r="H7" s="409"/>
      <c r="I7" s="438"/>
    </row>
    <row r="8" spans="1:14">
      <c r="A8" s="339"/>
      <c r="B8" s="339"/>
      <c r="C8" s="402"/>
      <c r="D8" s="551"/>
      <c r="E8" s="551"/>
      <c r="F8" s="409"/>
      <c r="G8" s="409"/>
      <c r="H8" s="409"/>
      <c r="I8" s="438"/>
    </row>
    <row r="9" spans="1:14" s="399" customFormat="1" ht="30">
      <c r="A9" s="398" t="s">
        <v>473</v>
      </c>
      <c r="B9" s="398" t="s">
        <v>564</v>
      </c>
      <c r="C9" s="398" t="s">
        <v>11</v>
      </c>
      <c r="D9" s="413" t="s">
        <v>511</v>
      </c>
      <c r="E9" s="413"/>
      <c r="F9" s="552" t="s">
        <v>644</v>
      </c>
      <c r="G9" s="553" t="s">
        <v>645</v>
      </c>
      <c r="H9" s="553" t="s">
        <v>646</v>
      </c>
      <c r="I9" s="553" t="s">
        <v>694</v>
      </c>
      <c r="K9" s="552" t="s">
        <v>644</v>
      </c>
      <c r="L9" s="553" t="s">
        <v>645</v>
      </c>
      <c r="M9" s="15" t="s">
        <v>646</v>
      </c>
      <c r="N9" s="15" t="s">
        <v>694</v>
      </c>
    </row>
    <row r="10" spans="1:14" s="157" customFormat="1" ht="35.25" customHeight="1">
      <c r="A10" s="408"/>
      <c r="B10" s="408"/>
      <c r="C10" s="408" t="s">
        <v>22</v>
      </c>
      <c r="D10" s="123">
        <v>5605317</v>
      </c>
      <c r="E10" s="123"/>
      <c r="F10" s="123">
        <v>4034567807.0704551</v>
      </c>
      <c r="G10" s="123">
        <v>4030799730.2230778</v>
      </c>
      <c r="H10" s="123">
        <v>4046004894.2721071</v>
      </c>
      <c r="I10" s="123">
        <v>4037541712.276597</v>
      </c>
      <c r="J10" s="127"/>
      <c r="K10" s="465">
        <v>719.77513619130821</v>
      </c>
      <c r="L10" s="465">
        <v>719.10290358655504</v>
      </c>
      <c r="M10" s="123">
        <v>721.8155359049465</v>
      </c>
      <c r="N10" s="123">
        <v>720.30568695340457</v>
      </c>
    </row>
    <row r="11" spans="1:14">
      <c r="A11" s="392">
        <v>5</v>
      </c>
      <c r="B11" s="407">
        <v>14</v>
      </c>
      <c r="C11" s="35" t="s">
        <v>23</v>
      </c>
      <c r="D11" s="14">
        <v>9078</v>
      </c>
      <c r="F11" s="21">
        <v>12543798.21839026</v>
      </c>
      <c r="G11" s="21">
        <v>12384168.730648033</v>
      </c>
      <c r="H11" s="21">
        <v>12369765.649060646</v>
      </c>
      <c r="I11" s="126">
        <v>12316800.649898436</v>
      </c>
      <c r="K11" s="15">
        <v>1381.779931525695</v>
      </c>
      <c r="L11" s="15">
        <v>1364.1957182912572</v>
      </c>
      <c r="M11" s="136">
        <v>1362.6091263560968</v>
      </c>
      <c r="N11" s="136">
        <v>1356.7746915508301</v>
      </c>
    </row>
    <row r="12" spans="1:14">
      <c r="A12" s="392">
        <v>9</v>
      </c>
      <c r="B12" s="407">
        <v>17</v>
      </c>
      <c r="C12" s="35" t="s">
        <v>24</v>
      </c>
      <c r="D12" s="14">
        <v>2410</v>
      </c>
      <c r="F12" s="21">
        <v>4331021.4583241045</v>
      </c>
      <c r="G12" s="21">
        <v>4243700.328272664</v>
      </c>
      <c r="H12" s="21">
        <v>4256858.8866221039</v>
      </c>
      <c r="I12" s="126">
        <v>4244232.8561612759</v>
      </c>
      <c r="K12" s="15">
        <v>1797.1043395535703</v>
      </c>
      <c r="L12" s="15">
        <v>1760.8715055073294</v>
      </c>
      <c r="M12" s="136">
        <v>1766.3314882249394</v>
      </c>
      <c r="N12" s="136">
        <v>1761.0924714362141</v>
      </c>
    </row>
    <row r="13" spans="1:14">
      <c r="A13" s="392">
        <v>10</v>
      </c>
      <c r="B13" s="407">
        <v>14</v>
      </c>
      <c r="C13" s="35" t="s">
        <v>25</v>
      </c>
      <c r="D13" s="14">
        <v>10780</v>
      </c>
      <c r="F13" s="21">
        <v>12552939.366016114</v>
      </c>
      <c r="G13" s="21">
        <v>12230293.679556945</v>
      </c>
      <c r="H13" s="21">
        <v>12204825.535588374</v>
      </c>
      <c r="I13" s="126">
        <v>12193425.499704881</v>
      </c>
      <c r="K13" s="15">
        <v>1164.4656183688417</v>
      </c>
      <c r="L13" s="15">
        <v>1134.5355917956349</v>
      </c>
      <c r="M13" s="136">
        <v>1132.1730552493855</v>
      </c>
      <c r="N13" s="136">
        <v>1131.1155380060186</v>
      </c>
    </row>
    <row r="14" spans="1:14">
      <c r="A14" s="392">
        <v>16</v>
      </c>
      <c r="B14" s="407">
        <v>7</v>
      </c>
      <c r="C14" s="35" t="s">
        <v>26</v>
      </c>
      <c r="D14" s="14">
        <v>7889</v>
      </c>
      <c r="F14" s="21">
        <v>8681689.8774820752</v>
      </c>
      <c r="G14" s="21">
        <v>8470024.4149485417</v>
      </c>
      <c r="H14" s="21">
        <v>8403354.2434244566</v>
      </c>
      <c r="I14" s="126">
        <v>8374825.6117731864</v>
      </c>
      <c r="K14" s="15">
        <v>1100.4804002385695</v>
      </c>
      <c r="L14" s="15">
        <v>1073.6499448534087</v>
      </c>
      <c r="M14" s="136">
        <v>1065.1989153789398</v>
      </c>
      <c r="N14" s="136">
        <v>1061.5826608915181</v>
      </c>
    </row>
    <row r="15" spans="1:14">
      <c r="A15" s="392">
        <v>18</v>
      </c>
      <c r="B15" s="407">
        <v>1</v>
      </c>
      <c r="C15" s="35" t="s">
        <v>27</v>
      </c>
      <c r="D15" s="14">
        <v>4651</v>
      </c>
      <c r="F15" s="21">
        <v>3665857.2313886359</v>
      </c>
      <c r="G15" s="21">
        <v>3309139.3102197722</v>
      </c>
      <c r="H15" s="21">
        <v>3331701.9196507363</v>
      </c>
      <c r="I15" s="126">
        <v>3291842.5188777633</v>
      </c>
      <c r="K15" s="15">
        <v>788.18689128975188</v>
      </c>
      <c r="L15" s="15">
        <v>711.48985384213552</v>
      </c>
      <c r="M15" s="136">
        <v>716.34098465937143</v>
      </c>
      <c r="N15" s="136">
        <v>707.77091354069307</v>
      </c>
    </row>
    <row r="16" spans="1:14">
      <c r="A16" s="392">
        <v>19</v>
      </c>
      <c r="B16" s="407">
        <v>2</v>
      </c>
      <c r="C16" s="35" t="s">
        <v>28</v>
      </c>
      <c r="D16" s="14">
        <v>3966</v>
      </c>
      <c r="F16" s="21">
        <v>3328021.7590673766</v>
      </c>
      <c r="G16" s="21">
        <v>3209296.4239160982</v>
      </c>
      <c r="H16" s="21">
        <v>3230582.5226911604</v>
      </c>
      <c r="I16" s="126">
        <v>3215693.1618629033</v>
      </c>
      <c r="K16" s="15">
        <v>839.13811373357953</v>
      </c>
      <c r="L16" s="15">
        <v>809.20232574788156</v>
      </c>
      <c r="M16" s="136">
        <v>814.56947117780146</v>
      </c>
      <c r="N16" s="136">
        <v>810.81521983431753</v>
      </c>
    </row>
    <row r="17" spans="1:14">
      <c r="A17" s="392">
        <v>20</v>
      </c>
      <c r="B17" s="407">
        <v>6</v>
      </c>
      <c r="C17" s="35" t="s">
        <v>29</v>
      </c>
      <c r="D17" s="14">
        <v>16387</v>
      </c>
      <c r="F17" s="21">
        <v>8594624.8844221309</v>
      </c>
      <c r="G17" s="21">
        <v>8992192.7316696215</v>
      </c>
      <c r="H17" s="21">
        <v>8965598.0470137969</v>
      </c>
      <c r="I17" s="126">
        <v>8868344.5431976058</v>
      </c>
      <c r="K17" s="15">
        <v>524.47823789724362</v>
      </c>
      <c r="L17" s="15">
        <v>548.73941122045653</v>
      </c>
      <c r="M17" s="136">
        <v>547.11649765141863</v>
      </c>
      <c r="N17" s="136">
        <v>541.1817015437606</v>
      </c>
    </row>
    <row r="18" spans="1:14">
      <c r="A18" s="392">
        <v>46</v>
      </c>
      <c r="B18" s="407">
        <v>10</v>
      </c>
      <c r="C18" s="35" t="s">
        <v>30</v>
      </c>
      <c r="D18" s="14">
        <v>1288</v>
      </c>
      <c r="F18" s="21">
        <v>2442478.2648103312</v>
      </c>
      <c r="G18" s="21">
        <v>2371772.4829489649</v>
      </c>
      <c r="H18" s="21">
        <v>2375925.7511653402</v>
      </c>
      <c r="I18" s="126">
        <v>2353464.1413210295</v>
      </c>
      <c r="K18" s="15">
        <v>1896.3340565297601</v>
      </c>
      <c r="L18" s="15">
        <v>1841.4382631591343</v>
      </c>
      <c r="M18" s="136">
        <v>1844.6628502836493</v>
      </c>
      <c r="N18" s="136">
        <v>1827.2237122057682</v>
      </c>
    </row>
    <row r="19" spans="1:14">
      <c r="A19" s="392">
        <v>47</v>
      </c>
      <c r="B19" s="407">
        <v>19</v>
      </c>
      <c r="C19" s="35" t="s">
        <v>31</v>
      </c>
      <c r="D19" s="14">
        <v>1762</v>
      </c>
      <c r="F19" s="21">
        <v>3550518.5237702928</v>
      </c>
      <c r="G19" s="21">
        <v>3461950.4326861366</v>
      </c>
      <c r="H19" s="21">
        <v>3467664.7096863398</v>
      </c>
      <c r="I19" s="126">
        <v>3471442.1043913686</v>
      </c>
      <c r="K19" s="15">
        <v>2015.0502405052739</v>
      </c>
      <c r="L19" s="15">
        <v>1964.7845815471831</v>
      </c>
      <c r="M19" s="136">
        <v>1968.0276445438933</v>
      </c>
      <c r="N19" s="136">
        <v>1970.1714553867018</v>
      </c>
    </row>
    <row r="20" spans="1:14">
      <c r="A20" s="392">
        <v>49</v>
      </c>
      <c r="B20" s="407">
        <v>1</v>
      </c>
      <c r="C20" s="35" t="s">
        <v>32</v>
      </c>
      <c r="D20" s="14">
        <v>320931</v>
      </c>
      <c r="F20" s="21">
        <v>456245107.7393868</v>
      </c>
      <c r="G20" s="21">
        <v>461740941.7064119</v>
      </c>
      <c r="H20" s="21">
        <v>466908597.62317115</v>
      </c>
      <c r="I20" s="126">
        <v>467503973.72802615</v>
      </c>
      <c r="K20" s="15">
        <v>1421.6299071743981</v>
      </c>
      <c r="L20" s="15">
        <v>1438.7545662663063</v>
      </c>
      <c r="M20" s="136">
        <v>1454.8566440237034</v>
      </c>
      <c r="N20" s="136">
        <v>1456.7117970156394</v>
      </c>
    </row>
    <row r="21" spans="1:14">
      <c r="A21" s="392">
        <v>50</v>
      </c>
      <c r="B21" s="407">
        <v>4</v>
      </c>
      <c r="C21" s="35" t="s">
        <v>33</v>
      </c>
      <c r="D21" s="14">
        <v>11084</v>
      </c>
      <c r="F21" s="21">
        <v>6531230.1603307351</v>
      </c>
      <c r="G21" s="21">
        <v>6326167.3087739907</v>
      </c>
      <c r="H21" s="21">
        <v>6304744.4064669125</v>
      </c>
      <c r="I21" s="126">
        <v>6234918.5633552093</v>
      </c>
      <c r="K21" s="15">
        <v>589.2484807227296</v>
      </c>
      <c r="L21" s="15">
        <v>570.74768213406628</v>
      </c>
      <c r="M21" s="136">
        <v>568.81490495010041</v>
      </c>
      <c r="N21" s="136">
        <v>562.51520780902285</v>
      </c>
    </row>
    <row r="22" spans="1:14">
      <c r="A22" s="392">
        <v>51</v>
      </c>
      <c r="B22" s="407">
        <v>4</v>
      </c>
      <c r="C22" s="35" t="s">
        <v>34</v>
      </c>
      <c r="D22" s="14">
        <v>9052</v>
      </c>
      <c r="F22" s="21">
        <v>-3661231.271835316</v>
      </c>
      <c r="G22" s="21">
        <v>-3710410.3822910693</v>
      </c>
      <c r="H22" s="21">
        <v>-3694068.2909546932</v>
      </c>
      <c r="I22" s="126">
        <v>-3713625.1891997899</v>
      </c>
      <c r="K22" s="15">
        <v>-404.46655676483829</v>
      </c>
      <c r="L22" s="15">
        <v>-409.89951196322022</v>
      </c>
      <c r="M22" s="136">
        <v>-408.09415498836648</v>
      </c>
      <c r="N22" s="136">
        <v>-410.25466076002982</v>
      </c>
    </row>
    <row r="23" spans="1:14">
      <c r="A23" s="392">
        <v>52</v>
      </c>
      <c r="B23" s="407">
        <v>14</v>
      </c>
      <c r="C23" s="35" t="s">
        <v>35</v>
      </c>
      <c r="D23" s="14">
        <v>2272</v>
      </c>
      <c r="F23" s="21">
        <v>3153400.4204599489</v>
      </c>
      <c r="G23" s="21">
        <v>3042285.0581097649</v>
      </c>
      <c r="H23" s="21">
        <v>3034023.7233962282</v>
      </c>
      <c r="I23" s="126">
        <v>3056497.7833555164</v>
      </c>
      <c r="K23" s="15">
        <v>1387.9403259066676</v>
      </c>
      <c r="L23" s="15">
        <v>1339.0339164215516</v>
      </c>
      <c r="M23" s="136">
        <v>1335.3977655793258</v>
      </c>
      <c r="N23" s="136">
        <v>1345.2895173219702</v>
      </c>
    </row>
    <row r="24" spans="1:14">
      <c r="A24" s="392">
        <v>61</v>
      </c>
      <c r="B24" s="407">
        <v>5</v>
      </c>
      <c r="C24" s="35" t="s">
        <v>36</v>
      </c>
      <c r="D24" s="14">
        <v>16478</v>
      </c>
      <c r="F24" s="21">
        <v>11800682.522012211</v>
      </c>
      <c r="G24" s="21">
        <v>11421403.637765506</v>
      </c>
      <c r="H24" s="21">
        <v>11332374.581083292</v>
      </c>
      <c r="I24" s="126">
        <v>11317400.416096974</v>
      </c>
      <c r="K24" s="15">
        <v>716.14774378032598</v>
      </c>
      <c r="L24" s="15">
        <v>693.13045501671968</v>
      </c>
      <c r="M24" s="136">
        <v>687.72755073936719</v>
      </c>
      <c r="N24" s="136">
        <v>686.81881393961487</v>
      </c>
    </row>
    <row r="25" spans="1:14">
      <c r="A25" s="392">
        <v>69</v>
      </c>
      <c r="B25" s="407">
        <v>17</v>
      </c>
      <c r="C25" s="35" t="s">
        <v>37</v>
      </c>
      <c r="D25" s="14">
        <v>6492</v>
      </c>
      <c r="F25" s="21">
        <v>4494719.604374228</v>
      </c>
      <c r="G25" s="21">
        <v>4446302.7808920816</v>
      </c>
      <c r="H25" s="21">
        <v>4431761.3104065852</v>
      </c>
      <c r="I25" s="126">
        <v>4415235.8561741244</v>
      </c>
      <c r="K25" s="15">
        <v>692.34744368056499</v>
      </c>
      <c r="L25" s="15">
        <v>684.88952262662997</v>
      </c>
      <c r="M25" s="136">
        <v>682.64961651364524</v>
      </c>
      <c r="N25" s="136">
        <v>680.10410600340799</v>
      </c>
    </row>
    <row r="26" spans="1:14">
      <c r="A26" s="392">
        <v>71</v>
      </c>
      <c r="B26" s="407">
        <v>17</v>
      </c>
      <c r="C26" s="35" t="s">
        <v>38</v>
      </c>
      <c r="D26" s="14">
        <v>6365</v>
      </c>
      <c r="F26" s="21">
        <v>9116180.8251507673</v>
      </c>
      <c r="G26" s="21">
        <v>9204989.6030855719</v>
      </c>
      <c r="H26" s="21">
        <v>9245028.9173192363</v>
      </c>
      <c r="I26" s="126">
        <v>9250682.8605113775</v>
      </c>
      <c r="K26" s="15">
        <v>1432.2357934251008</v>
      </c>
      <c r="L26" s="15">
        <v>1446.1884686701605</v>
      </c>
      <c r="M26" s="136">
        <v>1452.4790129331086</v>
      </c>
      <c r="N26" s="136">
        <v>1453.3672993733508</v>
      </c>
    </row>
    <row r="27" spans="1:14">
      <c r="A27" s="392">
        <v>72</v>
      </c>
      <c r="B27" s="407">
        <v>17</v>
      </c>
      <c r="C27" s="35" t="s">
        <v>39</v>
      </c>
      <c r="D27" s="14">
        <v>927</v>
      </c>
      <c r="F27" s="21">
        <v>1546941.4406199451</v>
      </c>
      <c r="G27" s="21">
        <v>1571148.8749799062</v>
      </c>
      <c r="H27" s="21">
        <v>1589182.3026988204</v>
      </c>
      <c r="I27" s="126">
        <v>1568398.2672400612</v>
      </c>
      <c r="K27" s="15">
        <v>1668.7609931175243</v>
      </c>
      <c r="L27" s="15">
        <v>1694.8747302911611</v>
      </c>
      <c r="M27" s="136">
        <v>1714.3282661260198</v>
      </c>
      <c r="N27" s="136">
        <v>1691.9075159008212</v>
      </c>
    </row>
    <row r="28" spans="1:14">
      <c r="A28" s="392">
        <v>74</v>
      </c>
      <c r="B28" s="407">
        <v>16</v>
      </c>
      <c r="C28" s="35" t="s">
        <v>40</v>
      </c>
      <c r="D28" s="14">
        <v>985</v>
      </c>
      <c r="F28" s="21">
        <v>1654536.8159506412</v>
      </c>
      <c r="G28" s="21">
        <v>1625053.4341375099</v>
      </c>
      <c r="H28" s="21">
        <v>1614972.7235786198</v>
      </c>
      <c r="I28" s="126">
        <v>1595375.163387089</v>
      </c>
      <c r="K28" s="15">
        <v>1679.7328080717168</v>
      </c>
      <c r="L28" s="15">
        <v>1649.800440748741</v>
      </c>
      <c r="M28" s="136">
        <v>1639.566216831086</v>
      </c>
      <c r="N28" s="136">
        <v>1619.6702166366385</v>
      </c>
    </row>
    <row r="29" spans="1:14">
      <c r="A29" s="392">
        <v>75</v>
      </c>
      <c r="B29" s="407">
        <v>8</v>
      </c>
      <c r="C29" s="35" t="s">
        <v>41</v>
      </c>
      <c r="D29" s="14">
        <v>19311</v>
      </c>
      <c r="F29" s="21">
        <v>3553792.056791272</v>
      </c>
      <c r="G29" s="21">
        <v>3370801.4733889545</v>
      </c>
      <c r="H29" s="21">
        <v>3263392.4336467669</v>
      </c>
      <c r="I29" s="126">
        <v>3140801.3951220615</v>
      </c>
      <c r="K29" s="15">
        <v>184.02941622864026</v>
      </c>
      <c r="L29" s="15">
        <v>174.55343966593935</v>
      </c>
      <c r="M29" s="136">
        <v>168.99137453507157</v>
      </c>
      <c r="N29" s="136">
        <v>162.64312542706548</v>
      </c>
    </row>
    <row r="30" spans="1:14">
      <c r="A30" s="392">
        <v>77</v>
      </c>
      <c r="B30" s="407">
        <v>13</v>
      </c>
      <c r="C30" s="35" t="s">
        <v>42</v>
      </c>
      <c r="D30" s="14">
        <v>4509</v>
      </c>
      <c r="F30" s="21">
        <v>3857779.1232515695</v>
      </c>
      <c r="G30" s="21">
        <v>3612275.4541308004</v>
      </c>
      <c r="H30" s="21">
        <v>3577587.512691536</v>
      </c>
      <c r="I30" s="126">
        <v>3548004.6747467704</v>
      </c>
      <c r="K30" s="15">
        <v>855.57310340465062</v>
      </c>
      <c r="L30" s="15">
        <v>801.12562744085176</v>
      </c>
      <c r="M30" s="136">
        <v>793.43258210058457</v>
      </c>
      <c r="N30" s="136">
        <v>786.87173979746512</v>
      </c>
    </row>
    <row r="31" spans="1:14">
      <c r="A31" s="392">
        <v>78</v>
      </c>
      <c r="B31" s="407">
        <v>1</v>
      </c>
      <c r="C31" s="35" t="s">
        <v>43</v>
      </c>
      <c r="D31" s="14">
        <v>7702</v>
      </c>
      <c r="F31" s="21">
        <v>-720399.65170314617</v>
      </c>
      <c r="G31" s="21">
        <v>-664992.38817039796</v>
      </c>
      <c r="H31" s="21">
        <v>-716533.4280213305</v>
      </c>
      <c r="I31" s="126">
        <v>-759307.45602609683</v>
      </c>
      <c r="K31" s="15">
        <v>-93.534101753199977</v>
      </c>
      <c r="L31" s="15">
        <v>-86.340221782705527</v>
      </c>
      <c r="M31" s="136">
        <v>-93.032125165064983</v>
      </c>
      <c r="N31" s="136">
        <v>-98.58575123683417</v>
      </c>
    </row>
    <row r="32" spans="1:14">
      <c r="A32" s="392">
        <v>79</v>
      </c>
      <c r="B32" s="407">
        <v>4</v>
      </c>
      <c r="C32" s="35" t="s">
        <v>44</v>
      </c>
      <c r="D32" s="14">
        <v>6647</v>
      </c>
      <c r="F32" s="21">
        <v>-285829.40069113998</v>
      </c>
      <c r="G32" s="21">
        <v>-221526.02303062135</v>
      </c>
      <c r="H32" s="21">
        <v>-266156.96857453394</v>
      </c>
      <c r="I32" s="126">
        <v>-253650.98605754995</v>
      </c>
      <c r="K32" s="15">
        <v>-43.001263831975322</v>
      </c>
      <c r="L32" s="15">
        <v>-33.327218749905427</v>
      </c>
      <c r="M32" s="136">
        <v>-40.041668207391893</v>
      </c>
      <c r="N32" s="136">
        <v>-38.160220559282372</v>
      </c>
    </row>
    <row r="33" spans="1:14">
      <c r="A33" s="392">
        <v>81</v>
      </c>
      <c r="B33" s="407">
        <v>7</v>
      </c>
      <c r="C33" s="35" t="s">
        <v>45</v>
      </c>
      <c r="D33" s="14">
        <v>2482</v>
      </c>
      <c r="F33" s="21">
        <v>797798.19534060417</v>
      </c>
      <c r="G33" s="21">
        <v>872111.93964119442</v>
      </c>
      <c r="H33" s="21">
        <v>817978.99365126505</v>
      </c>
      <c r="I33" s="126">
        <v>795819.67447741888</v>
      </c>
      <c r="K33" s="15">
        <v>321.43360005664954</v>
      </c>
      <c r="L33" s="15">
        <v>351.37467350571893</v>
      </c>
      <c r="M33" s="136">
        <v>329.56446158391014</v>
      </c>
      <c r="N33" s="136">
        <v>320.63645224714702</v>
      </c>
    </row>
    <row r="34" spans="1:14">
      <c r="A34" s="392">
        <v>82</v>
      </c>
      <c r="B34" s="407">
        <v>5</v>
      </c>
      <c r="C34" s="35" t="s">
        <v>46</v>
      </c>
      <c r="D34" s="14">
        <v>9361</v>
      </c>
      <c r="F34" s="21">
        <v>4641953.9519881811</v>
      </c>
      <c r="G34" s="21">
        <v>4769240.8589479597</v>
      </c>
      <c r="H34" s="21">
        <v>4774544.1151567642</v>
      </c>
      <c r="I34" s="126">
        <v>4755499.7256359458</v>
      </c>
      <c r="K34" s="15">
        <v>495.88227240553158</v>
      </c>
      <c r="L34" s="15">
        <v>509.47984819441939</v>
      </c>
      <c r="M34" s="136">
        <v>510.04637486986053</v>
      </c>
      <c r="N34" s="136">
        <v>508.01193522443606</v>
      </c>
    </row>
    <row r="35" spans="1:14">
      <c r="A35" s="392">
        <v>86</v>
      </c>
      <c r="B35" s="407">
        <v>5</v>
      </c>
      <c r="C35" s="35" t="s">
        <v>47</v>
      </c>
      <c r="D35" s="14">
        <v>7901</v>
      </c>
      <c r="F35" s="21">
        <v>5622726.7706641657</v>
      </c>
      <c r="G35" s="21">
        <v>5538873.8407464996</v>
      </c>
      <c r="H35" s="21">
        <v>5542301.7141297814</v>
      </c>
      <c r="I35" s="126">
        <v>5512862.313332146</v>
      </c>
      <c r="K35" s="15">
        <v>711.64748394686319</v>
      </c>
      <c r="L35" s="15">
        <v>701.0345324321604</v>
      </c>
      <c r="M35" s="136">
        <v>701.46838553724604</v>
      </c>
      <c r="N35" s="136">
        <v>697.74235075713784</v>
      </c>
    </row>
    <row r="36" spans="1:14">
      <c r="A36" s="392">
        <v>90</v>
      </c>
      <c r="B36" s="407">
        <v>12</v>
      </c>
      <c r="C36" s="35" t="s">
        <v>48</v>
      </c>
      <c r="D36" s="14">
        <v>2929</v>
      </c>
      <c r="F36" s="21">
        <v>1276642.3542649236</v>
      </c>
      <c r="G36" s="21">
        <v>1159430.5675218161</v>
      </c>
      <c r="H36" s="21">
        <v>1118059.4423637437</v>
      </c>
      <c r="I36" s="126">
        <v>1114689.2828034831</v>
      </c>
      <c r="K36" s="15">
        <v>435.86287274323098</v>
      </c>
      <c r="L36" s="15">
        <v>395.8451920525149</v>
      </c>
      <c r="M36" s="136">
        <v>381.72053341199853</v>
      </c>
      <c r="N36" s="136">
        <v>380.5699156037839</v>
      </c>
    </row>
    <row r="37" spans="1:14">
      <c r="A37" s="392">
        <v>91</v>
      </c>
      <c r="B37" s="407">
        <v>1</v>
      </c>
      <c r="C37" s="35" t="s">
        <v>49</v>
      </c>
      <c r="D37" s="14">
        <v>684018</v>
      </c>
      <c r="F37" s="21">
        <v>408685523.19449508</v>
      </c>
      <c r="G37" s="21">
        <v>417185185.96432066</v>
      </c>
      <c r="H37" s="21">
        <v>421518572.37758696</v>
      </c>
      <c r="I37" s="126">
        <v>421675117.89001709</v>
      </c>
      <c r="K37" s="15">
        <v>597.47773186450513</v>
      </c>
      <c r="L37" s="15">
        <v>609.90381242060982</v>
      </c>
      <c r="M37" s="136">
        <v>616.23900595830366</v>
      </c>
      <c r="N37" s="136">
        <v>616.46786764385888</v>
      </c>
    </row>
    <row r="38" spans="1:14">
      <c r="A38" s="392">
        <v>92</v>
      </c>
      <c r="B38" s="407">
        <v>1</v>
      </c>
      <c r="C38" s="35" t="s">
        <v>50</v>
      </c>
      <c r="D38" s="14">
        <v>251269</v>
      </c>
      <c r="F38" s="21">
        <v>222230057.35725582</v>
      </c>
      <c r="G38" s="21">
        <v>224456928.3652699</v>
      </c>
      <c r="H38" s="21">
        <v>228134166.2004607</v>
      </c>
      <c r="I38" s="126">
        <v>228627459.23956856</v>
      </c>
      <c r="K38" s="15">
        <v>884.4308583918264</v>
      </c>
      <c r="L38" s="15">
        <v>893.29335638407406</v>
      </c>
      <c r="M38" s="136">
        <v>907.92802216135181</v>
      </c>
      <c r="N38" s="136">
        <v>909.89122907946683</v>
      </c>
    </row>
    <row r="39" spans="1:14">
      <c r="A39" s="392">
        <v>97</v>
      </c>
      <c r="B39" s="407">
        <v>10</v>
      </c>
      <c r="C39" s="35" t="s">
        <v>51</v>
      </c>
      <c r="D39" s="14">
        <v>2059</v>
      </c>
      <c r="F39" s="21">
        <v>969074.54857302608</v>
      </c>
      <c r="G39" s="21">
        <v>859929.91849016864</v>
      </c>
      <c r="H39" s="21">
        <v>844283.8492003323</v>
      </c>
      <c r="I39" s="126">
        <v>846507.20631858055</v>
      </c>
      <c r="K39" s="15">
        <v>470.65301047742889</v>
      </c>
      <c r="L39" s="15">
        <v>417.64444802825091</v>
      </c>
      <c r="M39" s="136">
        <v>410.04557999044795</v>
      </c>
      <c r="N39" s="136">
        <v>411.12540374870349</v>
      </c>
    </row>
    <row r="40" spans="1:14">
      <c r="A40" s="392">
        <v>98</v>
      </c>
      <c r="B40" s="407">
        <v>7</v>
      </c>
      <c r="C40" s="35" t="s">
        <v>52</v>
      </c>
      <c r="D40" s="14">
        <v>22849</v>
      </c>
      <c r="F40" s="21">
        <v>23714192.461086135</v>
      </c>
      <c r="G40" s="21">
        <v>22908935.832647953</v>
      </c>
      <c r="H40" s="21">
        <v>22937983.057110351</v>
      </c>
      <c r="I40" s="126">
        <v>22756457.338307749</v>
      </c>
      <c r="K40" s="15">
        <v>1037.8656598138271</v>
      </c>
      <c r="L40" s="15">
        <v>1002.6231271674013</v>
      </c>
      <c r="M40" s="136">
        <v>1003.8943961271982</v>
      </c>
      <c r="N40" s="136">
        <v>995.94981567279751</v>
      </c>
    </row>
    <row r="41" spans="1:14">
      <c r="A41" s="392">
        <v>102</v>
      </c>
      <c r="B41" s="407">
        <v>4</v>
      </c>
      <c r="C41" s="35" t="s">
        <v>53</v>
      </c>
      <c r="D41" s="14">
        <v>9555</v>
      </c>
      <c r="F41" s="21">
        <v>8080674.3959499337</v>
      </c>
      <c r="G41" s="21">
        <v>7629393.4558246154</v>
      </c>
      <c r="H41" s="21">
        <v>7580946.8159732595</v>
      </c>
      <c r="I41" s="126">
        <v>7547579.4108176371</v>
      </c>
      <c r="K41" s="15">
        <v>845.70114034012909</v>
      </c>
      <c r="L41" s="15">
        <v>798.47131929090688</v>
      </c>
      <c r="M41" s="136">
        <v>793.40102731274305</v>
      </c>
      <c r="N41" s="136">
        <v>789.90888653245804</v>
      </c>
    </row>
    <row r="42" spans="1:14">
      <c r="A42" s="392">
        <v>103</v>
      </c>
      <c r="B42" s="407">
        <v>5</v>
      </c>
      <c r="C42" s="35" t="s">
        <v>54</v>
      </c>
      <c r="D42" s="14">
        <v>2094</v>
      </c>
      <c r="F42" s="21">
        <v>1801141.5802858302</v>
      </c>
      <c r="G42" s="21">
        <v>1758109.7658020523</v>
      </c>
      <c r="H42" s="21">
        <v>1736664.5203953243</v>
      </c>
      <c r="I42" s="126">
        <v>1734410.8097816198</v>
      </c>
      <c r="K42" s="15">
        <v>860.14402114891607</v>
      </c>
      <c r="L42" s="15">
        <v>839.59396647662481</v>
      </c>
      <c r="M42" s="136">
        <v>829.35268404743283</v>
      </c>
      <c r="N42" s="136">
        <v>828.27641345827112</v>
      </c>
    </row>
    <row r="43" spans="1:14">
      <c r="A43" s="392">
        <v>105</v>
      </c>
      <c r="B43" s="407">
        <v>18</v>
      </c>
      <c r="C43" s="35" t="s">
        <v>55</v>
      </c>
      <c r="D43" s="14">
        <v>2002</v>
      </c>
      <c r="F43" s="21">
        <v>3446256.1276577082</v>
      </c>
      <c r="G43" s="21">
        <v>3331373.0768123409</v>
      </c>
      <c r="H43" s="21">
        <v>3316668.0371341743</v>
      </c>
      <c r="I43" s="126">
        <v>3305114.0552431745</v>
      </c>
      <c r="K43" s="15">
        <v>1721.4066571716824</v>
      </c>
      <c r="L43" s="15">
        <v>1664.0225158902801</v>
      </c>
      <c r="M43" s="136">
        <v>1656.6773412258613</v>
      </c>
      <c r="N43" s="136">
        <v>1650.9061215000872</v>
      </c>
    </row>
    <row r="44" spans="1:14">
      <c r="A44" s="392">
        <v>106</v>
      </c>
      <c r="B44" s="407">
        <v>1</v>
      </c>
      <c r="C44" s="35" t="s">
        <v>56</v>
      </c>
      <c r="D44" s="14">
        <v>47031</v>
      </c>
      <c r="F44" s="21">
        <v>17952825.767969005</v>
      </c>
      <c r="G44" s="21">
        <v>17777087.356928822</v>
      </c>
      <c r="H44" s="21">
        <v>17836861.269033525</v>
      </c>
      <c r="I44" s="126">
        <v>17677496.963613145</v>
      </c>
      <c r="K44" s="15">
        <v>381.72324143584029</v>
      </c>
      <c r="L44" s="15">
        <v>377.98659090661101</v>
      </c>
      <c r="M44" s="136">
        <v>379.25753798629682</v>
      </c>
      <c r="N44" s="136">
        <v>375.86904304848173</v>
      </c>
    </row>
    <row r="45" spans="1:14">
      <c r="A45" s="392">
        <v>108</v>
      </c>
      <c r="B45" s="407">
        <v>6</v>
      </c>
      <c r="C45" s="35" t="s">
        <v>57</v>
      </c>
      <c r="D45" s="14">
        <v>10348</v>
      </c>
      <c r="F45" s="21">
        <v>10329656.332720745</v>
      </c>
      <c r="G45" s="21">
        <v>10515496.837632813</v>
      </c>
      <c r="H45" s="21">
        <v>10577075.186869891</v>
      </c>
      <c r="I45" s="126">
        <v>10499116.250096517</v>
      </c>
      <c r="K45" s="15">
        <v>998.22732245078714</v>
      </c>
      <c r="L45" s="15">
        <v>1016.1863971427148</v>
      </c>
      <c r="M45" s="136">
        <v>1022.137146005981</v>
      </c>
      <c r="N45" s="136">
        <v>1014.603425792087</v>
      </c>
    </row>
    <row r="46" spans="1:14">
      <c r="A46" s="392">
        <v>109</v>
      </c>
      <c r="B46" s="407">
        <v>5</v>
      </c>
      <c r="C46" s="35" t="s">
        <v>58</v>
      </c>
      <c r="D46" s="14">
        <v>68433</v>
      </c>
      <c r="F46" s="21">
        <v>29421408.339275792</v>
      </c>
      <c r="G46" s="21">
        <v>28209771.34371696</v>
      </c>
      <c r="H46" s="21">
        <v>28044370.199191567</v>
      </c>
      <c r="I46" s="126">
        <v>27924916.40674334</v>
      </c>
      <c r="K46" s="15">
        <v>429.93012639042263</v>
      </c>
      <c r="L46" s="15">
        <v>412.22467732989873</v>
      </c>
      <c r="M46" s="136">
        <v>409.80769802860561</v>
      </c>
      <c r="N46" s="136">
        <v>408.0621397095457</v>
      </c>
    </row>
    <row r="47" spans="1:14">
      <c r="A47" s="392">
        <v>111</v>
      </c>
      <c r="B47" s="407">
        <v>7</v>
      </c>
      <c r="C47" s="35" t="s">
        <v>59</v>
      </c>
      <c r="D47" s="14">
        <v>17829</v>
      </c>
      <c r="F47" s="21">
        <v>11272730.251484118</v>
      </c>
      <c r="G47" s="21">
        <v>11048259.596945636</v>
      </c>
      <c r="H47" s="21">
        <v>10845752.713431958</v>
      </c>
      <c r="I47" s="126">
        <v>10809617.758858794</v>
      </c>
      <c r="K47" s="15">
        <v>632.26935057962407</v>
      </c>
      <c r="L47" s="15">
        <v>619.67915177214854</v>
      </c>
      <c r="M47" s="136">
        <v>608.3208656364327</v>
      </c>
      <c r="N47" s="136">
        <v>606.29411401978768</v>
      </c>
    </row>
    <row r="48" spans="1:14">
      <c r="A48" s="392">
        <v>139</v>
      </c>
      <c r="B48" s="407">
        <v>17</v>
      </c>
      <c r="C48" s="35" t="s">
        <v>60</v>
      </c>
      <c r="D48" s="14">
        <v>9806</v>
      </c>
      <c r="F48" s="21">
        <v>14192162.637750335</v>
      </c>
      <c r="G48" s="21">
        <v>14230912.921649426</v>
      </c>
      <c r="H48" s="21">
        <v>14367191.637260199</v>
      </c>
      <c r="I48" s="126">
        <v>14337958.405354604</v>
      </c>
      <c r="K48" s="15">
        <v>1447.2937627728263</v>
      </c>
      <c r="L48" s="15">
        <v>1451.2454539719995</v>
      </c>
      <c r="M48" s="136">
        <v>1465.1429366979603</v>
      </c>
      <c r="N48" s="136">
        <v>1462.1617790490113</v>
      </c>
    </row>
    <row r="49" spans="1:14">
      <c r="A49" s="392">
        <v>140</v>
      </c>
      <c r="B49" s="407">
        <v>11</v>
      </c>
      <c r="C49" s="35" t="s">
        <v>61</v>
      </c>
      <c r="D49" s="14">
        <v>20463</v>
      </c>
      <c r="F49" s="21">
        <v>23821841.95797969</v>
      </c>
      <c r="G49" s="21">
        <v>23339051.267695192</v>
      </c>
      <c r="H49" s="21">
        <v>23268107.433548249</v>
      </c>
      <c r="I49" s="126">
        <v>23299602.780283391</v>
      </c>
      <c r="K49" s="15">
        <v>1164.142205833929</v>
      </c>
      <c r="L49" s="15">
        <v>1140.5488573373989</v>
      </c>
      <c r="M49" s="136">
        <v>1137.0819251110906</v>
      </c>
      <c r="N49" s="136">
        <v>1138.6210614417921</v>
      </c>
    </row>
    <row r="50" spans="1:14">
      <c r="A50" s="392">
        <v>142</v>
      </c>
      <c r="B50" s="407">
        <v>7</v>
      </c>
      <c r="C50" s="35" t="s">
        <v>62</v>
      </c>
      <c r="D50" s="14">
        <v>6401</v>
      </c>
      <c r="F50" s="21">
        <v>5072927.0782095939</v>
      </c>
      <c r="G50" s="21">
        <v>4822559.5321761826</v>
      </c>
      <c r="H50" s="21">
        <v>4787462.6093101455</v>
      </c>
      <c r="I50" s="126">
        <v>4719906.7387505723</v>
      </c>
      <c r="K50" s="15">
        <v>792.52102456016155</v>
      </c>
      <c r="L50" s="15">
        <v>753.40720702643068</v>
      </c>
      <c r="M50" s="136">
        <v>747.92416955321755</v>
      </c>
      <c r="N50" s="136">
        <v>737.37021383386536</v>
      </c>
    </row>
    <row r="51" spans="1:14">
      <c r="A51" s="392">
        <v>143</v>
      </c>
      <c r="B51" s="407">
        <v>6</v>
      </c>
      <c r="C51" s="35" t="s">
        <v>63</v>
      </c>
      <c r="D51" s="14">
        <v>6758</v>
      </c>
      <c r="F51" s="21">
        <v>4457619.2779991915</v>
      </c>
      <c r="G51" s="21">
        <v>4697930.7071602428</v>
      </c>
      <c r="H51" s="21">
        <v>4663491.0864360128</v>
      </c>
      <c r="I51" s="126">
        <v>4624925.1482741488</v>
      </c>
      <c r="K51" s="15">
        <v>659.60628558733231</v>
      </c>
      <c r="L51" s="15">
        <v>695.16583414623301</v>
      </c>
      <c r="M51" s="136">
        <v>690.0697079662641</v>
      </c>
      <c r="N51" s="136">
        <v>684.36299915272991</v>
      </c>
    </row>
    <row r="52" spans="1:14">
      <c r="A52" s="392">
        <v>145</v>
      </c>
      <c r="B52" s="407">
        <v>14</v>
      </c>
      <c r="C52" s="35" t="s">
        <v>64</v>
      </c>
      <c r="D52" s="14">
        <v>12429</v>
      </c>
      <c r="F52" s="21">
        <v>15514540.32423701</v>
      </c>
      <c r="G52" s="21">
        <v>15298352.670101078</v>
      </c>
      <c r="H52" s="21">
        <v>15362730.885410145</v>
      </c>
      <c r="I52" s="126">
        <v>15334326.334490724</v>
      </c>
      <c r="K52" s="15">
        <v>1248.253304709712</v>
      </c>
      <c r="L52" s="15">
        <v>1230.8594955427691</v>
      </c>
      <c r="M52" s="136">
        <v>1236.0391733373679</v>
      </c>
      <c r="N52" s="136">
        <v>1233.7538285051673</v>
      </c>
    </row>
    <row r="53" spans="1:14">
      <c r="A53" s="392">
        <v>146</v>
      </c>
      <c r="B53" s="407">
        <v>12</v>
      </c>
      <c r="C53" s="35" t="s">
        <v>65</v>
      </c>
      <c r="D53" s="14">
        <v>4382</v>
      </c>
      <c r="F53" s="21">
        <v>4545936.9117601989</v>
      </c>
      <c r="G53" s="21">
        <v>4303619.3314165017</v>
      </c>
      <c r="H53" s="21">
        <v>4264969.7847873652</v>
      </c>
      <c r="I53" s="126">
        <v>4280342.124881532</v>
      </c>
      <c r="K53" s="15">
        <v>1037.411435819306</v>
      </c>
      <c r="L53" s="15">
        <v>982.11303774908754</v>
      </c>
      <c r="M53" s="136">
        <v>973.29296777438731</v>
      </c>
      <c r="N53" s="136">
        <v>976.80103260646558</v>
      </c>
    </row>
    <row r="54" spans="1:14">
      <c r="A54" s="392">
        <v>148</v>
      </c>
      <c r="B54" s="407">
        <v>19</v>
      </c>
      <c r="C54" s="35" t="s">
        <v>66</v>
      </c>
      <c r="D54" s="14">
        <v>7224</v>
      </c>
      <c r="F54" s="21">
        <v>13124597.784404539</v>
      </c>
      <c r="G54" s="21">
        <v>13205805.551037053</v>
      </c>
      <c r="H54" s="21">
        <v>13284788.974398144</v>
      </c>
      <c r="I54" s="126">
        <v>13306576.409666423</v>
      </c>
      <c r="K54" s="15">
        <v>1816.8047874314145</v>
      </c>
      <c r="L54" s="15">
        <v>1828.0461726241767</v>
      </c>
      <c r="M54" s="136">
        <v>1838.9796476187908</v>
      </c>
      <c r="N54" s="136">
        <v>1841.9956270302357</v>
      </c>
    </row>
    <row r="55" spans="1:14">
      <c r="A55" s="392">
        <v>149</v>
      </c>
      <c r="B55" s="407">
        <v>1</v>
      </c>
      <c r="C55" s="35" t="s">
        <v>67</v>
      </c>
      <c r="D55" s="14">
        <v>5402</v>
      </c>
      <c r="F55" s="21">
        <v>3526022.5780418841</v>
      </c>
      <c r="G55" s="21">
        <v>3575435.0436486099</v>
      </c>
      <c r="H55" s="21">
        <v>3586893.7087471704</v>
      </c>
      <c r="I55" s="126">
        <v>3555410.866318794</v>
      </c>
      <c r="K55" s="15">
        <v>652.7253939359282</v>
      </c>
      <c r="L55" s="15">
        <v>661.87246272651055</v>
      </c>
      <c r="M55" s="136">
        <v>663.99365211906149</v>
      </c>
      <c r="N55" s="136">
        <v>658.16565463139466</v>
      </c>
    </row>
    <row r="56" spans="1:14">
      <c r="A56" s="392">
        <v>151</v>
      </c>
      <c r="B56" s="407">
        <v>14</v>
      </c>
      <c r="C56" s="35" t="s">
        <v>68</v>
      </c>
      <c r="D56" s="14">
        <v>1794</v>
      </c>
      <c r="F56" s="21">
        <v>978468.8715175807</v>
      </c>
      <c r="G56" s="21">
        <v>919656.41803339147</v>
      </c>
      <c r="H56" s="21">
        <v>908570.03584137314</v>
      </c>
      <c r="I56" s="126">
        <v>920072.45131630066</v>
      </c>
      <c r="K56" s="15">
        <v>545.41185703321105</v>
      </c>
      <c r="L56" s="15">
        <v>512.62899555930403</v>
      </c>
      <c r="M56" s="136">
        <v>506.44929534078773</v>
      </c>
      <c r="N56" s="136">
        <v>512.86089816962135</v>
      </c>
    </row>
    <row r="57" spans="1:14">
      <c r="A57" s="392">
        <v>152</v>
      </c>
      <c r="B57" s="407">
        <v>14</v>
      </c>
      <c r="C57" s="35" t="s">
        <v>69</v>
      </c>
      <c r="D57" s="14">
        <v>4319</v>
      </c>
      <c r="F57" s="21">
        <v>4180540.5487431916</v>
      </c>
      <c r="G57" s="21">
        <v>4179501.8553697485</v>
      </c>
      <c r="H57" s="21">
        <v>4184110.495437365</v>
      </c>
      <c r="I57" s="126">
        <v>4172239.266847596</v>
      </c>
      <c r="K57" s="15">
        <v>967.94178021375126</v>
      </c>
      <c r="L57" s="15">
        <v>967.7012862629656</v>
      </c>
      <c r="M57" s="136">
        <v>968.76834809848697</v>
      </c>
      <c r="N57" s="136">
        <v>966.01974226617176</v>
      </c>
    </row>
    <row r="58" spans="1:14">
      <c r="A58" s="392">
        <v>153</v>
      </c>
      <c r="B58" s="407">
        <v>9</v>
      </c>
      <c r="C58" s="35" t="s">
        <v>70</v>
      </c>
      <c r="D58" s="14">
        <v>24724</v>
      </c>
      <c r="F58" s="21">
        <v>21450399.186598532</v>
      </c>
      <c r="G58" s="21">
        <v>20700928.649670281</v>
      </c>
      <c r="H58" s="21">
        <v>20569381.522751562</v>
      </c>
      <c r="I58" s="126">
        <v>20481495.582439758</v>
      </c>
      <c r="K58" s="15">
        <v>867.59420751490586</v>
      </c>
      <c r="L58" s="15">
        <v>837.2807251929413</v>
      </c>
      <c r="M58" s="136">
        <v>831.96010041868476</v>
      </c>
      <c r="N58" s="136">
        <v>828.40541912472736</v>
      </c>
    </row>
    <row r="59" spans="1:14">
      <c r="A59" s="392">
        <v>165</v>
      </c>
      <c r="B59" s="407">
        <v>5</v>
      </c>
      <c r="C59" s="35" t="s">
        <v>71</v>
      </c>
      <c r="D59" s="14">
        <v>16015</v>
      </c>
      <c r="F59" s="21">
        <v>10931259.596551759</v>
      </c>
      <c r="G59" s="21">
        <v>11010056.194418285</v>
      </c>
      <c r="H59" s="21">
        <v>11005273.999400821</v>
      </c>
      <c r="I59" s="126">
        <v>10895070.273967516</v>
      </c>
      <c r="K59" s="15">
        <v>682.56382120210799</v>
      </c>
      <c r="L59" s="15">
        <v>687.48399590498184</v>
      </c>
      <c r="M59" s="136">
        <v>687.18538866068195</v>
      </c>
      <c r="N59" s="136">
        <v>680.304107022636</v>
      </c>
    </row>
    <row r="60" spans="1:14">
      <c r="A60" s="392">
        <v>167</v>
      </c>
      <c r="B60" s="407">
        <v>12</v>
      </c>
      <c r="C60" s="35" t="s">
        <v>72</v>
      </c>
      <c r="D60" s="14">
        <v>78741</v>
      </c>
      <c r="F60" s="21">
        <v>54642107.717981145</v>
      </c>
      <c r="G60" s="21">
        <v>53558699.335201859</v>
      </c>
      <c r="H60" s="21">
        <v>53200522.773492619</v>
      </c>
      <c r="I60" s="126">
        <v>52983772.065775163</v>
      </c>
      <c r="K60" s="15">
        <v>693.94734278179283</v>
      </c>
      <c r="L60" s="15">
        <v>680.18820354328568</v>
      </c>
      <c r="M60" s="136">
        <v>675.63940988167053</v>
      </c>
      <c r="N60" s="136">
        <v>672.8867053475974</v>
      </c>
    </row>
    <row r="61" spans="1:14">
      <c r="A61" s="392">
        <v>169</v>
      </c>
      <c r="B61" s="407">
        <v>5</v>
      </c>
      <c r="C61" s="35" t="s">
        <v>73</v>
      </c>
      <c r="D61" s="14">
        <v>4848</v>
      </c>
      <c r="F61" s="21">
        <v>4166919.3355876976</v>
      </c>
      <c r="G61" s="21">
        <v>4005948.436716177</v>
      </c>
      <c r="H61" s="21">
        <v>3995645.6496868599</v>
      </c>
      <c r="I61" s="126">
        <v>3951111.9321828499</v>
      </c>
      <c r="K61" s="15">
        <v>859.51306427138979</v>
      </c>
      <c r="L61" s="15">
        <v>826.30949602231374</v>
      </c>
      <c r="M61" s="136">
        <v>824.18433368128296</v>
      </c>
      <c r="N61" s="136">
        <v>814.99833584629744</v>
      </c>
    </row>
    <row r="62" spans="1:14">
      <c r="A62" s="392">
        <v>171</v>
      </c>
      <c r="B62" s="407">
        <v>11</v>
      </c>
      <c r="C62" s="35" t="s">
        <v>74</v>
      </c>
      <c r="D62" s="14">
        <v>4552</v>
      </c>
      <c r="F62" s="21">
        <v>3310093.8055665614</v>
      </c>
      <c r="G62" s="21">
        <v>3441913.4144913778</v>
      </c>
      <c r="H62" s="21">
        <v>3412898.9296797356</v>
      </c>
      <c r="I62" s="126">
        <v>3426865.7256200262</v>
      </c>
      <c r="K62" s="15">
        <v>727.17350737402489</v>
      </c>
      <c r="L62" s="15">
        <v>756.13212093395816</v>
      </c>
      <c r="M62" s="136">
        <v>749.75811284704207</v>
      </c>
      <c r="N62" s="136">
        <v>752.82638963533088</v>
      </c>
    </row>
    <row r="63" spans="1:14">
      <c r="A63" s="392">
        <v>172</v>
      </c>
      <c r="B63" s="407">
        <v>13</v>
      </c>
      <c r="C63" s="35" t="s">
        <v>75</v>
      </c>
      <c r="D63" s="14">
        <v>4099</v>
      </c>
      <c r="F63" s="21">
        <v>3422607.7126403106</v>
      </c>
      <c r="G63" s="21">
        <v>3193870.9728275063</v>
      </c>
      <c r="H63" s="21">
        <v>3137969.6091790623</v>
      </c>
      <c r="I63" s="126">
        <v>3140004.1993613262</v>
      </c>
      <c r="K63" s="15">
        <v>834.98602406448174</v>
      </c>
      <c r="L63" s="15">
        <v>779.18296482739845</v>
      </c>
      <c r="M63" s="136">
        <v>765.54515959479443</v>
      </c>
      <c r="N63" s="136">
        <v>766.04152216670559</v>
      </c>
    </row>
    <row r="64" spans="1:14">
      <c r="A64" s="392">
        <v>176</v>
      </c>
      <c r="B64" s="407">
        <v>12</v>
      </c>
      <c r="C64" s="35" t="s">
        <v>76</v>
      </c>
      <c r="D64" s="14">
        <v>4160</v>
      </c>
      <c r="F64" s="21">
        <v>2685865.3329589851</v>
      </c>
      <c r="G64" s="21">
        <v>2528284.5302558243</v>
      </c>
      <c r="H64" s="21">
        <v>2475403.9529997972</v>
      </c>
      <c r="I64" s="126">
        <v>2468662.4076222242</v>
      </c>
      <c r="K64" s="15">
        <v>645.64070503821756</v>
      </c>
      <c r="L64" s="15">
        <v>607.7607043884193</v>
      </c>
      <c r="M64" s="136">
        <v>595.0490271634128</v>
      </c>
      <c r="N64" s="136">
        <v>593.42846337072694</v>
      </c>
    </row>
    <row r="65" spans="1:14">
      <c r="A65" s="392">
        <v>177</v>
      </c>
      <c r="B65" s="407">
        <v>6</v>
      </c>
      <c r="C65" s="35" t="s">
        <v>77</v>
      </c>
      <c r="D65" s="14">
        <v>1668</v>
      </c>
      <c r="F65" s="21">
        <v>1193847.8131766468</v>
      </c>
      <c r="G65" s="21">
        <v>1207045.0901471965</v>
      </c>
      <c r="H65" s="21">
        <v>1192912.7987721853</v>
      </c>
      <c r="I65" s="126">
        <v>1168632.8539742224</v>
      </c>
      <c r="K65" s="15">
        <v>715.73609902676674</v>
      </c>
      <c r="L65" s="15">
        <v>723.64813557985406</v>
      </c>
      <c r="M65" s="136">
        <v>715.17553883224537</v>
      </c>
      <c r="N65" s="136">
        <v>700.61921701092467</v>
      </c>
    </row>
    <row r="66" spans="1:14">
      <c r="A66" s="392">
        <v>178</v>
      </c>
      <c r="B66" s="407">
        <v>10</v>
      </c>
      <c r="C66" s="35" t="s">
        <v>78</v>
      </c>
      <c r="D66" s="14">
        <v>5674</v>
      </c>
      <c r="F66" s="21">
        <v>4623582.645647129</v>
      </c>
      <c r="G66" s="21">
        <v>4592878.8014010359</v>
      </c>
      <c r="H66" s="21">
        <v>4533741.0964991692</v>
      </c>
      <c r="I66" s="126">
        <v>4504686.2829165682</v>
      </c>
      <c r="K66" s="15">
        <v>814.87180924341362</v>
      </c>
      <c r="L66" s="15">
        <v>809.46048667624882</v>
      </c>
      <c r="M66" s="136">
        <v>799.03790914683987</v>
      </c>
      <c r="N66" s="136">
        <v>793.9172158823701</v>
      </c>
    </row>
    <row r="67" spans="1:14">
      <c r="A67" s="392">
        <v>179</v>
      </c>
      <c r="B67" s="407">
        <v>13</v>
      </c>
      <c r="C67" s="35" t="s">
        <v>79</v>
      </c>
      <c r="D67" s="14">
        <v>149194</v>
      </c>
      <c r="F67" s="21">
        <v>82660772.879099801</v>
      </c>
      <c r="G67" s="21">
        <v>82546355.858420655</v>
      </c>
      <c r="H67" s="21">
        <v>82381502.791639611</v>
      </c>
      <c r="I67" s="126">
        <v>81929141.194164604</v>
      </c>
      <c r="K67" s="15">
        <v>554.04890866321568</v>
      </c>
      <c r="L67" s="15">
        <v>553.28200771090428</v>
      </c>
      <c r="M67" s="136">
        <v>552.17704995937913</v>
      </c>
      <c r="N67" s="136">
        <v>549.14501383543984</v>
      </c>
    </row>
    <row r="68" spans="1:14">
      <c r="A68" s="392">
        <v>181</v>
      </c>
      <c r="B68" s="407">
        <v>4</v>
      </c>
      <c r="C68" s="35" t="s">
        <v>80</v>
      </c>
      <c r="D68" s="14">
        <v>1658</v>
      </c>
      <c r="F68" s="21">
        <v>2252885.7157729752</v>
      </c>
      <c r="G68" s="21">
        <v>2349563.8112558872</v>
      </c>
      <c r="H68" s="21">
        <v>2343029.0239266455</v>
      </c>
      <c r="I68" s="126">
        <v>2326173.0965923127</v>
      </c>
      <c r="K68" s="15">
        <v>1358.7971747726026</v>
      </c>
      <c r="L68" s="15">
        <v>1417.1072444245399</v>
      </c>
      <c r="M68" s="136">
        <v>1413.1658769159503</v>
      </c>
      <c r="N68" s="136">
        <v>1402.999455122022</v>
      </c>
    </row>
    <row r="69" spans="1:14">
      <c r="A69" s="392">
        <v>182</v>
      </c>
      <c r="B69" s="407">
        <v>13</v>
      </c>
      <c r="C69" s="35" t="s">
        <v>81</v>
      </c>
      <c r="D69" s="14">
        <v>19116</v>
      </c>
      <c r="F69" s="21">
        <v>5422848.0983495992</v>
      </c>
      <c r="G69" s="21">
        <v>5191224.1650130609</v>
      </c>
      <c r="H69" s="21">
        <v>5036733.4974826053</v>
      </c>
      <c r="I69" s="126">
        <v>5050727.2081479589</v>
      </c>
      <c r="K69" s="15">
        <v>283.68110997853103</v>
      </c>
      <c r="L69" s="15">
        <v>271.56435263721806</v>
      </c>
      <c r="M69" s="136">
        <v>263.48260606207396</v>
      </c>
      <c r="N69" s="136">
        <v>264.21464784201498</v>
      </c>
    </row>
    <row r="70" spans="1:14">
      <c r="A70" s="392">
        <v>186</v>
      </c>
      <c r="B70" s="407">
        <v>1</v>
      </c>
      <c r="C70" s="35" t="s">
        <v>82</v>
      </c>
      <c r="D70" s="14">
        <v>46871</v>
      </c>
      <c r="F70" s="21">
        <v>19895639.423971254</v>
      </c>
      <c r="G70" s="21">
        <v>19991493.536513001</v>
      </c>
      <c r="H70" s="21">
        <v>20214801.63268939</v>
      </c>
      <c r="I70" s="126">
        <v>20115542.076510645</v>
      </c>
      <c r="K70" s="15">
        <v>424.47652970858854</v>
      </c>
      <c r="L70" s="15">
        <v>426.52159195479084</v>
      </c>
      <c r="M70" s="136">
        <v>431.28590456122953</v>
      </c>
      <c r="N70" s="136">
        <v>429.16818665082133</v>
      </c>
    </row>
    <row r="71" spans="1:14">
      <c r="A71" s="392">
        <v>202</v>
      </c>
      <c r="B71" s="407">
        <v>2</v>
      </c>
      <c r="C71" s="35" t="s">
        <v>83</v>
      </c>
      <c r="D71" s="14">
        <v>36551</v>
      </c>
      <c r="F71" s="21">
        <v>30538935.44863411</v>
      </c>
      <c r="G71" s="21">
        <v>30682825.307190564</v>
      </c>
      <c r="H71" s="21">
        <v>30974502.306485493</v>
      </c>
      <c r="I71" s="126">
        <v>30846064.973110527</v>
      </c>
      <c r="K71" s="15">
        <v>835.51573003841509</v>
      </c>
      <c r="L71" s="15">
        <v>839.45241736725575</v>
      </c>
      <c r="M71" s="136">
        <v>847.43241789514627</v>
      </c>
      <c r="N71" s="136">
        <v>843.9184967062605</v>
      </c>
    </row>
    <row r="72" spans="1:14">
      <c r="A72" s="392">
        <v>204</v>
      </c>
      <c r="B72" s="407">
        <v>11</v>
      </c>
      <c r="C72" s="35" t="s">
        <v>84</v>
      </c>
      <c r="D72" s="14">
        <v>2589</v>
      </c>
      <c r="F72" s="21">
        <v>598872.76420226449</v>
      </c>
      <c r="G72" s="21">
        <v>517245.97765614546</v>
      </c>
      <c r="H72" s="21">
        <v>486124.15884924575</v>
      </c>
      <c r="I72" s="126">
        <v>482343.06076207006</v>
      </c>
      <c r="K72" s="15">
        <v>231.31431603022963</v>
      </c>
      <c r="L72" s="15">
        <v>199.78600913717477</v>
      </c>
      <c r="M72" s="136">
        <v>187.7652216489941</v>
      </c>
      <c r="N72" s="136">
        <v>186.30477433838163</v>
      </c>
    </row>
    <row r="73" spans="1:14">
      <c r="A73" s="392">
        <v>205</v>
      </c>
      <c r="B73" s="407">
        <v>18</v>
      </c>
      <c r="C73" s="35" t="s">
        <v>85</v>
      </c>
      <c r="D73" s="14">
        <v>36433</v>
      </c>
      <c r="F73" s="21">
        <v>21234432.13897121</v>
      </c>
      <c r="G73" s="21">
        <v>21255620.555724937</v>
      </c>
      <c r="H73" s="21">
        <v>21212733.521276802</v>
      </c>
      <c r="I73" s="126">
        <v>21194578.995067716</v>
      </c>
      <c r="K73" s="15">
        <v>582.83512581920809</v>
      </c>
      <c r="L73" s="15">
        <v>583.41669793113215</v>
      </c>
      <c r="M73" s="136">
        <v>582.23954989368985</v>
      </c>
      <c r="N73" s="136">
        <v>581.74125092821657</v>
      </c>
    </row>
    <row r="74" spans="1:14">
      <c r="A74" s="392">
        <v>208</v>
      </c>
      <c r="B74" s="407">
        <v>17</v>
      </c>
      <c r="C74" s="35" t="s">
        <v>86</v>
      </c>
      <c r="D74" s="14">
        <v>12271</v>
      </c>
      <c r="F74" s="21">
        <v>14461714.161707522</v>
      </c>
      <c r="G74" s="21">
        <v>14576750.58292781</v>
      </c>
      <c r="H74" s="21">
        <v>14607137.163090451</v>
      </c>
      <c r="I74" s="126">
        <v>14573863.349727528</v>
      </c>
      <c r="K74" s="15">
        <v>1178.527761527791</v>
      </c>
      <c r="L74" s="15">
        <v>1187.9024189493773</v>
      </c>
      <c r="M74" s="136">
        <v>1190.3787110333674</v>
      </c>
      <c r="N74" s="136">
        <v>1187.6671297960661</v>
      </c>
    </row>
    <row r="75" spans="1:14">
      <c r="A75" s="392">
        <v>211</v>
      </c>
      <c r="B75" s="407">
        <v>6</v>
      </c>
      <c r="C75" s="35" t="s">
        <v>87</v>
      </c>
      <c r="D75" s="14">
        <v>33951</v>
      </c>
      <c r="F75" s="21">
        <v>23970415.794637352</v>
      </c>
      <c r="G75" s="21">
        <v>24234890.778580077</v>
      </c>
      <c r="H75" s="21">
        <v>24429391.011625178</v>
      </c>
      <c r="I75" s="126">
        <v>24231187.992501039</v>
      </c>
      <c r="K75" s="15">
        <v>706.02974270676418</v>
      </c>
      <c r="L75" s="15">
        <v>713.81964532944767</v>
      </c>
      <c r="M75" s="136">
        <v>719.54849670481508</v>
      </c>
      <c r="N75" s="136">
        <v>713.71058267800765</v>
      </c>
    </row>
    <row r="76" spans="1:14">
      <c r="A76" s="392">
        <v>213</v>
      </c>
      <c r="B76" s="407">
        <v>10</v>
      </c>
      <c r="C76" s="35" t="s">
        <v>88</v>
      </c>
      <c r="D76" s="14">
        <v>5062</v>
      </c>
      <c r="F76" s="21">
        <v>2909090.8124729795</v>
      </c>
      <c r="G76" s="21">
        <v>2664146.119650376</v>
      </c>
      <c r="H76" s="21">
        <v>2614376.8322166759</v>
      </c>
      <c r="I76" s="126">
        <v>2647272.7624245184</v>
      </c>
      <c r="K76" s="15">
        <v>574.69198191880275</v>
      </c>
      <c r="L76" s="15">
        <v>526.30306591275701</v>
      </c>
      <c r="M76" s="136">
        <v>516.47112449954091</v>
      </c>
      <c r="N76" s="136">
        <v>522.96972785944649</v>
      </c>
    </row>
    <row r="77" spans="1:14">
      <c r="A77" s="392">
        <v>214</v>
      </c>
      <c r="B77" s="407">
        <v>4</v>
      </c>
      <c r="C77" s="35" t="s">
        <v>89</v>
      </c>
      <c r="D77" s="14">
        <v>12478</v>
      </c>
      <c r="F77" s="21">
        <v>10990529.984624028</v>
      </c>
      <c r="G77" s="21">
        <v>10850235.128870144</v>
      </c>
      <c r="H77" s="21">
        <v>10769064.353874682</v>
      </c>
      <c r="I77" s="126">
        <v>10739339.399109423</v>
      </c>
      <c r="K77" s="15">
        <v>880.79259373489572</v>
      </c>
      <c r="L77" s="15">
        <v>869.5492169314108</v>
      </c>
      <c r="M77" s="136">
        <v>863.04410593642262</v>
      </c>
      <c r="N77" s="136">
        <v>860.6619169025023</v>
      </c>
    </row>
    <row r="78" spans="1:14">
      <c r="A78" s="392">
        <v>216</v>
      </c>
      <c r="B78" s="407">
        <v>13</v>
      </c>
      <c r="C78" s="35" t="s">
        <v>90</v>
      </c>
      <c r="D78" s="14">
        <v>1186</v>
      </c>
      <c r="F78" s="21">
        <v>1567905.00343296</v>
      </c>
      <c r="G78" s="21">
        <v>1480532.3493533011</v>
      </c>
      <c r="H78" s="21">
        <v>1471061.4515727027</v>
      </c>
      <c r="I78" s="126">
        <v>1456374.9825303599</v>
      </c>
      <c r="K78" s="15">
        <v>1322.0109641087352</v>
      </c>
      <c r="L78" s="15">
        <v>1248.3409353737784</v>
      </c>
      <c r="M78" s="136">
        <v>1240.3553554575908</v>
      </c>
      <c r="N78" s="136">
        <v>1227.9721606495445</v>
      </c>
    </row>
    <row r="79" spans="1:14">
      <c r="A79" s="392">
        <v>217</v>
      </c>
      <c r="B79" s="407">
        <v>16</v>
      </c>
      <c r="C79" s="35" t="s">
        <v>91</v>
      </c>
      <c r="D79" s="14">
        <v>5264</v>
      </c>
      <c r="F79" s="21">
        <v>5328599.6456890609</v>
      </c>
      <c r="G79" s="21">
        <v>5060705.7556357384</v>
      </c>
      <c r="H79" s="21">
        <v>5075434.8644958911</v>
      </c>
      <c r="I79" s="126">
        <v>5054847.1947319629</v>
      </c>
      <c r="K79" s="15">
        <v>1012.271969165855</v>
      </c>
      <c r="L79" s="15">
        <v>961.38027272715397</v>
      </c>
      <c r="M79" s="136">
        <v>964.1783557173045</v>
      </c>
      <c r="N79" s="136">
        <v>960.26732422719658</v>
      </c>
    </row>
    <row r="80" spans="1:14">
      <c r="A80" s="392">
        <v>218</v>
      </c>
      <c r="B80" s="407">
        <v>14</v>
      </c>
      <c r="C80" s="35" t="s">
        <v>92</v>
      </c>
      <c r="D80" s="14">
        <v>1159</v>
      </c>
      <c r="F80" s="21">
        <v>1296796.9719798681</v>
      </c>
      <c r="G80" s="21">
        <v>1367565.4357619151</v>
      </c>
      <c r="H80" s="21">
        <v>1350240.1544919037</v>
      </c>
      <c r="I80" s="126">
        <v>1346229.9786703559</v>
      </c>
      <c r="K80" s="15">
        <v>1118.8929870404384</v>
      </c>
      <c r="L80" s="15">
        <v>1179.9529212786151</v>
      </c>
      <c r="M80" s="136">
        <v>1165.0044473614355</v>
      </c>
      <c r="N80" s="136">
        <v>1161.5444164541466</v>
      </c>
    </row>
    <row r="81" spans="1:14">
      <c r="A81" s="392">
        <v>224</v>
      </c>
      <c r="B81" s="407">
        <v>1</v>
      </c>
      <c r="C81" s="35" t="s">
        <v>93</v>
      </c>
      <c r="D81" s="14">
        <v>8440</v>
      </c>
      <c r="F81" s="21">
        <v>7392018.5995175568</v>
      </c>
      <c r="G81" s="21">
        <v>7304466.1953413486</v>
      </c>
      <c r="H81" s="21">
        <v>7287061.051483796</v>
      </c>
      <c r="I81" s="126">
        <v>7227188.1294147559</v>
      </c>
      <c r="K81" s="15">
        <v>875.8315876205636</v>
      </c>
      <c r="L81" s="15">
        <v>865.45808001674743</v>
      </c>
      <c r="M81" s="136">
        <v>863.39585918054456</v>
      </c>
      <c r="N81" s="136">
        <v>856.301911068099</v>
      </c>
    </row>
    <row r="82" spans="1:14">
      <c r="A82" s="392">
        <v>226</v>
      </c>
      <c r="B82" s="407">
        <v>13</v>
      </c>
      <c r="C82" s="35" t="s">
        <v>94</v>
      </c>
      <c r="D82" s="14">
        <v>3573</v>
      </c>
      <c r="F82" s="21">
        <v>3742063.4727086299</v>
      </c>
      <c r="G82" s="21">
        <v>3568092.7095660861</v>
      </c>
      <c r="H82" s="21">
        <v>3505618.607426146</v>
      </c>
      <c r="I82" s="126">
        <v>3505231.8605873119</v>
      </c>
      <c r="K82" s="15">
        <v>1047.3169528991407</v>
      </c>
      <c r="L82" s="15">
        <v>998.6265629907881</v>
      </c>
      <c r="M82" s="136">
        <v>981.14150781588194</v>
      </c>
      <c r="N82" s="136">
        <v>981.03326632726339</v>
      </c>
    </row>
    <row r="83" spans="1:14">
      <c r="A83" s="392">
        <v>230</v>
      </c>
      <c r="B83" s="407">
        <v>4</v>
      </c>
      <c r="C83" s="35" t="s">
        <v>95</v>
      </c>
      <c r="D83" s="14">
        <v>2170</v>
      </c>
      <c r="F83" s="21">
        <v>2706897.6761214016</v>
      </c>
      <c r="G83" s="21">
        <v>2571153.3068422358</v>
      </c>
      <c r="H83" s="21">
        <v>2551536.7401047684</v>
      </c>
      <c r="I83" s="126">
        <v>2551471.5250678365</v>
      </c>
      <c r="K83" s="15">
        <v>1247.4182839269131</v>
      </c>
      <c r="L83" s="15">
        <v>1184.8632750425049</v>
      </c>
      <c r="M83" s="136">
        <v>1175.8233825367597</v>
      </c>
      <c r="N83" s="136">
        <v>1175.7933295243486</v>
      </c>
    </row>
    <row r="84" spans="1:14">
      <c r="A84" s="392">
        <v>231</v>
      </c>
      <c r="B84" s="407">
        <v>15</v>
      </c>
      <c r="C84" s="35" t="s">
        <v>96</v>
      </c>
      <c r="D84" s="14">
        <v>1241</v>
      </c>
      <c r="F84" s="21">
        <v>-568477.20803724672</v>
      </c>
      <c r="G84" s="21">
        <v>-559721.4488404711</v>
      </c>
      <c r="H84" s="21">
        <v>-563213.13837242592</v>
      </c>
      <c r="I84" s="126">
        <v>-545987.94585540984</v>
      </c>
      <c r="K84" s="15">
        <v>-458.07994201228581</v>
      </c>
      <c r="L84" s="15">
        <v>-451.0245357296302</v>
      </c>
      <c r="M84" s="136">
        <v>-453.83814534442058</v>
      </c>
      <c r="N84" s="136">
        <v>-439.95805467800955</v>
      </c>
    </row>
    <row r="85" spans="1:14">
      <c r="A85" s="392">
        <v>232</v>
      </c>
      <c r="B85" s="407">
        <v>14</v>
      </c>
      <c r="C85" s="35" t="s">
        <v>97</v>
      </c>
      <c r="D85" s="14">
        <v>12518</v>
      </c>
      <c r="F85" s="21">
        <v>11369685.559891229</v>
      </c>
      <c r="G85" s="21">
        <v>11421171.803702455</v>
      </c>
      <c r="H85" s="21">
        <v>11375246.08395222</v>
      </c>
      <c r="I85" s="126">
        <v>11386730.726640249</v>
      </c>
      <c r="K85" s="15">
        <v>908.26694039712652</v>
      </c>
      <c r="L85" s="15">
        <v>912.37991721540618</v>
      </c>
      <c r="M85" s="136">
        <v>908.71114267073176</v>
      </c>
      <c r="N85" s="136">
        <v>909.62859295736132</v>
      </c>
    </row>
    <row r="86" spans="1:14">
      <c r="A86" s="392">
        <v>233</v>
      </c>
      <c r="B86" s="407">
        <v>14</v>
      </c>
      <c r="C86" s="35" t="s">
        <v>98</v>
      </c>
      <c r="D86" s="14">
        <v>15050</v>
      </c>
      <c r="F86" s="21">
        <v>16186720.727732591</v>
      </c>
      <c r="G86" s="21">
        <v>16413146.251736732</v>
      </c>
      <c r="H86" s="21">
        <v>16358918.499204151</v>
      </c>
      <c r="I86" s="126">
        <v>16311181.177097902</v>
      </c>
      <c r="K86" s="15">
        <v>1075.5296164606373</v>
      </c>
      <c r="L86" s="15">
        <v>1090.5745017765271</v>
      </c>
      <c r="M86" s="136">
        <v>1086.9713288507742</v>
      </c>
      <c r="N86" s="136">
        <v>1083.7994137606579</v>
      </c>
    </row>
    <row r="87" spans="1:14">
      <c r="A87" s="392">
        <v>235</v>
      </c>
      <c r="B87" s="407">
        <v>1</v>
      </c>
      <c r="C87" s="35" t="s">
        <v>99</v>
      </c>
      <c r="D87" s="14">
        <v>10253</v>
      </c>
      <c r="F87" s="21">
        <v>18603255.251698952</v>
      </c>
      <c r="G87" s="21">
        <v>18593347.66802555</v>
      </c>
      <c r="H87" s="21">
        <v>18741604.954021312</v>
      </c>
      <c r="I87" s="126">
        <v>18735400.267781537</v>
      </c>
      <c r="K87" s="15">
        <v>1814.4206819173853</v>
      </c>
      <c r="L87" s="15">
        <v>1813.4543712109187</v>
      </c>
      <c r="M87" s="136">
        <v>1827.9142645100276</v>
      </c>
      <c r="N87" s="136">
        <v>1827.3091063865734</v>
      </c>
    </row>
    <row r="88" spans="1:14">
      <c r="A88" s="392">
        <v>236</v>
      </c>
      <c r="B88" s="407">
        <v>16</v>
      </c>
      <c r="C88" s="35" t="s">
        <v>100</v>
      </c>
      <c r="D88" s="14">
        <v>4118</v>
      </c>
      <c r="F88" s="21">
        <v>5012841.7952064602</v>
      </c>
      <c r="G88" s="21">
        <v>4940452.6095394157</v>
      </c>
      <c r="H88" s="21">
        <v>4948424.2273915224</v>
      </c>
      <c r="I88" s="126">
        <v>4912985.7294957861</v>
      </c>
      <c r="K88" s="15">
        <v>1217.3000959704857</v>
      </c>
      <c r="L88" s="15">
        <v>1199.7213719134083</v>
      </c>
      <c r="M88" s="136">
        <v>1201.6571703233419</v>
      </c>
      <c r="N88" s="136">
        <v>1193.0514156133527</v>
      </c>
    </row>
    <row r="89" spans="1:14">
      <c r="A89" s="392">
        <v>239</v>
      </c>
      <c r="B89" s="407">
        <v>11</v>
      </c>
      <c r="C89" s="35" t="s">
        <v>101</v>
      </c>
      <c r="D89" s="14">
        <v>1985</v>
      </c>
      <c r="F89" s="21">
        <v>905188.23308497062</v>
      </c>
      <c r="G89" s="21">
        <v>917384.75613565813</v>
      </c>
      <c r="H89" s="21">
        <v>893915.71754114726</v>
      </c>
      <c r="I89" s="126">
        <v>899154.32276168186</v>
      </c>
      <c r="K89" s="15">
        <v>456.01422321660988</v>
      </c>
      <c r="L89" s="15">
        <v>462.15856732274966</v>
      </c>
      <c r="M89" s="136">
        <v>450.33537407614472</v>
      </c>
      <c r="N89" s="136">
        <v>452.97446990512941</v>
      </c>
    </row>
    <row r="90" spans="1:14">
      <c r="A90" s="392">
        <v>240</v>
      </c>
      <c r="B90" s="407">
        <v>19</v>
      </c>
      <c r="C90" s="35" t="s">
        <v>102</v>
      </c>
      <c r="D90" s="14">
        <v>19402</v>
      </c>
      <c r="F90" s="21">
        <v>-2729623.7414836949</v>
      </c>
      <c r="G90" s="21">
        <v>-3325174.5638054833</v>
      </c>
      <c r="H90" s="21">
        <v>-3427157.2315104473</v>
      </c>
      <c r="I90" s="126">
        <v>-3413204.3599441173</v>
      </c>
      <c r="K90" s="15">
        <v>-140.68775082381686</v>
      </c>
      <c r="L90" s="15">
        <v>-171.38308235261744</v>
      </c>
      <c r="M90" s="136">
        <v>-176.63937900785729</v>
      </c>
      <c r="N90" s="136">
        <v>-175.92023296279339</v>
      </c>
    </row>
    <row r="91" spans="1:14">
      <c r="A91" s="392">
        <v>241</v>
      </c>
      <c r="B91" s="407">
        <v>19</v>
      </c>
      <c r="C91" s="35" t="s">
        <v>103</v>
      </c>
      <c r="D91" s="14">
        <v>7604</v>
      </c>
      <c r="F91" s="21">
        <v>2399329.4781412948</v>
      </c>
      <c r="G91" s="21">
        <v>1969919.5569761605</v>
      </c>
      <c r="H91" s="21">
        <v>1986293.1466585379</v>
      </c>
      <c r="I91" s="126">
        <v>1962913.9744611548</v>
      </c>
      <c r="K91" s="15">
        <v>315.53517597860269</v>
      </c>
      <c r="L91" s="15">
        <v>259.06359244820629</v>
      </c>
      <c r="M91" s="136">
        <v>261.21687883463147</v>
      </c>
      <c r="N91" s="136">
        <v>258.1422901711145</v>
      </c>
    </row>
    <row r="92" spans="1:14">
      <c r="A92" s="392">
        <v>244</v>
      </c>
      <c r="B92" s="407">
        <v>17</v>
      </c>
      <c r="C92" s="35" t="s">
        <v>104</v>
      </c>
      <c r="D92" s="14">
        <v>19657</v>
      </c>
      <c r="F92" s="21">
        <v>24113632.60272548</v>
      </c>
      <c r="G92" s="21">
        <v>23326512.511807691</v>
      </c>
      <c r="H92" s="21">
        <v>23641161.086439561</v>
      </c>
      <c r="I92" s="126">
        <v>23543909.314606637</v>
      </c>
      <c r="K92" s="15">
        <v>1226.7198760098429</v>
      </c>
      <c r="L92" s="15">
        <v>1186.6771385159327</v>
      </c>
      <c r="M92" s="136">
        <v>1202.6840864038033</v>
      </c>
      <c r="N92" s="136">
        <v>1197.7366492652307</v>
      </c>
    </row>
    <row r="93" spans="1:14">
      <c r="A93" s="392">
        <v>245</v>
      </c>
      <c r="B93" s="407">
        <v>1</v>
      </c>
      <c r="C93" s="35" t="s">
        <v>105</v>
      </c>
      <c r="D93" s="14">
        <v>38461</v>
      </c>
      <c r="F93" s="21">
        <v>25365293.777957298</v>
      </c>
      <c r="G93" s="21">
        <v>25328903.949482463</v>
      </c>
      <c r="H93" s="21">
        <v>25632326.444023725</v>
      </c>
      <c r="I93" s="126">
        <v>25561069.877797924</v>
      </c>
      <c r="K93" s="15">
        <v>659.50687132308826</v>
      </c>
      <c r="L93" s="15">
        <v>658.56072253665957</v>
      </c>
      <c r="M93" s="136">
        <v>666.44981784206664</v>
      </c>
      <c r="N93" s="136">
        <v>664.59712118244261</v>
      </c>
    </row>
    <row r="94" spans="1:14">
      <c r="A94" s="392">
        <v>249</v>
      </c>
      <c r="B94" s="407">
        <v>13</v>
      </c>
      <c r="C94" s="35" t="s">
        <v>106</v>
      </c>
      <c r="D94" s="14">
        <v>9128</v>
      </c>
      <c r="F94" s="21">
        <v>7813066.1504506394</v>
      </c>
      <c r="G94" s="21">
        <v>7731968.680038061</v>
      </c>
      <c r="H94" s="21">
        <v>7683972.9645836884</v>
      </c>
      <c r="I94" s="126">
        <v>7685097.3976043286</v>
      </c>
      <c r="K94" s="15">
        <v>855.94502086444345</v>
      </c>
      <c r="L94" s="15">
        <v>847.06054776928806</v>
      </c>
      <c r="M94" s="136">
        <v>841.80247201837074</v>
      </c>
      <c r="N94" s="136">
        <v>841.92565705568893</v>
      </c>
    </row>
    <row r="95" spans="1:14">
      <c r="A95" s="392">
        <v>250</v>
      </c>
      <c r="B95" s="407">
        <v>6</v>
      </c>
      <c r="C95" s="35" t="s">
        <v>107</v>
      </c>
      <c r="D95" s="14">
        <v>1703</v>
      </c>
      <c r="F95" s="21">
        <v>1591017.7023799736</v>
      </c>
      <c r="G95" s="21">
        <v>1584923.6208719779</v>
      </c>
      <c r="H95" s="21">
        <v>1565303.0328054989</v>
      </c>
      <c r="I95" s="126">
        <v>1558642.9487925419</v>
      </c>
      <c r="K95" s="15">
        <v>934.2441000469604</v>
      </c>
      <c r="L95" s="15">
        <v>930.66566111096768</v>
      </c>
      <c r="M95" s="136">
        <v>919.14447023223659</v>
      </c>
      <c r="N95" s="136">
        <v>915.23367515710038</v>
      </c>
    </row>
    <row r="96" spans="1:14">
      <c r="A96" s="392">
        <v>256</v>
      </c>
      <c r="B96" s="407">
        <v>13</v>
      </c>
      <c r="C96" s="35" t="s">
        <v>108</v>
      </c>
      <c r="D96" s="14">
        <v>1492</v>
      </c>
      <c r="F96" s="21">
        <v>2078233.9552099011</v>
      </c>
      <c r="G96" s="21">
        <v>2043752.3313635341</v>
      </c>
      <c r="H96" s="21">
        <v>2035926.7496288307</v>
      </c>
      <c r="I96" s="126">
        <v>1994370.088748035</v>
      </c>
      <c r="K96" s="15">
        <v>1392.9182005428293</v>
      </c>
      <c r="L96" s="15">
        <v>1369.8071926029049</v>
      </c>
      <c r="M96" s="136">
        <v>1364.5621646305835</v>
      </c>
      <c r="N96" s="136">
        <v>1336.7091747640986</v>
      </c>
    </row>
    <row r="97" spans="1:14">
      <c r="A97" s="392">
        <v>257</v>
      </c>
      <c r="B97" s="407">
        <v>1</v>
      </c>
      <c r="C97" s="35" t="s">
        <v>109</v>
      </c>
      <c r="D97" s="14">
        <v>41635</v>
      </c>
      <c r="F97" s="21">
        <v>41681315.179007679</v>
      </c>
      <c r="G97" s="21">
        <v>41984504.626982823</v>
      </c>
      <c r="H97" s="21">
        <v>42477590.0961667</v>
      </c>
      <c r="I97" s="126">
        <v>42444432.755936928</v>
      </c>
      <c r="K97" s="15">
        <v>1001.1124097275773</v>
      </c>
      <c r="L97" s="15">
        <v>1008.3944908606419</v>
      </c>
      <c r="M97" s="136">
        <v>1020.2375428405596</v>
      </c>
      <c r="N97" s="136">
        <v>1019.4411614251694</v>
      </c>
    </row>
    <row r="98" spans="1:14">
      <c r="A98" s="392">
        <v>260</v>
      </c>
      <c r="B98" s="407">
        <v>12</v>
      </c>
      <c r="C98" s="35" t="s">
        <v>110</v>
      </c>
      <c r="D98" s="14">
        <v>9566</v>
      </c>
      <c r="F98" s="21">
        <v>13826549.093608417</v>
      </c>
      <c r="G98" s="21">
        <v>13915576.681070773</v>
      </c>
      <c r="H98" s="21">
        <v>13845721.857421391</v>
      </c>
      <c r="I98" s="126">
        <v>13809058.219873693</v>
      </c>
      <c r="K98" s="15">
        <v>1445.3846010462489</v>
      </c>
      <c r="L98" s="15">
        <v>1454.6912691899199</v>
      </c>
      <c r="M98" s="136">
        <v>1447.3888623689515</v>
      </c>
      <c r="N98" s="136">
        <v>1443.5561593010341</v>
      </c>
    </row>
    <row r="99" spans="1:14">
      <c r="A99" s="392">
        <v>261</v>
      </c>
      <c r="B99" s="407">
        <v>19</v>
      </c>
      <c r="C99" s="35" t="s">
        <v>111</v>
      </c>
      <c r="D99" s="14">
        <v>6837</v>
      </c>
      <c r="F99" s="21">
        <v>12394136.402854774</v>
      </c>
      <c r="G99" s="21">
        <v>12515890.022698473</v>
      </c>
      <c r="H99" s="21">
        <v>12610563.965921946</v>
      </c>
      <c r="I99" s="126">
        <v>12638825.771772521</v>
      </c>
      <c r="K99" s="15">
        <v>1812.803335213511</v>
      </c>
      <c r="L99" s="15">
        <v>1830.6113825798557</v>
      </c>
      <c r="M99" s="136">
        <v>1844.458675723555</v>
      </c>
      <c r="N99" s="136">
        <v>1848.5923316911687</v>
      </c>
    </row>
    <row r="100" spans="1:14">
      <c r="A100" s="392">
        <v>263</v>
      </c>
      <c r="B100" s="407">
        <v>11</v>
      </c>
      <c r="C100" s="35" t="s">
        <v>112</v>
      </c>
      <c r="D100" s="14">
        <v>7354</v>
      </c>
      <c r="F100" s="21">
        <v>10290394.958234275</v>
      </c>
      <c r="G100" s="21">
        <v>10088128.807153134</v>
      </c>
      <c r="H100" s="21">
        <v>10028128.227478234</v>
      </c>
      <c r="I100" s="126">
        <v>9988853.3245785218</v>
      </c>
      <c r="K100" s="15">
        <v>1399.2922162407226</v>
      </c>
      <c r="L100" s="15">
        <v>1371.7879803036624</v>
      </c>
      <c r="M100" s="136">
        <v>1363.6290763500454</v>
      </c>
      <c r="N100" s="136">
        <v>1358.2884586046398</v>
      </c>
    </row>
    <row r="101" spans="1:14">
      <c r="A101" s="392">
        <v>265</v>
      </c>
      <c r="B101" s="407">
        <v>13</v>
      </c>
      <c r="C101" s="35" t="s">
        <v>113</v>
      </c>
      <c r="D101" s="14">
        <v>1011</v>
      </c>
      <c r="F101" s="21">
        <v>1913930.6970066172</v>
      </c>
      <c r="G101" s="21">
        <v>1869825.2000642396</v>
      </c>
      <c r="H101" s="21">
        <v>1862404.9934810866</v>
      </c>
      <c r="I101" s="126">
        <v>1858504.802747594</v>
      </c>
      <c r="K101" s="15">
        <v>1893.1065252290971</v>
      </c>
      <c r="L101" s="15">
        <v>1849.4809100536495</v>
      </c>
      <c r="M101" s="136">
        <v>1842.1414376667524</v>
      </c>
      <c r="N101" s="136">
        <v>1838.2836822429217</v>
      </c>
    </row>
    <row r="102" spans="1:14">
      <c r="A102" s="392">
        <v>271</v>
      </c>
      <c r="B102" s="407">
        <v>4</v>
      </c>
      <c r="C102" s="35" t="s">
        <v>114</v>
      </c>
      <c r="D102" s="14">
        <v>6668</v>
      </c>
      <c r="F102" s="21">
        <v>3743957.8107038084</v>
      </c>
      <c r="G102" s="21">
        <v>3643860.0070613832</v>
      </c>
      <c r="H102" s="21">
        <v>3576166.2332253186</v>
      </c>
      <c r="I102" s="126">
        <v>3564159.6378182522</v>
      </c>
      <c r="K102" s="15">
        <v>561.48137533050522</v>
      </c>
      <c r="L102" s="15">
        <v>546.46970711778397</v>
      </c>
      <c r="M102" s="136">
        <v>536.31767144950788</v>
      </c>
      <c r="N102" s="136">
        <v>534.51704226428501</v>
      </c>
    </row>
    <row r="103" spans="1:14">
      <c r="A103" s="392">
        <v>272</v>
      </c>
      <c r="B103" s="407">
        <v>16</v>
      </c>
      <c r="C103" s="35" t="s">
        <v>115</v>
      </c>
      <c r="D103" s="14">
        <v>48367</v>
      </c>
      <c r="F103" s="21">
        <v>34329909.825068414</v>
      </c>
      <c r="G103" s="21">
        <v>34697686.857716635</v>
      </c>
      <c r="H103" s="21">
        <v>34962344.556040183</v>
      </c>
      <c r="I103" s="126">
        <v>35014316.725110367</v>
      </c>
      <c r="K103" s="15">
        <v>709.77959817785711</v>
      </c>
      <c r="L103" s="15">
        <v>717.38348166552885</v>
      </c>
      <c r="M103" s="136">
        <v>722.85534674551207</v>
      </c>
      <c r="N103" s="136">
        <v>723.9298845309894</v>
      </c>
    </row>
    <row r="104" spans="1:14">
      <c r="A104" s="392">
        <v>273</v>
      </c>
      <c r="B104" s="407">
        <v>19</v>
      </c>
      <c r="C104" s="35" t="s">
        <v>116</v>
      </c>
      <c r="D104" s="14">
        <v>3987</v>
      </c>
      <c r="F104" s="21">
        <v>5380146.2609997233</v>
      </c>
      <c r="G104" s="21">
        <v>5395069.8603264065</v>
      </c>
      <c r="H104" s="21">
        <v>5422150.2980944617</v>
      </c>
      <c r="I104" s="126">
        <v>5409982.3569924338</v>
      </c>
      <c r="K104" s="15">
        <v>1349.4221873588472</v>
      </c>
      <c r="L104" s="15">
        <v>1353.1652521510928</v>
      </c>
      <c r="M104" s="136">
        <v>1359.9574361912369</v>
      </c>
      <c r="N104" s="136">
        <v>1356.9055322278489</v>
      </c>
    </row>
    <row r="105" spans="1:14">
      <c r="A105" s="392">
        <v>275</v>
      </c>
      <c r="B105" s="407">
        <v>13</v>
      </c>
      <c r="C105" s="35" t="s">
        <v>117</v>
      </c>
      <c r="D105" s="14">
        <v>2441</v>
      </c>
      <c r="F105" s="21">
        <v>2766297.3940389217</v>
      </c>
      <c r="G105" s="21">
        <v>2717898.1958043003</v>
      </c>
      <c r="H105" s="21">
        <v>2697590.2981041353</v>
      </c>
      <c r="I105" s="126">
        <v>2675665.4817531807</v>
      </c>
      <c r="K105" s="15">
        <v>1133.2639877258998</v>
      </c>
      <c r="L105" s="15">
        <v>1113.4363768145433</v>
      </c>
      <c r="M105" s="136">
        <v>1105.1168775518784</v>
      </c>
      <c r="N105" s="136">
        <v>1096.1349781864731</v>
      </c>
    </row>
    <row r="106" spans="1:14">
      <c r="A106" s="392">
        <v>276</v>
      </c>
      <c r="B106" s="407">
        <v>12</v>
      </c>
      <c r="C106" s="35" t="s">
        <v>118</v>
      </c>
      <c r="D106" s="14">
        <v>15071</v>
      </c>
      <c r="F106" s="21">
        <v>18700286.026723128</v>
      </c>
      <c r="G106" s="21">
        <v>18599535.807971261</v>
      </c>
      <c r="H106" s="21">
        <v>18766684.156612873</v>
      </c>
      <c r="I106" s="126">
        <v>18677849.210774124</v>
      </c>
      <c r="K106" s="15">
        <v>1240.8125556846346</v>
      </c>
      <c r="L106" s="15">
        <v>1234.1275169511819</v>
      </c>
      <c r="M106" s="136">
        <v>1245.2182440855202</v>
      </c>
      <c r="N106" s="136">
        <v>1239.323814662207</v>
      </c>
    </row>
    <row r="107" spans="1:14">
      <c r="A107" s="392">
        <v>280</v>
      </c>
      <c r="B107" s="407">
        <v>15</v>
      </c>
      <c r="C107" s="35" t="s">
        <v>119</v>
      </c>
      <c r="D107" s="14">
        <v>1986</v>
      </c>
      <c r="F107" s="21">
        <v>3418853.5652158731</v>
      </c>
      <c r="G107" s="21">
        <v>3374638.4799285084</v>
      </c>
      <c r="H107" s="21">
        <v>3380135.5072196103</v>
      </c>
      <c r="I107" s="126">
        <v>3372111.7634062595</v>
      </c>
      <c r="K107" s="15">
        <v>1721.4771224651929</v>
      </c>
      <c r="L107" s="15">
        <v>1699.2137361170737</v>
      </c>
      <c r="M107" s="136">
        <v>1701.9816249846981</v>
      </c>
      <c r="N107" s="136">
        <v>1697.94147200718</v>
      </c>
    </row>
    <row r="108" spans="1:14">
      <c r="A108" s="392">
        <v>284</v>
      </c>
      <c r="B108" s="407">
        <v>2</v>
      </c>
      <c r="C108" s="35" t="s">
        <v>120</v>
      </c>
      <c r="D108" s="14">
        <v>2186</v>
      </c>
      <c r="F108" s="21">
        <v>1771606.7987452806</v>
      </c>
      <c r="G108" s="21">
        <v>1748568.4401565292</v>
      </c>
      <c r="H108" s="21">
        <v>1733026.1335713123</v>
      </c>
      <c r="I108" s="126">
        <v>1724286.3738820949</v>
      </c>
      <c r="K108" s="15">
        <v>810.4331192796343</v>
      </c>
      <c r="L108" s="15">
        <v>799.89407143482583</v>
      </c>
      <c r="M108" s="136">
        <v>792.78414161542196</v>
      </c>
      <c r="N108" s="136">
        <v>788.78608137332799</v>
      </c>
    </row>
    <row r="109" spans="1:14">
      <c r="A109" s="392">
        <v>285</v>
      </c>
      <c r="B109" s="407">
        <v>8</v>
      </c>
      <c r="C109" s="35" t="s">
        <v>121</v>
      </c>
      <c r="D109" s="14">
        <v>50210</v>
      </c>
      <c r="F109" s="21">
        <v>17231805.18174994</v>
      </c>
      <c r="G109" s="21">
        <v>15635159.791661846</v>
      </c>
      <c r="H109" s="21">
        <v>15390292.22928904</v>
      </c>
      <c r="I109" s="126">
        <v>15143879.983623372</v>
      </c>
      <c r="K109" s="15">
        <v>343.19468595399201</v>
      </c>
      <c r="L109" s="15">
        <v>311.39533542445423</v>
      </c>
      <c r="M109" s="136">
        <v>306.51846702427883</v>
      </c>
      <c r="N109" s="136">
        <v>301.61083416895781</v>
      </c>
    </row>
    <row r="110" spans="1:14">
      <c r="A110" s="392">
        <v>286</v>
      </c>
      <c r="B110" s="407">
        <v>8</v>
      </c>
      <c r="C110" s="35" t="s">
        <v>122</v>
      </c>
      <c r="D110" s="14">
        <v>78386</v>
      </c>
      <c r="F110" s="21">
        <v>13481118.053876601</v>
      </c>
      <c r="G110" s="21">
        <v>10941782.778932281</v>
      </c>
      <c r="H110" s="21">
        <v>10460443.088113764</v>
      </c>
      <c r="I110" s="126">
        <v>10273387.790355487</v>
      </c>
      <c r="K110" s="15">
        <v>171.98374778502031</v>
      </c>
      <c r="L110" s="15">
        <v>139.58848236843673</v>
      </c>
      <c r="M110" s="136">
        <v>133.44784895407042</v>
      </c>
      <c r="N110" s="136">
        <v>131.06151341254161</v>
      </c>
    </row>
    <row r="111" spans="1:14">
      <c r="A111" s="392">
        <v>287</v>
      </c>
      <c r="B111" s="407">
        <v>15</v>
      </c>
      <c r="C111" s="35" t="s">
        <v>123</v>
      </c>
      <c r="D111" s="14">
        <v>6121</v>
      </c>
      <c r="F111" s="21">
        <v>7652149.7288352828</v>
      </c>
      <c r="G111" s="21">
        <v>7456515.0214409307</v>
      </c>
      <c r="H111" s="21">
        <v>7424018.4146548444</v>
      </c>
      <c r="I111" s="126">
        <v>7390578.3985384619</v>
      </c>
      <c r="K111" s="15">
        <v>1250.146990497514</v>
      </c>
      <c r="L111" s="15">
        <v>1218.1857574646187</v>
      </c>
      <c r="M111" s="136">
        <v>1212.8767218844705</v>
      </c>
      <c r="N111" s="136">
        <v>1207.4135596370629</v>
      </c>
    </row>
    <row r="112" spans="1:14">
      <c r="A112" s="392">
        <v>288</v>
      </c>
      <c r="B112" s="407">
        <v>15</v>
      </c>
      <c r="C112" s="35" t="s">
        <v>124</v>
      </c>
      <c r="D112" s="14">
        <v>6342</v>
      </c>
      <c r="F112" s="21">
        <v>7826709.0276305992</v>
      </c>
      <c r="G112" s="21">
        <v>7812633.6943968562</v>
      </c>
      <c r="H112" s="21">
        <v>7852216.9486992462</v>
      </c>
      <c r="I112" s="126">
        <v>7874382.8050850406</v>
      </c>
      <c r="K112" s="15">
        <v>1234.1073837323556</v>
      </c>
      <c r="L112" s="15">
        <v>1231.8879997472179</v>
      </c>
      <c r="M112" s="136">
        <v>1238.1294463417291</v>
      </c>
      <c r="N112" s="136">
        <v>1241.6245356488553</v>
      </c>
    </row>
    <row r="113" spans="1:14">
      <c r="A113" s="392">
        <v>290</v>
      </c>
      <c r="B113" s="407">
        <v>18</v>
      </c>
      <c r="C113" s="35" t="s">
        <v>125</v>
      </c>
      <c r="D113" s="14">
        <v>7483</v>
      </c>
      <c r="F113" s="21">
        <v>8441730.5547958203</v>
      </c>
      <c r="G113" s="21">
        <v>8199124.3751160242</v>
      </c>
      <c r="H113" s="21">
        <v>8157238.3038359089</v>
      </c>
      <c r="I113" s="126">
        <v>8219799.7654256374</v>
      </c>
      <c r="K113" s="15">
        <v>1128.1211485762155</v>
      </c>
      <c r="L113" s="15">
        <v>1095.7001704017139</v>
      </c>
      <c r="M113" s="136">
        <v>1090.1026732374594</v>
      </c>
      <c r="N113" s="136">
        <v>1098.4631518676517</v>
      </c>
    </row>
    <row r="114" spans="1:14">
      <c r="A114" s="392">
        <v>291</v>
      </c>
      <c r="B114" s="407">
        <v>6</v>
      </c>
      <c r="C114" s="35" t="s">
        <v>126</v>
      </c>
      <c r="D114" s="14">
        <v>2038</v>
      </c>
      <c r="F114" s="21">
        <v>2664505.8490073835</v>
      </c>
      <c r="G114" s="21">
        <v>2678189.7932121512</v>
      </c>
      <c r="H114" s="21">
        <v>2648185.7869459982</v>
      </c>
      <c r="I114" s="126">
        <v>2644172.8028775649</v>
      </c>
      <c r="K114" s="15">
        <v>1307.4120947043098</v>
      </c>
      <c r="L114" s="15">
        <v>1314.1264932346178</v>
      </c>
      <c r="M114" s="136">
        <v>1299.4042134180561</v>
      </c>
      <c r="N114" s="136">
        <v>1297.4351338947815</v>
      </c>
    </row>
    <row r="115" spans="1:14">
      <c r="A115" s="392">
        <v>297</v>
      </c>
      <c r="B115" s="407">
        <v>11</v>
      </c>
      <c r="C115" s="35" t="s">
        <v>127</v>
      </c>
      <c r="D115" s="14">
        <v>125666</v>
      </c>
      <c r="F115" s="21">
        <v>49450578.932190634</v>
      </c>
      <c r="G115" s="21">
        <v>52553186.556357637</v>
      </c>
      <c r="H115" s="21">
        <v>52085085.947858989</v>
      </c>
      <c r="I115" s="126">
        <v>52174678.429791361</v>
      </c>
      <c r="K115" s="15">
        <v>393.50802072311234</v>
      </c>
      <c r="L115" s="15">
        <v>418.19733703911669</v>
      </c>
      <c r="M115" s="136">
        <v>414.47237874889777</v>
      </c>
      <c r="N115" s="136">
        <v>415.18532005308805</v>
      </c>
    </row>
    <row r="116" spans="1:14">
      <c r="A116" s="392">
        <v>300</v>
      </c>
      <c r="B116" s="407">
        <v>14</v>
      </c>
      <c r="C116" s="35" t="s">
        <v>128</v>
      </c>
      <c r="D116" s="14">
        <v>3335</v>
      </c>
      <c r="F116" s="21">
        <v>4742884.629514263</v>
      </c>
      <c r="G116" s="21">
        <v>4550493.8814428281</v>
      </c>
      <c r="H116" s="21">
        <v>4529857.4873409178</v>
      </c>
      <c r="I116" s="126">
        <v>4514238.5820803214</v>
      </c>
      <c r="K116" s="15">
        <v>1422.1543116984296</v>
      </c>
      <c r="L116" s="15">
        <v>1364.4659314671148</v>
      </c>
      <c r="M116" s="136">
        <v>1358.2781071487009</v>
      </c>
      <c r="N116" s="136">
        <v>1353.5947772354787</v>
      </c>
    </row>
    <row r="117" spans="1:14">
      <c r="A117" s="392">
        <v>301</v>
      </c>
      <c r="B117" s="407">
        <v>14</v>
      </c>
      <c r="C117" s="35" t="s">
        <v>129</v>
      </c>
      <c r="D117" s="14">
        <v>19509</v>
      </c>
      <c r="F117" s="21">
        <v>15943491.075967584</v>
      </c>
      <c r="G117" s="21">
        <v>15446618.087167896</v>
      </c>
      <c r="H117" s="21">
        <v>15295175.57771875</v>
      </c>
      <c r="I117" s="126">
        <v>15172701.266316865</v>
      </c>
      <c r="K117" s="15">
        <v>817.23774032331664</v>
      </c>
      <c r="L117" s="15">
        <v>791.76882911312191</v>
      </c>
      <c r="M117" s="136">
        <v>784.0061293617689</v>
      </c>
      <c r="N117" s="136">
        <v>777.72829290670279</v>
      </c>
    </row>
    <row r="118" spans="1:14">
      <c r="A118" s="392">
        <v>304</v>
      </c>
      <c r="B118" s="407">
        <v>2</v>
      </c>
      <c r="C118" s="35" t="s">
        <v>130</v>
      </c>
      <c r="D118" s="14">
        <v>970</v>
      </c>
      <c r="F118" s="21">
        <v>29545.751638161324</v>
      </c>
      <c r="G118" s="21">
        <v>27689.211839819764</v>
      </c>
      <c r="H118" s="21">
        <v>22766.234901414311</v>
      </c>
      <c r="I118" s="126">
        <v>12328.875759203656</v>
      </c>
      <c r="K118" s="15">
        <v>30.459537771300333</v>
      </c>
      <c r="L118" s="15">
        <v>28.545579216309033</v>
      </c>
      <c r="M118" s="136">
        <v>23.470345259190012</v>
      </c>
      <c r="N118" s="136">
        <v>12.710181195055316</v>
      </c>
    </row>
    <row r="119" spans="1:14">
      <c r="A119" s="392">
        <v>305</v>
      </c>
      <c r="B119" s="407">
        <v>17</v>
      </c>
      <c r="C119" s="35" t="s">
        <v>131</v>
      </c>
      <c r="D119" s="14">
        <v>14876</v>
      </c>
      <c r="F119" s="21">
        <v>15220662.485703904</v>
      </c>
      <c r="G119" s="21">
        <v>15308198.151208974</v>
      </c>
      <c r="H119" s="21">
        <v>15295460.833662802</v>
      </c>
      <c r="I119" s="126">
        <v>15223392.881987093</v>
      </c>
      <c r="K119" s="15">
        <v>1023.169029692384</v>
      </c>
      <c r="L119" s="15">
        <v>1029.0533847276804</v>
      </c>
      <c r="M119" s="136">
        <v>1028.1971520343373</v>
      </c>
      <c r="N119" s="136">
        <v>1023.3525734059622</v>
      </c>
    </row>
    <row r="120" spans="1:14">
      <c r="A120" s="392">
        <v>309</v>
      </c>
      <c r="B120" s="407">
        <v>12</v>
      </c>
      <c r="C120" s="35" t="s">
        <v>132</v>
      </c>
      <c r="D120" s="14">
        <v>6444</v>
      </c>
      <c r="F120" s="21">
        <v>4867661.540196239</v>
      </c>
      <c r="G120" s="21">
        <v>4866389.5394996954</v>
      </c>
      <c r="H120" s="21">
        <v>4832430.869198747</v>
      </c>
      <c r="I120" s="126">
        <v>4820275.6653364766</v>
      </c>
      <c r="K120" s="15">
        <v>755.3788858156795</v>
      </c>
      <c r="L120" s="15">
        <v>755.18149278393787</v>
      </c>
      <c r="M120" s="136">
        <v>749.91168050880617</v>
      </c>
      <c r="N120" s="136">
        <v>748.02539809690825</v>
      </c>
    </row>
    <row r="121" spans="1:14">
      <c r="A121" s="392">
        <v>312</v>
      </c>
      <c r="B121" s="407">
        <v>13</v>
      </c>
      <c r="C121" s="35" t="s">
        <v>133</v>
      </c>
      <c r="D121" s="14">
        <v>1155</v>
      </c>
      <c r="F121" s="21">
        <v>1457798.2709414617</v>
      </c>
      <c r="G121" s="21">
        <v>1370809.5179505567</v>
      </c>
      <c r="H121" s="21">
        <v>1363159.8283322603</v>
      </c>
      <c r="I121" s="126">
        <v>1359389.92264436</v>
      </c>
      <c r="K121" s="15">
        <v>1262.1630051441227</v>
      </c>
      <c r="L121" s="15">
        <v>1186.8480674896596</v>
      </c>
      <c r="M121" s="136">
        <v>1180.2249595950304</v>
      </c>
      <c r="N121" s="136">
        <v>1176.9609719864588</v>
      </c>
    </row>
    <row r="122" spans="1:14">
      <c r="A122" s="392">
        <v>316</v>
      </c>
      <c r="B122" s="407">
        <v>7</v>
      </c>
      <c r="C122" s="35" t="s">
        <v>134</v>
      </c>
      <c r="D122" s="14">
        <v>4093</v>
      </c>
      <c r="F122" s="21">
        <v>1373053.2048007944</v>
      </c>
      <c r="G122" s="21">
        <v>1234428.0391212266</v>
      </c>
      <c r="H122" s="21">
        <v>1202334.9756887823</v>
      </c>
      <c r="I122" s="126">
        <v>1194819.189512725</v>
      </c>
      <c r="K122" s="15">
        <v>335.46376858069738</v>
      </c>
      <c r="L122" s="15">
        <v>301.59492771102532</v>
      </c>
      <c r="M122" s="136">
        <v>293.75396425330621</v>
      </c>
      <c r="N122" s="136">
        <v>291.91771060657828</v>
      </c>
    </row>
    <row r="123" spans="1:14">
      <c r="A123" s="392">
        <v>317</v>
      </c>
      <c r="B123" s="407">
        <v>17</v>
      </c>
      <c r="C123" s="35" t="s">
        <v>135</v>
      </c>
      <c r="D123" s="14">
        <v>2373</v>
      </c>
      <c r="F123" s="21">
        <v>4887340.183167954</v>
      </c>
      <c r="G123" s="21">
        <v>4799592.7251795027</v>
      </c>
      <c r="H123" s="21">
        <v>4803679.6393434461</v>
      </c>
      <c r="I123" s="126">
        <v>4768325.7645909637</v>
      </c>
      <c r="K123" s="15">
        <v>2059.561813387254</v>
      </c>
      <c r="L123" s="15">
        <v>2022.5843763925423</v>
      </c>
      <c r="M123" s="136">
        <v>2024.3066326773899</v>
      </c>
      <c r="N123" s="136">
        <v>2009.4082446653872</v>
      </c>
    </row>
    <row r="124" spans="1:14">
      <c r="A124" s="392">
        <v>320</v>
      </c>
      <c r="B124" s="407">
        <v>19</v>
      </c>
      <c r="C124" s="35" t="s">
        <v>136</v>
      </c>
      <c r="D124" s="14">
        <v>6954</v>
      </c>
      <c r="F124" s="21">
        <v>6626789.9652570793</v>
      </c>
      <c r="G124" s="21">
        <v>6648482.7793475958</v>
      </c>
      <c r="H124" s="21">
        <v>6621610.0680567538</v>
      </c>
      <c r="I124" s="126">
        <v>6608266.4021284552</v>
      </c>
      <c r="K124" s="15">
        <v>952.94650061217703</v>
      </c>
      <c r="L124" s="15">
        <v>956.06597344659133</v>
      </c>
      <c r="M124" s="136">
        <v>952.20162037054274</v>
      </c>
      <c r="N124" s="136">
        <v>950.28277281110945</v>
      </c>
    </row>
    <row r="125" spans="1:14">
      <c r="A125" s="392">
        <v>322</v>
      </c>
      <c r="B125" s="407">
        <v>2</v>
      </c>
      <c r="C125" s="35" t="s">
        <v>137</v>
      </c>
      <c r="D125" s="14">
        <v>6371</v>
      </c>
      <c r="F125" s="21">
        <v>10009393.042551372</v>
      </c>
      <c r="G125" s="21">
        <v>9776299.4361856952</v>
      </c>
      <c r="H125" s="21">
        <v>9792383.0787286758</v>
      </c>
      <c r="I125" s="126">
        <v>9722179.9955769051</v>
      </c>
      <c r="K125" s="15">
        <v>1571.0866492781938</v>
      </c>
      <c r="L125" s="15">
        <v>1534.4999899836282</v>
      </c>
      <c r="M125" s="136">
        <v>1537.0244983093196</v>
      </c>
      <c r="N125" s="136">
        <v>1526.0053359875851</v>
      </c>
    </row>
    <row r="126" spans="1:14">
      <c r="A126" s="392">
        <v>398</v>
      </c>
      <c r="B126" s="407">
        <v>7</v>
      </c>
      <c r="C126" s="35" t="s">
        <v>138</v>
      </c>
      <c r="D126" s="14">
        <v>121337</v>
      </c>
      <c r="F126" s="21">
        <v>93102657.430949837</v>
      </c>
      <c r="G126" s="21">
        <v>90329750.381059453</v>
      </c>
      <c r="H126" s="21">
        <v>90091469.08224003</v>
      </c>
      <c r="I126" s="126">
        <v>89542123.122154176</v>
      </c>
      <c r="K126" s="15">
        <v>767.30640638016303</v>
      </c>
      <c r="L126" s="15">
        <v>744.45346745889094</v>
      </c>
      <c r="M126" s="136">
        <v>742.48966994601835</v>
      </c>
      <c r="N126" s="136">
        <v>737.96223017013915</v>
      </c>
    </row>
    <row r="127" spans="1:14">
      <c r="A127" s="392">
        <v>399</v>
      </c>
      <c r="B127" s="407">
        <v>15</v>
      </c>
      <c r="C127" s="35" t="s">
        <v>139</v>
      </c>
      <c r="D127" s="14">
        <v>7656</v>
      </c>
      <c r="F127" s="21">
        <v>5191664.6005280428</v>
      </c>
      <c r="G127" s="21">
        <v>4501991.2035718951</v>
      </c>
      <c r="H127" s="21">
        <v>4547629.5366440481</v>
      </c>
      <c r="I127" s="126">
        <v>4509198.9274833566</v>
      </c>
      <c r="K127" s="15">
        <v>678.11711083177147</v>
      </c>
      <c r="L127" s="15">
        <v>588.03437873196117</v>
      </c>
      <c r="M127" s="136">
        <v>593.99549851672521</v>
      </c>
      <c r="N127" s="136">
        <v>588.97582647379261</v>
      </c>
    </row>
    <row r="128" spans="1:14">
      <c r="A128" s="392">
        <v>400</v>
      </c>
      <c r="B128" s="407">
        <v>2</v>
      </c>
      <c r="C128" s="35" t="s">
        <v>140</v>
      </c>
      <c r="D128" s="14">
        <v>8479</v>
      </c>
      <c r="F128" s="21">
        <v>12077627.480916582</v>
      </c>
      <c r="G128" s="21">
        <v>11969460.501509404</v>
      </c>
      <c r="H128" s="21">
        <v>12006602.382507579</v>
      </c>
      <c r="I128" s="126">
        <v>11998118.190181881</v>
      </c>
      <c r="K128" s="15">
        <v>1424.4164973365471</v>
      </c>
      <c r="L128" s="15">
        <v>1411.6594529436732</v>
      </c>
      <c r="M128" s="136">
        <v>1416.0399083037598</v>
      </c>
      <c r="N128" s="136">
        <v>1415.039295928987</v>
      </c>
    </row>
    <row r="129" spans="1:14">
      <c r="A129" s="392">
        <v>402</v>
      </c>
      <c r="B129" s="407">
        <v>11</v>
      </c>
      <c r="C129" s="35" t="s">
        <v>141</v>
      </c>
      <c r="D129" s="14">
        <v>8865</v>
      </c>
      <c r="F129" s="21">
        <v>6120473.3980700057</v>
      </c>
      <c r="G129" s="21">
        <v>5635339.3530143648</v>
      </c>
      <c r="H129" s="21">
        <v>5600148.6089731399</v>
      </c>
      <c r="I129" s="126">
        <v>5585371.9188127499</v>
      </c>
      <c r="K129" s="15">
        <v>690.40873074675756</v>
      </c>
      <c r="L129" s="15">
        <v>635.68407817420928</v>
      </c>
      <c r="M129" s="136">
        <v>631.71445109680087</v>
      </c>
      <c r="N129" s="136">
        <v>630.04759377470384</v>
      </c>
    </row>
    <row r="130" spans="1:14">
      <c r="A130" s="392">
        <v>403</v>
      </c>
      <c r="B130" s="407">
        <v>14</v>
      </c>
      <c r="C130" s="35" t="s">
        <v>142</v>
      </c>
      <c r="D130" s="14">
        <v>2758</v>
      </c>
      <c r="F130" s="21">
        <v>3361111.053118465</v>
      </c>
      <c r="G130" s="21">
        <v>3360105.3800260103</v>
      </c>
      <c r="H130" s="21">
        <v>3341413.0039652325</v>
      </c>
      <c r="I130" s="126">
        <v>3318795.2705272939</v>
      </c>
      <c r="K130" s="15">
        <v>1218.6769590712345</v>
      </c>
      <c r="L130" s="15">
        <v>1218.3123205315483</v>
      </c>
      <c r="M130" s="136">
        <v>1211.5348092694824</v>
      </c>
      <c r="N130" s="136">
        <v>1203.3340357241821</v>
      </c>
    </row>
    <row r="131" spans="1:14">
      <c r="A131" s="392">
        <v>405</v>
      </c>
      <c r="B131" s="407">
        <v>9</v>
      </c>
      <c r="C131" s="35" t="s">
        <v>143</v>
      </c>
      <c r="D131" s="14">
        <v>73327</v>
      </c>
      <c r="F131" s="21">
        <v>32346394.085024543</v>
      </c>
      <c r="G131" s="21">
        <v>32565331.264060915</v>
      </c>
      <c r="H131" s="21">
        <v>32289764.797614552</v>
      </c>
      <c r="I131" s="126">
        <v>32318251.582504589</v>
      </c>
      <c r="K131" s="15">
        <v>441.12528925258829</v>
      </c>
      <c r="L131" s="15">
        <v>444.11105410095757</v>
      </c>
      <c r="M131" s="136">
        <v>440.35300499972112</v>
      </c>
      <c r="N131" s="136">
        <v>440.74149470869651</v>
      </c>
    </row>
    <row r="132" spans="1:14">
      <c r="A132" s="392">
        <v>407</v>
      </c>
      <c r="B132" s="407">
        <v>1</v>
      </c>
      <c r="C132" s="35" t="s">
        <v>144</v>
      </c>
      <c r="D132" s="14">
        <v>2429</v>
      </c>
      <c r="F132" s="21">
        <v>2875976.8441977547</v>
      </c>
      <c r="G132" s="21">
        <v>2612003.9855734408</v>
      </c>
      <c r="H132" s="21">
        <v>2600731.547652496</v>
      </c>
      <c r="I132" s="126">
        <v>2578463.851951133</v>
      </c>
      <c r="K132" s="15">
        <v>1184.0168152316817</v>
      </c>
      <c r="L132" s="15">
        <v>1075.3412867737509</v>
      </c>
      <c r="M132" s="136">
        <v>1070.7005136486191</v>
      </c>
      <c r="N132" s="136">
        <v>1061.5330802598323</v>
      </c>
    </row>
    <row r="133" spans="1:14">
      <c r="A133" s="392">
        <v>408</v>
      </c>
      <c r="B133" s="407">
        <v>14</v>
      </c>
      <c r="C133" s="35" t="s">
        <v>145</v>
      </c>
      <c r="D133" s="14">
        <v>14028</v>
      </c>
      <c r="F133" s="21">
        <v>14622220.275495272</v>
      </c>
      <c r="G133" s="21">
        <v>14399827.458900765</v>
      </c>
      <c r="H133" s="21">
        <v>14427714.830666678</v>
      </c>
      <c r="I133" s="126">
        <v>14398610.511186045</v>
      </c>
      <c r="K133" s="15">
        <v>1042.3595862200793</v>
      </c>
      <c r="L133" s="15">
        <v>1026.5060920231513</v>
      </c>
      <c r="M133" s="136">
        <v>1028.4940711909521</v>
      </c>
      <c r="N133" s="136">
        <v>1026.4193406890536</v>
      </c>
    </row>
    <row r="134" spans="1:14">
      <c r="A134" s="392">
        <v>410</v>
      </c>
      <c r="B134" s="407">
        <v>13</v>
      </c>
      <c r="C134" s="35" t="s">
        <v>146</v>
      </c>
      <c r="D134" s="14">
        <v>18878</v>
      </c>
      <c r="F134" s="21">
        <v>20215741.951478984</v>
      </c>
      <c r="G134" s="21">
        <v>19814715.205661047</v>
      </c>
      <c r="H134" s="21">
        <v>20034542.614135444</v>
      </c>
      <c r="I134" s="126">
        <v>19890387.444150858</v>
      </c>
      <c r="K134" s="15">
        <v>1070.8624828625375</v>
      </c>
      <c r="L134" s="15">
        <v>1049.6194091355571</v>
      </c>
      <c r="M134" s="136">
        <v>1061.2640435499229</v>
      </c>
      <c r="N134" s="136">
        <v>1053.6278972428677</v>
      </c>
    </row>
    <row r="135" spans="1:14">
      <c r="A135" s="392">
        <v>416</v>
      </c>
      <c r="B135" s="407">
        <v>9</v>
      </c>
      <c r="C135" s="35" t="s">
        <v>147</v>
      </c>
      <c r="D135" s="14">
        <v>2849</v>
      </c>
      <c r="F135" s="21">
        <v>2324477.6486427621</v>
      </c>
      <c r="G135" s="21">
        <v>2142091.3949685046</v>
      </c>
      <c r="H135" s="21">
        <v>2144091.52728093</v>
      </c>
      <c r="I135" s="126">
        <v>2144376.7689272705</v>
      </c>
      <c r="K135" s="15">
        <v>815.89247056608008</v>
      </c>
      <c r="L135" s="15">
        <v>751.87483150877665</v>
      </c>
      <c r="M135" s="136">
        <v>752.57687865248511</v>
      </c>
      <c r="N135" s="136">
        <v>752.67699857047057</v>
      </c>
    </row>
    <row r="136" spans="1:14">
      <c r="A136" s="392">
        <v>418</v>
      </c>
      <c r="B136" s="407">
        <v>6</v>
      </c>
      <c r="C136" s="35" t="s">
        <v>148</v>
      </c>
      <c r="D136" s="14">
        <v>24854</v>
      </c>
      <c r="F136" s="21">
        <v>22155966.665605061</v>
      </c>
      <c r="G136" s="21">
        <v>22112114.833291098</v>
      </c>
      <c r="H136" s="21">
        <v>22412617.552260686</v>
      </c>
      <c r="I136" s="126">
        <v>22313405.256920792</v>
      </c>
      <c r="K136" s="15">
        <v>891.44470369377404</v>
      </c>
      <c r="L136" s="15">
        <v>889.68032643804213</v>
      </c>
      <c r="M136" s="136">
        <v>901.77104499318762</v>
      </c>
      <c r="N136" s="136">
        <v>897.77924104453177</v>
      </c>
    </row>
    <row r="137" spans="1:14">
      <c r="A137" s="392">
        <v>420</v>
      </c>
      <c r="B137" s="407">
        <v>11</v>
      </c>
      <c r="C137" s="35" t="s">
        <v>149</v>
      </c>
      <c r="D137" s="14">
        <v>8971</v>
      </c>
      <c r="F137" s="21">
        <v>6367875.2961346172</v>
      </c>
      <c r="G137" s="21">
        <v>6066759.2217118498</v>
      </c>
      <c r="H137" s="21">
        <v>5996768.1568056745</v>
      </c>
      <c r="I137" s="126">
        <v>6018358.0490904795</v>
      </c>
      <c r="K137" s="15">
        <v>709.82892611020145</v>
      </c>
      <c r="L137" s="15">
        <v>676.26342901703822</v>
      </c>
      <c r="M137" s="136">
        <v>668.46150449288541</v>
      </c>
      <c r="N137" s="136">
        <v>670.86813611531375</v>
      </c>
    </row>
    <row r="138" spans="1:14">
      <c r="A138" s="392">
        <v>421</v>
      </c>
      <c r="B138" s="407">
        <v>16</v>
      </c>
      <c r="C138" s="35" t="s">
        <v>150</v>
      </c>
      <c r="D138" s="14">
        <v>665</v>
      </c>
      <c r="F138" s="21">
        <v>1361189.8838946985</v>
      </c>
      <c r="G138" s="21">
        <v>1301757.2062774769</v>
      </c>
      <c r="H138" s="21">
        <v>1305074.0172013433</v>
      </c>
      <c r="I138" s="126">
        <v>1293408.2958033041</v>
      </c>
      <c r="K138" s="15">
        <v>2046.9020810446593</v>
      </c>
      <c r="L138" s="15">
        <v>1957.5296334999653</v>
      </c>
      <c r="M138" s="136">
        <v>1962.5173190997643</v>
      </c>
      <c r="N138" s="136">
        <v>1944.9748809072241</v>
      </c>
    </row>
    <row r="139" spans="1:14">
      <c r="A139" s="392">
        <v>422</v>
      </c>
      <c r="B139" s="407">
        <v>12</v>
      </c>
      <c r="C139" s="35" t="s">
        <v>151</v>
      </c>
      <c r="D139" s="14">
        <v>10049</v>
      </c>
      <c r="F139" s="21">
        <v>7010079.5800260669</v>
      </c>
      <c r="G139" s="21">
        <v>6636325.6851529665</v>
      </c>
      <c r="H139" s="21">
        <v>6536431.2393433666</v>
      </c>
      <c r="I139" s="126">
        <v>6521501.6779145962</v>
      </c>
      <c r="K139" s="15">
        <v>697.58976813872687</v>
      </c>
      <c r="L139" s="15">
        <v>660.39662505253921</v>
      </c>
      <c r="M139" s="136">
        <v>650.45589007297906</v>
      </c>
      <c r="N139" s="136">
        <v>648.97021374411349</v>
      </c>
    </row>
    <row r="140" spans="1:14">
      <c r="A140" s="392">
        <v>423</v>
      </c>
      <c r="B140" s="407">
        <v>2</v>
      </c>
      <c r="C140" s="35" t="s">
        <v>152</v>
      </c>
      <c r="D140" s="14">
        <v>20666</v>
      </c>
      <c r="F140" s="21">
        <v>18812639.597314242</v>
      </c>
      <c r="G140" s="21">
        <v>18437548.36213972</v>
      </c>
      <c r="H140" s="21">
        <v>18599351.17076312</v>
      </c>
      <c r="I140" s="126">
        <v>18476911.778831229</v>
      </c>
      <c r="K140" s="15">
        <v>910.31837788223368</v>
      </c>
      <c r="L140" s="15">
        <v>892.16821649761539</v>
      </c>
      <c r="M140" s="136">
        <v>899.99763721877093</v>
      </c>
      <c r="N140" s="136">
        <v>894.07295939374956</v>
      </c>
    </row>
    <row r="141" spans="1:14">
      <c r="A141" s="392">
        <v>425</v>
      </c>
      <c r="B141" s="407">
        <v>17</v>
      </c>
      <c r="C141" s="35" t="s">
        <v>153</v>
      </c>
      <c r="D141" s="14">
        <v>10190</v>
      </c>
      <c r="F141" s="21">
        <v>20982827.436470918</v>
      </c>
      <c r="G141" s="21">
        <v>20671141.818805281</v>
      </c>
      <c r="H141" s="21">
        <v>20964633.357304431</v>
      </c>
      <c r="I141" s="126">
        <v>20898868.69813453</v>
      </c>
      <c r="K141" s="15">
        <v>2059.1587278185398</v>
      </c>
      <c r="L141" s="15">
        <v>2028.5713266737273</v>
      </c>
      <c r="M141" s="136">
        <v>2057.3732440926824</v>
      </c>
      <c r="N141" s="136">
        <v>2050.9194011908271</v>
      </c>
    </row>
    <row r="142" spans="1:14">
      <c r="A142" s="392">
        <v>426</v>
      </c>
      <c r="B142" s="407">
        <v>12</v>
      </c>
      <c r="C142" s="35" t="s">
        <v>154</v>
      </c>
      <c r="D142" s="14">
        <v>11913</v>
      </c>
      <c r="F142" s="21">
        <v>11055627.713189537</v>
      </c>
      <c r="G142" s="21">
        <v>10926850.53298411</v>
      </c>
      <c r="H142" s="21">
        <v>10979401.537738983</v>
      </c>
      <c r="I142" s="126">
        <v>10965534.841754775</v>
      </c>
      <c r="K142" s="15">
        <v>928.03053078062089</v>
      </c>
      <c r="L142" s="15">
        <v>917.22072802687057</v>
      </c>
      <c r="M142" s="136">
        <v>921.63195985385562</v>
      </c>
      <c r="N142" s="136">
        <v>920.46796287709014</v>
      </c>
    </row>
    <row r="143" spans="1:14">
      <c r="A143" s="392">
        <v>430</v>
      </c>
      <c r="B143" s="407">
        <v>2</v>
      </c>
      <c r="C143" s="35" t="s">
        <v>155</v>
      </c>
      <c r="D143" s="14">
        <v>15295</v>
      </c>
      <c r="F143" s="21">
        <v>13489037.39529714</v>
      </c>
      <c r="G143" s="21">
        <v>13275685.152414205</v>
      </c>
      <c r="H143" s="21">
        <v>13184460.6810115</v>
      </c>
      <c r="I143" s="126">
        <v>13130303.545203546</v>
      </c>
      <c r="K143" s="15">
        <v>881.92464173240535</v>
      </c>
      <c r="L143" s="15">
        <v>867.97549214868945</v>
      </c>
      <c r="M143" s="136">
        <v>862.01115926848638</v>
      </c>
      <c r="N143" s="136">
        <v>858.47032005253652</v>
      </c>
    </row>
    <row r="144" spans="1:14">
      <c r="A144" s="392">
        <v>433</v>
      </c>
      <c r="B144" s="407">
        <v>5</v>
      </c>
      <c r="C144" s="35" t="s">
        <v>156</v>
      </c>
      <c r="D144" s="14">
        <v>7657</v>
      </c>
      <c r="F144" s="21">
        <v>5953492.2270462681</v>
      </c>
      <c r="G144" s="21">
        <v>5757766.577358041</v>
      </c>
      <c r="H144" s="21">
        <v>5732723.8094428899</v>
      </c>
      <c r="I144" s="126">
        <v>5706881.2793540806</v>
      </c>
      <c r="K144" s="15">
        <v>777.5228192564017</v>
      </c>
      <c r="L144" s="15">
        <v>751.96115676610168</v>
      </c>
      <c r="M144" s="136">
        <v>748.69058501278437</v>
      </c>
      <c r="N144" s="136">
        <v>745.31556475827097</v>
      </c>
    </row>
    <row r="145" spans="1:14">
      <c r="A145" s="392">
        <v>434</v>
      </c>
      <c r="B145" s="407">
        <v>1</v>
      </c>
      <c r="C145" s="35" t="s">
        <v>157</v>
      </c>
      <c r="D145" s="14">
        <v>14352</v>
      </c>
      <c r="F145" s="21">
        <v>8683940.2772969697</v>
      </c>
      <c r="G145" s="21">
        <v>8766403.1144211851</v>
      </c>
      <c r="H145" s="21">
        <v>8721120.8687930666</v>
      </c>
      <c r="I145" s="126">
        <v>8667543.2502516191</v>
      </c>
      <c r="K145" s="15">
        <v>605.06830248724702</v>
      </c>
      <c r="L145" s="15">
        <v>610.814040859893</v>
      </c>
      <c r="M145" s="136">
        <v>607.65892341088818</v>
      </c>
      <c r="N145" s="136">
        <v>603.9258117510883</v>
      </c>
    </row>
    <row r="146" spans="1:14">
      <c r="A146" s="392">
        <v>435</v>
      </c>
      <c r="B146" s="407">
        <v>13</v>
      </c>
      <c r="C146" s="35" t="s">
        <v>158</v>
      </c>
      <c r="D146" s="14">
        <v>711</v>
      </c>
      <c r="F146" s="21">
        <v>1195934.5320057259</v>
      </c>
      <c r="G146" s="21">
        <v>1204398.1818798874</v>
      </c>
      <c r="H146" s="21">
        <v>1201627.1831765838</v>
      </c>
      <c r="I146" s="126">
        <v>1215793.2274804134</v>
      </c>
      <c r="K146" s="15">
        <v>1682.045755282315</v>
      </c>
      <c r="L146" s="15">
        <v>1693.9496228971693</v>
      </c>
      <c r="M146" s="136">
        <v>1690.0522970134793</v>
      </c>
      <c r="N146" s="136">
        <v>1709.9764099583874</v>
      </c>
    </row>
    <row r="147" spans="1:14">
      <c r="A147" s="392">
        <v>436</v>
      </c>
      <c r="B147" s="407">
        <v>17</v>
      </c>
      <c r="C147" s="35" t="s">
        <v>159</v>
      </c>
      <c r="D147" s="14">
        <v>2008</v>
      </c>
      <c r="F147" s="21">
        <v>4105591.9672047561</v>
      </c>
      <c r="G147" s="21">
        <v>4061396.15875364</v>
      </c>
      <c r="H147" s="21">
        <v>4124201.0840241383</v>
      </c>
      <c r="I147" s="126">
        <v>4098637.3531374699</v>
      </c>
      <c r="K147" s="15">
        <v>2044.6175135481853</v>
      </c>
      <c r="L147" s="15">
        <v>2022.6076487816933</v>
      </c>
      <c r="M147" s="136">
        <v>2053.8850020040531</v>
      </c>
      <c r="N147" s="136">
        <v>2041.1540603274252</v>
      </c>
    </row>
    <row r="148" spans="1:14">
      <c r="A148" s="392">
        <v>440</v>
      </c>
      <c r="B148" s="407">
        <v>15</v>
      </c>
      <c r="C148" s="35" t="s">
        <v>160</v>
      </c>
      <c r="D148" s="14">
        <v>5884</v>
      </c>
      <c r="F148" s="21">
        <v>13126009.405636871</v>
      </c>
      <c r="G148" s="21">
        <v>13205245.687927792</v>
      </c>
      <c r="H148" s="21">
        <v>13439970.446063969</v>
      </c>
      <c r="I148" s="126">
        <v>13423273.851772243</v>
      </c>
      <c r="K148" s="15">
        <v>2230.7969758050426</v>
      </c>
      <c r="L148" s="15">
        <v>2244.2633732032277</v>
      </c>
      <c r="M148" s="136">
        <v>2284.1554123154265</v>
      </c>
      <c r="N148" s="136">
        <v>2281.3177858212512</v>
      </c>
    </row>
    <row r="149" spans="1:14">
      <c r="A149" s="392">
        <v>441</v>
      </c>
      <c r="B149" s="407">
        <v>9</v>
      </c>
      <c r="C149" s="35" t="s">
        <v>161</v>
      </c>
      <c r="D149" s="14">
        <v>4358</v>
      </c>
      <c r="F149" s="21">
        <v>1710492.9907086007</v>
      </c>
      <c r="G149" s="21">
        <v>1660970.7413212708</v>
      </c>
      <c r="H149" s="21">
        <v>1626593.8253143574</v>
      </c>
      <c r="I149" s="126">
        <v>1589002.1794874035</v>
      </c>
      <c r="K149" s="15">
        <v>392.49494968072526</v>
      </c>
      <c r="L149" s="15">
        <v>381.13142297413282</v>
      </c>
      <c r="M149" s="136">
        <v>373.24319075593331</v>
      </c>
      <c r="N149" s="136">
        <v>364.6172968075731</v>
      </c>
    </row>
    <row r="150" spans="1:14">
      <c r="A150" s="392">
        <v>444</v>
      </c>
      <c r="B150" s="407">
        <v>1</v>
      </c>
      <c r="C150" s="35" t="s">
        <v>162</v>
      </c>
      <c r="D150" s="14">
        <v>45687</v>
      </c>
      <c r="F150" s="21">
        <v>29697091.836574867</v>
      </c>
      <c r="G150" s="21">
        <v>26973589.856135808</v>
      </c>
      <c r="H150" s="21">
        <v>29530634.881653633</v>
      </c>
      <c r="I150" s="126">
        <v>29324835.805115525</v>
      </c>
      <c r="K150" s="15">
        <v>650.01185975386579</v>
      </c>
      <c r="L150" s="15">
        <v>590.39967290773757</v>
      </c>
      <c r="M150" s="136">
        <v>646.36843919831972</v>
      </c>
      <c r="N150" s="136">
        <v>641.86389574967768</v>
      </c>
    </row>
    <row r="151" spans="1:14">
      <c r="A151" s="392">
        <v>445</v>
      </c>
      <c r="B151" s="407">
        <v>2</v>
      </c>
      <c r="C151" s="35" t="s">
        <v>163</v>
      </c>
      <c r="D151" s="14">
        <v>14868</v>
      </c>
      <c r="F151" s="21">
        <v>9491437.7055366766</v>
      </c>
      <c r="G151" s="21">
        <v>9517036.4108666945</v>
      </c>
      <c r="H151" s="21">
        <v>9681574.5064100493</v>
      </c>
      <c r="I151" s="126">
        <v>9609164.9247651827</v>
      </c>
      <c r="K151" s="15">
        <v>638.38025999036029</v>
      </c>
      <c r="L151" s="15">
        <v>640.10199158371631</v>
      </c>
      <c r="M151" s="136">
        <v>651.16858396623957</v>
      </c>
      <c r="N151" s="136">
        <v>646.29842108993694</v>
      </c>
    </row>
    <row r="152" spans="1:14">
      <c r="A152" s="392">
        <v>475</v>
      </c>
      <c r="B152" s="407">
        <v>15</v>
      </c>
      <c r="C152" s="35" t="s">
        <v>164</v>
      </c>
      <c r="D152" s="14">
        <v>5415</v>
      </c>
      <c r="F152" s="21">
        <v>6231928.110133714</v>
      </c>
      <c r="G152" s="21">
        <v>6259409.6461912952</v>
      </c>
      <c r="H152" s="21">
        <v>6338416.0866411841</v>
      </c>
      <c r="I152" s="126">
        <v>6302178.328768055</v>
      </c>
      <c r="K152" s="15">
        <v>1150.8639169222001</v>
      </c>
      <c r="L152" s="15">
        <v>1155.9389928331109</v>
      </c>
      <c r="M152" s="136">
        <v>1170.5292865450017</v>
      </c>
      <c r="N152" s="136">
        <v>1163.8371798278956</v>
      </c>
    </row>
    <row r="153" spans="1:14">
      <c r="A153" s="392">
        <v>480</v>
      </c>
      <c r="B153" s="407">
        <v>2</v>
      </c>
      <c r="C153" s="35" t="s">
        <v>165</v>
      </c>
      <c r="D153" s="14">
        <v>1910</v>
      </c>
      <c r="F153" s="21">
        <v>2270931.8349004807</v>
      </c>
      <c r="G153" s="21">
        <v>2120904.1788651277</v>
      </c>
      <c r="H153" s="21">
        <v>2115129.9770259862</v>
      </c>
      <c r="I153" s="126">
        <v>2100203.2293234779</v>
      </c>
      <c r="K153" s="15">
        <v>1188.9695470683146</v>
      </c>
      <c r="L153" s="15">
        <v>1110.4210360550408</v>
      </c>
      <c r="M153" s="136">
        <v>1107.3978937308827</v>
      </c>
      <c r="N153" s="136">
        <v>1099.5828425777372</v>
      </c>
    </row>
    <row r="154" spans="1:14">
      <c r="A154" s="392">
        <v>481</v>
      </c>
      <c r="B154" s="407">
        <v>2</v>
      </c>
      <c r="C154" s="35" t="s">
        <v>166</v>
      </c>
      <c r="D154" s="14">
        <v>9592</v>
      </c>
      <c r="F154" s="21">
        <v>6906747.8307051444</v>
      </c>
      <c r="G154" s="21">
        <v>6940828.4263459407</v>
      </c>
      <c r="H154" s="21">
        <v>7005569.5778222196</v>
      </c>
      <c r="I154" s="126">
        <v>7039425.3237703079</v>
      </c>
      <c r="K154" s="15">
        <v>720.05294315107847</v>
      </c>
      <c r="L154" s="15">
        <v>723.60596604940997</v>
      </c>
      <c r="M154" s="136">
        <v>730.35546057362592</v>
      </c>
      <c r="N154" s="136">
        <v>733.88504209448581</v>
      </c>
    </row>
    <row r="155" spans="1:14">
      <c r="A155" s="392">
        <v>483</v>
      </c>
      <c r="B155" s="407">
        <v>17</v>
      </c>
      <c r="C155" s="35" t="s">
        <v>167</v>
      </c>
      <c r="D155" s="14">
        <v>1059</v>
      </c>
      <c r="F155" s="21">
        <v>1974323.8470138574</v>
      </c>
      <c r="G155" s="21">
        <v>1977390.695977862</v>
      </c>
      <c r="H155" s="21">
        <v>1994860.9531622084</v>
      </c>
      <c r="I155" s="126">
        <v>1988528.1632931272</v>
      </c>
      <c r="K155" s="15">
        <v>1864.3284674351817</v>
      </c>
      <c r="L155" s="15">
        <v>1867.2244532368857</v>
      </c>
      <c r="M155" s="136">
        <v>1883.7213910880155</v>
      </c>
      <c r="N155" s="136">
        <v>1877.7414195402523</v>
      </c>
    </row>
    <row r="156" spans="1:14">
      <c r="A156" s="392">
        <v>484</v>
      </c>
      <c r="B156" s="407">
        <v>4</v>
      </c>
      <c r="C156" s="35" t="s">
        <v>168</v>
      </c>
      <c r="D156" s="14">
        <v>2904</v>
      </c>
      <c r="F156" s="21">
        <v>1196192.3841719879</v>
      </c>
      <c r="G156" s="21">
        <v>1211665.9619149431</v>
      </c>
      <c r="H156" s="21">
        <v>1203630.372136927</v>
      </c>
      <c r="I156" s="126">
        <v>1192477.0001341586</v>
      </c>
      <c r="K156" s="15">
        <v>411.91197802065699</v>
      </c>
      <c r="L156" s="15">
        <v>417.24034501203272</v>
      </c>
      <c r="M156" s="136">
        <v>414.47326864219247</v>
      </c>
      <c r="N156" s="136">
        <v>410.63257580377365</v>
      </c>
    </row>
    <row r="157" spans="1:14">
      <c r="A157" s="392">
        <v>489</v>
      </c>
      <c r="B157" s="407">
        <v>8</v>
      </c>
      <c r="C157" s="35" t="s">
        <v>169</v>
      </c>
      <c r="D157" s="14">
        <v>1703</v>
      </c>
      <c r="F157" s="21">
        <v>2540738.7129026959</v>
      </c>
      <c r="G157" s="21">
        <v>2435109.743088657</v>
      </c>
      <c r="H157" s="21">
        <v>2416769.8771081488</v>
      </c>
      <c r="I157" s="126">
        <v>2399918.0380082405</v>
      </c>
      <c r="K157" s="15">
        <v>1491.9193851454468</v>
      </c>
      <c r="L157" s="15">
        <v>1429.8941533110142</v>
      </c>
      <c r="M157" s="136">
        <v>1419.125001237903</v>
      </c>
      <c r="N157" s="136">
        <v>1409.2296171510513</v>
      </c>
    </row>
    <row r="158" spans="1:14">
      <c r="A158" s="392">
        <v>491</v>
      </c>
      <c r="B158" s="407">
        <v>10</v>
      </c>
      <c r="C158" s="35" t="s">
        <v>170</v>
      </c>
      <c r="D158" s="14">
        <v>51890</v>
      </c>
      <c r="F158" s="21">
        <v>12354247.468198251</v>
      </c>
      <c r="G158" s="21">
        <v>11918092.238908291</v>
      </c>
      <c r="H158" s="21">
        <v>11628907.875471044</v>
      </c>
      <c r="I158" s="126">
        <v>11622797.299932962</v>
      </c>
      <c r="K158" s="15">
        <v>238.08532411251207</v>
      </c>
      <c r="L158" s="15">
        <v>229.67994293521471</v>
      </c>
      <c r="M158" s="136">
        <v>224.10691608153871</v>
      </c>
      <c r="N158" s="136">
        <v>223.98915590543385</v>
      </c>
    </row>
    <row r="159" spans="1:14">
      <c r="A159" s="392">
        <v>494</v>
      </c>
      <c r="B159" s="407">
        <v>17</v>
      </c>
      <c r="C159" s="35" t="s">
        <v>171</v>
      </c>
      <c r="D159" s="14">
        <v>8749</v>
      </c>
      <c r="F159" s="21">
        <v>11186468.730344983</v>
      </c>
      <c r="G159" s="21">
        <v>10967541.183821157</v>
      </c>
      <c r="H159" s="21">
        <v>11075131.169281751</v>
      </c>
      <c r="I159" s="126">
        <v>11030127.590403061</v>
      </c>
      <c r="K159" s="15">
        <v>1278.5996948616964</v>
      </c>
      <c r="L159" s="15">
        <v>1253.576544041737</v>
      </c>
      <c r="M159" s="136">
        <v>1265.8739477976626</v>
      </c>
      <c r="N159" s="136">
        <v>1260.7300937710665</v>
      </c>
    </row>
    <row r="160" spans="1:14">
      <c r="A160" s="392">
        <v>495</v>
      </c>
      <c r="B160" s="407">
        <v>13</v>
      </c>
      <c r="C160" s="35" t="s">
        <v>172</v>
      </c>
      <c r="D160" s="14">
        <v>1393</v>
      </c>
      <c r="F160" s="21">
        <v>1254738.019519211</v>
      </c>
      <c r="G160" s="21">
        <v>1128560.7754984898</v>
      </c>
      <c r="H160" s="21">
        <v>1116871.8091431533</v>
      </c>
      <c r="I160" s="126">
        <v>1116395.204080167</v>
      </c>
      <c r="K160" s="15">
        <v>900.74516835549969</v>
      </c>
      <c r="L160" s="15">
        <v>810.16566798168685</v>
      </c>
      <c r="M160" s="136">
        <v>801.77445021044741</v>
      </c>
      <c r="N160" s="136">
        <v>801.4323073080883</v>
      </c>
    </row>
    <row r="161" spans="1:14">
      <c r="A161" s="392">
        <v>498</v>
      </c>
      <c r="B161" s="407">
        <v>19</v>
      </c>
      <c r="C161" s="35" t="s">
        <v>173</v>
      </c>
      <c r="D161" s="14">
        <v>2313</v>
      </c>
      <c r="F161" s="21">
        <v>4289362.9924925976</v>
      </c>
      <c r="G161" s="21">
        <v>4361004.5879125642</v>
      </c>
      <c r="H161" s="21">
        <v>4389832.4840547191</v>
      </c>
      <c r="I161" s="126">
        <v>4382925.2222272763</v>
      </c>
      <c r="K161" s="15">
        <v>1854.4587083841752</v>
      </c>
      <c r="L161" s="15">
        <v>1885.4321607922889</v>
      </c>
      <c r="M161" s="136">
        <v>1897.8955832489057</v>
      </c>
      <c r="N161" s="136">
        <v>1894.9093048972227</v>
      </c>
    </row>
    <row r="162" spans="1:14">
      <c r="A162" s="392">
        <v>499</v>
      </c>
      <c r="B162" s="407">
        <v>15</v>
      </c>
      <c r="C162" s="35" t="s">
        <v>174</v>
      </c>
      <c r="D162" s="14">
        <v>19738</v>
      </c>
      <c r="F162" s="21">
        <v>23117547.428041443</v>
      </c>
      <c r="G162" s="21">
        <v>23075619.709504906</v>
      </c>
      <c r="H162" s="21">
        <v>23310780.352377582</v>
      </c>
      <c r="I162" s="126">
        <v>23188435.083338678</v>
      </c>
      <c r="K162" s="15">
        <v>1171.2203580930916</v>
      </c>
      <c r="L162" s="15">
        <v>1169.09614497441</v>
      </c>
      <c r="M162" s="136">
        <v>1181.0102519190182</v>
      </c>
      <c r="N162" s="136">
        <v>1174.8117885975619</v>
      </c>
    </row>
    <row r="163" spans="1:14">
      <c r="A163" s="392">
        <v>500</v>
      </c>
      <c r="B163" s="407">
        <v>13</v>
      </c>
      <c r="C163" s="35" t="s">
        <v>175</v>
      </c>
      <c r="D163" s="14">
        <v>10614</v>
      </c>
      <c r="F163" s="21">
        <v>13333155.775460824</v>
      </c>
      <c r="G163" s="21">
        <v>13225723.543910008</v>
      </c>
      <c r="H163" s="21">
        <v>13327061.163577722</v>
      </c>
      <c r="I163" s="126">
        <v>13290739.929673728</v>
      </c>
      <c r="K163" s="15">
        <v>1256.1857711947262</v>
      </c>
      <c r="L163" s="15">
        <v>1246.0640233568879</v>
      </c>
      <c r="M163" s="136">
        <v>1255.6115661934919</v>
      </c>
      <c r="N163" s="136">
        <v>1252.1895543314233</v>
      </c>
    </row>
    <row r="164" spans="1:14">
      <c r="A164" s="392">
        <v>503</v>
      </c>
      <c r="B164" s="407">
        <v>2</v>
      </c>
      <c r="C164" s="35" t="s">
        <v>176</v>
      </c>
      <c r="D164" s="14">
        <v>7477</v>
      </c>
      <c r="F164" s="21">
        <v>4792770.1572730504</v>
      </c>
      <c r="G164" s="21">
        <v>4614565.2929723077</v>
      </c>
      <c r="H164" s="21">
        <v>4598687.1274060123</v>
      </c>
      <c r="I164" s="126">
        <v>4553820.3353472557</v>
      </c>
      <c r="K164" s="15">
        <v>641.00175969948509</v>
      </c>
      <c r="L164" s="15">
        <v>617.16802099402264</v>
      </c>
      <c r="M164" s="136">
        <v>615.04441987508528</v>
      </c>
      <c r="N164" s="136">
        <v>609.04377896847075</v>
      </c>
    </row>
    <row r="165" spans="1:14">
      <c r="A165" s="392">
        <v>504</v>
      </c>
      <c r="B165" s="407">
        <v>1</v>
      </c>
      <c r="C165" s="35" t="s">
        <v>177</v>
      </c>
      <c r="D165" s="14">
        <v>1677</v>
      </c>
      <c r="F165" s="21">
        <v>1069709.1565163417</v>
      </c>
      <c r="G165" s="21">
        <v>837967.74346231704</v>
      </c>
      <c r="H165" s="21">
        <v>826256.5693573131</v>
      </c>
      <c r="I165" s="126">
        <v>809363.15289232903</v>
      </c>
      <c r="K165" s="15">
        <v>637.87069559710301</v>
      </c>
      <c r="L165" s="15">
        <v>499.68261387138762</v>
      </c>
      <c r="M165" s="136">
        <v>492.69920653387783</v>
      </c>
      <c r="N165" s="136">
        <v>482.62561293519917</v>
      </c>
    </row>
    <row r="166" spans="1:14">
      <c r="A166" s="392">
        <v>505</v>
      </c>
      <c r="B166" s="407">
        <v>1</v>
      </c>
      <c r="C166" s="35" t="s">
        <v>178</v>
      </c>
      <c r="D166" s="14">
        <v>20934</v>
      </c>
      <c r="F166" s="21">
        <v>16934536.031314965</v>
      </c>
      <c r="G166" s="21">
        <v>16881997.459859945</v>
      </c>
      <c r="H166" s="21">
        <v>17011832.852327906</v>
      </c>
      <c r="I166" s="126">
        <v>16926320.061669212</v>
      </c>
      <c r="K166" s="15">
        <v>808.94888847401194</v>
      </c>
      <c r="L166" s="15">
        <v>806.43916403267144</v>
      </c>
      <c r="M166" s="136">
        <v>812.64129417827007</v>
      </c>
      <c r="N166" s="136">
        <v>808.55641834667108</v>
      </c>
    </row>
    <row r="167" spans="1:14">
      <c r="A167" s="392">
        <v>507</v>
      </c>
      <c r="B167" s="407">
        <v>10</v>
      </c>
      <c r="C167" s="35" t="s">
        <v>179</v>
      </c>
      <c r="D167" s="14">
        <v>7057</v>
      </c>
      <c r="F167" s="21">
        <v>2088080.0781682837</v>
      </c>
      <c r="G167" s="21">
        <v>1631653.4329896146</v>
      </c>
      <c r="H167" s="21">
        <v>1557469.8258909509</v>
      </c>
      <c r="I167" s="126">
        <v>1557140.2434185748</v>
      </c>
      <c r="K167" s="15">
        <v>295.88778208421195</v>
      </c>
      <c r="L167" s="15">
        <v>231.21063242023729</v>
      </c>
      <c r="M167" s="136">
        <v>220.69857246577169</v>
      </c>
      <c r="N167" s="136">
        <v>220.65186955059866</v>
      </c>
    </row>
    <row r="168" spans="1:14">
      <c r="A168" s="392">
        <v>508</v>
      </c>
      <c r="B168" s="407">
        <v>6</v>
      </c>
      <c r="C168" s="35" t="s">
        <v>180</v>
      </c>
      <c r="D168" s="14">
        <v>9270</v>
      </c>
      <c r="F168" s="21">
        <v>68020.122022646479</v>
      </c>
      <c r="G168" s="21">
        <v>183294.71164530865</v>
      </c>
      <c r="H168" s="21">
        <v>78624.736644555116</v>
      </c>
      <c r="I168" s="126">
        <v>116511.77049350005</v>
      </c>
      <c r="K168" s="15">
        <v>7.3376614911161253</v>
      </c>
      <c r="L168" s="15">
        <v>19.772892302622292</v>
      </c>
      <c r="M168" s="136">
        <v>8.4816328634903044</v>
      </c>
      <c r="N168" s="136">
        <v>12.568691531121905</v>
      </c>
    </row>
    <row r="169" spans="1:14">
      <c r="A169" s="392">
        <v>529</v>
      </c>
      <c r="B169" s="407">
        <v>2</v>
      </c>
      <c r="C169" s="35" t="s">
        <v>181</v>
      </c>
      <c r="D169" s="14">
        <v>20129</v>
      </c>
      <c r="F169" s="21">
        <v>11308790.17310138</v>
      </c>
      <c r="G169" s="21">
        <v>11492447.804888675</v>
      </c>
      <c r="H169" s="21">
        <v>11510768.724103346</v>
      </c>
      <c r="I169" s="126">
        <v>11477302.694484841</v>
      </c>
      <c r="K169" s="15">
        <v>561.81579676592878</v>
      </c>
      <c r="L169" s="15">
        <v>570.93982835156612</v>
      </c>
      <c r="M169" s="136">
        <v>571.85000368142209</v>
      </c>
      <c r="N169" s="136">
        <v>570.18742582765367</v>
      </c>
    </row>
    <row r="170" spans="1:14">
      <c r="A170" s="392">
        <v>531</v>
      </c>
      <c r="B170" s="407">
        <v>4</v>
      </c>
      <c r="C170" s="35" t="s">
        <v>182</v>
      </c>
      <c r="D170" s="14">
        <v>4939</v>
      </c>
      <c r="F170" s="21">
        <v>1937082.7574375882</v>
      </c>
      <c r="G170" s="21">
        <v>1597639.1718974989</v>
      </c>
      <c r="H170" s="21">
        <v>1569569.3567840175</v>
      </c>
      <c r="I170" s="126">
        <v>1540284.4673573496</v>
      </c>
      <c r="K170" s="15">
        <v>392.20140867333231</v>
      </c>
      <c r="L170" s="15">
        <v>323.47421986181394</v>
      </c>
      <c r="M170" s="136">
        <v>317.79092058797681</v>
      </c>
      <c r="N170" s="136">
        <v>311.86160505311796</v>
      </c>
    </row>
    <row r="171" spans="1:14">
      <c r="A171" s="392">
        <v>535</v>
      </c>
      <c r="B171" s="407">
        <v>17</v>
      </c>
      <c r="C171" s="35" t="s">
        <v>183</v>
      </c>
      <c r="D171" s="14">
        <v>10378</v>
      </c>
      <c r="F171" s="21">
        <v>17066292.830967288</v>
      </c>
      <c r="G171" s="21">
        <v>17246094.962858554</v>
      </c>
      <c r="H171" s="21">
        <v>17330412.666936815</v>
      </c>
      <c r="I171" s="126">
        <v>17306109.884628076</v>
      </c>
      <c r="K171" s="15">
        <v>1644.4683783934563</v>
      </c>
      <c r="L171" s="15">
        <v>1661.7936946288835</v>
      </c>
      <c r="M171" s="136">
        <v>1669.9183529520924</v>
      </c>
      <c r="N171" s="136">
        <v>1667.5765932383963</v>
      </c>
    </row>
    <row r="172" spans="1:14">
      <c r="A172" s="392">
        <v>536</v>
      </c>
      <c r="B172" s="407">
        <v>6</v>
      </c>
      <c r="C172" s="35" t="s">
        <v>184</v>
      </c>
      <c r="D172" s="14">
        <v>36176</v>
      </c>
      <c r="F172" s="21">
        <v>23291425.122471467</v>
      </c>
      <c r="G172" s="21">
        <v>23829529.875700183</v>
      </c>
      <c r="H172" s="21">
        <v>23981644.172303468</v>
      </c>
      <c r="I172" s="126">
        <v>23608488.368227322</v>
      </c>
      <c r="K172" s="15">
        <v>643.8363866229397</v>
      </c>
      <c r="L172" s="15">
        <v>658.71102044726297</v>
      </c>
      <c r="M172" s="136">
        <v>662.91586057893267</v>
      </c>
      <c r="N172" s="136">
        <v>652.6008505149083</v>
      </c>
    </row>
    <row r="173" spans="1:14">
      <c r="A173" s="392">
        <v>538</v>
      </c>
      <c r="B173" s="407">
        <v>2</v>
      </c>
      <c r="C173" s="35" t="s">
        <v>185</v>
      </c>
      <c r="D173" s="14">
        <v>4659</v>
      </c>
      <c r="F173" s="21">
        <v>4867045.7985033067</v>
      </c>
      <c r="G173" s="21">
        <v>4802661.5664778929</v>
      </c>
      <c r="H173" s="21">
        <v>4831104.3260976868</v>
      </c>
      <c r="I173" s="126">
        <v>4805589.3178925496</v>
      </c>
      <c r="K173" s="15">
        <v>1044.6546036710254</v>
      </c>
      <c r="L173" s="15">
        <v>1030.8352793470472</v>
      </c>
      <c r="M173" s="136">
        <v>1036.9401858977649</v>
      </c>
      <c r="N173" s="136">
        <v>1031.4636870342454</v>
      </c>
    </row>
    <row r="174" spans="1:14">
      <c r="A174" s="392">
        <v>541</v>
      </c>
      <c r="B174" s="407">
        <v>12</v>
      </c>
      <c r="C174" s="35" t="s">
        <v>186</v>
      </c>
      <c r="D174" s="14">
        <v>8980</v>
      </c>
      <c r="F174" s="21">
        <v>12139539.805861881</v>
      </c>
      <c r="G174" s="21">
        <v>12107467.478483649</v>
      </c>
      <c r="H174" s="21">
        <v>12029375.85559921</v>
      </c>
      <c r="I174" s="126">
        <v>12003185.788269855</v>
      </c>
      <c r="K174" s="15">
        <v>1351.8418492051092</v>
      </c>
      <c r="L174" s="15">
        <v>1348.2703205438361</v>
      </c>
      <c r="M174" s="136">
        <v>1339.5741487304242</v>
      </c>
      <c r="N174" s="136">
        <v>1336.6576601636809</v>
      </c>
    </row>
    <row r="175" spans="1:14">
      <c r="A175" s="392">
        <v>543</v>
      </c>
      <c r="B175" s="407">
        <v>1</v>
      </c>
      <c r="C175" s="35" t="s">
        <v>187</v>
      </c>
      <c r="D175" s="14">
        <v>45048</v>
      </c>
      <c r="F175" s="21">
        <v>40912429.030483976</v>
      </c>
      <c r="G175" s="21">
        <v>41255233.53283377</v>
      </c>
      <c r="H175" s="21">
        <v>41725719.451682799</v>
      </c>
      <c r="I175" s="126">
        <v>41638087.292359941</v>
      </c>
      <c r="K175" s="15">
        <v>908.19634679639444</v>
      </c>
      <c r="L175" s="15">
        <v>915.80610754825454</v>
      </c>
      <c r="M175" s="136">
        <v>926.25020981359432</v>
      </c>
      <c r="N175" s="136">
        <v>924.30490348872183</v>
      </c>
    </row>
    <row r="176" spans="1:14">
      <c r="A176" s="392">
        <v>545</v>
      </c>
      <c r="B176" s="407">
        <v>15</v>
      </c>
      <c r="C176" s="35" t="s">
        <v>188</v>
      </c>
      <c r="D176" s="14">
        <v>9554</v>
      </c>
      <c r="F176" s="21">
        <v>17634498.00199778</v>
      </c>
      <c r="G176" s="21">
        <v>18140533.177125111</v>
      </c>
      <c r="H176" s="21">
        <v>18249180.074544877</v>
      </c>
      <c r="I176" s="126">
        <v>18229749.661822353</v>
      </c>
      <c r="K176" s="15">
        <v>1845.7711955199686</v>
      </c>
      <c r="L176" s="15">
        <v>1898.7369873482428</v>
      </c>
      <c r="M176" s="136">
        <v>1910.1088627323504</v>
      </c>
      <c r="N176" s="136">
        <v>1908.0751163724465</v>
      </c>
    </row>
    <row r="177" spans="1:14">
      <c r="A177" s="392">
        <v>560</v>
      </c>
      <c r="B177" s="407">
        <v>7</v>
      </c>
      <c r="C177" s="35" t="s">
        <v>189</v>
      </c>
      <c r="D177" s="14">
        <v>15651</v>
      </c>
      <c r="F177" s="21">
        <v>14833275.973387582</v>
      </c>
      <c r="G177" s="21">
        <v>14349783.540760234</v>
      </c>
      <c r="H177" s="21">
        <v>14352960.724453801</v>
      </c>
      <c r="I177" s="126">
        <v>14309338.143765319</v>
      </c>
      <c r="K177" s="15">
        <v>947.75260196713191</v>
      </c>
      <c r="L177" s="15">
        <v>916.86049075204357</v>
      </c>
      <c r="M177" s="136">
        <v>917.06349271316856</v>
      </c>
      <c r="N177" s="136">
        <v>914.27628546197172</v>
      </c>
    </row>
    <row r="178" spans="1:14">
      <c r="A178" s="392">
        <v>561</v>
      </c>
      <c r="B178" s="407">
        <v>2</v>
      </c>
      <c r="C178" s="35" t="s">
        <v>190</v>
      </c>
      <c r="D178" s="14">
        <v>1304</v>
      </c>
      <c r="F178" s="21">
        <v>2172430.0967316176</v>
      </c>
      <c r="G178" s="21">
        <v>2128682.0023256089</v>
      </c>
      <c r="H178" s="21">
        <v>2123881.0657597734</v>
      </c>
      <c r="I178" s="126">
        <v>2114768.126629231</v>
      </c>
      <c r="K178" s="15">
        <v>1665.9740005610565</v>
      </c>
      <c r="L178" s="15">
        <v>1632.4248484092093</v>
      </c>
      <c r="M178" s="136">
        <v>1628.7431485887832</v>
      </c>
      <c r="N178" s="136">
        <v>1621.7546983353</v>
      </c>
    </row>
    <row r="179" spans="1:14">
      <c r="A179" s="392">
        <v>562</v>
      </c>
      <c r="B179" s="407">
        <v>6</v>
      </c>
      <c r="C179" s="35" t="s">
        <v>191</v>
      </c>
      <c r="D179" s="14">
        <v>8869</v>
      </c>
      <c r="F179" s="21">
        <v>6308286.1944933226</v>
      </c>
      <c r="G179" s="21">
        <v>6165646.5557781011</v>
      </c>
      <c r="H179" s="21">
        <v>6118992.2754553724</v>
      </c>
      <c r="I179" s="126">
        <v>6110200.8995578308</v>
      </c>
      <c r="K179" s="15">
        <v>711.27367172097445</v>
      </c>
      <c r="L179" s="15">
        <v>695.19072677619806</v>
      </c>
      <c r="M179" s="136">
        <v>689.93035014718373</v>
      </c>
      <c r="N179" s="136">
        <v>688.93910244196991</v>
      </c>
    </row>
    <row r="180" spans="1:14">
      <c r="A180" s="392">
        <v>563</v>
      </c>
      <c r="B180" s="407">
        <v>17</v>
      </c>
      <c r="C180" s="35" t="s">
        <v>192</v>
      </c>
      <c r="D180" s="14">
        <v>6912</v>
      </c>
      <c r="F180" s="21">
        <v>5590470.5998915406</v>
      </c>
      <c r="G180" s="21">
        <v>5535711.6087794462</v>
      </c>
      <c r="H180" s="21">
        <v>5518476.0953974267</v>
      </c>
      <c r="I180" s="126">
        <v>5522955.6339824907</v>
      </c>
      <c r="K180" s="15">
        <v>808.80651040097518</v>
      </c>
      <c r="L180" s="15">
        <v>800.88420265906336</v>
      </c>
      <c r="M180" s="136">
        <v>798.39063880171102</v>
      </c>
      <c r="N180" s="136">
        <v>799.03872019422613</v>
      </c>
    </row>
    <row r="181" spans="1:14">
      <c r="A181" s="392">
        <v>564</v>
      </c>
      <c r="B181" s="407">
        <v>17</v>
      </c>
      <c r="C181" s="35" t="s">
        <v>193</v>
      </c>
      <c r="D181" s="14">
        <v>216152</v>
      </c>
      <c r="F181" s="21">
        <v>141632144.96592519</v>
      </c>
      <c r="G181" s="21">
        <v>142636720.45418641</v>
      </c>
      <c r="H181" s="21">
        <v>143094811.4821468</v>
      </c>
      <c r="I181" s="126">
        <v>142274209.60826138</v>
      </c>
      <c r="K181" s="15">
        <v>655.24327772088714</v>
      </c>
      <c r="L181" s="15">
        <v>659.89081967405536</v>
      </c>
      <c r="M181" s="136">
        <v>662.01012011060175</v>
      </c>
      <c r="N181" s="136">
        <v>658.21370890975504</v>
      </c>
    </row>
    <row r="182" spans="1:14">
      <c r="A182" s="392">
        <v>576</v>
      </c>
      <c r="B182" s="407">
        <v>7</v>
      </c>
      <c r="C182" s="35" t="s">
        <v>194</v>
      </c>
      <c r="D182" s="14">
        <v>2676</v>
      </c>
      <c r="F182" s="21">
        <v>2067467.6304242271</v>
      </c>
      <c r="G182" s="21">
        <v>1937994.4708391023</v>
      </c>
      <c r="H182" s="21">
        <v>1909896.9957589805</v>
      </c>
      <c r="I182" s="126">
        <v>1899466.1348556499</v>
      </c>
      <c r="K182" s="15">
        <v>772.59627444851537</v>
      </c>
      <c r="L182" s="15">
        <v>724.21318043314739</v>
      </c>
      <c r="M182" s="136">
        <v>713.71337659154733</v>
      </c>
      <c r="N182" s="136">
        <v>709.81544650809042</v>
      </c>
    </row>
    <row r="183" spans="1:14">
      <c r="A183" s="392">
        <v>577</v>
      </c>
      <c r="B183" s="407">
        <v>2</v>
      </c>
      <c r="C183" s="35" t="s">
        <v>195</v>
      </c>
      <c r="D183" s="14">
        <v>11221</v>
      </c>
      <c r="F183" s="21">
        <v>10663514.352880554</v>
      </c>
      <c r="G183" s="21">
        <v>10749555.639687926</v>
      </c>
      <c r="H183" s="21">
        <v>10839907.637446269</v>
      </c>
      <c r="I183" s="126">
        <v>10815155.393538445</v>
      </c>
      <c r="K183" s="15">
        <v>950.31765019878389</v>
      </c>
      <c r="L183" s="15">
        <v>957.98553067355192</v>
      </c>
      <c r="M183" s="136">
        <v>966.03757574603594</v>
      </c>
      <c r="N183" s="136">
        <v>963.83169000431735</v>
      </c>
    </row>
    <row r="184" spans="1:14">
      <c r="A184" s="392">
        <v>578</v>
      </c>
      <c r="B184" s="407">
        <v>18</v>
      </c>
      <c r="C184" s="35" t="s">
        <v>196</v>
      </c>
      <c r="D184" s="14">
        <v>2990</v>
      </c>
      <c r="F184" s="21">
        <v>2647037.588891828</v>
      </c>
      <c r="G184" s="21">
        <v>2431748.6933506406</v>
      </c>
      <c r="H184" s="21">
        <v>2398065.0816150261</v>
      </c>
      <c r="I184" s="126">
        <v>2404610.1925252718</v>
      </c>
      <c r="K184" s="15">
        <v>885.29685247218322</v>
      </c>
      <c r="L184" s="15">
        <v>813.29387737479624</v>
      </c>
      <c r="M184" s="136">
        <v>802.02845538964084</v>
      </c>
      <c r="N184" s="136">
        <v>804.21745569407085</v>
      </c>
    </row>
    <row r="185" spans="1:14">
      <c r="A185" s="392">
        <v>580</v>
      </c>
      <c r="B185" s="407">
        <v>9</v>
      </c>
      <c r="C185" s="35" t="s">
        <v>197</v>
      </c>
      <c r="D185" s="14">
        <v>4300</v>
      </c>
      <c r="F185" s="21">
        <v>2650075.8985368144</v>
      </c>
      <c r="G185" s="21">
        <v>2472416.337937844</v>
      </c>
      <c r="H185" s="21">
        <v>2405281.4677396184</v>
      </c>
      <c r="I185" s="126">
        <v>2370780.6738787671</v>
      </c>
      <c r="K185" s="15">
        <v>616.29672058995686</v>
      </c>
      <c r="L185" s="15">
        <v>574.98054370647537</v>
      </c>
      <c r="M185" s="136">
        <v>559.36778319526013</v>
      </c>
      <c r="N185" s="136">
        <v>551.34434276250397</v>
      </c>
    </row>
    <row r="186" spans="1:14">
      <c r="A186" s="392">
        <v>581</v>
      </c>
      <c r="B186" s="407">
        <v>6</v>
      </c>
      <c r="C186" s="35" t="s">
        <v>198</v>
      </c>
      <c r="D186" s="14">
        <v>6069</v>
      </c>
      <c r="F186" s="21">
        <v>4277325.7762584789</v>
      </c>
      <c r="G186" s="21">
        <v>4165907.0431432556</v>
      </c>
      <c r="H186" s="21">
        <v>4120486.950305419</v>
      </c>
      <c r="I186" s="126">
        <v>4106881.5329179941</v>
      </c>
      <c r="K186" s="15">
        <v>704.78262914128834</v>
      </c>
      <c r="L186" s="15">
        <v>686.42396492721298</v>
      </c>
      <c r="M186" s="136">
        <v>678.94001487978562</v>
      </c>
      <c r="N186" s="136">
        <v>676.69822588861325</v>
      </c>
    </row>
    <row r="187" spans="1:14">
      <c r="A187" s="392">
        <v>583</v>
      </c>
      <c r="B187" s="407">
        <v>19</v>
      </c>
      <c r="C187" s="35" t="s">
        <v>199</v>
      </c>
      <c r="D187" s="14">
        <v>910</v>
      </c>
      <c r="F187" s="21">
        <v>719222.42140051001</v>
      </c>
      <c r="G187" s="21">
        <v>699720.11516271904</v>
      </c>
      <c r="H187" s="21">
        <v>697023.23269918433</v>
      </c>
      <c r="I187" s="126">
        <v>685957.72006664134</v>
      </c>
      <c r="K187" s="15">
        <v>790.35430923132969</v>
      </c>
      <c r="L187" s="15">
        <v>768.92320347551538</v>
      </c>
      <c r="M187" s="136">
        <v>765.95959637273006</v>
      </c>
      <c r="N187" s="136">
        <v>753.79969238092451</v>
      </c>
    </row>
    <row r="188" spans="1:14">
      <c r="A188" s="392">
        <v>584</v>
      </c>
      <c r="B188" s="407">
        <v>16</v>
      </c>
      <c r="C188" s="35" t="s">
        <v>200</v>
      </c>
      <c r="D188" s="14">
        <v>2594</v>
      </c>
      <c r="F188" s="21">
        <v>5283168.063186232</v>
      </c>
      <c r="G188" s="21">
        <v>5325686.1567871161</v>
      </c>
      <c r="H188" s="21">
        <v>5376174.6895584157</v>
      </c>
      <c r="I188" s="126">
        <v>5362465.2512417119</v>
      </c>
      <c r="K188" s="15">
        <v>2036.6877652992414</v>
      </c>
      <c r="L188" s="15">
        <v>2053.0787034645782</v>
      </c>
      <c r="M188" s="136">
        <v>2072.5422858744855</v>
      </c>
      <c r="N188" s="136">
        <v>2067.2572286976529</v>
      </c>
    </row>
    <row r="189" spans="1:14">
      <c r="A189" s="392">
        <v>592</v>
      </c>
      <c r="B189" s="407">
        <v>13</v>
      </c>
      <c r="C189" s="35" t="s">
        <v>202</v>
      </c>
      <c r="D189" s="14">
        <v>3552</v>
      </c>
      <c r="F189" s="21">
        <v>3863132.4309895788</v>
      </c>
      <c r="G189" s="21">
        <v>3621759.5078786048</v>
      </c>
      <c r="H189" s="21">
        <v>3618050.2202461353</v>
      </c>
      <c r="I189" s="126">
        <v>3625302.2815229972</v>
      </c>
      <c r="K189" s="15">
        <v>1087.5935898056246</v>
      </c>
      <c r="L189" s="15">
        <v>1019.6395010919496</v>
      </c>
      <c r="M189" s="136">
        <v>1018.5952196638895</v>
      </c>
      <c r="N189" s="136">
        <v>1020.6369035819249</v>
      </c>
    </row>
    <row r="190" spans="1:14">
      <c r="A190" s="392">
        <v>593</v>
      </c>
      <c r="B190" s="407">
        <v>10</v>
      </c>
      <c r="C190" s="35" t="s">
        <v>203</v>
      </c>
      <c r="D190" s="14">
        <v>17178</v>
      </c>
      <c r="F190" s="21">
        <v>7989644.7309142156</v>
      </c>
      <c r="G190" s="21">
        <v>8298590.0504081873</v>
      </c>
      <c r="H190" s="21">
        <v>8078650.3359224387</v>
      </c>
      <c r="I190" s="126">
        <v>8193990.9573754855</v>
      </c>
      <c r="K190" s="15">
        <v>465.10913557539965</v>
      </c>
      <c r="L190" s="15">
        <v>483.09407674980713</v>
      </c>
      <c r="M190" s="136">
        <v>470.29050738866215</v>
      </c>
      <c r="N190" s="136">
        <v>477.00494570820149</v>
      </c>
    </row>
    <row r="191" spans="1:14">
      <c r="A191" s="392">
        <v>595</v>
      </c>
      <c r="B191" s="407">
        <v>11</v>
      </c>
      <c r="C191" s="35" t="s">
        <v>204</v>
      </c>
      <c r="D191" s="14">
        <v>3980</v>
      </c>
      <c r="F191" s="21">
        <v>5687923.5158898765</v>
      </c>
      <c r="G191" s="21">
        <v>5501053.74700383</v>
      </c>
      <c r="H191" s="21">
        <v>5467397.0768838245</v>
      </c>
      <c r="I191" s="126">
        <v>5471630.0987077784</v>
      </c>
      <c r="K191" s="15">
        <v>1429.1265115301198</v>
      </c>
      <c r="L191" s="15">
        <v>1382.1743082924197</v>
      </c>
      <c r="M191" s="136">
        <v>1373.7178585135237</v>
      </c>
      <c r="N191" s="136">
        <v>1374.7814318361252</v>
      </c>
    </row>
    <row r="192" spans="1:14">
      <c r="A192" s="392">
        <v>598</v>
      </c>
      <c r="B192" s="407">
        <v>15</v>
      </c>
      <c r="C192" s="35" t="s">
        <v>205</v>
      </c>
      <c r="D192" s="14">
        <v>19576</v>
      </c>
      <c r="F192" s="21">
        <v>6725335.6953482088</v>
      </c>
      <c r="G192" s="21">
        <v>7974430.9392586779</v>
      </c>
      <c r="H192" s="21">
        <v>8110517.3644445641</v>
      </c>
      <c r="I192" s="126">
        <v>8276019.7131991135</v>
      </c>
      <c r="K192" s="15">
        <v>343.55004573703559</v>
      </c>
      <c r="L192" s="15">
        <v>407.35752652526963</v>
      </c>
      <c r="M192" s="136">
        <v>414.30922376606884</v>
      </c>
      <c r="N192" s="136">
        <v>422.763573416383</v>
      </c>
    </row>
    <row r="193" spans="1:14">
      <c r="A193" s="392">
        <v>599</v>
      </c>
      <c r="B193" s="407">
        <v>15</v>
      </c>
      <c r="C193" s="35" t="s">
        <v>206</v>
      </c>
      <c r="D193" s="14">
        <v>11226</v>
      </c>
      <c r="F193" s="21">
        <v>17347202.145910461</v>
      </c>
      <c r="G193" s="21">
        <v>17246362.709221769</v>
      </c>
      <c r="H193" s="21">
        <v>17468677.959666435</v>
      </c>
      <c r="I193" s="126">
        <v>17406867.118240993</v>
      </c>
      <c r="K193" s="15">
        <v>1545.2701002948922</v>
      </c>
      <c r="L193" s="15">
        <v>1536.2874317852993</v>
      </c>
      <c r="M193" s="136">
        <v>1556.0910350673823</v>
      </c>
      <c r="N193" s="136">
        <v>1550.5849918262065</v>
      </c>
    </row>
    <row r="194" spans="1:14">
      <c r="A194" s="392">
        <v>601</v>
      </c>
      <c r="B194" s="407">
        <v>13</v>
      </c>
      <c r="C194" s="35" t="s">
        <v>207</v>
      </c>
      <c r="D194" s="14">
        <v>3692</v>
      </c>
      <c r="F194" s="21">
        <v>4987597.3570423927</v>
      </c>
      <c r="G194" s="21">
        <v>4919775.9109646427</v>
      </c>
      <c r="H194" s="21">
        <v>4901876.7084792443</v>
      </c>
      <c r="I194" s="126">
        <v>4877440.3487605266</v>
      </c>
      <c r="K194" s="15">
        <v>1350.920194215166</v>
      </c>
      <c r="L194" s="15">
        <v>1332.5503550825142</v>
      </c>
      <c r="M194" s="136">
        <v>1327.702250400662</v>
      </c>
      <c r="N194" s="136">
        <v>1321.0835180824829</v>
      </c>
    </row>
    <row r="195" spans="1:14">
      <c r="A195" s="392">
        <v>604</v>
      </c>
      <c r="B195" s="407">
        <v>6</v>
      </c>
      <c r="C195" s="35" t="s">
        <v>208</v>
      </c>
      <c r="D195" s="14">
        <v>21042</v>
      </c>
      <c r="F195" s="21">
        <v>18665475.987198547</v>
      </c>
      <c r="G195" s="21">
        <v>18847359.326643229</v>
      </c>
      <c r="H195" s="21">
        <v>19007439.592388742</v>
      </c>
      <c r="I195" s="126">
        <v>18935806.349370938</v>
      </c>
      <c r="K195" s="15">
        <v>887.0580737191591</v>
      </c>
      <c r="L195" s="15">
        <v>895.70189747377765</v>
      </c>
      <c r="M195" s="136">
        <v>903.30955196220611</v>
      </c>
      <c r="N195" s="136">
        <v>899.90525374826245</v>
      </c>
    </row>
    <row r="196" spans="1:14">
      <c r="A196" s="392">
        <v>607</v>
      </c>
      <c r="B196" s="407">
        <v>12</v>
      </c>
      <c r="C196" s="35" t="s">
        <v>209</v>
      </c>
      <c r="D196" s="14">
        <v>3999</v>
      </c>
      <c r="F196" s="21">
        <v>3930932.6903008502</v>
      </c>
      <c r="G196" s="21">
        <v>3916489.3864700408</v>
      </c>
      <c r="H196" s="21">
        <v>3897835.2445843224</v>
      </c>
      <c r="I196" s="126">
        <v>3874958.8384888498</v>
      </c>
      <c r="K196" s="15">
        <v>982.97891730453864</v>
      </c>
      <c r="L196" s="15">
        <v>979.36718841461379</v>
      </c>
      <c r="M196" s="136">
        <v>974.7024867677726</v>
      </c>
      <c r="N196" s="136">
        <v>968.98195511099016</v>
      </c>
    </row>
    <row r="197" spans="1:14">
      <c r="A197" s="392">
        <v>608</v>
      </c>
      <c r="B197" s="407">
        <v>4</v>
      </c>
      <c r="C197" s="35" t="s">
        <v>210</v>
      </c>
      <c r="D197" s="14">
        <v>1931</v>
      </c>
      <c r="F197" s="21">
        <v>1507636.1753063891</v>
      </c>
      <c r="G197" s="21">
        <v>1357600.3230587842</v>
      </c>
      <c r="H197" s="21">
        <v>1346355.4150554442</v>
      </c>
      <c r="I197" s="126">
        <v>1341020.3519549901</v>
      </c>
      <c r="K197" s="15">
        <v>780.75410424981305</v>
      </c>
      <c r="L197" s="15">
        <v>703.05557900506687</v>
      </c>
      <c r="M197" s="136">
        <v>697.23221908619587</v>
      </c>
      <c r="N197" s="136">
        <v>694.46936921542726</v>
      </c>
    </row>
    <row r="198" spans="1:14">
      <c r="A198" s="392">
        <v>609</v>
      </c>
      <c r="B198" s="407">
        <v>4</v>
      </c>
      <c r="C198" s="35" t="s">
        <v>211</v>
      </c>
      <c r="D198" s="14">
        <v>83305</v>
      </c>
      <c r="F198" s="21">
        <v>30782770.747397915</v>
      </c>
      <c r="G198" s="21">
        <v>29592148.688591059</v>
      </c>
      <c r="H198" s="21">
        <v>29213631.868573479</v>
      </c>
      <c r="I198" s="126">
        <v>28973254.112042312</v>
      </c>
      <c r="K198" s="15">
        <v>369.51888538980751</v>
      </c>
      <c r="L198" s="15">
        <v>355.22656129393266</v>
      </c>
      <c r="M198" s="136">
        <v>350.68281457983892</v>
      </c>
      <c r="N198" s="136">
        <v>347.79730042665278</v>
      </c>
    </row>
    <row r="199" spans="1:14">
      <c r="A199" s="392">
        <v>611</v>
      </c>
      <c r="B199" s="407">
        <v>1</v>
      </c>
      <c r="C199" s="35" t="s">
        <v>212</v>
      </c>
      <c r="D199" s="14">
        <v>4961</v>
      </c>
      <c r="F199" s="21">
        <v>4761458.8414251292</v>
      </c>
      <c r="G199" s="21">
        <v>4338064.1464449819</v>
      </c>
      <c r="H199" s="21">
        <v>4381248.135911962</v>
      </c>
      <c r="I199" s="126">
        <v>4360431.5503966287</v>
      </c>
      <c r="K199" s="15">
        <v>959.77803697341847</v>
      </c>
      <c r="L199" s="15">
        <v>874.43340988610805</v>
      </c>
      <c r="M199" s="136">
        <v>883.13810439668657</v>
      </c>
      <c r="N199" s="136">
        <v>878.9420581327613</v>
      </c>
    </row>
    <row r="200" spans="1:14">
      <c r="A200" s="392">
        <v>614</v>
      </c>
      <c r="B200" s="407">
        <v>19</v>
      </c>
      <c r="C200" s="35" t="s">
        <v>213</v>
      </c>
      <c r="D200" s="14">
        <v>2878</v>
      </c>
      <c r="F200" s="21">
        <v>3492972.9232313577</v>
      </c>
      <c r="G200" s="21">
        <v>3425065.2091330076</v>
      </c>
      <c r="H200" s="21">
        <v>3410527.0856254618</v>
      </c>
      <c r="I200" s="126">
        <v>3387182.7332170899</v>
      </c>
      <c r="K200" s="15">
        <v>1213.6806543541895</v>
      </c>
      <c r="L200" s="15">
        <v>1190.0852012275911</v>
      </c>
      <c r="M200" s="136">
        <v>1185.033733712808</v>
      </c>
      <c r="N200" s="136">
        <v>1176.9224229385302</v>
      </c>
    </row>
    <row r="201" spans="1:14">
      <c r="A201" s="392">
        <v>615</v>
      </c>
      <c r="B201" s="407">
        <v>17</v>
      </c>
      <c r="C201" s="35" t="s">
        <v>214</v>
      </c>
      <c r="D201" s="14">
        <v>7304</v>
      </c>
      <c r="F201" s="21">
        <v>16134975.837744161</v>
      </c>
      <c r="G201" s="21">
        <v>16000144.203926388</v>
      </c>
      <c r="H201" s="21">
        <v>16051782.698126551</v>
      </c>
      <c r="I201" s="126">
        <v>15999806.547983393</v>
      </c>
      <c r="K201" s="15">
        <v>2209.0602187492004</v>
      </c>
      <c r="L201" s="15">
        <v>2190.6002469778737</v>
      </c>
      <c r="M201" s="136">
        <v>2197.6701393930107</v>
      </c>
      <c r="N201" s="136">
        <v>2190.5540180700154</v>
      </c>
    </row>
    <row r="202" spans="1:14">
      <c r="A202" s="392">
        <v>616</v>
      </c>
      <c r="B202" s="407">
        <v>1</v>
      </c>
      <c r="C202" s="35" t="s">
        <v>215</v>
      </c>
      <c r="D202" s="14">
        <v>1743</v>
      </c>
      <c r="F202" s="21">
        <v>1112193.0825798763</v>
      </c>
      <c r="G202" s="21">
        <v>1084603.1277984621</v>
      </c>
      <c r="H202" s="21">
        <v>1076632.387369368</v>
      </c>
      <c r="I202" s="126">
        <v>1058308.7110531654</v>
      </c>
      <c r="K202" s="15">
        <v>638.09126940899387</v>
      </c>
      <c r="L202" s="15">
        <v>622.26226494461389</v>
      </c>
      <c r="M202" s="136">
        <v>617.6892641247091</v>
      </c>
      <c r="N202" s="136">
        <v>607.17654105172994</v>
      </c>
    </row>
    <row r="203" spans="1:14">
      <c r="A203" s="392">
        <v>619</v>
      </c>
      <c r="B203" s="407">
        <v>6</v>
      </c>
      <c r="C203" s="35" t="s">
        <v>216</v>
      </c>
      <c r="D203" s="14">
        <v>2607</v>
      </c>
      <c r="F203" s="21">
        <v>3508706.4283069894</v>
      </c>
      <c r="G203" s="21">
        <v>3458456.2646600637</v>
      </c>
      <c r="H203" s="21">
        <v>3419090.6043680031</v>
      </c>
      <c r="I203" s="126">
        <v>3387462.809631113</v>
      </c>
      <c r="K203" s="15">
        <v>1345.878952169923</v>
      </c>
      <c r="L203" s="15">
        <v>1326.6038606290999</v>
      </c>
      <c r="M203" s="136">
        <v>1311.5038758603771</v>
      </c>
      <c r="N203" s="136">
        <v>1299.3720021599972</v>
      </c>
    </row>
    <row r="204" spans="1:14">
      <c r="A204" s="392">
        <v>620</v>
      </c>
      <c r="B204" s="407">
        <v>18</v>
      </c>
      <c r="C204" s="35" t="s">
        <v>217</v>
      </c>
      <c r="D204" s="14">
        <v>2345</v>
      </c>
      <c r="F204" s="21">
        <v>4410708.5292992424</v>
      </c>
      <c r="G204" s="21">
        <v>4320943.9122827761</v>
      </c>
      <c r="H204" s="21">
        <v>4317106.9911951181</v>
      </c>
      <c r="I204" s="126">
        <v>4334861.0020447951</v>
      </c>
      <c r="K204" s="15">
        <v>1880.8991596158817</v>
      </c>
      <c r="L204" s="15">
        <v>1842.6200052378576</v>
      </c>
      <c r="M204" s="136">
        <v>1840.9837915544213</v>
      </c>
      <c r="N204" s="136">
        <v>1848.5547983133454</v>
      </c>
    </row>
    <row r="205" spans="1:14">
      <c r="A205" s="392">
        <v>623</v>
      </c>
      <c r="B205" s="407">
        <v>10</v>
      </c>
      <c r="C205" s="35" t="s">
        <v>218</v>
      </c>
      <c r="D205" s="14">
        <v>2101</v>
      </c>
      <c r="F205" s="21">
        <v>1894948.9528905745</v>
      </c>
      <c r="G205" s="21">
        <v>1909372.3363120002</v>
      </c>
      <c r="H205" s="21">
        <v>1894321.7234695849</v>
      </c>
      <c r="I205" s="126">
        <v>1909172.5562185347</v>
      </c>
      <c r="K205" s="15">
        <v>901.92715511212498</v>
      </c>
      <c r="L205" s="15">
        <v>908.79216388005716</v>
      </c>
      <c r="M205" s="136">
        <v>901.62861659666112</v>
      </c>
      <c r="N205" s="136">
        <v>908.69707578226303</v>
      </c>
    </row>
    <row r="206" spans="1:14">
      <c r="A206" s="392">
        <v>624</v>
      </c>
      <c r="B206" s="407">
        <v>8</v>
      </c>
      <c r="C206" s="35" t="s">
        <v>219</v>
      </c>
      <c r="D206" s="14">
        <v>5001</v>
      </c>
      <c r="F206" s="21">
        <v>4711967.8451794256</v>
      </c>
      <c r="G206" s="21">
        <v>4584405.4448877256</v>
      </c>
      <c r="H206" s="21">
        <v>4605915.5719124656</v>
      </c>
      <c r="I206" s="126">
        <v>4582815.7709945254</v>
      </c>
      <c r="K206" s="15">
        <v>942.20512801028303</v>
      </c>
      <c r="L206" s="15">
        <v>916.69774942765957</v>
      </c>
      <c r="M206" s="136">
        <v>920.99891459957325</v>
      </c>
      <c r="N206" s="136">
        <v>916.37987822326045</v>
      </c>
    </row>
    <row r="207" spans="1:14">
      <c r="A207" s="392">
        <v>625</v>
      </c>
      <c r="B207" s="407">
        <v>17</v>
      </c>
      <c r="C207" s="35" t="s">
        <v>220</v>
      </c>
      <c r="D207" s="14">
        <v>2976</v>
      </c>
      <c r="F207" s="21">
        <v>4241292.567492363</v>
      </c>
      <c r="G207" s="21">
        <v>4241177.4919221215</v>
      </c>
      <c r="H207" s="21">
        <v>4250561.76700971</v>
      </c>
      <c r="I207" s="126">
        <v>4229695.4729675865</v>
      </c>
      <c r="K207" s="15">
        <v>1425.1655132702833</v>
      </c>
      <c r="L207" s="15">
        <v>1425.1268454039387</v>
      </c>
      <c r="M207" s="136">
        <v>1428.2801636457359</v>
      </c>
      <c r="N207" s="136">
        <v>1421.2686401100761</v>
      </c>
    </row>
    <row r="208" spans="1:14">
      <c r="A208" s="392">
        <v>626</v>
      </c>
      <c r="B208" s="407">
        <v>17</v>
      </c>
      <c r="C208" s="35" t="s">
        <v>221</v>
      </c>
      <c r="D208" s="14">
        <v>4702</v>
      </c>
      <c r="F208" s="21">
        <v>4507238.1611442463</v>
      </c>
      <c r="G208" s="21">
        <v>4427368.2423150837</v>
      </c>
      <c r="H208" s="21">
        <v>4402224.9635220515</v>
      </c>
      <c r="I208" s="126">
        <v>4384427.0044448962</v>
      </c>
      <c r="K208" s="15">
        <v>958.5789368660669</v>
      </c>
      <c r="L208" s="15">
        <v>941.59256535837596</v>
      </c>
      <c r="M208" s="136">
        <v>936.24520704424742</v>
      </c>
      <c r="N208" s="136">
        <v>932.46001795935695</v>
      </c>
    </row>
    <row r="209" spans="1:14">
      <c r="A209" s="392">
        <v>630</v>
      </c>
      <c r="B209" s="407">
        <v>17</v>
      </c>
      <c r="C209" s="35" t="s">
        <v>222</v>
      </c>
      <c r="D209" s="14">
        <v>1641</v>
      </c>
      <c r="F209" s="21">
        <v>3189125.8312241621</v>
      </c>
      <c r="G209" s="21">
        <v>3272021.318269039</v>
      </c>
      <c r="H209" s="21">
        <v>3289554.5869928268</v>
      </c>
      <c r="I209" s="126">
        <v>3312441.1695016641</v>
      </c>
      <c r="K209" s="15">
        <v>1943.4039190884596</v>
      </c>
      <c r="L209" s="15">
        <v>1993.919145806849</v>
      </c>
      <c r="M209" s="136">
        <v>2004.6036483807598</v>
      </c>
      <c r="N209" s="136">
        <v>2018.5503775147251</v>
      </c>
    </row>
    <row r="210" spans="1:14">
      <c r="A210" s="392">
        <v>631</v>
      </c>
      <c r="B210" s="407">
        <v>2</v>
      </c>
      <c r="C210" s="35" t="s">
        <v>223</v>
      </c>
      <c r="D210" s="14">
        <v>1919</v>
      </c>
      <c r="F210" s="21">
        <v>1715570.8624611283</v>
      </c>
      <c r="G210" s="21">
        <v>1645781.282344962</v>
      </c>
      <c r="H210" s="21">
        <v>1643656.8293151865</v>
      </c>
      <c r="I210" s="126">
        <v>1641871.3032122916</v>
      </c>
      <c r="K210" s="15">
        <v>893.99211175671098</v>
      </c>
      <c r="L210" s="15">
        <v>857.62443061227827</v>
      </c>
      <c r="M210" s="136">
        <v>856.51736806419308</v>
      </c>
      <c r="N210" s="136">
        <v>855.58692194491482</v>
      </c>
    </row>
    <row r="211" spans="1:14">
      <c r="A211" s="392">
        <v>635</v>
      </c>
      <c r="B211" s="407">
        <v>6</v>
      </c>
      <c r="C211" s="35" t="s">
        <v>224</v>
      </c>
      <c r="D211" s="14">
        <v>6238</v>
      </c>
      <c r="F211" s="21">
        <v>4155983.8412267407</v>
      </c>
      <c r="G211" s="21">
        <v>4185827.3783848882</v>
      </c>
      <c r="H211" s="21">
        <v>4145572.5612191856</v>
      </c>
      <c r="I211" s="126">
        <v>4122193.883356241</v>
      </c>
      <c r="K211" s="15">
        <v>666.23658884686449</v>
      </c>
      <c r="L211" s="15">
        <v>671.0207403630792</v>
      </c>
      <c r="M211" s="136">
        <v>664.56757954780153</v>
      </c>
      <c r="N211" s="136">
        <v>660.81979534405912</v>
      </c>
    </row>
    <row r="212" spans="1:14">
      <c r="A212" s="392">
        <v>636</v>
      </c>
      <c r="B212" s="407">
        <v>2</v>
      </c>
      <c r="C212" s="35" t="s">
        <v>225</v>
      </c>
      <c r="D212" s="14">
        <v>8011</v>
      </c>
      <c r="F212" s="21">
        <v>9707772.142651571</v>
      </c>
      <c r="G212" s="21">
        <v>9594620.6941185612</v>
      </c>
      <c r="H212" s="21">
        <v>9603712.3219332546</v>
      </c>
      <c r="I212" s="126">
        <v>9625331.1624256968</v>
      </c>
      <c r="K212" s="15">
        <v>1211.8052855637961</v>
      </c>
      <c r="L212" s="15">
        <v>1197.680775698235</v>
      </c>
      <c r="M212" s="136">
        <v>1198.8156686971981</v>
      </c>
      <c r="N212" s="136">
        <v>1201.5143131226685</v>
      </c>
    </row>
    <row r="213" spans="1:14">
      <c r="A213" s="392">
        <v>638</v>
      </c>
      <c r="B213" s="407">
        <v>1</v>
      </c>
      <c r="C213" s="35" t="s">
        <v>226</v>
      </c>
      <c r="D213" s="14">
        <v>51737</v>
      </c>
      <c r="F213" s="21">
        <v>51228525.93422623</v>
      </c>
      <c r="G213" s="21">
        <v>51557583.279608756</v>
      </c>
      <c r="H213" s="21">
        <v>51909143.583160497</v>
      </c>
      <c r="I213" s="126">
        <v>51936092.096741192</v>
      </c>
      <c r="K213" s="15">
        <v>990.17194530464133</v>
      </c>
      <c r="L213" s="15">
        <v>996.53213908051794</v>
      </c>
      <c r="M213" s="136">
        <v>1003.3272818903396</v>
      </c>
      <c r="N213" s="136">
        <v>1003.8481569619652</v>
      </c>
    </row>
    <row r="214" spans="1:14">
      <c r="A214" s="392">
        <v>678</v>
      </c>
      <c r="B214" s="407">
        <v>17</v>
      </c>
      <c r="C214" s="35" t="s">
        <v>227</v>
      </c>
      <c r="D214" s="14">
        <v>23571</v>
      </c>
      <c r="F214" s="21">
        <v>15859123.552264187</v>
      </c>
      <c r="G214" s="21">
        <v>15988406.783028871</v>
      </c>
      <c r="H214" s="21">
        <v>16048422.105106639</v>
      </c>
      <c r="I214" s="126">
        <v>15991762.1575273</v>
      </c>
      <c r="K214" s="15">
        <v>672.82353537245717</v>
      </c>
      <c r="L214" s="15">
        <v>678.30837822022272</v>
      </c>
      <c r="M214" s="136">
        <v>680.85452908687114</v>
      </c>
      <c r="N214" s="136">
        <v>678.45073002958293</v>
      </c>
    </row>
    <row r="215" spans="1:14">
      <c r="A215" s="392">
        <v>680</v>
      </c>
      <c r="B215" s="407">
        <v>2</v>
      </c>
      <c r="C215" s="35" t="s">
        <v>228</v>
      </c>
      <c r="D215" s="14">
        <v>25738</v>
      </c>
      <c r="F215" s="21">
        <v>16007235.276813556</v>
      </c>
      <c r="G215" s="21">
        <v>17304550.007903986</v>
      </c>
      <c r="H215" s="21">
        <v>17379484.065426856</v>
      </c>
      <c r="I215" s="126">
        <v>17475622.761162773</v>
      </c>
      <c r="K215" s="15">
        <v>621.93003639807114</v>
      </c>
      <c r="L215" s="15">
        <v>672.3346805464289</v>
      </c>
      <c r="M215" s="136">
        <v>675.24609780973094</v>
      </c>
      <c r="N215" s="136">
        <v>678.98138010578805</v>
      </c>
    </row>
    <row r="216" spans="1:14">
      <c r="A216" s="392">
        <v>681</v>
      </c>
      <c r="B216" s="407">
        <v>10</v>
      </c>
      <c r="C216" s="35" t="s">
        <v>229</v>
      </c>
      <c r="D216" s="14">
        <v>3246</v>
      </c>
      <c r="F216" s="21">
        <v>2861958.5793251917</v>
      </c>
      <c r="G216" s="21">
        <v>3025420.8661259124</v>
      </c>
      <c r="H216" s="21">
        <v>2996445.268270744</v>
      </c>
      <c r="I216" s="126">
        <v>2986823.0917262873</v>
      </c>
      <c r="K216" s="15">
        <v>881.68779400036715</v>
      </c>
      <c r="L216" s="15">
        <v>932.04586140662741</v>
      </c>
      <c r="M216" s="136">
        <v>923.11930630645224</v>
      </c>
      <c r="N216" s="136">
        <v>920.15498820896096</v>
      </c>
    </row>
    <row r="217" spans="1:14">
      <c r="A217" s="392">
        <v>683</v>
      </c>
      <c r="B217" s="407">
        <v>19</v>
      </c>
      <c r="C217" s="35" t="s">
        <v>230</v>
      </c>
      <c r="D217" s="14">
        <v>3570</v>
      </c>
      <c r="F217" s="21">
        <v>8764583.510182431</v>
      </c>
      <c r="G217" s="21">
        <v>8717708.5887919273</v>
      </c>
      <c r="H217" s="21">
        <v>8785829.9527465235</v>
      </c>
      <c r="I217" s="126">
        <v>8775991.0961521454</v>
      </c>
      <c r="K217" s="15">
        <v>2455.0654090146863</v>
      </c>
      <c r="L217" s="15">
        <v>2441.9351789333132</v>
      </c>
      <c r="M217" s="136">
        <v>2461.0167934864212</v>
      </c>
      <c r="N217" s="136">
        <v>2458.2608112470994</v>
      </c>
    </row>
    <row r="218" spans="1:14">
      <c r="A218" s="392">
        <v>684</v>
      </c>
      <c r="B218" s="407">
        <v>4</v>
      </c>
      <c r="C218" s="35" t="s">
        <v>231</v>
      </c>
      <c r="D218" s="14">
        <v>38968</v>
      </c>
      <c r="F218" s="21">
        <v>14937330.252711466</v>
      </c>
      <c r="G218" s="21">
        <v>15167154.573870683</v>
      </c>
      <c r="H218" s="21">
        <v>15028752.743522819</v>
      </c>
      <c r="I218" s="126">
        <v>15054958.629187807</v>
      </c>
      <c r="K218" s="15">
        <v>383.32298944548</v>
      </c>
      <c r="L218" s="15">
        <v>389.22075995356914</v>
      </c>
      <c r="M218" s="136">
        <v>385.66908087463611</v>
      </c>
      <c r="N218" s="136">
        <v>386.34157845380332</v>
      </c>
    </row>
    <row r="219" spans="1:14">
      <c r="A219" s="392">
        <v>686</v>
      </c>
      <c r="B219" s="407">
        <v>11</v>
      </c>
      <c r="C219" s="35" t="s">
        <v>232</v>
      </c>
      <c r="D219" s="14">
        <v>2935</v>
      </c>
      <c r="F219" s="21">
        <v>2194943.4327371013</v>
      </c>
      <c r="G219" s="21">
        <v>2094559.1490377989</v>
      </c>
      <c r="H219" s="21">
        <v>2059649.9336735331</v>
      </c>
      <c r="I219" s="126">
        <v>2060169.9102688348</v>
      </c>
      <c r="K219" s="15">
        <v>747.85125476562223</v>
      </c>
      <c r="L219" s="15">
        <v>713.64877309635392</v>
      </c>
      <c r="M219" s="136">
        <v>701.75466223970466</v>
      </c>
      <c r="N219" s="136">
        <v>701.93182632668993</v>
      </c>
    </row>
    <row r="220" spans="1:14">
      <c r="A220" s="392">
        <v>687</v>
      </c>
      <c r="B220" s="407">
        <v>11</v>
      </c>
      <c r="C220" s="35" t="s">
        <v>233</v>
      </c>
      <c r="D220" s="14">
        <v>1413</v>
      </c>
      <c r="F220" s="21">
        <v>1775098.9963092082</v>
      </c>
      <c r="G220" s="21">
        <v>1714647.3710405026</v>
      </c>
      <c r="H220" s="21">
        <v>1699574.9909957617</v>
      </c>
      <c r="I220" s="126">
        <v>1718297.7478245739</v>
      </c>
      <c r="K220" s="15">
        <v>1256.2625593129569</v>
      </c>
      <c r="L220" s="15">
        <v>1213.4800927392091</v>
      </c>
      <c r="M220" s="136">
        <v>1202.8131571095271</v>
      </c>
      <c r="N220" s="136">
        <v>1216.0635157994154</v>
      </c>
    </row>
    <row r="221" spans="1:14">
      <c r="A221" s="392">
        <v>689</v>
      </c>
      <c r="B221" s="407">
        <v>9</v>
      </c>
      <c r="C221" s="35" t="s">
        <v>234</v>
      </c>
      <c r="D221" s="14">
        <v>3008</v>
      </c>
      <c r="F221" s="21">
        <v>3203174.5744355423</v>
      </c>
      <c r="G221" s="21">
        <v>3334860.7262768233</v>
      </c>
      <c r="H221" s="21">
        <v>3297606.0358670144</v>
      </c>
      <c r="I221" s="126">
        <v>3284111.2782689873</v>
      </c>
      <c r="K221" s="15">
        <v>1064.8851643735181</v>
      </c>
      <c r="L221" s="15">
        <v>1108.6638052781993</v>
      </c>
      <c r="M221" s="136">
        <v>1096.2786023494064</v>
      </c>
      <c r="N221" s="136">
        <v>1091.7923132543176</v>
      </c>
    </row>
    <row r="222" spans="1:14">
      <c r="A222" s="392">
        <v>691</v>
      </c>
      <c r="B222" s="407">
        <v>17</v>
      </c>
      <c r="C222" s="35" t="s">
        <v>235</v>
      </c>
      <c r="D222" s="14">
        <v>2556</v>
      </c>
      <c r="F222" s="21">
        <v>4808555.0741924746</v>
      </c>
      <c r="G222" s="21">
        <v>4736403.6211655233</v>
      </c>
      <c r="H222" s="21">
        <v>4743972.2422726871</v>
      </c>
      <c r="I222" s="126">
        <v>4717705.7581818802</v>
      </c>
      <c r="K222" s="15">
        <v>1881.2813279313282</v>
      </c>
      <c r="L222" s="15">
        <v>1853.0530599239137</v>
      </c>
      <c r="M222" s="136">
        <v>1856.0141792929137</v>
      </c>
      <c r="N222" s="136">
        <v>1845.7377770664634</v>
      </c>
    </row>
    <row r="223" spans="1:14">
      <c r="A223" s="392">
        <v>694</v>
      </c>
      <c r="B223" s="407">
        <v>5</v>
      </c>
      <c r="C223" s="35" t="s">
        <v>236</v>
      </c>
      <c r="D223" s="14">
        <v>28643</v>
      </c>
      <c r="F223" s="21">
        <v>10070320.712792501</v>
      </c>
      <c r="G223" s="21">
        <v>10300353.381519321</v>
      </c>
      <c r="H223" s="21">
        <v>10271458.634206198</v>
      </c>
      <c r="I223" s="126">
        <v>10229682.054085441</v>
      </c>
      <c r="K223" s="15">
        <v>351.58051575576934</v>
      </c>
      <c r="L223" s="15">
        <v>359.6115414418644</v>
      </c>
      <c r="M223" s="136">
        <v>358.60275230269866</v>
      </c>
      <c r="N223" s="136">
        <v>357.14422560784277</v>
      </c>
    </row>
    <row r="224" spans="1:14">
      <c r="A224" s="392">
        <v>697</v>
      </c>
      <c r="B224" s="407">
        <v>18</v>
      </c>
      <c r="C224" s="35" t="s">
        <v>237</v>
      </c>
      <c r="D224" s="14">
        <v>1163</v>
      </c>
      <c r="F224" s="21">
        <v>1230704.1026407774</v>
      </c>
      <c r="G224" s="21">
        <v>1155402.7425531803</v>
      </c>
      <c r="H224" s="21">
        <v>1147035.8385887656</v>
      </c>
      <c r="I224" s="126">
        <v>1152371.457552267</v>
      </c>
      <c r="K224" s="15">
        <v>1058.2150495621474</v>
      </c>
      <c r="L224" s="15">
        <v>993.46753443953594</v>
      </c>
      <c r="M224" s="136">
        <v>986.27329199377948</v>
      </c>
      <c r="N224" s="136">
        <v>990.86109849722015</v>
      </c>
    </row>
    <row r="225" spans="1:14">
      <c r="A225" s="392">
        <v>698</v>
      </c>
      <c r="B225" s="407">
        <v>19</v>
      </c>
      <c r="C225" s="35" t="s">
        <v>238</v>
      </c>
      <c r="D225" s="14">
        <v>65722</v>
      </c>
      <c r="F225" s="21">
        <v>25802398.521760836</v>
      </c>
      <c r="G225" s="21">
        <v>25027418.411517419</v>
      </c>
      <c r="H225" s="21">
        <v>25122752.254022479</v>
      </c>
      <c r="I225" s="126">
        <v>24925279.432033293</v>
      </c>
      <c r="K225" s="15">
        <v>392.59910717508347</v>
      </c>
      <c r="L225" s="15">
        <v>380.8073158381884</v>
      </c>
      <c r="M225" s="136">
        <v>382.25787794075774</v>
      </c>
      <c r="N225" s="136">
        <v>379.25320945852673</v>
      </c>
    </row>
    <row r="226" spans="1:14">
      <c r="A226" s="392">
        <v>700</v>
      </c>
      <c r="B226" s="407">
        <v>9</v>
      </c>
      <c r="C226" s="35" t="s">
        <v>239</v>
      </c>
      <c r="D226" s="14">
        <v>4733</v>
      </c>
      <c r="F226" s="21">
        <v>2309769.1896178261</v>
      </c>
      <c r="G226" s="21">
        <v>2307342.3225490237</v>
      </c>
      <c r="H226" s="21">
        <v>2273848.4906299766</v>
      </c>
      <c r="I226" s="126">
        <v>2243447.8530488391</v>
      </c>
      <c r="K226" s="15">
        <v>488.01377342442976</v>
      </c>
      <c r="L226" s="15">
        <v>487.50101892014021</v>
      </c>
      <c r="M226" s="136">
        <v>480.42435889076199</v>
      </c>
      <c r="N226" s="136">
        <v>474.00123664670167</v>
      </c>
    </row>
    <row r="227" spans="1:14">
      <c r="A227" s="392">
        <v>702</v>
      </c>
      <c r="B227" s="407">
        <v>6</v>
      </c>
      <c r="C227" s="35" t="s">
        <v>240</v>
      </c>
      <c r="D227" s="14">
        <v>4039</v>
      </c>
      <c r="F227" s="21">
        <v>3169182.9319696114</v>
      </c>
      <c r="G227" s="21">
        <v>3306887.7409311263</v>
      </c>
      <c r="H227" s="21">
        <v>3256582.6731298575</v>
      </c>
      <c r="I227" s="126">
        <v>3255979.2283660001</v>
      </c>
      <c r="K227" s="15">
        <v>784.64543995286249</v>
      </c>
      <c r="L227" s="15">
        <v>818.73922776210111</v>
      </c>
      <c r="M227" s="136">
        <v>806.28439542705064</v>
      </c>
      <c r="N227" s="136">
        <v>806.13499092993322</v>
      </c>
    </row>
    <row r="228" spans="1:14">
      <c r="A228" s="392">
        <v>704</v>
      </c>
      <c r="B228" s="407">
        <v>2</v>
      </c>
      <c r="C228" s="35" t="s">
        <v>241</v>
      </c>
      <c r="D228" s="14">
        <v>6418</v>
      </c>
      <c r="F228" s="21">
        <v>6887435.4147488978</v>
      </c>
      <c r="G228" s="21">
        <v>6575843.702346269</v>
      </c>
      <c r="H228" s="21">
        <v>6647383.9307401935</v>
      </c>
      <c r="I228" s="126">
        <v>6607573.5975953136</v>
      </c>
      <c r="K228" s="15">
        <v>1073.1435672715641</v>
      </c>
      <c r="L228" s="15">
        <v>1024.5939081250031</v>
      </c>
      <c r="M228" s="136">
        <v>1035.7407184076337</v>
      </c>
      <c r="N228" s="136">
        <v>1029.5377995629967</v>
      </c>
    </row>
    <row r="229" spans="1:14">
      <c r="A229" s="392">
        <v>707</v>
      </c>
      <c r="B229" s="407">
        <v>12</v>
      </c>
      <c r="C229" s="35" t="s">
        <v>242</v>
      </c>
      <c r="D229" s="14">
        <v>1881</v>
      </c>
      <c r="F229" s="21">
        <v>1639678.5218954794</v>
      </c>
      <c r="G229" s="21">
        <v>1448252.4723714031</v>
      </c>
      <c r="H229" s="21">
        <v>1409175.4206853681</v>
      </c>
      <c r="I229" s="126">
        <v>1389836.2407661609</v>
      </c>
      <c r="K229" s="15">
        <v>871.70575326713424</v>
      </c>
      <c r="L229" s="15">
        <v>769.93751853875767</v>
      </c>
      <c r="M229" s="136">
        <v>749.1629030756875</v>
      </c>
      <c r="N229" s="136">
        <v>738.88157403836306</v>
      </c>
    </row>
    <row r="230" spans="1:14">
      <c r="A230" s="392">
        <v>710</v>
      </c>
      <c r="B230" s="407">
        <v>1</v>
      </c>
      <c r="C230" s="35" t="s">
        <v>243</v>
      </c>
      <c r="D230" s="14">
        <v>27036</v>
      </c>
      <c r="F230" s="21">
        <v>20128835.754332643</v>
      </c>
      <c r="G230" s="21">
        <v>19609186.050482687</v>
      </c>
      <c r="H230" s="21">
        <v>19704082.862099268</v>
      </c>
      <c r="I230" s="126">
        <v>19573337.125470459</v>
      </c>
      <c r="K230" s="15">
        <v>744.51974235584566</v>
      </c>
      <c r="L230" s="15">
        <v>725.29908457178158</v>
      </c>
      <c r="M230" s="136">
        <v>728.8091012760492</v>
      </c>
      <c r="N230" s="136">
        <v>723.97311456837031</v>
      </c>
    </row>
    <row r="231" spans="1:14">
      <c r="A231" s="392">
        <v>729</v>
      </c>
      <c r="B231" s="407">
        <v>13</v>
      </c>
      <c r="C231" s="35" t="s">
        <v>244</v>
      </c>
      <c r="D231" s="14">
        <v>8858</v>
      </c>
      <c r="F231" s="21">
        <v>8044715.9817678463</v>
      </c>
      <c r="G231" s="21">
        <v>7605029.7112768264</v>
      </c>
      <c r="H231" s="21">
        <v>7527574.9905057233</v>
      </c>
      <c r="I231" s="126">
        <v>7494335.0592732308</v>
      </c>
      <c r="K231" s="15">
        <v>908.18649602256107</v>
      </c>
      <c r="L231" s="15">
        <v>858.54930134080223</v>
      </c>
      <c r="M231" s="136">
        <v>849.80525970938402</v>
      </c>
      <c r="N231" s="136">
        <v>846.05272739593931</v>
      </c>
    </row>
    <row r="232" spans="1:14">
      <c r="A232" s="392">
        <v>732</v>
      </c>
      <c r="B232" s="407">
        <v>19</v>
      </c>
      <c r="C232" s="35" t="s">
        <v>245</v>
      </c>
      <c r="D232" s="14">
        <v>3285</v>
      </c>
      <c r="F232" s="21">
        <v>4457527.9241434494</v>
      </c>
      <c r="G232" s="21">
        <v>4484243.4620234529</v>
      </c>
      <c r="H232" s="21">
        <v>4478327.5236972049</v>
      </c>
      <c r="I232" s="126">
        <v>4455121.5038452921</v>
      </c>
      <c r="K232" s="15">
        <v>1356.9339190695432</v>
      </c>
      <c r="L232" s="15">
        <v>1365.0665028990725</v>
      </c>
      <c r="M232" s="136">
        <v>1363.2656084314169</v>
      </c>
      <c r="N232" s="136">
        <v>1356.2013710335746</v>
      </c>
    </row>
    <row r="233" spans="1:14">
      <c r="A233" s="392">
        <v>734</v>
      </c>
      <c r="B233" s="407">
        <v>2</v>
      </c>
      <c r="C233" s="35" t="s">
        <v>246</v>
      </c>
      <c r="D233" s="14">
        <v>50870</v>
      </c>
      <c r="F233" s="21">
        <v>34098591.93017178</v>
      </c>
      <c r="G233" s="21">
        <v>34132133.907364689</v>
      </c>
      <c r="H233" s="21">
        <v>34001238.128773503</v>
      </c>
      <c r="I233" s="126">
        <v>34076370.408987164</v>
      </c>
      <c r="K233" s="15">
        <v>670.30847120447766</v>
      </c>
      <c r="L233" s="15">
        <v>670.96783777009409</v>
      </c>
      <c r="M233" s="136">
        <v>668.39469488448015</v>
      </c>
      <c r="N233" s="136">
        <v>669.87164161563135</v>
      </c>
    </row>
    <row r="234" spans="1:14">
      <c r="A234" s="392">
        <v>738</v>
      </c>
      <c r="B234" s="407">
        <v>2</v>
      </c>
      <c r="C234" s="35" t="s">
        <v>247</v>
      </c>
      <c r="D234" s="14">
        <v>2965</v>
      </c>
      <c r="F234" s="21">
        <v>2503803.5827844045</v>
      </c>
      <c r="G234" s="21">
        <v>2584582.4303522706</v>
      </c>
      <c r="H234" s="21">
        <v>2584615.8485504054</v>
      </c>
      <c r="I234" s="126">
        <v>2570866.7463373016</v>
      </c>
      <c r="K234" s="15">
        <v>844.45314765072669</v>
      </c>
      <c r="L234" s="15">
        <v>871.69727836501534</v>
      </c>
      <c r="M234" s="136">
        <v>871.70854925814683</v>
      </c>
      <c r="N234" s="136">
        <v>867.07141529082685</v>
      </c>
    </row>
    <row r="235" spans="1:14">
      <c r="A235" s="392">
        <v>739</v>
      </c>
      <c r="B235" s="407">
        <v>9</v>
      </c>
      <c r="C235" s="35" t="s">
        <v>248</v>
      </c>
      <c r="D235" s="14">
        <v>3188</v>
      </c>
      <c r="F235" s="21">
        <v>3695844.1018858273</v>
      </c>
      <c r="G235" s="21">
        <v>3746831.6200014544</v>
      </c>
      <c r="H235" s="21">
        <v>3718800.0218500844</v>
      </c>
      <c r="I235" s="126">
        <v>3701024.9724591351</v>
      </c>
      <c r="K235" s="15">
        <v>1159.2986517835093</v>
      </c>
      <c r="L235" s="15">
        <v>1175.2922271020873</v>
      </c>
      <c r="M235" s="136">
        <v>1166.4993795012813</v>
      </c>
      <c r="N235" s="136">
        <v>1160.9237680235681</v>
      </c>
    </row>
    <row r="236" spans="1:14">
      <c r="A236" s="392">
        <v>740</v>
      </c>
      <c r="B236" s="407">
        <v>10</v>
      </c>
      <c r="C236" s="35" t="s">
        <v>249</v>
      </c>
      <c r="D236" s="14">
        <v>31460</v>
      </c>
      <c r="F236" s="21">
        <v>7495197.6883943435</v>
      </c>
      <c r="G236" s="21">
        <v>7909530.7502598949</v>
      </c>
      <c r="H236" s="21">
        <v>7527912.9693477508</v>
      </c>
      <c r="I236" s="126">
        <v>7513585.2343453821</v>
      </c>
      <c r="K236" s="15">
        <v>238.24531749505223</v>
      </c>
      <c r="L236" s="15">
        <v>251.41547203623315</v>
      </c>
      <c r="M236" s="136">
        <v>239.28521835180391</v>
      </c>
      <c r="N236" s="136">
        <v>238.82979130150611</v>
      </c>
    </row>
    <row r="237" spans="1:14">
      <c r="A237" s="392">
        <v>742</v>
      </c>
      <c r="B237" s="407">
        <v>19</v>
      </c>
      <c r="C237" s="35" t="s">
        <v>250</v>
      </c>
      <c r="D237" s="14">
        <v>964</v>
      </c>
      <c r="F237" s="21">
        <v>1516450.4042404394</v>
      </c>
      <c r="G237" s="21">
        <v>1497568.4781976833</v>
      </c>
      <c r="H237" s="21">
        <v>1491286.9716196328</v>
      </c>
      <c r="I237" s="126">
        <v>1486181.3955329838</v>
      </c>
      <c r="K237" s="15">
        <v>1573.0813321996259</v>
      </c>
      <c r="L237" s="15">
        <v>1553.4942719892981</v>
      </c>
      <c r="M237" s="136">
        <v>1546.97818632742</v>
      </c>
      <c r="N237" s="136">
        <v>1541.6819455736347</v>
      </c>
    </row>
    <row r="238" spans="1:14">
      <c r="A238" s="392">
        <v>743</v>
      </c>
      <c r="B238" s="407">
        <v>14</v>
      </c>
      <c r="C238" s="35" t="s">
        <v>251</v>
      </c>
      <c r="D238" s="14">
        <v>66611</v>
      </c>
      <c r="F238" s="21">
        <v>36028387.282734625</v>
      </c>
      <c r="G238" s="21">
        <v>36365906.472729683</v>
      </c>
      <c r="H238" s="21">
        <v>36438216.951697551</v>
      </c>
      <c r="I238" s="126">
        <v>36404898.245293289</v>
      </c>
      <c r="K238" s="15">
        <v>540.87744190501007</v>
      </c>
      <c r="L238" s="15">
        <v>545.94446071564278</v>
      </c>
      <c r="M238" s="136">
        <v>547.03002434579196</v>
      </c>
      <c r="N238" s="136">
        <v>546.5298260841796</v>
      </c>
    </row>
    <row r="239" spans="1:14">
      <c r="A239" s="392">
        <v>746</v>
      </c>
      <c r="B239" s="407">
        <v>17</v>
      </c>
      <c r="C239" s="35" t="s">
        <v>252</v>
      </c>
      <c r="D239" s="14">
        <v>4603</v>
      </c>
      <c r="F239" s="21">
        <v>7779365.5792500321</v>
      </c>
      <c r="G239" s="21">
        <v>7865488.9141280623</v>
      </c>
      <c r="H239" s="21">
        <v>7930419.2992019998</v>
      </c>
      <c r="I239" s="126">
        <v>7943482.0000577038</v>
      </c>
      <c r="K239" s="15">
        <v>1690.0642144796941</v>
      </c>
      <c r="L239" s="15">
        <v>1708.7744762389882</v>
      </c>
      <c r="M239" s="136">
        <v>1722.8805777106234</v>
      </c>
      <c r="N239" s="136">
        <v>1725.7184445052583</v>
      </c>
    </row>
    <row r="240" spans="1:14">
      <c r="A240" s="392">
        <v>747</v>
      </c>
      <c r="B240" s="407">
        <v>4</v>
      </c>
      <c r="C240" s="35" t="s">
        <v>253</v>
      </c>
      <c r="D240" s="14">
        <v>1264</v>
      </c>
      <c r="F240" s="21">
        <v>1964557.3302401619</v>
      </c>
      <c r="G240" s="21">
        <v>1856700.0228467684</v>
      </c>
      <c r="H240" s="21">
        <v>1843192.0031781024</v>
      </c>
      <c r="I240" s="126">
        <v>1842361.8292303497</v>
      </c>
      <c r="K240" s="15">
        <v>1554.2383941773433</v>
      </c>
      <c r="L240" s="15">
        <v>1468.9082459230763</v>
      </c>
      <c r="M240" s="136">
        <v>1458.2215215016633</v>
      </c>
      <c r="N240" s="136">
        <v>1457.5647383151502</v>
      </c>
    </row>
    <row r="241" spans="1:14">
      <c r="A241" s="392">
        <v>748</v>
      </c>
      <c r="B241" s="407">
        <v>17</v>
      </c>
      <c r="C241" s="35" t="s">
        <v>254</v>
      </c>
      <c r="D241" s="14">
        <v>4804</v>
      </c>
      <c r="F241" s="21">
        <v>6570078.1478964062</v>
      </c>
      <c r="G241" s="21">
        <v>6384880.7799875336</v>
      </c>
      <c r="H241" s="21">
        <v>6430447.1677756719</v>
      </c>
      <c r="I241" s="126">
        <v>6392415.0641507981</v>
      </c>
      <c r="K241" s="15">
        <v>1367.6265919850971</v>
      </c>
      <c r="L241" s="15">
        <v>1329.0759325536083</v>
      </c>
      <c r="M241" s="136">
        <v>1338.5610257651274</v>
      </c>
      <c r="N241" s="136">
        <v>1330.6442681412984</v>
      </c>
    </row>
    <row r="242" spans="1:14">
      <c r="A242" s="392">
        <v>749</v>
      </c>
      <c r="B242" s="407">
        <v>11</v>
      </c>
      <c r="C242" s="35" t="s">
        <v>255</v>
      </c>
      <c r="D242" s="14">
        <v>21269</v>
      </c>
      <c r="F242" s="21">
        <v>9682284.3530860953</v>
      </c>
      <c r="G242" s="21">
        <v>10116979.646498006</v>
      </c>
      <c r="H242" s="21">
        <v>10224152.358308064</v>
      </c>
      <c r="I242" s="126">
        <v>10282977.616885582</v>
      </c>
      <c r="K242" s="15">
        <v>455.2298816628001</v>
      </c>
      <c r="L242" s="15">
        <v>475.66785681028756</v>
      </c>
      <c r="M242" s="136">
        <v>480.70677315849656</v>
      </c>
      <c r="N242" s="136">
        <v>483.47254769314878</v>
      </c>
    </row>
    <row r="243" spans="1:14">
      <c r="A243" s="392">
        <v>751</v>
      </c>
      <c r="B243" s="407">
        <v>19</v>
      </c>
      <c r="C243" s="35" t="s">
        <v>256</v>
      </c>
      <c r="D243" s="14">
        <v>2778</v>
      </c>
      <c r="F243" s="21">
        <v>3127850.4299971848</v>
      </c>
      <c r="G243" s="21">
        <v>3034862.8409840926</v>
      </c>
      <c r="H243" s="21">
        <v>3043522.3461942235</v>
      </c>
      <c r="I243" s="126">
        <v>3008734.9606389483</v>
      </c>
      <c r="K243" s="15">
        <v>1125.9360799125934</v>
      </c>
      <c r="L243" s="15">
        <v>1092.4632256962177</v>
      </c>
      <c r="M243" s="136">
        <v>1095.5803981980646</v>
      </c>
      <c r="N243" s="136">
        <v>1083.0579411947258</v>
      </c>
    </row>
    <row r="244" spans="1:14">
      <c r="A244" s="392">
        <v>753</v>
      </c>
      <c r="B244" s="407">
        <v>1</v>
      </c>
      <c r="C244" s="35" t="s">
        <v>257</v>
      </c>
      <c r="D244" s="14">
        <v>22826</v>
      </c>
      <c r="F244" s="21">
        <v>24084344.209801991</v>
      </c>
      <c r="G244" s="21">
        <v>24218125.483477738</v>
      </c>
      <c r="H244" s="21">
        <v>24416291.441231877</v>
      </c>
      <c r="I244" s="126">
        <v>24356777.930471532</v>
      </c>
      <c r="K244" s="15">
        <v>1055.1276706300705</v>
      </c>
      <c r="L244" s="15">
        <v>1060.9885868517365</v>
      </c>
      <c r="M244" s="136">
        <v>1069.6701761689249</v>
      </c>
      <c r="N244" s="136">
        <v>1067.0629076698297</v>
      </c>
    </row>
    <row r="245" spans="1:14">
      <c r="A245" s="392">
        <v>755</v>
      </c>
      <c r="B245" s="407">
        <v>1</v>
      </c>
      <c r="C245" s="35" t="s">
        <v>258</v>
      </c>
      <c r="D245" s="14">
        <v>6182</v>
      </c>
      <c r="F245" s="21">
        <v>5610624.6976019712</v>
      </c>
      <c r="G245" s="21">
        <v>5630838.6711547812</v>
      </c>
      <c r="H245" s="21">
        <v>5667044.7046874315</v>
      </c>
      <c r="I245" s="126">
        <v>5638753.9471063456</v>
      </c>
      <c r="K245" s="15">
        <v>907.57436066029948</v>
      </c>
      <c r="L245" s="15">
        <v>910.84417197586242</v>
      </c>
      <c r="M245" s="136">
        <v>916.70085808596434</v>
      </c>
      <c r="N245" s="136">
        <v>912.12454660406752</v>
      </c>
    </row>
    <row r="246" spans="1:14">
      <c r="A246" s="392">
        <v>758</v>
      </c>
      <c r="B246" s="407">
        <v>19</v>
      </c>
      <c r="C246" s="35" t="s">
        <v>259</v>
      </c>
      <c r="D246" s="14">
        <v>8127</v>
      </c>
      <c r="F246" s="21">
        <v>6154880.7013853677</v>
      </c>
      <c r="G246" s="21">
        <v>6230239.8093886096</v>
      </c>
      <c r="H246" s="21">
        <v>6304450.8451512838</v>
      </c>
      <c r="I246" s="126">
        <v>6296078.0923307389</v>
      </c>
      <c r="K246" s="15">
        <v>757.33735712875205</v>
      </c>
      <c r="L246" s="15">
        <v>766.61004176062625</v>
      </c>
      <c r="M246" s="136">
        <v>775.74145996693539</v>
      </c>
      <c r="N246" s="136">
        <v>774.7112209094056</v>
      </c>
    </row>
    <row r="247" spans="1:14">
      <c r="A247" s="392">
        <v>759</v>
      </c>
      <c r="B247" s="407">
        <v>14</v>
      </c>
      <c r="C247" s="35" t="s">
        <v>260</v>
      </c>
      <c r="D247" s="14">
        <v>1800</v>
      </c>
      <c r="F247" s="21">
        <v>2230612.671011867</v>
      </c>
      <c r="G247" s="21">
        <v>2163260.360500081</v>
      </c>
      <c r="H247" s="21">
        <v>2154915.2149748201</v>
      </c>
      <c r="I247" s="126">
        <v>2153510.135678397</v>
      </c>
      <c r="K247" s="15">
        <v>1239.2292616732595</v>
      </c>
      <c r="L247" s="15">
        <v>1201.811311388934</v>
      </c>
      <c r="M247" s="136">
        <v>1197.1751194304557</v>
      </c>
      <c r="N247" s="136">
        <v>1196.3945198213316</v>
      </c>
    </row>
    <row r="248" spans="1:14">
      <c r="A248" s="392">
        <v>761</v>
      </c>
      <c r="B248" s="407">
        <v>2</v>
      </c>
      <c r="C248" s="35" t="s">
        <v>261</v>
      </c>
      <c r="D248" s="14">
        <v>8429</v>
      </c>
      <c r="F248" s="21">
        <v>8560038.8457842339</v>
      </c>
      <c r="G248" s="21">
        <v>8288153.3219594453</v>
      </c>
      <c r="H248" s="21">
        <v>8241157.7800166393</v>
      </c>
      <c r="I248" s="126">
        <v>8205829.3045876361</v>
      </c>
      <c r="K248" s="15">
        <v>1015.5461912189149</v>
      </c>
      <c r="L248" s="15">
        <v>983.29022683111225</v>
      </c>
      <c r="M248" s="136">
        <v>977.71476806461499</v>
      </c>
      <c r="N248" s="136">
        <v>973.52346714766122</v>
      </c>
    </row>
    <row r="249" spans="1:14">
      <c r="A249" s="392">
        <v>762</v>
      </c>
      <c r="B249" s="407">
        <v>11</v>
      </c>
      <c r="C249" s="35" t="s">
        <v>262</v>
      </c>
      <c r="D249" s="14">
        <v>3570</v>
      </c>
      <c r="F249" s="21">
        <v>5050738.477214342</v>
      </c>
      <c r="G249" s="21">
        <v>4924033.9483656278</v>
      </c>
      <c r="H249" s="21">
        <v>4900178.6871521426</v>
      </c>
      <c r="I249" s="126">
        <v>4907957.8644930338</v>
      </c>
      <c r="K249" s="15">
        <v>1414.772682693093</v>
      </c>
      <c r="L249" s="15">
        <v>1379.2812180295875</v>
      </c>
      <c r="M249" s="136">
        <v>1372.5990720314126</v>
      </c>
      <c r="N249" s="136">
        <v>1374.7781133033709</v>
      </c>
    </row>
    <row r="250" spans="1:14">
      <c r="A250" s="392">
        <v>765</v>
      </c>
      <c r="B250" s="407">
        <v>18</v>
      </c>
      <c r="C250" s="35" t="s">
        <v>263</v>
      </c>
      <c r="D250" s="14">
        <v>10185</v>
      </c>
      <c r="F250" s="21">
        <v>6907791.8320467155</v>
      </c>
      <c r="G250" s="21">
        <v>7134758.4454427296</v>
      </c>
      <c r="H250" s="21">
        <v>7144074.9586318219</v>
      </c>
      <c r="I250" s="126">
        <v>7156955.422258338</v>
      </c>
      <c r="K250" s="15">
        <v>678.23189318082632</v>
      </c>
      <c r="L250" s="15">
        <v>700.51629312152477</v>
      </c>
      <c r="M250" s="136">
        <v>701.43102195697804</v>
      </c>
      <c r="N250" s="136">
        <v>702.69567228849655</v>
      </c>
    </row>
    <row r="251" spans="1:14">
      <c r="A251" s="392">
        <v>768</v>
      </c>
      <c r="B251" s="407">
        <v>10</v>
      </c>
      <c r="C251" s="35" t="s">
        <v>264</v>
      </c>
      <c r="D251" s="14">
        <v>2361</v>
      </c>
      <c r="F251" s="21">
        <v>3299971.429868517</v>
      </c>
      <c r="G251" s="21">
        <v>3253249.0296873245</v>
      </c>
      <c r="H251" s="21">
        <v>3241363.315724967</v>
      </c>
      <c r="I251" s="126">
        <v>3241574.4106504889</v>
      </c>
      <c r="K251" s="15">
        <v>1397.7007326846747</v>
      </c>
      <c r="L251" s="15">
        <v>1377.9114907612557</v>
      </c>
      <c r="M251" s="136">
        <v>1372.877304415488</v>
      </c>
      <c r="N251" s="136">
        <v>1372.9667135326085</v>
      </c>
    </row>
    <row r="252" spans="1:14">
      <c r="A252" s="392">
        <v>777</v>
      </c>
      <c r="B252" s="407">
        <v>18</v>
      </c>
      <c r="C252" s="35" t="s">
        <v>265</v>
      </c>
      <c r="D252" s="14">
        <v>7038</v>
      </c>
      <c r="F252" s="21">
        <v>9202109.2028501313</v>
      </c>
      <c r="G252" s="21">
        <v>9081799.0220852029</v>
      </c>
      <c r="H252" s="21">
        <v>9048203.1872091088</v>
      </c>
      <c r="I252" s="126">
        <v>9050591.1540028322</v>
      </c>
      <c r="K252" s="15">
        <v>1307.4892302998198</v>
      </c>
      <c r="L252" s="15">
        <v>1290.3948596313162</v>
      </c>
      <c r="M252" s="136">
        <v>1285.6213678898989</v>
      </c>
      <c r="N252" s="136">
        <v>1285.9606641095243</v>
      </c>
    </row>
    <row r="253" spans="1:14">
      <c r="A253" s="392">
        <v>778</v>
      </c>
      <c r="B253" s="407">
        <v>11</v>
      </c>
      <c r="C253" s="35" t="s">
        <v>266</v>
      </c>
      <c r="D253" s="14">
        <v>6632</v>
      </c>
      <c r="F253" s="21">
        <v>4511519.2567707421</v>
      </c>
      <c r="G253" s="21">
        <v>4434491.2688234262</v>
      </c>
      <c r="H253" s="21">
        <v>4366040.0366880819</v>
      </c>
      <c r="I253" s="126">
        <v>4453839.8898466397</v>
      </c>
      <c r="K253" s="15">
        <v>680.26526790873675</v>
      </c>
      <c r="L253" s="15">
        <v>668.65067382741654</v>
      </c>
      <c r="M253" s="136">
        <v>658.32931795658658</v>
      </c>
      <c r="N253" s="136">
        <v>671.56813779352228</v>
      </c>
    </row>
    <row r="254" spans="1:14">
      <c r="A254" s="392">
        <v>781</v>
      </c>
      <c r="B254" s="407">
        <v>7</v>
      </c>
      <c r="C254" s="35" t="s">
        <v>267</v>
      </c>
      <c r="D254" s="14">
        <v>3428</v>
      </c>
      <c r="F254" s="21">
        <v>4175296.5177301052</v>
      </c>
      <c r="G254" s="21">
        <v>4194030.6684163446</v>
      </c>
      <c r="H254" s="21">
        <v>4137934.2753239144</v>
      </c>
      <c r="I254" s="126">
        <v>4132720.1166648259</v>
      </c>
      <c r="K254" s="15">
        <v>1217.9978173074985</v>
      </c>
      <c r="L254" s="15">
        <v>1223.4628554306723</v>
      </c>
      <c r="M254" s="136">
        <v>1207.0986800828221</v>
      </c>
      <c r="N254" s="136">
        <v>1205.5776302989575</v>
      </c>
    </row>
    <row r="255" spans="1:14">
      <c r="A255" s="392">
        <v>783</v>
      </c>
      <c r="B255" s="407">
        <v>4</v>
      </c>
      <c r="C255" s="35" t="s">
        <v>268</v>
      </c>
      <c r="D255" s="14">
        <v>6256</v>
      </c>
      <c r="F255" s="21">
        <v>3140700.6490051541</v>
      </c>
      <c r="G255" s="21">
        <v>2821777.336482849</v>
      </c>
      <c r="H255" s="21">
        <v>2788491.2250560517</v>
      </c>
      <c r="I255" s="126">
        <v>2769915.3978961399</v>
      </c>
      <c r="K255" s="15">
        <v>502.03015489212822</v>
      </c>
      <c r="L255" s="15">
        <v>451.0513645273096</v>
      </c>
      <c r="M255" s="136">
        <v>445.73069454220774</v>
      </c>
      <c r="N255" s="136">
        <v>442.76141270718347</v>
      </c>
    </row>
    <row r="256" spans="1:14">
      <c r="A256" s="392">
        <v>785</v>
      </c>
      <c r="B256" s="407">
        <v>17</v>
      </c>
      <c r="C256" s="35" t="s">
        <v>269</v>
      </c>
      <c r="D256" s="14">
        <v>2581</v>
      </c>
      <c r="F256" s="21">
        <v>5779146.7563075218</v>
      </c>
      <c r="G256" s="21">
        <v>5698910.4184848266</v>
      </c>
      <c r="H256" s="21">
        <v>5688097.2658952801</v>
      </c>
      <c r="I256" s="126">
        <v>5681187.2610504972</v>
      </c>
      <c r="K256" s="15">
        <v>2239.1114902392569</v>
      </c>
      <c r="L256" s="15">
        <v>2208.0241838375928</v>
      </c>
      <c r="M256" s="136">
        <v>2203.8346632682214</v>
      </c>
      <c r="N256" s="136">
        <v>2201.1574045139469</v>
      </c>
    </row>
    <row r="257" spans="1:14">
      <c r="A257" s="392">
        <v>790</v>
      </c>
      <c r="B257" s="407">
        <v>6</v>
      </c>
      <c r="C257" s="35" t="s">
        <v>270</v>
      </c>
      <c r="D257" s="14">
        <v>23464</v>
      </c>
      <c r="F257" s="21">
        <v>18712348.675008614</v>
      </c>
      <c r="G257" s="21">
        <v>18389326.209753074</v>
      </c>
      <c r="H257" s="21">
        <v>18228904.84053795</v>
      </c>
      <c r="I257" s="126">
        <v>18124113.414813023</v>
      </c>
      <c r="K257" s="15">
        <v>797.49184601980107</v>
      </c>
      <c r="L257" s="15">
        <v>783.72511974740337</v>
      </c>
      <c r="M257" s="136">
        <v>776.88820493257549</v>
      </c>
      <c r="N257" s="136">
        <v>772.42215371688644</v>
      </c>
    </row>
    <row r="258" spans="1:14">
      <c r="A258" s="392">
        <v>791</v>
      </c>
      <c r="B258" s="407">
        <v>17</v>
      </c>
      <c r="C258" s="35" t="s">
        <v>271</v>
      </c>
      <c r="D258" s="14">
        <v>4938</v>
      </c>
      <c r="F258" s="21">
        <v>7792648.9087523846</v>
      </c>
      <c r="G258" s="21">
        <v>7708718.0946067041</v>
      </c>
      <c r="H258" s="21">
        <v>7693159.7746771537</v>
      </c>
      <c r="I258" s="126">
        <v>7681950.8465153612</v>
      </c>
      <c r="K258" s="15">
        <v>1578.0981994233262</v>
      </c>
      <c r="L258" s="15">
        <v>1561.1012747279676</v>
      </c>
      <c r="M258" s="136">
        <v>1557.9505416519144</v>
      </c>
      <c r="N258" s="136">
        <v>1555.6806088528476</v>
      </c>
    </row>
    <row r="259" spans="1:14">
      <c r="A259" s="392">
        <v>831</v>
      </c>
      <c r="B259" s="407">
        <v>9</v>
      </c>
      <c r="C259" s="35" t="s">
        <v>272</v>
      </c>
      <c r="D259" s="14">
        <v>4596</v>
      </c>
      <c r="F259" s="21">
        <v>3490376.094152194</v>
      </c>
      <c r="G259" s="21">
        <v>3459425.4206776894</v>
      </c>
      <c r="H259" s="21">
        <v>3463473.7695458438</v>
      </c>
      <c r="I259" s="126">
        <v>3453651.7372858678</v>
      </c>
      <c r="K259" s="15">
        <v>759.43779246131282</v>
      </c>
      <c r="L259" s="15">
        <v>752.70352930323963</v>
      </c>
      <c r="M259" s="136">
        <v>753.58437109352565</v>
      </c>
      <c r="N259" s="136">
        <v>751.44728835636806</v>
      </c>
    </row>
    <row r="260" spans="1:14">
      <c r="A260" s="392">
        <v>832</v>
      </c>
      <c r="B260" s="407">
        <v>17</v>
      </c>
      <c r="C260" s="35" t="s">
        <v>273</v>
      </c>
      <c r="D260" s="14">
        <v>3657</v>
      </c>
      <c r="F260" s="21">
        <v>9090522.4262933359</v>
      </c>
      <c r="G260" s="21">
        <v>9003723.4541952256</v>
      </c>
      <c r="H260" s="21">
        <v>9024515.5679647103</v>
      </c>
      <c r="I260" s="126">
        <v>9027385.3637266383</v>
      </c>
      <c r="K260" s="15">
        <v>2485.786826987513</v>
      </c>
      <c r="L260" s="15">
        <v>2462.0518059051751</v>
      </c>
      <c r="M260" s="136">
        <v>2467.737371606429</v>
      </c>
      <c r="N260" s="136">
        <v>2468.5221120390042</v>
      </c>
    </row>
    <row r="261" spans="1:14">
      <c r="A261" s="392">
        <v>833</v>
      </c>
      <c r="B261" s="407">
        <v>2</v>
      </c>
      <c r="C261" s="35" t="s">
        <v>274</v>
      </c>
      <c r="D261" s="14">
        <v>1692</v>
      </c>
      <c r="F261" s="21">
        <v>2050447.9998476976</v>
      </c>
      <c r="G261" s="21">
        <v>2083476.2502635233</v>
      </c>
      <c r="H261" s="21">
        <v>2079341.7192090475</v>
      </c>
      <c r="I261" s="126">
        <v>2064530.6204248939</v>
      </c>
      <c r="K261" s="15">
        <v>1211.8486996735801</v>
      </c>
      <c r="L261" s="15">
        <v>1231.3689422361249</v>
      </c>
      <c r="M261" s="136">
        <v>1228.9253659627941</v>
      </c>
      <c r="N261" s="136">
        <v>1220.1717614804338</v>
      </c>
    </row>
    <row r="262" spans="1:14">
      <c r="A262" s="392">
        <v>834</v>
      </c>
      <c r="B262" s="407">
        <v>5</v>
      </c>
      <c r="C262" s="35" t="s">
        <v>275</v>
      </c>
      <c r="D262" s="14">
        <v>5832</v>
      </c>
      <c r="F262" s="21">
        <v>6279974.2746287873</v>
      </c>
      <c r="G262" s="21">
        <v>6078173.3033395661</v>
      </c>
      <c r="H262" s="21">
        <v>6041059.9314818718</v>
      </c>
      <c r="I262" s="126">
        <v>5986229.1103387848</v>
      </c>
      <c r="K262" s="15">
        <v>1076.8131472271584</v>
      </c>
      <c r="L262" s="15">
        <v>1042.2107858949873</v>
      </c>
      <c r="M262" s="136">
        <v>1035.8470390058078</v>
      </c>
      <c r="N262" s="136">
        <v>1026.4453207028096</v>
      </c>
    </row>
    <row r="263" spans="1:14">
      <c r="A263" s="392">
        <v>837</v>
      </c>
      <c r="B263" s="407">
        <v>6</v>
      </c>
      <c r="C263" s="35" t="s">
        <v>276</v>
      </c>
      <c r="D263" s="14">
        <v>260180</v>
      </c>
      <c r="F263" s="21">
        <v>46314287.029758886</v>
      </c>
      <c r="G263" s="21">
        <v>52872353.606289819</v>
      </c>
      <c r="H263" s="21">
        <v>51932594.82708519</v>
      </c>
      <c r="I263" s="126">
        <v>51507490.98014918</v>
      </c>
      <c r="K263" s="15">
        <v>178.00863644307358</v>
      </c>
      <c r="L263" s="15">
        <v>203.21451920320479</v>
      </c>
      <c r="M263" s="136">
        <v>199.60256294521173</v>
      </c>
      <c r="N263" s="136">
        <v>197.96867929952026</v>
      </c>
    </row>
    <row r="264" spans="1:14">
      <c r="A264" s="392">
        <v>844</v>
      </c>
      <c r="B264" s="407">
        <v>11</v>
      </c>
      <c r="C264" s="35" t="s">
        <v>277</v>
      </c>
      <c r="D264" s="14">
        <v>1388</v>
      </c>
      <c r="F264" s="21">
        <v>1449833.8715687864</v>
      </c>
      <c r="G264" s="21">
        <v>1318440.0648544205</v>
      </c>
      <c r="H264" s="21">
        <v>1288065.1296680425</v>
      </c>
      <c r="I264" s="126">
        <v>1288943.2416912424</v>
      </c>
      <c r="K264" s="15">
        <v>1044.5488988247741</v>
      </c>
      <c r="L264" s="15">
        <v>949.88477294987069</v>
      </c>
      <c r="M264" s="136">
        <v>928.00081388187505</v>
      </c>
      <c r="N264" s="136">
        <v>928.6334594317309</v>
      </c>
    </row>
    <row r="265" spans="1:14">
      <c r="A265" s="392">
        <v>845</v>
      </c>
      <c r="B265" s="407">
        <v>19</v>
      </c>
      <c r="C265" s="35" t="s">
        <v>278</v>
      </c>
      <c r="D265" s="14">
        <v>2826</v>
      </c>
      <c r="F265" s="21">
        <v>4193867.980436082</v>
      </c>
      <c r="G265" s="21">
        <v>4160224.6504067699</v>
      </c>
      <c r="H265" s="21">
        <v>4183051.8749787281</v>
      </c>
      <c r="I265" s="126">
        <v>4171955.9836952179</v>
      </c>
      <c r="K265" s="15">
        <v>1484.0297170686772</v>
      </c>
      <c r="L265" s="15">
        <v>1472.1247878297133</v>
      </c>
      <c r="M265" s="136">
        <v>1480.2023619882266</v>
      </c>
      <c r="N265" s="136">
        <v>1476.276002723007</v>
      </c>
    </row>
    <row r="266" spans="1:14">
      <c r="A266" s="392">
        <v>846</v>
      </c>
      <c r="B266" s="407">
        <v>14</v>
      </c>
      <c r="C266" s="35" t="s">
        <v>279</v>
      </c>
      <c r="D266" s="14">
        <v>4662</v>
      </c>
      <c r="F266" s="21">
        <v>6340025.8382149469</v>
      </c>
      <c r="G266" s="21">
        <v>6272870.2326394729</v>
      </c>
      <c r="H266" s="21">
        <v>6233973.4048035908</v>
      </c>
      <c r="I266" s="126">
        <v>6182695.3611352826</v>
      </c>
      <c r="K266" s="15">
        <v>1359.9369022340084</v>
      </c>
      <c r="L266" s="15">
        <v>1345.5320104331774</v>
      </c>
      <c r="M266" s="136">
        <v>1337.1886325190028</v>
      </c>
      <c r="N266" s="136">
        <v>1326.1894811529992</v>
      </c>
    </row>
    <row r="267" spans="1:14">
      <c r="A267" s="392">
        <v>848</v>
      </c>
      <c r="B267" s="407">
        <v>12</v>
      </c>
      <c r="C267" s="35" t="s">
        <v>280</v>
      </c>
      <c r="D267" s="14">
        <v>3976</v>
      </c>
      <c r="F267" s="21">
        <v>5415662.0385750681</v>
      </c>
      <c r="G267" s="21">
        <v>5243665.5267771473</v>
      </c>
      <c r="H267" s="21">
        <v>5218949.8810041612</v>
      </c>
      <c r="I267" s="126">
        <v>5167718.2952916706</v>
      </c>
      <c r="K267" s="15">
        <v>1362.088037870993</v>
      </c>
      <c r="L267" s="15">
        <v>1318.8293578413347</v>
      </c>
      <c r="M267" s="136">
        <v>1312.6131491459157</v>
      </c>
      <c r="N267" s="136">
        <v>1299.7279414717482</v>
      </c>
    </row>
    <row r="268" spans="1:14">
      <c r="A268" s="392">
        <v>849</v>
      </c>
      <c r="B268" s="407">
        <v>16</v>
      </c>
      <c r="C268" s="35" t="s">
        <v>281</v>
      </c>
      <c r="D268" s="14">
        <v>2799</v>
      </c>
      <c r="F268" s="21">
        <v>5024346.0588791398</v>
      </c>
      <c r="G268" s="21">
        <v>5028145.3285680981</v>
      </c>
      <c r="H268" s="21">
        <v>5045065.4967127787</v>
      </c>
      <c r="I268" s="126">
        <v>5021014.2889940124</v>
      </c>
      <c r="K268" s="15">
        <v>1795.0503961697534</v>
      </c>
      <c r="L268" s="15">
        <v>1796.4077629753833</v>
      </c>
      <c r="M268" s="136">
        <v>1802.4528391256802</v>
      </c>
      <c r="N268" s="136">
        <v>1793.8600532311584</v>
      </c>
    </row>
    <row r="269" spans="1:14">
      <c r="A269" s="392">
        <v>850</v>
      </c>
      <c r="B269" s="407">
        <v>13</v>
      </c>
      <c r="C269" s="35" t="s">
        <v>282</v>
      </c>
      <c r="D269" s="14">
        <v>2349</v>
      </c>
      <c r="F269" s="21">
        <v>3216704.9115474136</v>
      </c>
      <c r="G269" s="21">
        <v>3133478.7250497956</v>
      </c>
      <c r="H269" s="21">
        <v>3142729.1370301251</v>
      </c>
      <c r="I269" s="126">
        <v>3162565.9078788524</v>
      </c>
      <c r="K269" s="15">
        <v>1369.3933212206955</v>
      </c>
      <c r="L269" s="15">
        <v>1333.9628459130674</v>
      </c>
      <c r="M269" s="136">
        <v>1337.9008671903471</v>
      </c>
      <c r="N269" s="136">
        <v>1346.3456397951693</v>
      </c>
    </row>
    <row r="270" spans="1:14">
      <c r="A270" s="392">
        <v>851</v>
      </c>
      <c r="B270" s="407">
        <v>19</v>
      </c>
      <c r="C270" s="35" t="s">
        <v>283</v>
      </c>
      <c r="D270" s="14">
        <v>20959</v>
      </c>
      <c r="F270" s="21">
        <v>9922066.589414075</v>
      </c>
      <c r="G270" s="21">
        <v>9460544.1738255881</v>
      </c>
      <c r="H270" s="21">
        <v>9449663.1240411177</v>
      </c>
      <c r="I270" s="126">
        <v>9396797.9831271246</v>
      </c>
      <c r="K270" s="15">
        <v>473.40362562212295</v>
      </c>
      <c r="L270" s="15">
        <v>451.38337582067788</v>
      </c>
      <c r="M270" s="136">
        <v>450.86421699704744</v>
      </c>
      <c r="N270" s="136">
        <v>448.34190482022638</v>
      </c>
    </row>
    <row r="271" spans="1:14">
      <c r="A271" s="392">
        <v>853</v>
      </c>
      <c r="B271" s="407">
        <v>2</v>
      </c>
      <c r="C271" s="35" t="s">
        <v>284</v>
      </c>
      <c r="D271" s="14">
        <v>206073</v>
      </c>
      <c r="F271" s="21">
        <v>68394832.08644554</v>
      </c>
      <c r="G271" s="21">
        <v>70465774.945148587</v>
      </c>
      <c r="H271" s="21">
        <v>70024976.489562064</v>
      </c>
      <c r="I271" s="126">
        <v>70185012.557299927</v>
      </c>
      <c r="K271" s="15">
        <v>331.8961343137895</v>
      </c>
      <c r="L271" s="15">
        <v>341.94569373546551</v>
      </c>
      <c r="M271" s="136">
        <v>339.8066534168089</v>
      </c>
      <c r="N271" s="136">
        <v>340.58325232951393</v>
      </c>
    </row>
    <row r="272" spans="1:14">
      <c r="A272" s="392">
        <v>854</v>
      </c>
      <c r="B272" s="407">
        <v>19</v>
      </c>
      <c r="C272" s="35" t="s">
        <v>285</v>
      </c>
      <c r="D272" s="14">
        <v>3191</v>
      </c>
      <c r="F272" s="21">
        <v>2766621.8059810717</v>
      </c>
      <c r="G272" s="21">
        <v>2903311.7918822072</v>
      </c>
      <c r="H272" s="21">
        <v>2880163.4060638673</v>
      </c>
      <c r="I272" s="126">
        <v>2842591.2552934638</v>
      </c>
      <c r="K272" s="15">
        <v>867.00777373270819</v>
      </c>
      <c r="L272" s="15">
        <v>909.84387084995524</v>
      </c>
      <c r="M272" s="136">
        <v>902.58959763831626</v>
      </c>
      <c r="N272" s="136">
        <v>890.81518498698335</v>
      </c>
    </row>
    <row r="273" spans="1:14">
      <c r="A273" s="392">
        <v>857</v>
      </c>
      <c r="B273" s="407">
        <v>11</v>
      </c>
      <c r="C273" s="35" t="s">
        <v>286</v>
      </c>
      <c r="D273" s="14">
        <v>2311</v>
      </c>
      <c r="F273" s="21">
        <v>-60558.577896752977</v>
      </c>
      <c r="G273" s="21">
        <v>-99742.452389185433</v>
      </c>
      <c r="H273" s="21">
        <v>-153188.10674544214</v>
      </c>
      <c r="I273" s="126">
        <v>-152764.76312826754</v>
      </c>
      <c r="K273" s="15">
        <v>-26.204490651991769</v>
      </c>
      <c r="L273" s="15">
        <v>-43.15986689276739</v>
      </c>
      <c r="M273" s="136">
        <v>-66.286502269771589</v>
      </c>
      <c r="N273" s="136">
        <v>-66.103315936074225</v>
      </c>
    </row>
    <row r="274" spans="1:14">
      <c r="A274" s="392">
        <v>858</v>
      </c>
      <c r="B274" s="407">
        <v>1</v>
      </c>
      <c r="C274" s="35" t="s">
        <v>287</v>
      </c>
      <c r="D274" s="14">
        <v>42225</v>
      </c>
      <c r="F274" s="21">
        <v>33180202.279953588</v>
      </c>
      <c r="G274" s="21">
        <v>33996872.357542768</v>
      </c>
      <c r="H274" s="21">
        <v>34309448.960301772</v>
      </c>
      <c r="I274" s="126">
        <v>34371702.175818413</v>
      </c>
      <c r="K274" s="15">
        <v>785.79519905159475</v>
      </c>
      <c r="L274" s="15">
        <v>805.1361126712319</v>
      </c>
      <c r="M274" s="136">
        <v>812.53875572058666</v>
      </c>
      <c r="N274" s="136">
        <v>814.01307698800269</v>
      </c>
    </row>
    <row r="275" spans="1:14">
      <c r="A275" s="392">
        <v>859</v>
      </c>
      <c r="B275" s="407">
        <v>17</v>
      </c>
      <c r="C275" s="35" t="s">
        <v>288</v>
      </c>
      <c r="D275" s="14">
        <v>6501</v>
      </c>
      <c r="F275" s="21">
        <v>12253703.800080337</v>
      </c>
      <c r="G275" s="21">
        <v>12166801.8458928</v>
      </c>
      <c r="H275" s="21">
        <v>12355660.511186816</v>
      </c>
      <c r="I275" s="126">
        <v>12304222.894509232</v>
      </c>
      <c r="K275" s="15">
        <v>1884.8952161329544</v>
      </c>
      <c r="L275" s="15">
        <v>1871.527741254084</v>
      </c>
      <c r="M275" s="136">
        <v>1900.5784511900963</v>
      </c>
      <c r="N275" s="136">
        <v>1892.6661889723475</v>
      </c>
    </row>
    <row r="276" spans="1:14">
      <c r="A276" s="392">
        <v>886</v>
      </c>
      <c r="B276" s="407">
        <v>4</v>
      </c>
      <c r="C276" s="35" t="s">
        <v>289</v>
      </c>
      <c r="D276" s="14">
        <v>12382</v>
      </c>
      <c r="F276" s="21">
        <v>8926907.4968248177</v>
      </c>
      <c r="G276" s="21">
        <v>8807317.369760545</v>
      </c>
      <c r="H276" s="21">
        <v>8814506.0061756652</v>
      </c>
      <c r="I276" s="126">
        <v>8741433.5361489132</v>
      </c>
      <c r="K276" s="15">
        <v>720.95844749029379</v>
      </c>
      <c r="L276" s="15">
        <v>711.30006216770676</v>
      </c>
      <c r="M276" s="136">
        <v>711.88063367595419</v>
      </c>
      <c r="N276" s="136">
        <v>705.97912583984112</v>
      </c>
    </row>
    <row r="277" spans="1:14">
      <c r="A277" s="392">
        <v>887</v>
      </c>
      <c r="B277" s="407">
        <v>6</v>
      </c>
      <c r="C277" s="35" t="s">
        <v>290</v>
      </c>
      <c r="D277" s="14">
        <v>4493</v>
      </c>
      <c r="F277" s="21">
        <v>3233639.5967792151</v>
      </c>
      <c r="G277" s="21">
        <v>3122107.5636111037</v>
      </c>
      <c r="H277" s="21">
        <v>3081437.1068323627</v>
      </c>
      <c r="I277" s="126">
        <v>3062230.8269628212</v>
      </c>
      <c r="K277" s="15">
        <v>719.70611991524936</v>
      </c>
      <c r="L277" s="15">
        <v>694.88260930583215</v>
      </c>
      <c r="M277" s="136">
        <v>685.83064919482808</v>
      </c>
      <c r="N277" s="136">
        <v>681.55593744999362</v>
      </c>
    </row>
    <row r="278" spans="1:14">
      <c r="A278" s="392">
        <v>889</v>
      </c>
      <c r="B278" s="407">
        <v>17</v>
      </c>
      <c r="C278" s="35" t="s">
        <v>291</v>
      </c>
      <c r="D278" s="14">
        <v>2466</v>
      </c>
      <c r="F278" s="21">
        <v>5468107.8205286236</v>
      </c>
      <c r="G278" s="21">
        <v>5396251.9710417436</v>
      </c>
      <c r="H278" s="21">
        <v>5418326.6544032032</v>
      </c>
      <c r="I278" s="126">
        <v>5416114.0159753971</v>
      </c>
      <c r="K278" s="15">
        <v>2217.3997650156625</v>
      </c>
      <c r="L278" s="15">
        <v>2188.2611399196039</v>
      </c>
      <c r="M278" s="136">
        <v>2197.2127552324423</v>
      </c>
      <c r="N278" s="136">
        <v>2196.3154971514182</v>
      </c>
    </row>
    <row r="279" spans="1:14">
      <c r="A279" s="392">
        <v>890</v>
      </c>
      <c r="B279" s="407">
        <v>19</v>
      </c>
      <c r="C279" s="35" t="s">
        <v>292</v>
      </c>
      <c r="D279" s="14">
        <v>1137</v>
      </c>
      <c r="F279" s="21">
        <v>2805411.1007749308</v>
      </c>
      <c r="G279" s="21">
        <v>2773720.1691490556</v>
      </c>
      <c r="H279" s="21">
        <v>2758434.6804208444</v>
      </c>
      <c r="I279" s="126">
        <v>2737578.9686885853</v>
      </c>
      <c r="K279" s="15">
        <v>2467.3800358618564</v>
      </c>
      <c r="L279" s="15">
        <v>2439.5076245814034</v>
      </c>
      <c r="M279" s="136">
        <v>2426.0639229734779</v>
      </c>
      <c r="N279" s="136">
        <v>2407.721168591544</v>
      </c>
    </row>
    <row r="280" spans="1:14">
      <c r="A280" s="392">
        <v>892</v>
      </c>
      <c r="B280" s="407">
        <v>13</v>
      </c>
      <c r="C280" s="35" t="s">
        <v>293</v>
      </c>
      <c r="D280" s="14">
        <v>3657</v>
      </c>
      <c r="F280" s="21">
        <v>7816882.5807763226</v>
      </c>
      <c r="G280" s="21">
        <v>7651976.0632065888</v>
      </c>
      <c r="H280" s="21">
        <v>7706533.708239398</v>
      </c>
      <c r="I280" s="126">
        <v>7682875.9516248107</v>
      </c>
      <c r="K280" s="15">
        <v>2137.5123272563092</v>
      </c>
      <c r="L280" s="15">
        <v>2092.4189398978915</v>
      </c>
      <c r="M280" s="136">
        <v>2107.3376287228325</v>
      </c>
      <c r="N280" s="136">
        <v>2100.8684581965576</v>
      </c>
    </row>
    <row r="281" spans="1:14">
      <c r="A281" s="392">
        <v>893</v>
      </c>
      <c r="B281" s="407">
        <v>15</v>
      </c>
      <c r="C281" s="35" t="s">
        <v>294</v>
      </c>
      <c r="D281" s="14">
        <v>7439</v>
      </c>
      <c r="F281" s="21">
        <v>10058765.967568206</v>
      </c>
      <c r="G281" s="21">
        <v>10012614.646215163</v>
      </c>
      <c r="H281" s="21">
        <v>10094078.640037166</v>
      </c>
      <c r="I281" s="126">
        <v>10066821.34020113</v>
      </c>
      <c r="K281" s="15">
        <v>1352.1664158580732</v>
      </c>
      <c r="L281" s="15">
        <v>1345.9624474008822</v>
      </c>
      <c r="M281" s="136">
        <v>1356.9133808357528</v>
      </c>
      <c r="N281" s="136">
        <v>1353.2492727787512</v>
      </c>
    </row>
    <row r="282" spans="1:14">
      <c r="A282" s="392">
        <v>895</v>
      </c>
      <c r="B282" s="407">
        <v>2</v>
      </c>
      <c r="C282" s="35" t="s">
        <v>295</v>
      </c>
      <c r="D282" s="14">
        <v>14814</v>
      </c>
      <c r="F282" s="21">
        <v>6932039.4250996094</v>
      </c>
      <c r="G282" s="21">
        <v>6796988.2941503245</v>
      </c>
      <c r="H282" s="21">
        <v>6734749.4380031619</v>
      </c>
      <c r="I282" s="126">
        <v>6689731.7355228318</v>
      </c>
      <c r="K282" s="15">
        <v>467.93839780610296</v>
      </c>
      <c r="L282" s="15">
        <v>458.82194506212534</v>
      </c>
      <c r="M282" s="136">
        <v>454.62059119772931</v>
      </c>
      <c r="N282" s="136">
        <v>451.58172914289401</v>
      </c>
    </row>
    <row r="283" spans="1:14">
      <c r="A283" s="392">
        <v>905</v>
      </c>
      <c r="B283" s="407">
        <v>15</v>
      </c>
      <c r="C283" s="35" t="s">
        <v>296</v>
      </c>
      <c r="D283" s="14">
        <v>70361</v>
      </c>
      <c r="F283" s="21">
        <v>27932718.644314263</v>
      </c>
      <c r="G283" s="21">
        <v>28280591.859377962</v>
      </c>
      <c r="H283" s="21">
        <v>28376059.917249121</v>
      </c>
      <c r="I283" s="126">
        <v>28509190.714807499</v>
      </c>
      <c r="K283" s="15">
        <v>396.99149591839603</v>
      </c>
      <c r="L283" s="15">
        <v>401.93561574420431</v>
      </c>
      <c r="M283" s="136">
        <v>403.29244776579526</v>
      </c>
      <c r="N283" s="136">
        <v>405.18455841741161</v>
      </c>
    </row>
    <row r="284" spans="1:14">
      <c r="A284" s="392">
        <v>908</v>
      </c>
      <c r="B284" s="407">
        <v>6</v>
      </c>
      <c r="C284" s="35" t="s">
        <v>297</v>
      </c>
      <c r="D284" s="14">
        <v>20847</v>
      </c>
      <c r="F284" s="21">
        <v>9820328.6975905597</v>
      </c>
      <c r="G284" s="21">
        <v>10034225.913519545</v>
      </c>
      <c r="H284" s="21">
        <v>10065367.450686682</v>
      </c>
      <c r="I284" s="126">
        <v>10021865.908090115</v>
      </c>
      <c r="K284" s="15">
        <v>471.06675769130135</v>
      </c>
      <c r="L284" s="15">
        <v>481.32709327574923</v>
      </c>
      <c r="M284" s="136">
        <v>482.82090711789141</v>
      </c>
      <c r="N284" s="136">
        <v>480.73420195184508</v>
      </c>
    </row>
    <row r="285" spans="1:14">
      <c r="A285" s="392">
        <v>915</v>
      </c>
      <c r="B285" s="407">
        <v>11</v>
      </c>
      <c r="C285" s="35" t="s">
        <v>298</v>
      </c>
      <c r="D285" s="14">
        <v>19669</v>
      </c>
      <c r="F285" s="21">
        <v>8626851.322102638</v>
      </c>
      <c r="G285" s="21">
        <v>8592502.9661703035</v>
      </c>
      <c r="H285" s="21">
        <v>8445033.8624293115</v>
      </c>
      <c r="I285" s="126">
        <v>8525347.865617061</v>
      </c>
      <c r="K285" s="15">
        <v>438.60141959950369</v>
      </c>
      <c r="L285" s="15">
        <v>436.85510021710832</v>
      </c>
      <c r="M285" s="136">
        <v>429.35756075190966</v>
      </c>
      <c r="N285" s="136">
        <v>433.44083916910171</v>
      </c>
    </row>
    <row r="286" spans="1:14">
      <c r="A286" s="392">
        <v>918</v>
      </c>
      <c r="B286" s="407">
        <v>2</v>
      </c>
      <c r="C286" s="35" t="s">
        <v>299</v>
      </c>
      <c r="D286" s="14">
        <v>2246</v>
      </c>
      <c r="F286" s="21">
        <v>2305257.4234670671</v>
      </c>
      <c r="G286" s="21">
        <v>2125402.1655854923</v>
      </c>
      <c r="H286" s="21">
        <v>2116996.4473754903</v>
      </c>
      <c r="I286" s="126">
        <v>2110752.0951559572</v>
      </c>
      <c r="K286" s="15">
        <v>1026.3835367173051</v>
      </c>
      <c r="L286" s="15">
        <v>946.30550560351389</v>
      </c>
      <c r="M286" s="136">
        <v>942.56297746014707</v>
      </c>
      <c r="N286" s="136">
        <v>939.78276721102281</v>
      </c>
    </row>
    <row r="287" spans="1:14">
      <c r="A287" s="392">
        <v>921</v>
      </c>
      <c r="B287" s="407">
        <v>11</v>
      </c>
      <c r="C287" s="35" t="s">
        <v>300</v>
      </c>
      <c r="D287" s="14">
        <v>1851</v>
      </c>
      <c r="F287" s="21">
        <v>2621125.3900342495</v>
      </c>
      <c r="G287" s="21">
        <v>2641883.9155541961</v>
      </c>
      <c r="H287" s="21">
        <v>2602326.7300137696</v>
      </c>
      <c r="I287" s="126">
        <v>2585169.2254093038</v>
      </c>
      <c r="K287" s="15">
        <v>1416.0590978034843</v>
      </c>
      <c r="L287" s="15">
        <v>1427.2738603750383</v>
      </c>
      <c r="M287" s="136">
        <v>1405.9031496562775</v>
      </c>
      <c r="N287" s="136">
        <v>1396.6338332843347</v>
      </c>
    </row>
    <row r="288" spans="1:14">
      <c r="A288" s="392">
        <v>922</v>
      </c>
      <c r="B288" s="407">
        <v>6</v>
      </c>
      <c r="C288" s="35" t="s">
        <v>301</v>
      </c>
      <c r="D288" s="14">
        <v>4511</v>
      </c>
      <c r="F288" s="21">
        <v>4271926.3527545566</v>
      </c>
      <c r="G288" s="21">
        <v>4519973.4920069622</v>
      </c>
      <c r="H288" s="21">
        <v>4553110.3929696213</v>
      </c>
      <c r="I288" s="126">
        <v>4536322.0746776247</v>
      </c>
      <c r="K288" s="15">
        <v>947.00207332178149</v>
      </c>
      <c r="L288" s="15">
        <v>1001.9892467317584</v>
      </c>
      <c r="M288" s="136">
        <v>1009.3350461027758</v>
      </c>
      <c r="N288" s="136">
        <v>1005.613406046913</v>
      </c>
    </row>
    <row r="289" spans="1:14">
      <c r="A289" s="392">
        <v>924</v>
      </c>
      <c r="B289" s="407">
        <v>16</v>
      </c>
      <c r="C289" s="35" t="s">
        <v>302</v>
      </c>
      <c r="D289" s="14">
        <v>2931</v>
      </c>
      <c r="F289" s="21">
        <v>3604652.8899964583</v>
      </c>
      <c r="G289" s="21">
        <v>3480176.0745428316</v>
      </c>
      <c r="H289" s="21">
        <v>3459058.5770374117</v>
      </c>
      <c r="I289" s="126">
        <v>3433634.6526444033</v>
      </c>
      <c r="K289" s="15">
        <v>1229.8372193778432</v>
      </c>
      <c r="L289" s="15">
        <v>1187.3681591753093</v>
      </c>
      <c r="M289" s="136">
        <v>1180.1632811454833</v>
      </c>
      <c r="N289" s="136">
        <v>1171.4891343037882</v>
      </c>
    </row>
    <row r="290" spans="1:14">
      <c r="A290" s="392">
        <v>925</v>
      </c>
      <c r="B290" s="407">
        <v>11</v>
      </c>
      <c r="C290" s="35" t="s">
        <v>303</v>
      </c>
      <c r="D290" s="14">
        <v>3352</v>
      </c>
      <c r="F290" s="21">
        <v>4603340.8847561004</v>
      </c>
      <c r="G290" s="21">
        <v>4609451.9547582977</v>
      </c>
      <c r="H290" s="21">
        <v>4602832.3955826443</v>
      </c>
      <c r="I290" s="126">
        <v>4630249.6239638338</v>
      </c>
      <c r="K290" s="15">
        <v>1373.3117197959727</v>
      </c>
      <c r="L290" s="15">
        <v>1375.1348313718072</v>
      </c>
      <c r="M290" s="136">
        <v>1373.1600225485215</v>
      </c>
      <c r="N290" s="136">
        <v>1381.3393866240554</v>
      </c>
    </row>
    <row r="291" spans="1:14">
      <c r="A291" s="392">
        <v>927</v>
      </c>
      <c r="B291" s="407">
        <v>1</v>
      </c>
      <c r="C291" s="35" t="s">
        <v>304</v>
      </c>
      <c r="D291" s="14">
        <v>28799</v>
      </c>
      <c r="F291" s="21">
        <v>21776117.795383073</v>
      </c>
      <c r="G291" s="21">
        <v>19891965.044938337</v>
      </c>
      <c r="H291" s="21">
        <v>20061845.010237239</v>
      </c>
      <c r="I291" s="126">
        <v>19904802.117053598</v>
      </c>
      <c r="K291" s="15">
        <v>756.14145614025051</v>
      </c>
      <c r="L291" s="15">
        <v>690.71721396362159</v>
      </c>
      <c r="M291" s="136">
        <v>696.61602868978923</v>
      </c>
      <c r="N291" s="136">
        <v>691.16296111162183</v>
      </c>
    </row>
    <row r="292" spans="1:14">
      <c r="A292" s="392">
        <v>931</v>
      </c>
      <c r="B292" s="407">
        <v>13</v>
      </c>
      <c r="C292" s="35" t="s">
        <v>305</v>
      </c>
      <c r="D292" s="14">
        <v>5764</v>
      </c>
      <c r="F292" s="21">
        <v>7724464.6740649231</v>
      </c>
      <c r="G292" s="21">
        <v>7772906.4245951911</v>
      </c>
      <c r="H292" s="21">
        <v>7715643.9362980379</v>
      </c>
      <c r="I292" s="126">
        <v>7668359.9789437316</v>
      </c>
      <c r="K292" s="15">
        <v>1340.1222543485294</v>
      </c>
      <c r="L292" s="15">
        <v>1348.5264442392768</v>
      </c>
      <c r="M292" s="136">
        <v>1338.5919389830044</v>
      </c>
      <c r="N292" s="136">
        <v>1330.3886153615078</v>
      </c>
    </row>
    <row r="293" spans="1:14">
      <c r="A293" s="392">
        <v>934</v>
      </c>
      <c r="B293" s="407">
        <v>14</v>
      </c>
      <c r="C293" s="35" t="s">
        <v>306</v>
      </c>
      <c r="D293" s="14">
        <v>2607</v>
      </c>
      <c r="F293" s="21">
        <v>2259928.2018090775</v>
      </c>
      <c r="G293" s="21">
        <v>2254461.25542932</v>
      </c>
      <c r="H293" s="21">
        <v>2231618.2505306718</v>
      </c>
      <c r="I293" s="126">
        <v>2228195.806098327</v>
      </c>
      <c r="K293" s="15">
        <v>866.86927572269951</v>
      </c>
      <c r="L293" s="15">
        <v>864.77224987699276</v>
      </c>
      <c r="M293" s="136">
        <v>856.01006924843568</v>
      </c>
      <c r="N293" s="136">
        <v>854.69727890231184</v>
      </c>
    </row>
    <row r="294" spans="1:14">
      <c r="A294" s="392">
        <v>935</v>
      </c>
      <c r="B294" s="407">
        <v>8</v>
      </c>
      <c r="C294" s="35" t="s">
        <v>307</v>
      </c>
      <c r="D294" s="14">
        <v>2831</v>
      </c>
      <c r="F294" s="21">
        <v>1923999.7903935744</v>
      </c>
      <c r="G294" s="21">
        <v>1758525.0191455146</v>
      </c>
      <c r="H294" s="21">
        <v>1730497.421514669</v>
      </c>
      <c r="I294" s="126">
        <v>1697483.324219303</v>
      </c>
      <c r="K294" s="15">
        <v>679.61843532093758</v>
      </c>
      <c r="L294" s="15">
        <v>621.16743876563567</v>
      </c>
      <c r="M294" s="136">
        <v>611.26719234004554</v>
      </c>
      <c r="N294" s="136">
        <v>599.60555429858812</v>
      </c>
    </row>
    <row r="295" spans="1:14">
      <c r="A295" s="392">
        <v>936</v>
      </c>
      <c r="B295" s="407">
        <v>6</v>
      </c>
      <c r="C295" s="35" t="s">
        <v>308</v>
      </c>
      <c r="D295" s="14">
        <v>6190</v>
      </c>
      <c r="F295" s="21">
        <v>7427257.6047053654</v>
      </c>
      <c r="G295" s="21">
        <v>7334540.4661256475</v>
      </c>
      <c r="H295" s="21">
        <v>7260328.2550190995</v>
      </c>
      <c r="I295" s="126">
        <v>7281973.6107664863</v>
      </c>
      <c r="K295" s="15">
        <v>1199.8800653805113</v>
      </c>
      <c r="L295" s="15">
        <v>1184.9015292610093</v>
      </c>
      <c r="M295" s="136">
        <v>1172.9124806169789</v>
      </c>
      <c r="N295" s="136">
        <v>1176.4093070705148</v>
      </c>
    </row>
    <row r="296" spans="1:14">
      <c r="A296" s="392">
        <v>946</v>
      </c>
      <c r="B296" s="407">
        <v>15</v>
      </c>
      <c r="C296" s="35" t="s">
        <v>309</v>
      </c>
      <c r="D296" s="14">
        <v>6210</v>
      </c>
      <c r="F296" s="21">
        <v>8887185.4043592829</v>
      </c>
      <c r="G296" s="21">
        <v>8743195.5114892963</v>
      </c>
      <c r="H296" s="21">
        <v>8800154.470978504</v>
      </c>
      <c r="I296" s="126">
        <v>8772339.8148161285</v>
      </c>
      <c r="K296" s="15">
        <v>1431.1087607663901</v>
      </c>
      <c r="L296" s="15">
        <v>1407.9219825264568</v>
      </c>
      <c r="M296" s="136">
        <v>1417.0941177099041</v>
      </c>
      <c r="N296" s="136">
        <v>1412.6151070557373</v>
      </c>
    </row>
    <row r="297" spans="1:14">
      <c r="A297" s="392">
        <v>976</v>
      </c>
      <c r="B297" s="407">
        <v>19</v>
      </c>
      <c r="C297" s="35" t="s">
        <v>310</v>
      </c>
      <c r="D297" s="14">
        <v>3721</v>
      </c>
      <c r="F297" s="21">
        <v>4913461.0770606352</v>
      </c>
      <c r="G297" s="21">
        <v>5061018.6059495527</v>
      </c>
      <c r="H297" s="21">
        <v>5019114.7754721604</v>
      </c>
      <c r="I297" s="126">
        <v>4981817.8565162579</v>
      </c>
      <c r="K297" s="15">
        <v>1320.467905686814</v>
      </c>
      <c r="L297" s="15">
        <v>1360.1232480380415</v>
      </c>
      <c r="M297" s="136">
        <v>1348.8618047493042</v>
      </c>
      <c r="N297" s="136">
        <v>1338.838445717887</v>
      </c>
    </row>
    <row r="298" spans="1:14">
      <c r="A298" s="392">
        <v>977</v>
      </c>
      <c r="B298" s="407">
        <v>17</v>
      </c>
      <c r="C298" s="35" t="s">
        <v>311</v>
      </c>
      <c r="D298" s="14">
        <v>15406</v>
      </c>
      <c r="F298" s="21">
        <v>17515490.247669954</v>
      </c>
      <c r="G298" s="21">
        <v>17070219.277442403</v>
      </c>
      <c r="H298" s="21">
        <v>17187773.502786085</v>
      </c>
      <c r="I298" s="126">
        <v>17193366.661897909</v>
      </c>
      <c r="K298" s="15">
        <v>1136.9265382104345</v>
      </c>
      <c r="L298" s="15">
        <v>1108.024099535402</v>
      </c>
      <c r="M298" s="136">
        <v>1115.6545179012128</v>
      </c>
      <c r="N298" s="136">
        <v>1116.0175686030059</v>
      </c>
    </row>
    <row r="299" spans="1:14">
      <c r="A299" s="392">
        <v>980</v>
      </c>
      <c r="B299" s="407">
        <v>6</v>
      </c>
      <c r="C299" s="35" t="s">
        <v>312</v>
      </c>
      <c r="D299" s="14">
        <v>33704</v>
      </c>
      <c r="F299" s="21">
        <v>32006120.920411546</v>
      </c>
      <c r="G299" s="21">
        <v>31364428.836196512</v>
      </c>
      <c r="H299" s="21">
        <v>31660787.987535086</v>
      </c>
      <c r="I299" s="126">
        <v>31443951.797389306</v>
      </c>
      <c r="K299" s="15">
        <v>949.62381083585171</v>
      </c>
      <c r="L299" s="15">
        <v>930.58476252659955</v>
      </c>
      <c r="M299" s="136">
        <v>939.3777589465667</v>
      </c>
      <c r="N299" s="136">
        <v>932.94421425911776</v>
      </c>
    </row>
    <row r="300" spans="1:14">
      <c r="A300" s="392">
        <v>981</v>
      </c>
      <c r="B300" s="407">
        <v>5</v>
      </c>
      <c r="C300" s="35" t="s">
        <v>313</v>
      </c>
      <c r="D300" s="14">
        <v>2193</v>
      </c>
      <c r="F300" s="21">
        <v>2493691.463800584</v>
      </c>
      <c r="G300" s="21">
        <v>2320601.1757095396</v>
      </c>
      <c r="H300" s="21">
        <v>2287495.1545951273</v>
      </c>
      <c r="I300" s="126">
        <v>2271084.2520815814</v>
      </c>
      <c r="K300" s="15">
        <v>1137.1142105793817</v>
      </c>
      <c r="L300" s="15">
        <v>1058.185670638185</v>
      </c>
      <c r="M300" s="136">
        <v>1043.0894457798117</v>
      </c>
      <c r="N300" s="136">
        <v>1035.6061341001282</v>
      </c>
    </row>
    <row r="301" spans="1:14">
      <c r="A301" s="392">
        <v>989</v>
      </c>
      <c r="B301" s="407">
        <v>14</v>
      </c>
      <c r="C301" s="35" t="s">
        <v>314</v>
      </c>
      <c r="D301" s="14">
        <v>5220</v>
      </c>
      <c r="F301" s="21">
        <v>2724348.7419796987</v>
      </c>
      <c r="G301" s="21">
        <v>2706569.9582783347</v>
      </c>
      <c r="H301" s="21">
        <v>2665385.1905561648</v>
      </c>
      <c r="I301" s="126">
        <v>2629593.6828316962</v>
      </c>
      <c r="K301" s="15">
        <v>521.90588926814155</v>
      </c>
      <c r="L301" s="15">
        <v>518.49999200734385</v>
      </c>
      <c r="M301" s="136">
        <v>510.61018976171738</v>
      </c>
      <c r="N301" s="136">
        <v>503.75357908653183</v>
      </c>
    </row>
    <row r="302" spans="1:14">
      <c r="A302" s="392">
        <v>992</v>
      </c>
      <c r="B302" s="407">
        <v>13</v>
      </c>
      <c r="C302" s="35" t="s">
        <v>315</v>
      </c>
      <c r="D302" s="14">
        <v>17740</v>
      </c>
      <c r="F302" s="21">
        <v>11130371.702335473</v>
      </c>
      <c r="G302" s="21">
        <v>10762815.067755572</v>
      </c>
      <c r="H302" s="21">
        <v>10710043.705462391</v>
      </c>
      <c r="I302" s="126">
        <v>10728435.305586675</v>
      </c>
      <c r="K302" s="15">
        <v>627.41666867730964</v>
      </c>
      <c r="L302" s="15">
        <v>606.69757991857796</v>
      </c>
      <c r="M302" s="136">
        <v>603.72286953001071</v>
      </c>
      <c r="N302" s="136">
        <v>604.7596000894406</v>
      </c>
    </row>
    <row r="303" spans="1:14">
      <c r="A303" s="393"/>
      <c r="B303" s="393"/>
      <c r="F303" s="21"/>
      <c r="G303" s="21"/>
      <c r="H303" s="21"/>
    </row>
    <row r="304" spans="1:14">
      <c r="A304" s="393"/>
      <c r="B304" s="393"/>
      <c r="F304" s="21"/>
      <c r="G304" s="21"/>
      <c r="H304" s="21"/>
    </row>
    <row r="305" spans="1:8">
      <c r="A305" s="393"/>
      <c r="B305" s="393"/>
      <c r="F305" s="21"/>
      <c r="G305" s="21"/>
      <c r="H305" s="21"/>
    </row>
    <row r="306" spans="1:8">
      <c r="A306" s="393"/>
      <c r="B306" s="393"/>
    </row>
    <row r="307" spans="1:8">
      <c r="A307" s="393"/>
      <c r="B307" s="393"/>
    </row>
    <row r="308" spans="1:8">
      <c r="A308" s="393"/>
      <c r="B308" s="393"/>
    </row>
    <row r="309" spans="1:8">
      <c r="A309" s="393"/>
      <c r="B309" s="393"/>
    </row>
    <row r="310" spans="1:8">
      <c r="A310" s="393"/>
      <c r="B310" s="393"/>
    </row>
    <row r="311" spans="1:8">
      <c r="A311" s="394"/>
      <c r="B311" s="394"/>
    </row>
    <row r="312" spans="1:8">
      <c r="A312" s="394"/>
      <c r="B312" s="394"/>
    </row>
    <row r="313" spans="1:8">
      <c r="A313" s="394"/>
      <c r="B313" s="394"/>
      <c r="C313" s="395"/>
    </row>
    <row r="314" spans="1:8">
      <c r="A314" s="394"/>
      <c r="B314" s="394"/>
    </row>
    <row r="315" spans="1:8">
      <c r="A315" s="394"/>
      <c r="B315" s="394"/>
    </row>
    <row r="316" spans="1:8">
      <c r="A316" s="394"/>
      <c r="B316" s="394"/>
    </row>
    <row r="317" spans="1:8">
      <c r="A317" s="394"/>
      <c r="B317" s="394"/>
    </row>
    <row r="318" spans="1:8">
      <c r="A318" s="394"/>
      <c r="B318" s="394"/>
      <c r="C318" s="396"/>
    </row>
    <row r="319" spans="1:8">
      <c r="A319" s="397"/>
      <c r="B319" s="397"/>
      <c r="C319" s="396"/>
    </row>
    <row r="320" spans="1:8">
      <c r="A320" s="394"/>
      <c r="B320" s="394"/>
    </row>
    <row r="321" spans="1:3">
      <c r="A321" s="394"/>
      <c r="B321" s="394"/>
    </row>
    <row r="322" spans="1:3">
      <c r="A322" s="394"/>
      <c r="B322" s="394"/>
    </row>
    <row r="323" spans="1:3">
      <c r="A323" s="397"/>
      <c r="B323" s="397"/>
    </row>
    <row r="324" spans="1:3">
      <c r="A324" s="394"/>
      <c r="B324" s="394"/>
    </row>
    <row r="325" spans="1:3">
      <c r="A325" s="394"/>
      <c r="B325" s="394"/>
    </row>
    <row r="326" spans="1:3">
      <c r="A326" s="394"/>
      <c r="B326" s="394"/>
    </row>
    <row r="327" spans="1:3">
      <c r="A327" s="394"/>
      <c r="B327" s="394"/>
      <c r="C327" s="395"/>
    </row>
  </sheetData>
  <autoFilter ref="A10:N10" xr:uid="{2205253B-AB40-4C3F-A689-030DFDF69483}"/>
  <phoneticPr fontId="3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6"/>
    <pageSetUpPr fitToPage="1"/>
  </sheetPr>
  <dimension ref="A1:AJ303"/>
  <sheetViews>
    <sheetView tabSelected="1" zoomScale="106" zoomScaleNormal="106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9" sqref="A9"/>
    </sheetView>
  </sheetViews>
  <sheetFormatPr defaultColWidth="9.140625" defaultRowHeight="16.5"/>
  <cols>
    <col min="1" max="1" width="6.85546875" style="10" customWidth="1"/>
    <col min="2" max="2" width="18" style="8" bestFit="1" customWidth="1"/>
    <col min="3" max="3" width="11.85546875" style="7" customWidth="1"/>
    <col min="4" max="4" width="15.28515625" style="10" bestFit="1" customWidth="1"/>
    <col min="5" max="5" width="15.7109375" style="23" customWidth="1"/>
    <col min="6" max="6" width="19" style="23" customWidth="1"/>
    <col min="7" max="7" width="13.5703125" customWidth="1"/>
    <col min="8" max="8" width="16.42578125" customWidth="1"/>
    <col min="9" max="9" width="14.42578125" bestFit="1" customWidth="1"/>
    <col min="10" max="11" width="14.28515625" bestFit="1" customWidth="1"/>
    <col min="12" max="12" width="13.42578125" bestFit="1" customWidth="1"/>
    <col min="13" max="13" width="16.28515625" bestFit="1" customWidth="1"/>
    <col min="14" max="14" width="4.140625" style="1" bestFit="1" customWidth="1"/>
    <col min="15" max="15" width="4.85546875" style="71" bestFit="1" customWidth="1"/>
    <col min="16" max="16" width="18" style="38" customWidth="1"/>
    <col min="17" max="17" width="9.28515625" style="1" customWidth="1"/>
    <col min="18" max="18" width="10.42578125" style="38" customWidth="1"/>
    <col min="19" max="19" width="6.7109375" style="348" customWidth="1"/>
    <col min="20" max="20" width="6.7109375" style="1" bestFit="1" customWidth="1"/>
    <col min="21" max="21" width="15.5703125" style="1" bestFit="1" customWidth="1"/>
    <col min="22" max="22" width="12" style="1" customWidth="1"/>
    <col min="23" max="23" width="15.5703125" style="1" customWidth="1"/>
    <col min="24" max="24" width="15.42578125" style="1" bestFit="1" customWidth="1"/>
    <col min="25" max="25" width="16.42578125" style="1" customWidth="1"/>
    <col min="26" max="26" width="12.140625" style="1" bestFit="1" customWidth="1"/>
    <col min="27" max="27" width="14.7109375" style="1" bestFit="1" customWidth="1"/>
    <col min="28" max="28" width="16.140625" style="1" customWidth="1"/>
    <col min="29" max="29" width="14.5703125" style="1" customWidth="1"/>
    <col min="30" max="30" width="12" style="1" customWidth="1"/>
    <col min="31" max="31" width="16.140625" style="1" customWidth="1"/>
    <col min="32" max="33" width="12.7109375" style="1" customWidth="1"/>
    <col min="34" max="34" width="9.42578125" style="1" customWidth="1"/>
    <col min="35" max="35" width="6.42578125" style="1" customWidth="1"/>
    <col min="36" max="16384" width="9.140625" style="1"/>
  </cols>
  <sheetData>
    <row r="1" spans="1:35" s="260" customFormat="1" ht="35.25">
      <c r="A1" s="232" t="s">
        <v>506</v>
      </c>
      <c r="B1" s="256"/>
      <c r="C1" s="257"/>
      <c r="D1" s="258"/>
      <c r="E1" s="259"/>
      <c r="F1" s="259"/>
      <c r="O1" s="261"/>
      <c r="P1" s="262"/>
      <c r="R1" s="262"/>
      <c r="S1" s="343"/>
      <c r="T1" s="263" t="s">
        <v>510</v>
      </c>
    </row>
    <row r="2" spans="1:35" s="193" customFormat="1" ht="18.75">
      <c r="A2" s="233" t="s">
        <v>664</v>
      </c>
      <c r="B2" s="196"/>
      <c r="C2" s="197"/>
      <c r="D2" s="198"/>
      <c r="E2" s="192"/>
      <c r="F2" s="192"/>
      <c r="O2" s="194"/>
      <c r="P2" s="195"/>
      <c r="R2" s="195"/>
      <c r="S2" s="344"/>
      <c r="T2" s="204" t="s">
        <v>586</v>
      </c>
    </row>
    <row r="3" spans="1:35" s="312" customFormat="1" ht="15.75">
      <c r="A3" s="90" t="s">
        <v>698</v>
      </c>
      <c r="B3" s="308"/>
      <c r="C3" s="309"/>
      <c r="D3" s="310"/>
      <c r="E3" s="311"/>
      <c r="F3" s="311"/>
      <c r="O3" s="313"/>
      <c r="P3" s="308"/>
      <c r="R3" s="308"/>
      <c r="S3" s="345"/>
      <c r="T3" s="351" t="s">
        <v>587</v>
      </c>
    </row>
    <row r="4" spans="1:35" s="312" customFormat="1" thickBot="1">
      <c r="A4" s="73" t="s">
        <v>7</v>
      </c>
      <c r="B4" s="308"/>
      <c r="C4" s="309"/>
      <c r="D4" s="310"/>
      <c r="E4" s="311"/>
      <c r="F4" s="311"/>
      <c r="H4" s="363"/>
      <c r="O4" s="313"/>
      <c r="P4" s="308"/>
      <c r="R4" s="308"/>
      <c r="S4" s="345"/>
      <c r="T4" s="312" t="s">
        <v>652</v>
      </c>
    </row>
    <row r="5" spans="1:35" s="312" customFormat="1" ht="19.5">
      <c r="A5" s="314" t="s">
        <v>649</v>
      </c>
      <c r="B5" s="315"/>
      <c r="C5" s="315"/>
      <c r="D5" s="310"/>
      <c r="E5" s="311"/>
      <c r="G5" s="325"/>
      <c r="O5" s="313"/>
      <c r="P5" s="308"/>
      <c r="R5" s="308"/>
      <c r="S5" s="345"/>
      <c r="U5" s="316"/>
      <c r="V5" s="317"/>
      <c r="W5" s="317"/>
      <c r="X5" s="317"/>
      <c r="Y5" s="317"/>
      <c r="Z5" s="317"/>
      <c r="AA5" s="317"/>
      <c r="AB5" s="317"/>
      <c r="AC5" s="317"/>
      <c r="AD5" s="317"/>
      <c r="AE5" s="316"/>
      <c r="AF5" s="316"/>
      <c r="AG5" s="316"/>
    </row>
    <row r="6" spans="1:35" s="312" customFormat="1" ht="19.5">
      <c r="A6" s="318" t="s">
        <v>650</v>
      </c>
      <c r="B6" s="319"/>
      <c r="C6" s="319"/>
      <c r="D6" s="310"/>
      <c r="E6" s="311"/>
      <c r="G6" s="325"/>
      <c r="O6" s="313"/>
      <c r="P6" s="308"/>
      <c r="R6" s="308"/>
      <c r="S6" s="345"/>
      <c r="U6" s="308"/>
      <c r="V6" s="320"/>
      <c r="W6" s="321"/>
      <c r="X6" s="320"/>
      <c r="Y6" s="320"/>
      <c r="Z6" s="320"/>
      <c r="AA6" s="322"/>
      <c r="AB6" s="320"/>
      <c r="AC6" s="323"/>
      <c r="AD6" s="322"/>
      <c r="AE6" s="324"/>
      <c r="AF6" s="323"/>
      <c r="AG6" s="323"/>
    </row>
    <row r="7" spans="1:35" s="312" customFormat="1" ht="15.75">
      <c r="A7" s="90" t="s">
        <v>8</v>
      </c>
      <c r="B7" s="308"/>
      <c r="C7" s="319"/>
      <c r="D7" s="308"/>
      <c r="E7" s="308"/>
      <c r="F7" s="308"/>
      <c r="O7" s="313"/>
      <c r="P7" s="308"/>
      <c r="R7" s="308"/>
      <c r="S7" s="345"/>
      <c r="U7" s="308"/>
      <c r="V7" s="320"/>
      <c r="W7" s="321"/>
      <c r="X7" s="320"/>
      <c r="Y7" s="320"/>
      <c r="Z7" s="320"/>
      <c r="AA7" s="322"/>
      <c r="AB7" s="320"/>
      <c r="AC7" s="323"/>
      <c r="AD7" s="322"/>
      <c r="AE7" s="324"/>
      <c r="AF7" s="323"/>
      <c r="AG7" s="323"/>
    </row>
    <row r="8" spans="1:35" s="312" customFormat="1" ht="15.75">
      <c r="A8" s="90" t="s">
        <v>9</v>
      </c>
      <c r="B8" s="308"/>
      <c r="C8" s="319"/>
      <c r="D8" s="308"/>
      <c r="E8" s="308"/>
      <c r="F8" s="308"/>
      <c r="O8" s="313"/>
      <c r="P8" s="308"/>
      <c r="R8" s="308"/>
      <c r="S8" s="345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</row>
    <row r="9" spans="1:35" s="38" customFormat="1" ht="99">
      <c r="A9" s="68" t="s">
        <v>10</v>
      </c>
      <c r="B9" s="68" t="s">
        <v>11</v>
      </c>
      <c r="C9" s="69" t="s">
        <v>511</v>
      </c>
      <c r="D9" s="69" t="s">
        <v>317</v>
      </c>
      <c r="E9" s="69" t="s">
        <v>365</v>
      </c>
      <c r="F9" s="69" t="s">
        <v>507</v>
      </c>
      <c r="G9" s="27" t="s">
        <v>364</v>
      </c>
      <c r="H9" s="27" t="s">
        <v>366</v>
      </c>
      <c r="I9" s="72" t="s">
        <v>584</v>
      </c>
      <c r="J9" s="28" t="s">
        <v>508</v>
      </c>
      <c r="K9" s="28" t="s">
        <v>358</v>
      </c>
      <c r="L9" s="28" t="s">
        <v>580</v>
      </c>
      <c r="M9" s="28" t="s">
        <v>361</v>
      </c>
      <c r="N9" s="28" t="s">
        <v>564</v>
      </c>
      <c r="O9" s="28" t="s">
        <v>565</v>
      </c>
      <c r="P9" s="34" t="s">
        <v>509</v>
      </c>
      <c r="Q9" s="34" t="s">
        <v>18</v>
      </c>
      <c r="R9" s="34" t="s">
        <v>19</v>
      </c>
      <c r="S9" s="346"/>
      <c r="T9" s="206" t="s">
        <v>10</v>
      </c>
      <c r="U9" s="206" t="s">
        <v>11</v>
      </c>
      <c r="V9" s="207" t="s">
        <v>357</v>
      </c>
      <c r="W9" s="207" t="s">
        <v>317</v>
      </c>
      <c r="X9" s="207" t="s">
        <v>365</v>
      </c>
      <c r="Y9" s="207" t="s">
        <v>21</v>
      </c>
      <c r="Z9" s="207" t="s">
        <v>364</v>
      </c>
      <c r="AA9" s="207" t="s">
        <v>13</v>
      </c>
      <c r="AB9" s="207" t="s">
        <v>651</v>
      </c>
      <c r="AC9" s="206" t="s">
        <v>359</v>
      </c>
      <c r="AD9" s="206" t="s">
        <v>15</v>
      </c>
      <c r="AE9" s="206" t="s">
        <v>361</v>
      </c>
      <c r="AF9" s="206" t="s">
        <v>358</v>
      </c>
      <c r="AG9" s="206" t="s">
        <v>360</v>
      </c>
      <c r="AH9" s="206" t="s">
        <v>16</v>
      </c>
      <c r="AI9" s="206" t="s">
        <v>17</v>
      </c>
    </row>
    <row r="10" spans="1:35" s="70" customFormat="1" ht="30.75" customHeight="1">
      <c r="A10" s="103"/>
      <c r="B10" s="104" t="s">
        <v>22</v>
      </c>
      <c r="C10" s="105">
        <v>5605317</v>
      </c>
      <c r="D10" s="105">
        <v>2728024338.7018108</v>
      </c>
      <c r="E10" s="105">
        <v>782517373.57478368</v>
      </c>
      <c r="F10" s="222">
        <f t="shared" ref="F10" si="0">SUM(D10:E10)</f>
        <v>3510541712.2765946</v>
      </c>
      <c r="G10" s="105">
        <v>527000000.00000125</v>
      </c>
      <c r="H10" s="105">
        <f t="shared" ref="H10" si="1">SUM(H11:H302)</f>
        <v>4037541712.276597</v>
      </c>
      <c r="I10" s="107">
        <f>SUM(I11:I302)</f>
        <v>180574322</v>
      </c>
      <c r="J10" s="158">
        <f>SUM(J11:J302)</f>
        <v>4218116034.276597</v>
      </c>
      <c r="K10" s="83">
        <f t="shared" ref="K10" si="2">J10/C10</f>
        <v>752.52051476778161</v>
      </c>
      <c r="L10" s="106">
        <f>SUM(L11:L302)</f>
        <v>-252861936.58725014</v>
      </c>
      <c r="M10" s="83">
        <f t="shared" ref="M10" si="3">SUM(J10,L10)</f>
        <v>3965254097.6893468</v>
      </c>
      <c r="N10" s="105">
        <v>0</v>
      </c>
      <c r="O10" s="106">
        <v>0</v>
      </c>
      <c r="P10" s="109">
        <f t="shared" ref="P10" si="4">J10-AC10</f>
        <v>168651140.39140224</v>
      </c>
      <c r="Q10" s="110">
        <f t="shared" ref="Q10" si="5">P10/AC10</f>
        <v>4.1647759595612295E-2</v>
      </c>
      <c r="R10" s="111">
        <f t="shared" ref="R10" si="6">K10-AF10</f>
        <v>25.938843573249983</v>
      </c>
      <c r="S10" s="347"/>
      <c r="T10" s="103"/>
      <c r="U10" s="104" t="s">
        <v>22</v>
      </c>
      <c r="V10" s="105">
        <v>5573310</v>
      </c>
      <c r="W10" s="105">
        <v>2535124301.1053944</v>
      </c>
      <c r="X10" s="105">
        <v>793145114.7797991</v>
      </c>
      <c r="Y10" s="105">
        <v>3328269415.8851919</v>
      </c>
      <c r="Z10" s="105">
        <v>540500000.00000119</v>
      </c>
      <c r="AA10" s="105">
        <v>3868769415.8851948</v>
      </c>
      <c r="AB10" s="105">
        <v>180574322</v>
      </c>
      <c r="AC10" s="105">
        <v>4049464893.8851948</v>
      </c>
      <c r="AD10" s="105">
        <v>-222713665.64654243</v>
      </c>
      <c r="AE10" s="105">
        <v>3826751228.2386503</v>
      </c>
      <c r="AF10" s="106">
        <f t="shared" ref="AF10" si="7">AC10/V10</f>
        <v>726.58167119453162</v>
      </c>
      <c r="AG10" s="106">
        <f t="shared" ref="AG10" si="8">AE10/V10</f>
        <v>686.62091795336175</v>
      </c>
      <c r="AH10" s="105">
        <v>0</v>
      </c>
      <c r="AI10" s="106">
        <v>0</v>
      </c>
    </row>
    <row r="11" spans="1:35">
      <c r="A11" s="78">
        <v>5</v>
      </c>
      <c r="B11" s="79" t="s">
        <v>23</v>
      </c>
      <c r="C11" s="95">
        <v>9078</v>
      </c>
      <c r="D11" s="82">
        <v>5859028.1079541072</v>
      </c>
      <c r="E11" s="100">
        <v>5075761.2754726885</v>
      </c>
      <c r="F11" s="80">
        <f>SUM(D11:E11)</f>
        <v>10934789.383426797</v>
      </c>
      <c r="G11" s="95">
        <v>1382011.2664716397</v>
      </c>
      <c r="H11" s="81">
        <f>SUM(F11:G11)</f>
        <v>12316800.649898436</v>
      </c>
      <c r="I11" s="96">
        <v>1462383</v>
      </c>
      <c r="J11" s="86">
        <f>SUM(H11:I11)</f>
        <v>13779183.649898436</v>
      </c>
      <c r="K11" s="83">
        <f>J11/C11</f>
        <v>1517.8655705990786</v>
      </c>
      <c r="L11" s="81">
        <v>-399462.17500000005</v>
      </c>
      <c r="M11" s="83">
        <f>SUM(J11,L11)</f>
        <v>13379721.474898435</v>
      </c>
      <c r="N11" s="87">
        <v>14</v>
      </c>
      <c r="O11" s="87">
        <v>14</v>
      </c>
      <c r="P11" s="112">
        <f>J11-AC11</f>
        <v>-473110.42646921612</v>
      </c>
      <c r="Q11" s="113">
        <f>P11/AC11</f>
        <v>-3.3195387629118674E-2</v>
      </c>
      <c r="R11" s="111">
        <f>K11-AF11</f>
        <v>-46.086374574590991</v>
      </c>
      <c r="T11" s="78">
        <v>5</v>
      </c>
      <c r="U11" s="79" t="s">
        <v>23</v>
      </c>
      <c r="V11" s="95">
        <v>9113</v>
      </c>
      <c r="W11" s="82">
        <v>6113374.806352214</v>
      </c>
      <c r="X11" s="82">
        <v>5282039.8619306339</v>
      </c>
      <c r="Y11" s="80">
        <v>11395414.668282848</v>
      </c>
      <c r="Z11" s="95">
        <v>1394496.4080848047</v>
      </c>
      <c r="AA11" s="81">
        <v>12789911.076367652</v>
      </c>
      <c r="AB11" s="173">
        <v>1462383</v>
      </c>
      <c r="AC11" s="105">
        <v>14252294.076367652</v>
      </c>
      <c r="AD11" s="98">
        <v>2562278.4092999995</v>
      </c>
      <c r="AE11" s="100">
        <v>16814572.485667653</v>
      </c>
      <c r="AF11" s="106">
        <f>AC11/V11</f>
        <v>1563.9519451736696</v>
      </c>
      <c r="AG11" s="76">
        <f>AE11/V11</f>
        <v>1845.119333443175</v>
      </c>
      <c r="AH11" s="87">
        <v>14</v>
      </c>
      <c r="AI11" s="87">
        <v>14</v>
      </c>
    </row>
    <row r="12" spans="1:35">
      <c r="A12" s="74">
        <v>9</v>
      </c>
      <c r="B12" s="75" t="s">
        <v>24</v>
      </c>
      <c r="C12" s="92">
        <v>2410</v>
      </c>
      <c r="D12" s="77">
        <v>2112940.3620751398</v>
      </c>
      <c r="E12" s="100">
        <v>1776046.9893770614</v>
      </c>
      <c r="F12" s="80">
        <f>SUM(D12:E12)</f>
        <v>3888987.3514522011</v>
      </c>
      <c r="G12" s="95">
        <v>355245.50470907486</v>
      </c>
      <c r="H12" s="81">
        <f>SUM(F12:G12)</f>
        <v>4244232.8561612759</v>
      </c>
      <c r="I12" s="97">
        <v>-481937</v>
      </c>
      <c r="J12" s="86">
        <f>SUM(H12:I12)</f>
        <v>3762295.8561612759</v>
      </c>
      <c r="K12" s="83">
        <f>J12/C12</f>
        <v>1561.1186125150523</v>
      </c>
      <c r="L12" s="76">
        <v>113072</v>
      </c>
      <c r="M12" s="83">
        <f>SUM(J12,L12)</f>
        <v>3875367.8561612759</v>
      </c>
      <c r="N12" s="84">
        <v>17</v>
      </c>
      <c r="O12" s="84">
        <v>17</v>
      </c>
      <c r="P12" s="109">
        <f>J12-AC12</f>
        <v>-57552.376266277395</v>
      </c>
      <c r="Q12" s="88">
        <f>P12/AC12</f>
        <v>-1.506666567998757E-2</v>
      </c>
      <c r="R12" s="111">
        <f>K12-AF12</f>
        <v>-6.3201369422940843</v>
      </c>
      <c r="T12" s="74">
        <v>9</v>
      </c>
      <c r="U12" s="75" t="s">
        <v>24</v>
      </c>
      <c r="V12" s="92">
        <v>2437</v>
      </c>
      <c r="W12" s="77">
        <v>2182826.8106857794</v>
      </c>
      <c r="X12" s="77">
        <v>1761468.0556511714</v>
      </c>
      <c r="Y12" s="80">
        <v>3944294.866336951</v>
      </c>
      <c r="Z12" s="95">
        <v>357490.36609060213</v>
      </c>
      <c r="AA12" s="81">
        <v>4301785.2324275533</v>
      </c>
      <c r="AB12" s="188">
        <v>-481937</v>
      </c>
      <c r="AC12" s="105">
        <v>3819848.2324275533</v>
      </c>
      <c r="AD12" s="99">
        <v>83345.099999999991</v>
      </c>
      <c r="AE12" s="100">
        <v>3903193.3324275534</v>
      </c>
      <c r="AF12" s="106">
        <f>AC12/V12</f>
        <v>1567.4387494573464</v>
      </c>
      <c r="AG12" s="76">
        <f>AE12/V12</f>
        <v>1601.6386263551717</v>
      </c>
      <c r="AH12" s="84">
        <v>17</v>
      </c>
      <c r="AI12" s="84">
        <v>17</v>
      </c>
    </row>
    <row r="13" spans="1:35">
      <c r="A13" s="74">
        <v>10</v>
      </c>
      <c r="B13" s="75" t="s">
        <v>25</v>
      </c>
      <c r="C13" s="92">
        <v>10780</v>
      </c>
      <c r="D13" s="77">
        <v>3784581.3647809029</v>
      </c>
      <c r="E13" s="100">
        <v>6775281.5115100024</v>
      </c>
      <c r="F13" s="80">
        <f>SUM(D13:E13)</f>
        <v>10559862.876290906</v>
      </c>
      <c r="G13" s="95">
        <v>1633562.6234139749</v>
      </c>
      <c r="H13" s="81">
        <f>SUM(F13:G13)</f>
        <v>12193425.499704881</v>
      </c>
      <c r="I13" s="97">
        <v>-279731</v>
      </c>
      <c r="J13" s="86">
        <f>SUM(H13:I13)</f>
        <v>11913694.499704881</v>
      </c>
      <c r="K13" s="83">
        <f>J13/C13</f>
        <v>1105.1664656498033</v>
      </c>
      <c r="L13" s="76">
        <v>8922.0874999999942</v>
      </c>
      <c r="M13" s="83">
        <f>SUM(J13,L13)</f>
        <v>11922616.587204881</v>
      </c>
      <c r="N13" s="84">
        <v>14</v>
      </c>
      <c r="O13" s="84">
        <v>14</v>
      </c>
      <c r="P13" s="109">
        <f>J13-AC13</f>
        <v>54463.86494355835</v>
      </c>
      <c r="Q13" s="88">
        <f>P13/AC13</f>
        <v>4.592529365599481E-3</v>
      </c>
      <c r="R13" s="111">
        <f>K13-AF13</f>
        <v>20.447666165551709</v>
      </c>
      <c r="T13" s="74">
        <v>10</v>
      </c>
      <c r="U13" s="75" t="s">
        <v>25</v>
      </c>
      <c r="V13" s="92">
        <v>10933</v>
      </c>
      <c r="W13" s="77">
        <v>3774019.6873067953</v>
      </c>
      <c r="X13" s="77">
        <v>6714240.841455766</v>
      </c>
      <c r="Y13" s="80">
        <v>10488260.52876256</v>
      </c>
      <c r="Z13" s="95">
        <v>1650701.1059987615</v>
      </c>
      <c r="AA13" s="81">
        <v>12138961.634761322</v>
      </c>
      <c r="AB13" s="188">
        <v>-279731</v>
      </c>
      <c r="AC13" s="105">
        <v>11859230.634761322</v>
      </c>
      <c r="AD13" s="99">
        <v>9918.0668999999762</v>
      </c>
      <c r="AE13" s="100">
        <v>11869148.701661322</v>
      </c>
      <c r="AF13" s="106">
        <f>AC13/V13</f>
        <v>1084.7187994842516</v>
      </c>
      <c r="AG13" s="76">
        <f>AE13/V13</f>
        <v>1085.6259674070541</v>
      </c>
      <c r="AH13" s="84">
        <v>14</v>
      </c>
      <c r="AI13" s="84">
        <v>14</v>
      </c>
    </row>
    <row r="14" spans="1:35">
      <c r="A14" s="74">
        <v>16</v>
      </c>
      <c r="B14" s="75" t="s">
        <v>26</v>
      </c>
      <c r="C14" s="92">
        <v>7889</v>
      </c>
      <c r="D14" s="77">
        <v>4973644.7291596737</v>
      </c>
      <c r="E14" s="100">
        <v>2433034.970495244</v>
      </c>
      <c r="F14" s="80">
        <f>SUM(D14:E14)</f>
        <v>7406679.6996549182</v>
      </c>
      <c r="G14" s="95">
        <v>968145.91211826808</v>
      </c>
      <c r="H14" s="81">
        <f>SUM(F14:G14)</f>
        <v>8374825.6117731864</v>
      </c>
      <c r="I14" s="97">
        <v>-522264</v>
      </c>
      <c r="J14" s="86">
        <f>SUM(H14:I14)</f>
        <v>7852561.6117731864</v>
      </c>
      <c r="K14" s="83">
        <f>J14/C14</f>
        <v>995.38111443442597</v>
      </c>
      <c r="L14" s="76">
        <v>483347.46500000008</v>
      </c>
      <c r="M14" s="83">
        <f>SUM(J14,L14)</f>
        <v>8335909.0767731862</v>
      </c>
      <c r="N14" s="84">
        <v>7</v>
      </c>
      <c r="O14" s="84">
        <v>7</v>
      </c>
      <c r="P14" s="109">
        <f>J14-AC14</f>
        <v>-667244.9896769328</v>
      </c>
      <c r="Q14" s="88">
        <f>P14/AC14</f>
        <v>-7.8316917377369094E-2</v>
      </c>
      <c r="R14" s="111">
        <f>K14-AF14</f>
        <v>-73.871722092948517</v>
      </c>
      <c r="T14" s="74">
        <v>16</v>
      </c>
      <c r="U14" s="75" t="s">
        <v>26</v>
      </c>
      <c r="V14" s="92">
        <v>7968</v>
      </c>
      <c r="W14" s="77">
        <v>5402195.6480059605</v>
      </c>
      <c r="X14" s="77">
        <v>2653726.852436523</v>
      </c>
      <c r="Y14" s="80">
        <v>8055922.5004424835</v>
      </c>
      <c r="Z14" s="95">
        <v>986148.10100763605</v>
      </c>
      <c r="AA14" s="81">
        <v>9042070.6014501192</v>
      </c>
      <c r="AB14" s="188">
        <v>-522264</v>
      </c>
      <c r="AC14" s="105">
        <v>8519806.6014501192</v>
      </c>
      <c r="AD14" s="99">
        <v>544235.16849000007</v>
      </c>
      <c r="AE14" s="100">
        <v>9064041.7699401192</v>
      </c>
      <c r="AF14" s="106">
        <f>AC14/V14</f>
        <v>1069.2528365273745</v>
      </c>
      <c r="AG14" s="76">
        <f>AE14/V14</f>
        <v>1137.5554430145733</v>
      </c>
      <c r="AH14" s="84">
        <v>7</v>
      </c>
      <c r="AI14" s="84">
        <v>7</v>
      </c>
    </row>
    <row r="15" spans="1:35">
      <c r="A15" s="74">
        <v>18</v>
      </c>
      <c r="B15" s="75" t="s">
        <v>27</v>
      </c>
      <c r="C15" s="92">
        <v>4651</v>
      </c>
      <c r="D15" s="77">
        <v>1868191.0736432732</v>
      </c>
      <c r="E15" s="100">
        <v>996978.64647981327</v>
      </c>
      <c r="F15" s="80">
        <f>SUM(D15:E15)</f>
        <v>2865169.7201230866</v>
      </c>
      <c r="G15" s="95">
        <v>426672.79875467665</v>
      </c>
      <c r="H15" s="81">
        <f>SUM(F15:G15)</f>
        <v>3291842.5188777633</v>
      </c>
      <c r="I15" s="97">
        <v>22902</v>
      </c>
      <c r="J15" s="86">
        <f>SUM(H15:I15)</f>
        <v>3314744.5188777633</v>
      </c>
      <c r="K15" s="83">
        <f>J15/C15</f>
        <v>712.69501588427511</v>
      </c>
      <c r="L15" s="76">
        <v>641595.26250000007</v>
      </c>
      <c r="M15" s="83">
        <f>SUM(J15,L15)</f>
        <v>3956339.7813777635</v>
      </c>
      <c r="N15" s="84">
        <v>1</v>
      </c>
      <c r="O15" s="85">
        <v>34</v>
      </c>
      <c r="P15" s="109">
        <f>J15-AC15</f>
        <v>-93148.679556959774</v>
      </c>
      <c r="Q15" s="88">
        <f>P15/AC15</f>
        <v>-2.7333215606564144E-2</v>
      </c>
      <c r="R15" s="111">
        <f>K15-AF15</f>
        <v>-12.388643357155388</v>
      </c>
      <c r="T15" s="74">
        <v>18</v>
      </c>
      <c r="U15" s="75" t="s">
        <v>27</v>
      </c>
      <c r="V15" s="92">
        <v>4700</v>
      </c>
      <c r="W15" s="77">
        <v>1910922.6331747854</v>
      </c>
      <c r="X15" s="77">
        <v>1034307.1136496847</v>
      </c>
      <c r="Y15" s="80">
        <v>2945229.7468244703</v>
      </c>
      <c r="Z15" s="95">
        <v>439761.4516102529</v>
      </c>
      <c r="AA15" s="81">
        <v>3384991.1984347231</v>
      </c>
      <c r="AB15" s="188">
        <v>22902</v>
      </c>
      <c r="AC15" s="105">
        <v>3407893.1984347231</v>
      </c>
      <c r="AD15" s="99">
        <v>577464.85985999997</v>
      </c>
      <c r="AE15" s="100">
        <v>3985358.0582947228</v>
      </c>
      <c r="AF15" s="106">
        <f>AC15/V15</f>
        <v>725.0836592414305</v>
      </c>
      <c r="AG15" s="76">
        <f>AE15/V15</f>
        <v>847.94852304143035</v>
      </c>
      <c r="AH15" s="84">
        <v>1</v>
      </c>
      <c r="AI15" s="85">
        <v>34</v>
      </c>
    </row>
    <row r="16" spans="1:35">
      <c r="A16" s="74">
        <v>19</v>
      </c>
      <c r="B16" s="75" t="s">
        <v>28</v>
      </c>
      <c r="C16" s="92">
        <v>3966</v>
      </c>
      <c r="D16" s="77">
        <v>1320367.1686642463</v>
      </c>
      <c r="E16" s="100">
        <v>1588957.8220861678</v>
      </c>
      <c r="F16" s="80">
        <f>SUM(D16:E16)</f>
        <v>2909324.9907504143</v>
      </c>
      <c r="G16" s="95">
        <v>306368.17111248913</v>
      </c>
      <c r="H16" s="81">
        <f>SUM(F16:G16)</f>
        <v>3215693.1618629033</v>
      </c>
      <c r="I16" s="97">
        <v>-987254</v>
      </c>
      <c r="J16" s="86">
        <f>SUM(H16:I16)</f>
        <v>2228439.1618629033</v>
      </c>
      <c r="K16" s="83">
        <f>J16/C16</f>
        <v>561.88581993517482</v>
      </c>
      <c r="L16" s="76">
        <v>79592.087499999994</v>
      </c>
      <c r="M16" s="83">
        <f>SUM(J16,L16)</f>
        <v>2308031.2493629032</v>
      </c>
      <c r="N16" s="84">
        <v>2</v>
      </c>
      <c r="O16" s="84">
        <v>2</v>
      </c>
      <c r="P16" s="109">
        <f>J16-AC16</f>
        <v>74097.110006066039</v>
      </c>
      <c r="Q16" s="88">
        <f>P16/AC16</f>
        <v>3.4394310755899417E-2</v>
      </c>
      <c r="R16" s="111">
        <f>K16-AF16</f>
        <v>17.997394826152572</v>
      </c>
      <c r="T16" s="74">
        <v>19</v>
      </c>
      <c r="U16" s="75" t="s">
        <v>28</v>
      </c>
      <c r="V16" s="92">
        <v>3961</v>
      </c>
      <c r="W16" s="77">
        <v>1197616.2267900116</v>
      </c>
      <c r="X16" s="77">
        <v>1628436.2336425628</v>
      </c>
      <c r="Y16" s="80">
        <v>2826052.4604325742</v>
      </c>
      <c r="Z16" s="95">
        <v>315543.59142426314</v>
      </c>
      <c r="AA16" s="81">
        <v>3141596.0518568372</v>
      </c>
      <c r="AB16" s="188">
        <v>-987254</v>
      </c>
      <c r="AC16" s="105">
        <v>2154342.0518568372</v>
      </c>
      <c r="AD16" s="99">
        <v>96763.661100000027</v>
      </c>
      <c r="AE16" s="100">
        <v>2251105.7129568374</v>
      </c>
      <c r="AF16" s="106">
        <f>AC16/V16</f>
        <v>543.88842510902225</v>
      </c>
      <c r="AG16" s="76">
        <f>AE16/V16</f>
        <v>568.31752409917635</v>
      </c>
      <c r="AH16" s="84">
        <v>2</v>
      </c>
      <c r="AI16" s="84">
        <v>2</v>
      </c>
    </row>
    <row r="17" spans="1:35">
      <c r="A17" s="74">
        <v>20</v>
      </c>
      <c r="B17" s="75" t="s">
        <v>29</v>
      </c>
      <c r="C17" s="92">
        <v>16387</v>
      </c>
      <c r="D17" s="77">
        <v>957939.37540864572</v>
      </c>
      <c r="E17" s="100">
        <v>6747448.8939143568</v>
      </c>
      <c r="F17" s="80">
        <f>SUM(D17:E17)</f>
        <v>7705388.2693230025</v>
      </c>
      <c r="G17" s="95">
        <v>1162956.2738746025</v>
      </c>
      <c r="H17" s="81">
        <f>SUM(F17:G17)</f>
        <v>8868344.5431976058</v>
      </c>
      <c r="I17" s="97">
        <v>-2238648</v>
      </c>
      <c r="J17" s="86">
        <f>SUM(H17:I17)</f>
        <v>6629696.5431976058</v>
      </c>
      <c r="K17" s="83">
        <f>J17/C17</f>
        <v>404.57048533579092</v>
      </c>
      <c r="L17" s="76">
        <v>-358561.91249999998</v>
      </c>
      <c r="M17" s="83">
        <f>SUM(J17,L17)</f>
        <v>6271134.6306976061</v>
      </c>
      <c r="N17" s="84">
        <v>6</v>
      </c>
      <c r="O17" s="84">
        <v>6</v>
      </c>
      <c r="P17" s="109">
        <f>J17-AC17</f>
        <v>281039.51021169126</v>
      </c>
      <c r="Q17" s="88">
        <f>P17/AC17</f>
        <v>4.4267552767693313E-2</v>
      </c>
      <c r="R17" s="111">
        <f>K17-AF17</f>
        <v>17.575237973040885</v>
      </c>
      <c r="T17" s="74">
        <v>20</v>
      </c>
      <c r="U17" s="75" t="s">
        <v>29</v>
      </c>
      <c r="V17" s="92">
        <v>16405</v>
      </c>
      <c r="W17" s="77">
        <v>498769.10548277758</v>
      </c>
      <c r="X17" s="77">
        <v>6886836.881088675</v>
      </c>
      <c r="Y17" s="80">
        <v>7385605.9865714526</v>
      </c>
      <c r="Z17" s="95">
        <v>1201699.0464144612</v>
      </c>
      <c r="AA17" s="81">
        <v>8587305.0329859145</v>
      </c>
      <c r="AB17" s="188">
        <v>-2238648</v>
      </c>
      <c r="AC17" s="105">
        <v>6348657.0329859145</v>
      </c>
      <c r="AD17" s="99">
        <v>-408174.29274000006</v>
      </c>
      <c r="AE17" s="100">
        <v>5940482.7402459141</v>
      </c>
      <c r="AF17" s="106">
        <f>AC17/V17</f>
        <v>386.99524736275004</v>
      </c>
      <c r="AG17" s="76">
        <f>AE17/V17</f>
        <v>362.1141566745452</v>
      </c>
      <c r="AH17" s="84">
        <v>6</v>
      </c>
      <c r="AI17" s="84">
        <v>6</v>
      </c>
    </row>
    <row r="18" spans="1:35">
      <c r="A18" s="74">
        <v>46</v>
      </c>
      <c r="B18" s="75" t="s">
        <v>30</v>
      </c>
      <c r="C18" s="92">
        <v>1288</v>
      </c>
      <c r="D18" s="77">
        <v>1581349.2769983257</v>
      </c>
      <c r="E18" s="100">
        <v>532260.50319786405</v>
      </c>
      <c r="F18" s="80">
        <f>SUM(D18:E18)</f>
        <v>2113609.7801961899</v>
      </c>
      <c r="G18" s="95">
        <v>239854.36112483978</v>
      </c>
      <c r="H18" s="81">
        <f>SUM(F18:G18)</f>
        <v>2353464.1413210295</v>
      </c>
      <c r="I18" s="97">
        <v>-353510</v>
      </c>
      <c r="J18" s="86">
        <f>SUM(H18:I18)</f>
        <v>1999954.1413210295</v>
      </c>
      <c r="K18" s="83">
        <f>J18/C18</f>
        <v>1552.7594264914826</v>
      </c>
      <c r="L18" s="76">
        <v>510944.10000000009</v>
      </c>
      <c r="M18" s="83">
        <f>SUM(J18,L18)</f>
        <v>2510898.2413210296</v>
      </c>
      <c r="N18" s="84">
        <v>10</v>
      </c>
      <c r="O18" s="84">
        <v>10</v>
      </c>
      <c r="P18" s="109">
        <f>J18-AC18</f>
        <v>-84788.969816318713</v>
      </c>
      <c r="Q18" s="88">
        <f>P18/AC18</f>
        <v>-4.0671183592524938E-2</v>
      </c>
      <c r="R18" s="111">
        <f>K18-AF18</f>
        <v>-26.591415279235662</v>
      </c>
      <c r="T18" s="74">
        <v>46</v>
      </c>
      <c r="U18" s="75" t="s">
        <v>30</v>
      </c>
      <c r="V18" s="92">
        <v>1320</v>
      </c>
      <c r="W18" s="77">
        <v>1616520.9915851736</v>
      </c>
      <c r="X18" s="77">
        <v>580067.00375514943</v>
      </c>
      <c r="Y18" s="80">
        <v>2196587.9953403231</v>
      </c>
      <c r="Z18" s="95">
        <v>241665.11579702506</v>
      </c>
      <c r="AA18" s="81">
        <v>2438253.1111373482</v>
      </c>
      <c r="AB18" s="188">
        <v>-353510</v>
      </c>
      <c r="AC18" s="105">
        <v>2084743.1111373482</v>
      </c>
      <c r="AD18" s="99">
        <v>365301.57330000005</v>
      </c>
      <c r="AE18" s="100">
        <v>2450044.6844373485</v>
      </c>
      <c r="AF18" s="106">
        <f>AC18/V18</f>
        <v>1579.3508417707183</v>
      </c>
      <c r="AG18" s="76">
        <f>AE18/V18</f>
        <v>1856.0944579070822</v>
      </c>
      <c r="AH18" s="84">
        <v>10</v>
      </c>
      <c r="AI18" s="84">
        <v>10</v>
      </c>
    </row>
    <row r="19" spans="1:35">
      <c r="A19" s="74">
        <v>47</v>
      </c>
      <c r="B19" s="75" t="s">
        <v>31</v>
      </c>
      <c r="C19" s="92">
        <v>1762</v>
      </c>
      <c r="D19" s="77">
        <v>2777972.43736332</v>
      </c>
      <c r="E19" s="100">
        <v>415214.51225738524</v>
      </c>
      <c r="F19" s="80">
        <f>SUM(D19:E19)</f>
        <v>3193186.9496207051</v>
      </c>
      <c r="G19" s="95">
        <v>278255.15477066359</v>
      </c>
      <c r="H19" s="81">
        <f>SUM(F19:G19)</f>
        <v>3471442.1043913686</v>
      </c>
      <c r="I19" s="97">
        <v>-69577</v>
      </c>
      <c r="J19" s="86">
        <f>SUM(H19:I19)</f>
        <v>3401865.1043913686</v>
      </c>
      <c r="K19" s="83">
        <f>J19/C19</f>
        <v>1930.6839411982796</v>
      </c>
      <c r="L19" s="76">
        <v>-68903.25</v>
      </c>
      <c r="M19" s="83">
        <f>SUM(J19,L19)</f>
        <v>3332961.8543913686</v>
      </c>
      <c r="N19" s="84">
        <v>19</v>
      </c>
      <c r="O19" s="84">
        <v>19</v>
      </c>
      <c r="P19" s="109">
        <f>J19-AC19</f>
        <v>-62768.836566842161</v>
      </c>
      <c r="Q19" s="88">
        <f>P19/AC19</f>
        <v>-1.8117018316077062E-2</v>
      </c>
      <c r="R19" s="111">
        <f>K19-AF19</f>
        <v>-25.631101691732056</v>
      </c>
      <c r="T19" s="74">
        <v>47</v>
      </c>
      <c r="U19" s="75" t="s">
        <v>31</v>
      </c>
      <c r="V19" s="92">
        <v>1771</v>
      </c>
      <c r="W19" s="77">
        <v>2773359.7239270741</v>
      </c>
      <c r="X19" s="77">
        <v>480061.9334497836</v>
      </c>
      <c r="Y19" s="80">
        <v>3253421.6573768575</v>
      </c>
      <c r="Z19" s="95">
        <v>280789.28358135337</v>
      </c>
      <c r="AA19" s="81">
        <v>3534210.9409582107</v>
      </c>
      <c r="AB19" s="188">
        <v>-69577</v>
      </c>
      <c r="AC19" s="105">
        <v>3464633.9409582107</v>
      </c>
      <c r="AD19" s="99">
        <v>-48340.158000000003</v>
      </c>
      <c r="AE19" s="100">
        <v>3416293.7829582109</v>
      </c>
      <c r="AF19" s="106">
        <f>AC19/V19</f>
        <v>1956.3150428900117</v>
      </c>
      <c r="AG19" s="76">
        <f>AE19/V19</f>
        <v>1929.0196402926092</v>
      </c>
      <c r="AH19" s="84">
        <v>19</v>
      </c>
      <c r="AI19" s="84">
        <v>19</v>
      </c>
    </row>
    <row r="20" spans="1:35">
      <c r="A20" s="74">
        <v>49</v>
      </c>
      <c r="B20" s="75" t="s">
        <v>32</v>
      </c>
      <c r="C20" s="92">
        <v>320931</v>
      </c>
      <c r="D20" s="77">
        <v>470725836.80907458</v>
      </c>
      <c r="E20" s="100">
        <v>-25136907.951851565</v>
      </c>
      <c r="F20" s="80">
        <f>SUM(D20:E20)</f>
        <v>445588928.85722303</v>
      </c>
      <c r="G20" s="95">
        <v>21915044.87080311</v>
      </c>
      <c r="H20" s="81">
        <f>SUM(F20:G20)</f>
        <v>467503973.72802615</v>
      </c>
      <c r="I20" s="97">
        <v>7629602</v>
      </c>
      <c r="J20" s="86">
        <f>SUM(H20:I20)</f>
        <v>475133575.72802615</v>
      </c>
      <c r="K20" s="83">
        <f>J20/C20</f>
        <v>1480.4851377025782</v>
      </c>
      <c r="L20" s="76">
        <v>-19057101.877499998</v>
      </c>
      <c r="M20" s="83">
        <f>SUM(J20,L20)</f>
        <v>456076473.85052615</v>
      </c>
      <c r="N20" s="84">
        <v>1</v>
      </c>
      <c r="O20" s="85">
        <v>33</v>
      </c>
      <c r="P20" s="109">
        <f>J20-AC20</f>
        <v>20377063.604617417</v>
      </c>
      <c r="Q20" s="88">
        <f>P20/AC20</f>
        <v>4.4808734039827512E-2</v>
      </c>
      <c r="R20" s="111">
        <f>K20-AF20</f>
        <v>32.326678083540401</v>
      </c>
      <c r="T20" s="74">
        <v>49</v>
      </c>
      <c r="U20" s="75" t="s">
        <v>32</v>
      </c>
      <c r="V20" s="92">
        <v>314024</v>
      </c>
      <c r="W20" s="77">
        <v>447867613.27298367</v>
      </c>
      <c r="X20" s="77">
        <v>-24039425.127780769</v>
      </c>
      <c r="Y20" s="80">
        <v>423828188.14520288</v>
      </c>
      <c r="Z20" s="95">
        <v>23298721.97820586</v>
      </c>
      <c r="AA20" s="81">
        <v>447126910.12340873</v>
      </c>
      <c r="AB20" s="188">
        <v>7629602</v>
      </c>
      <c r="AC20" s="105">
        <v>454756512.12340873</v>
      </c>
      <c r="AD20" s="99">
        <v>-17647640.245003492</v>
      </c>
      <c r="AE20" s="100">
        <v>437108871.87840521</v>
      </c>
      <c r="AF20" s="106">
        <f>AC20/V20</f>
        <v>1448.1584596190378</v>
      </c>
      <c r="AG20" s="76">
        <f>AE20/V20</f>
        <v>1391.9600790971556</v>
      </c>
      <c r="AH20" s="84">
        <v>1</v>
      </c>
      <c r="AI20" s="85">
        <v>33</v>
      </c>
    </row>
    <row r="21" spans="1:35">
      <c r="A21" s="74">
        <v>50</v>
      </c>
      <c r="B21" s="75" t="s">
        <v>33</v>
      </c>
      <c r="C21" s="92">
        <v>11084</v>
      </c>
      <c r="D21" s="77">
        <v>1956269.7947517431</v>
      </c>
      <c r="E21" s="100">
        <v>3171299.7426062981</v>
      </c>
      <c r="F21" s="80">
        <f>SUM(D21:E21)</f>
        <v>5127569.5373580409</v>
      </c>
      <c r="G21" s="95">
        <v>1107349.0259971689</v>
      </c>
      <c r="H21" s="81">
        <f>SUM(F21:G21)</f>
        <v>6234918.5633552093</v>
      </c>
      <c r="I21" s="97">
        <v>-1109278</v>
      </c>
      <c r="J21" s="86">
        <f>SUM(H21:I21)</f>
        <v>5125640.5633552093</v>
      </c>
      <c r="K21" s="83">
        <f>J21/C21</f>
        <v>462.43599452861866</v>
      </c>
      <c r="L21" s="76">
        <v>273015.87750000006</v>
      </c>
      <c r="M21" s="83">
        <f>SUM(J21,L21)</f>
        <v>5398656.4408552097</v>
      </c>
      <c r="N21" s="84">
        <v>4</v>
      </c>
      <c r="O21" s="84">
        <v>4</v>
      </c>
      <c r="P21" s="109">
        <f>J21-AC21</f>
        <v>261042.14677637815</v>
      </c>
      <c r="Q21" s="88">
        <f>P21/AC21</f>
        <v>5.3661602546004931E-2</v>
      </c>
      <c r="R21" s="111">
        <f>K21-AF21</f>
        <v>27.47547802478897</v>
      </c>
      <c r="T21" s="74">
        <v>50</v>
      </c>
      <c r="U21" s="75" t="s">
        <v>33</v>
      </c>
      <c r="V21" s="92">
        <v>11184</v>
      </c>
      <c r="W21" s="77">
        <v>1524363.6092416188</v>
      </c>
      <c r="X21" s="77">
        <v>3322384.1953747771</v>
      </c>
      <c r="Y21" s="80">
        <v>4846747.8046163954</v>
      </c>
      <c r="Z21" s="95">
        <v>1127128.611962436</v>
      </c>
      <c r="AA21" s="81">
        <v>5973876.4165788312</v>
      </c>
      <c r="AB21" s="188">
        <v>-1109278</v>
      </c>
      <c r="AC21" s="105">
        <v>4864598.4165788312</v>
      </c>
      <c r="AD21" s="99">
        <v>262420.38186000002</v>
      </c>
      <c r="AE21" s="100">
        <v>5127018.7984388312</v>
      </c>
      <c r="AF21" s="106">
        <f>AC21/V21</f>
        <v>434.96051650382969</v>
      </c>
      <c r="AG21" s="76">
        <f>AE21/V21</f>
        <v>458.42442761434472</v>
      </c>
      <c r="AH21" s="84">
        <v>4</v>
      </c>
      <c r="AI21" s="84">
        <v>4</v>
      </c>
    </row>
    <row r="22" spans="1:35">
      <c r="A22" s="74">
        <v>51</v>
      </c>
      <c r="B22" s="75" t="s">
        <v>34</v>
      </c>
      <c r="C22" s="92">
        <v>9052</v>
      </c>
      <c r="D22" s="77">
        <v>-4669341.5488783587</v>
      </c>
      <c r="E22" s="100">
        <v>-341571.70342208637</v>
      </c>
      <c r="F22" s="80">
        <f>SUM(D22:E22)</f>
        <v>-5010913.252300445</v>
      </c>
      <c r="G22" s="95">
        <v>1297288.0631006551</v>
      </c>
      <c r="H22" s="81">
        <f>SUM(F22:G22)</f>
        <v>-3713625.1891997899</v>
      </c>
      <c r="I22" s="97">
        <v>-425295</v>
      </c>
      <c r="J22" s="86">
        <f>SUM(H22:I22)</f>
        <v>-4138920.1891997899</v>
      </c>
      <c r="K22" s="83">
        <f>J22/C22</f>
        <v>-457.23820030930068</v>
      </c>
      <c r="L22" s="76">
        <v>-6978.6624999999767</v>
      </c>
      <c r="M22" s="83">
        <f>SUM(J22,L22)</f>
        <v>-4145898.85169979</v>
      </c>
      <c r="N22" s="84">
        <v>4</v>
      </c>
      <c r="O22" s="84">
        <v>4</v>
      </c>
      <c r="P22" s="109">
        <f>J22-AC22</f>
        <v>-23370.006224000361</v>
      </c>
      <c r="Q22" s="88">
        <f>P22/AC22</f>
        <v>5.6784646487052295E-3</v>
      </c>
      <c r="R22" s="111">
        <f>K22-AF22</f>
        <v>-7.106932347385623</v>
      </c>
      <c r="T22" s="74">
        <v>51</v>
      </c>
      <c r="U22" s="75" t="s">
        <v>34</v>
      </c>
      <c r="V22" s="92">
        <v>9143</v>
      </c>
      <c r="W22" s="77">
        <v>-4737841.9969600532</v>
      </c>
      <c r="X22" s="77">
        <v>-263985.71895806974</v>
      </c>
      <c r="Y22" s="80">
        <v>-5001827.7159181228</v>
      </c>
      <c r="Z22" s="95">
        <v>1311572.5329423335</v>
      </c>
      <c r="AA22" s="81">
        <v>-3690255.1829757895</v>
      </c>
      <c r="AB22" s="188">
        <v>-425295</v>
      </c>
      <c r="AC22" s="105">
        <v>-4115550.1829757895</v>
      </c>
      <c r="AD22" s="99">
        <v>-38022.034619999991</v>
      </c>
      <c r="AE22" s="100">
        <v>-4153572.2175957896</v>
      </c>
      <c r="AF22" s="106">
        <f>AC22/V22</f>
        <v>-450.13126796191506</v>
      </c>
      <c r="AG22" s="76">
        <f>AE22/V22</f>
        <v>-454.28986302042978</v>
      </c>
      <c r="AH22" s="84">
        <v>4</v>
      </c>
      <c r="AI22" s="84">
        <v>4</v>
      </c>
    </row>
    <row r="23" spans="1:35">
      <c r="A23" s="74">
        <v>52</v>
      </c>
      <c r="B23" s="75" t="s">
        <v>35</v>
      </c>
      <c r="C23" s="92">
        <v>2272</v>
      </c>
      <c r="D23" s="77">
        <v>1618068.982389529</v>
      </c>
      <c r="E23" s="100">
        <v>1079639.6897672745</v>
      </c>
      <c r="F23" s="80">
        <f>SUM(D23:E23)</f>
        <v>2697708.6721568033</v>
      </c>
      <c r="G23" s="95">
        <v>358789.11119871284</v>
      </c>
      <c r="H23" s="81">
        <f>SUM(F23:G23)</f>
        <v>3056497.7833555164</v>
      </c>
      <c r="I23" s="97">
        <v>250153</v>
      </c>
      <c r="J23" s="86">
        <f>SUM(H23:I23)</f>
        <v>3306650.7833555164</v>
      </c>
      <c r="K23" s="83">
        <f>J23/C23</f>
        <v>1455.3920701388718</v>
      </c>
      <c r="L23" s="76">
        <v>12367.25</v>
      </c>
      <c r="M23" s="83">
        <f>SUM(J23,L23)</f>
        <v>3319018.0333555164</v>
      </c>
      <c r="N23" s="84">
        <v>14</v>
      </c>
      <c r="O23" s="84">
        <v>14</v>
      </c>
      <c r="P23" s="109">
        <f>J23-AC23</f>
        <v>-154081.2601730898</v>
      </c>
      <c r="Q23" s="88">
        <f>P23/AC23</f>
        <v>-4.4522736298296763E-2</v>
      </c>
      <c r="R23" s="111">
        <f>K23-AF23</f>
        <v>-54.525924419856892</v>
      </c>
      <c r="T23" s="74">
        <v>52</v>
      </c>
      <c r="U23" s="75" t="s">
        <v>35</v>
      </c>
      <c r="V23" s="92">
        <v>2292</v>
      </c>
      <c r="W23" s="77">
        <v>1704376.6533292849</v>
      </c>
      <c r="X23" s="77">
        <v>1144337.6095297916</v>
      </c>
      <c r="Y23" s="80">
        <v>2848714.2628590763</v>
      </c>
      <c r="Z23" s="95">
        <v>361864.78066952998</v>
      </c>
      <c r="AA23" s="81">
        <v>3210579.0435286062</v>
      </c>
      <c r="AB23" s="188">
        <v>250153</v>
      </c>
      <c r="AC23" s="105">
        <v>3460732.0435286062</v>
      </c>
      <c r="AD23" s="99">
        <v>-41372.507639999996</v>
      </c>
      <c r="AE23" s="100">
        <v>3419359.5358886062</v>
      </c>
      <c r="AF23" s="106">
        <f>AC23/V23</f>
        <v>1509.9179945587287</v>
      </c>
      <c r="AG23" s="76">
        <f>AE23/V23</f>
        <v>1491.8671622550637</v>
      </c>
      <c r="AH23" s="84">
        <v>14</v>
      </c>
      <c r="AI23" s="84">
        <v>14</v>
      </c>
    </row>
    <row r="24" spans="1:35">
      <c r="A24" s="74">
        <v>61</v>
      </c>
      <c r="B24" s="75" t="s">
        <v>36</v>
      </c>
      <c r="C24" s="92">
        <v>16478</v>
      </c>
      <c r="D24" s="77">
        <v>3054708.1506580939</v>
      </c>
      <c r="E24" s="100">
        <v>6353607.2660083557</v>
      </c>
      <c r="F24" s="80">
        <f>SUM(D24:E24)</f>
        <v>9408315.41666645</v>
      </c>
      <c r="G24" s="95">
        <v>1909084.9994305235</v>
      </c>
      <c r="H24" s="81">
        <f>SUM(F24:G24)</f>
        <v>11317400.416096974</v>
      </c>
      <c r="I24" s="97">
        <v>2616359</v>
      </c>
      <c r="J24" s="86">
        <f>SUM(H24:I24)</f>
        <v>13933759.416096974</v>
      </c>
      <c r="K24" s="83">
        <f>J24/C24</f>
        <v>845.59773128395284</v>
      </c>
      <c r="L24" s="76">
        <v>360417.00000000006</v>
      </c>
      <c r="M24" s="83">
        <f>SUM(J24,L24)</f>
        <v>14294176.416096974</v>
      </c>
      <c r="N24" s="84">
        <v>5</v>
      </c>
      <c r="O24" s="84">
        <v>5</v>
      </c>
      <c r="P24" s="109">
        <f>J24-AC24</f>
        <v>832468.81776325032</v>
      </c>
      <c r="Q24" s="88">
        <f>P24/AC24</f>
        <v>6.3540978006329171E-2</v>
      </c>
      <c r="R24" s="111">
        <f>K24-AF24</f>
        <v>50.085520564800277</v>
      </c>
      <c r="T24" s="74">
        <v>61</v>
      </c>
      <c r="U24" s="75" t="s">
        <v>36</v>
      </c>
      <c r="V24" s="92">
        <v>16469</v>
      </c>
      <c r="W24" s="77">
        <v>3138408.0731330845</v>
      </c>
      <c r="X24" s="77">
        <v>5412721.295109245</v>
      </c>
      <c r="Y24" s="80">
        <v>8551129.368242329</v>
      </c>
      <c r="Z24" s="95">
        <v>1933802.2300913956</v>
      </c>
      <c r="AA24" s="81">
        <v>10484931.598333724</v>
      </c>
      <c r="AB24" s="188">
        <v>2616359</v>
      </c>
      <c r="AC24" s="105">
        <v>13101290.598333724</v>
      </c>
      <c r="AD24" s="99">
        <v>350399.46941999992</v>
      </c>
      <c r="AE24" s="100">
        <v>13451690.067753723</v>
      </c>
      <c r="AF24" s="106">
        <f>AC24/V24</f>
        <v>795.51221071915256</v>
      </c>
      <c r="AG24" s="76">
        <f>AE24/V24</f>
        <v>816.78851586336282</v>
      </c>
      <c r="AH24" s="84">
        <v>5</v>
      </c>
      <c r="AI24" s="84">
        <v>5</v>
      </c>
    </row>
    <row r="25" spans="1:35">
      <c r="A25" s="74">
        <v>69</v>
      </c>
      <c r="B25" s="75" t="s">
        <v>37</v>
      </c>
      <c r="C25" s="92">
        <v>6492</v>
      </c>
      <c r="D25" s="77">
        <v>565510.31745613739</v>
      </c>
      <c r="E25" s="100">
        <v>3078476.2316483487</v>
      </c>
      <c r="F25" s="80">
        <f>SUM(D25:E25)</f>
        <v>3643986.5491044861</v>
      </c>
      <c r="G25" s="95">
        <v>771249.30706963816</v>
      </c>
      <c r="H25" s="81">
        <f>SUM(F25:G25)</f>
        <v>4415235.8561741244</v>
      </c>
      <c r="I25" s="97">
        <v>683940</v>
      </c>
      <c r="J25" s="86">
        <f>SUM(H25:I25)</f>
        <v>5099175.8561741244</v>
      </c>
      <c r="K25" s="83">
        <f>J25/C25</f>
        <v>785.45530748215106</v>
      </c>
      <c r="L25" s="76">
        <v>-23144.424999999988</v>
      </c>
      <c r="M25" s="83">
        <f>SUM(J25,L25)</f>
        <v>5076031.4311741246</v>
      </c>
      <c r="N25" s="84">
        <v>17</v>
      </c>
      <c r="O25" s="84">
        <v>17</v>
      </c>
      <c r="P25" s="109">
        <f>J25-AC25</f>
        <v>180622.10669768229</v>
      </c>
      <c r="Q25" s="88">
        <f>P25/AC25</f>
        <v>3.672260503748865E-2</v>
      </c>
      <c r="R25" s="111">
        <f>K25-AF25</f>
        <v>35.447111465615194</v>
      </c>
      <c r="T25" s="74">
        <v>69</v>
      </c>
      <c r="U25" s="75" t="s">
        <v>37</v>
      </c>
      <c r="V25" s="92">
        <v>6558</v>
      </c>
      <c r="W25" s="77">
        <v>221545.05315519776</v>
      </c>
      <c r="X25" s="77">
        <v>3234088.2893262082</v>
      </c>
      <c r="Y25" s="80">
        <v>3455633.3424814059</v>
      </c>
      <c r="Z25" s="95">
        <v>778980.40699503571</v>
      </c>
      <c r="AA25" s="81">
        <v>4234613.7494764421</v>
      </c>
      <c r="AB25" s="188">
        <v>683940</v>
      </c>
      <c r="AC25" s="105">
        <v>4918553.7494764421</v>
      </c>
      <c r="AD25" s="99">
        <v>36588.498900000006</v>
      </c>
      <c r="AE25" s="100">
        <v>4955142.2483764421</v>
      </c>
      <c r="AF25" s="106">
        <f>AC25/V25</f>
        <v>750.00819601653586</v>
      </c>
      <c r="AG25" s="76">
        <f>AE25/V25</f>
        <v>755.58741207326045</v>
      </c>
      <c r="AH25" s="84">
        <v>17</v>
      </c>
      <c r="AI25" s="84">
        <v>17</v>
      </c>
    </row>
    <row r="26" spans="1:35">
      <c r="A26" s="74">
        <v>71</v>
      </c>
      <c r="B26" s="75" t="s">
        <v>38</v>
      </c>
      <c r="C26" s="92">
        <v>6365</v>
      </c>
      <c r="D26" s="77">
        <v>4261742.8946927339</v>
      </c>
      <c r="E26" s="100">
        <v>4066597.5715756556</v>
      </c>
      <c r="F26" s="80">
        <f>SUM(D26:E26)</f>
        <v>8328340.4662683895</v>
      </c>
      <c r="G26" s="95">
        <v>922342.39424298739</v>
      </c>
      <c r="H26" s="81">
        <f>SUM(F26:G26)</f>
        <v>9250682.8605113775</v>
      </c>
      <c r="I26" s="97">
        <v>801070</v>
      </c>
      <c r="J26" s="86">
        <f>SUM(H26:I26)</f>
        <v>10051752.860511377</v>
      </c>
      <c r="K26" s="83">
        <f>J26/C26</f>
        <v>1579.2227589177342</v>
      </c>
      <c r="L26" s="76">
        <v>31624.825000000012</v>
      </c>
      <c r="M26" s="83">
        <f>SUM(J26,L26)</f>
        <v>10083377.685511377</v>
      </c>
      <c r="N26" s="84">
        <v>17</v>
      </c>
      <c r="O26" s="84">
        <v>17</v>
      </c>
      <c r="P26" s="109">
        <f>J26-AC26</f>
        <v>270297.67729557306</v>
      </c>
      <c r="Q26" s="88">
        <f>P26/AC26</f>
        <v>2.7633687650011653E-2</v>
      </c>
      <c r="R26" s="111">
        <f>K26-AF26</f>
        <v>68.10655573284248</v>
      </c>
      <c r="T26" s="74">
        <v>71</v>
      </c>
      <c r="U26" s="75" t="s">
        <v>38</v>
      </c>
      <c r="V26" s="92">
        <v>6473</v>
      </c>
      <c r="W26" s="77">
        <v>4059703.5647081211</v>
      </c>
      <c r="X26" s="77">
        <v>3990859.5010169088</v>
      </c>
      <c r="Y26" s="80">
        <v>8050563.0657250304</v>
      </c>
      <c r="Z26" s="95">
        <v>929822.11749077449</v>
      </c>
      <c r="AA26" s="81">
        <v>8980385.1832158044</v>
      </c>
      <c r="AB26" s="188">
        <v>801070</v>
      </c>
      <c r="AC26" s="105">
        <v>9781455.1832158044</v>
      </c>
      <c r="AD26" s="99">
        <v>-11835.004199999996</v>
      </c>
      <c r="AE26" s="100">
        <v>9769620.1790158041</v>
      </c>
      <c r="AF26" s="106">
        <f>AC26/V26</f>
        <v>1511.1162031848917</v>
      </c>
      <c r="AG26" s="76">
        <f>AE26/V26</f>
        <v>1509.2878385626145</v>
      </c>
      <c r="AH26" s="84">
        <v>17</v>
      </c>
      <c r="AI26" s="84">
        <v>17</v>
      </c>
    </row>
    <row r="27" spans="1:35">
      <c r="A27" s="74">
        <v>72</v>
      </c>
      <c r="B27" s="75" t="s">
        <v>39</v>
      </c>
      <c r="C27" s="92">
        <v>927</v>
      </c>
      <c r="D27" s="77">
        <v>1107056.1354697766</v>
      </c>
      <c r="E27" s="100">
        <v>354888.13864213345</v>
      </c>
      <c r="F27" s="80">
        <f>SUM(D27:E27)</f>
        <v>1461944.27411191</v>
      </c>
      <c r="G27" s="95">
        <v>106453.99312815123</v>
      </c>
      <c r="H27" s="81">
        <f>SUM(F27:G27)</f>
        <v>1568398.2672400612</v>
      </c>
      <c r="I27" s="97">
        <v>-244162</v>
      </c>
      <c r="J27" s="86">
        <f>SUM(H27:I27)</f>
        <v>1324236.2672400612</v>
      </c>
      <c r="K27" s="83">
        <f>J27/C27</f>
        <v>1428.5180876376064</v>
      </c>
      <c r="L27" s="76">
        <v>-28268</v>
      </c>
      <c r="M27" s="83">
        <f>SUM(J27,L27)</f>
        <v>1295968.2672400612</v>
      </c>
      <c r="N27" s="84">
        <v>17</v>
      </c>
      <c r="O27" s="84">
        <v>17</v>
      </c>
      <c r="P27" s="109">
        <f>J27-AC27</f>
        <v>-72015.658082216978</v>
      </c>
      <c r="Q27" s="88">
        <f>P27/AC27</f>
        <v>-5.1577839769563483E-2</v>
      </c>
      <c r="R27" s="111">
        <f>K27-AF27</f>
        <v>-44.321496035682685</v>
      </c>
      <c r="T27" s="74">
        <v>72</v>
      </c>
      <c r="U27" s="75" t="s">
        <v>39</v>
      </c>
      <c r="V27" s="92">
        <v>948</v>
      </c>
      <c r="W27" s="77">
        <v>1165275.3365679942</v>
      </c>
      <c r="X27" s="77">
        <v>366875.2433164253</v>
      </c>
      <c r="Y27" s="80">
        <v>1532150.5798844195</v>
      </c>
      <c r="Z27" s="95">
        <v>108263.34543785875</v>
      </c>
      <c r="AA27" s="81">
        <v>1640413.9253222782</v>
      </c>
      <c r="AB27" s="188">
        <v>-244162</v>
      </c>
      <c r="AC27" s="105">
        <v>1396251.9253222782</v>
      </c>
      <c r="AD27" s="99">
        <v>-25003.53</v>
      </c>
      <c r="AE27" s="100">
        <v>1371248.3953222781</v>
      </c>
      <c r="AF27" s="106">
        <f>AC27/V27</f>
        <v>1472.8395836732891</v>
      </c>
      <c r="AG27" s="76">
        <f>AE27/V27</f>
        <v>1446.4645520277195</v>
      </c>
      <c r="AH27" s="84">
        <v>17</v>
      </c>
      <c r="AI27" s="84">
        <v>17</v>
      </c>
    </row>
    <row r="28" spans="1:35">
      <c r="A28" s="74">
        <v>74</v>
      </c>
      <c r="B28" s="75" t="s">
        <v>40</v>
      </c>
      <c r="C28" s="92">
        <v>985</v>
      </c>
      <c r="D28" s="77">
        <v>842728.35193120246</v>
      </c>
      <c r="E28" s="100">
        <v>547160.88851544901</v>
      </c>
      <c r="F28" s="80">
        <f>SUM(D28:E28)</f>
        <v>1389889.2404466514</v>
      </c>
      <c r="G28" s="95">
        <v>205485.92294043774</v>
      </c>
      <c r="H28" s="81">
        <f>SUM(F28:G28)</f>
        <v>1595375.163387089</v>
      </c>
      <c r="I28" s="97">
        <v>-288847</v>
      </c>
      <c r="J28" s="86">
        <f>SUM(H28:I28)</f>
        <v>1306528.163387089</v>
      </c>
      <c r="K28" s="83">
        <f>J28/C28</f>
        <v>1326.4245313574509</v>
      </c>
      <c r="L28" s="76">
        <v>72436.75</v>
      </c>
      <c r="M28" s="83">
        <f>SUM(J28,L28)</f>
        <v>1378964.913387089</v>
      </c>
      <c r="N28" s="84">
        <v>16</v>
      </c>
      <c r="O28" s="84">
        <v>16</v>
      </c>
      <c r="P28" s="109">
        <f>J28-AC28</f>
        <v>-24662.511713776272</v>
      </c>
      <c r="Q28" s="88">
        <f>P28/AC28</f>
        <v>-1.8526656004338053E-2</v>
      </c>
      <c r="R28" s="111">
        <f>K28-AF28</f>
        <v>12.317250902499836</v>
      </c>
      <c r="T28" s="74">
        <v>74</v>
      </c>
      <c r="U28" s="75" t="s">
        <v>40</v>
      </c>
      <c r="V28" s="92">
        <v>1013</v>
      </c>
      <c r="W28" s="77">
        <v>846245.67349972215</v>
      </c>
      <c r="X28" s="77">
        <v>567262.96098241222</v>
      </c>
      <c r="Y28" s="80">
        <v>1413508.6344821344</v>
      </c>
      <c r="Z28" s="95">
        <v>206529.04061873088</v>
      </c>
      <c r="AA28" s="81">
        <v>1620037.6751008653</v>
      </c>
      <c r="AB28" s="188">
        <v>-288847</v>
      </c>
      <c r="AC28" s="105">
        <v>1331190.6751008653</v>
      </c>
      <c r="AD28" s="99">
        <v>48423.503100000002</v>
      </c>
      <c r="AE28" s="100">
        <v>1379614.1782008654</v>
      </c>
      <c r="AF28" s="106">
        <f>AC28/V28</f>
        <v>1314.107280454951</v>
      </c>
      <c r="AG28" s="76">
        <f>AE28/V28</f>
        <v>1361.9093565655137</v>
      </c>
      <c r="AH28" s="84">
        <v>16</v>
      </c>
      <c r="AI28" s="84">
        <v>16</v>
      </c>
    </row>
    <row r="29" spans="1:35">
      <c r="A29" s="74">
        <v>75</v>
      </c>
      <c r="B29" s="75" t="s">
        <v>41</v>
      </c>
      <c r="C29" s="92">
        <v>19311</v>
      </c>
      <c r="D29" s="77">
        <v>-1028888.2752317283</v>
      </c>
      <c r="E29" s="100">
        <v>2598406.0087464023</v>
      </c>
      <c r="F29" s="80">
        <f>SUM(D29:E29)</f>
        <v>1569517.733514674</v>
      </c>
      <c r="G29" s="95">
        <v>1571283.6616073875</v>
      </c>
      <c r="H29" s="81">
        <f>SUM(F29:G29)</f>
        <v>3140801.3951220615</v>
      </c>
      <c r="I29" s="97">
        <v>-1622547</v>
      </c>
      <c r="J29" s="86">
        <f>SUM(H29:I29)</f>
        <v>1518254.3951220615</v>
      </c>
      <c r="K29" s="83">
        <f>J29/C29</f>
        <v>78.621220813114888</v>
      </c>
      <c r="L29" s="76">
        <v>51960.117500000051</v>
      </c>
      <c r="M29" s="83">
        <f>SUM(J29,L29)</f>
        <v>1570214.5126220617</v>
      </c>
      <c r="N29" s="84">
        <v>8</v>
      </c>
      <c r="O29" s="84">
        <v>8</v>
      </c>
      <c r="P29" s="109">
        <f>J29-AC29</f>
        <v>3107517.808268467</v>
      </c>
      <c r="Q29" s="88">
        <f>P29/AC29</f>
        <v>-1.9553195414699935</v>
      </c>
      <c r="R29" s="111">
        <f>K29-AF29</f>
        <v>159.98005224274556</v>
      </c>
      <c r="T29" s="74">
        <v>75</v>
      </c>
      <c r="U29" s="75" t="s">
        <v>41</v>
      </c>
      <c r="V29" s="92">
        <v>19534</v>
      </c>
      <c r="W29" s="77">
        <v>-1479530.994457731</v>
      </c>
      <c r="X29" s="77">
        <v>-92688.728919482513</v>
      </c>
      <c r="Y29" s="80">
        <v>-1572219.7233772136</v>
      </c>
      <c r="Z29" s="95">
        <v>1605503.3102308079</v>
      </c>
      <c r="AA29" s="81">
        <v>33283.586853594286</v>
      </c>
      <c r="AB29" s="188">
        <v>-1622547</v>
      </c>
      <c r="AC29" s="105">
        <v>-1589263.4131464057</v>
      </c>
      <c r="AD29" s="99">
        <v>-7067.6644800000358</v>
      </c>
      <c r="AE29" s="100">
        <v>-1596331.0776264057</v>
      </c>
      <c r="AF29" s="106">
        <f>AC29/V29</f>
        <v>-81.358831429630683</v>
      </c>
      <c r="AG29" s="76">
        <f>AE29/V29</f>
        <v>-81.720644907668969</v>
      </c>
      <c r="AH29" s="84">
        <v>8</v>
      </c>
      <c r="AI29" s="84">
        <v>8</v>
      </c>
    </row>
    <row r="30" spans="1:35">
      <c r="A30" s="74">
        <v>77</v>
      </c>
      <c r="B30" s="75" t="s">
        <v>42</v>
      </c>
      <c r="C30" s="92">
        <v>4509</v>
      </c>
      <c r="D30" s="77">
        <v>546230.35329117638</v>
      </c>
      <c r="E30" s="100">
        <v>2268421.0265234346</v>
      </c>
      <c r="F30" s="80">
        <f>SUM(D30:E30)</f>
        <v>2814651.3798146108</v>
      </c>
      <c r="G30" s="95">
        <v>733353.2949321596</v>
      </c>
      <c r="H30" s="81">
        <f>SUM(F30:G30)</f>
        <v>3548004.6747467704</v>
      </c>
      <c r="I30" s="97">
        <v>352696</v>
      </c>
      <c r="J30" s="86">
        <f>SUM(H30:I30)</f>
        <v>3900700.6747467704</v>
      </c>
      <c r="K30" s="83">
        <f>J30/C30</f>
        <v>865.09218779036826</v>
      </c>
      <c r="L30" s="76">
        <v>14664.024999999994</v>
      </c>
      <c r="M30" s="83">
        <f>SUM(J30,L30)</f>
        <v>3915364.6997467703</v>
      </c>
      <c r="N30" s="84">
        <v>13</v>
      </c>
      <c r="O30" s="84">
        <v>13</v>
      </c>
      <c r="P30" s="109">
        <f>J30-AC30</f>
        <v>-534248.98580723815</v>
      </c>
      <c r="Q30" s="88">
        <f>P30/AC30</f>
        <v>-0.1204633708831095</v>
      </c>
      <c r="R30" s="111">
        <f>K30-AF30</f>
        <v>-109.83629331625048</v>
      </c>
      <c r="T30" s="74">
        <v>77</v>
      </c>
      <c r="U30" s="75" t="s">
        <v>42</v>
      </c>
      <c r="V30" s="92">
        <v>4549</v>
      </c>
      <c r="W30" s="77">
        <v>687676.30104942585</v>
      </c>
      <c r="X30" s="77">
        <v>2655370.6859034211</v>
      </c>
      <c r="Y30" s="80">
        <v>3343046.9869528469</v>
      </c>
      <c r="Z30" s="95">
        <v>739206.67360116122</v>
      </c>
      <c r="AA30" s="81">
        <v>4082253.6605540081</v>
      </c>
      <c r="AB30" s="188">
        <v>352696</v>
      </c>
      <c r="AC30" s="105">
        <v>4434949.6605540086</v>
      </c>
      <c r="AD30" s="99">
        <v>2775.3918300000369</v>
      </c>
      <c r="AE30" s="100">
        <v>4437725.0523840087</v>
      </c>
      <c r="AF30" s="106">
        <f>AC30/V30</f>
        <v>974.92848110661873</v>
      </c>
      <c r="AG30" s="76">
        <f>AE30/V30</f>
        <v>975.53859142317185</v>
      </c>
      <c r="AH30" s="84">
        <v>13</v>
      </c>
      <c r="AI30" s="84">
        <v>13</v>
      </c>
    </row>
    <row r="31" spans="1:35">
      <c r="A31" s="74">
        <v>78</v>
      </c>
      <c r="B31" s="75" t="s">
        <v>43</v>
      </c>
      <c r="C31" s="92">
        <v>7702</v>
      </c>
      <c r="D31" s="77">
        <v>-1315419.5853389378</v>
      </c>
      <c r="E31" s="100">
        <v>-62987.526190049772</v>
      </c>
      <c r="F31" s="80">
        <f>SUM(D31:E31)</f>
        <v>-1378407.1115289875</v>
      </c>
      <c r="G31" s="95">
        <v>619099.6555028907</v>
      </c>
      <c r="H31" s="81">
        <f>SUM(F31:G31)</f>
        <v>-759307.45602609683</v>
      </c>
      <c r="I31" s="97">
        <v>-111844</v>
      </c>
      <c r="J31" s="86">
        <f>SUM(H31:I31)</f>
        <v>-871151.45602609683</v>
      </c>
      <c r="K31" s="83">
        <f>J31/C31</f>
        <v>-113.10717424384534</v>
      </c>
      <c r="L31" s="76">
        <v>37101.75</v>
      </c>
      <c r="M31" s="83">
        <f>SUM(J31,L31)</f>
        <v>-834049.70602609683</v>
      </c>
      <c r="N31" s="84">
        <v>1</v>
      </c>
      <c r="O31" s="85">
        <v>33</v>
      </c>
      <c r="P31" s="109">
        <f>J31-AC31</f>
        <v>177879.44035779964</v>
      </c>
      <c r="Q31" s="88">
        <f>P31/AC31</f>
        <v>-0.16956549227574327</v>
      </c>
      <c r="R31" s="111">
        <f>K31-AF31</f>
        <v>22.76005751161334</v>
      </c>
      <c r="T31" s="74">
        <v>78</v>
      </c>
      <c r="U31" s="75" t="s">
        <v>43</v>
      </c>
      <c r="V31" s="92">
        <v>7721</v>
      </c>
      <c r="W31" s="77">
        <v>-1469208.5688994147</v>
      </c>
      <c r="X31" s="77">
        <v>-100723.51854938859</v>
      </c>
      <c r="Y31" s="80">
        <v>-1569932.0874488032</v>
      </c>
      <c r="Z31" s="95">
        <v>632745.19106490666</v>
      </c>
      <c r="AA31" s="81">
        <v>-937186.89638389659</v>
      </c>
      <c r="AB31" s="188">
        <v>-111844</v>
      </c>
      <c r="AC31" s="105">
        <v>-1049030.8963838965</v>
      </c>
      <c r="AD31" s="99">
        <v>45464.75205000001</v>
      </c>
      <c r="AE31" s="100">
        <v>-1003566.1443338965</v>
      </c>
      <c r="AF31" s="106">
        <f>AC31/V31</f>
        <v>-135.86723175545868</v>
      </c>
      <c r="AG31" s="76">
        <f>AE31/V31</f>
        <v>-129.97877792175839</v>
      </c>
      <c r="AH31" s="84">
        <v>1</v>
      </c>
      <c r="AI31" s="85">
        <v>33</v>
      </c>
    </row>
    <row r="32" spans="1:35">
      <c r="A32" s="74">
        <v>79</v>
      </c>
      <c r="B32" s="75" t="s">
        <v>44</v>
      </c>
      <c r="C32" s="92">
        <v>6647</v>
      </c>
      <c r="D32" s="77">
        <v>-517911.53366228333</v>
      </c>
      <c r="E32" s="100">
        <v>-317898.58601216134</v>
      </c>
      <c r="F32" s="80">
        <f>SUM(D32:E32)</f>
        <v>-835810.11967444466</v>
      </c>
      <c r="G32" s="95">
        <v>582159.13361689472</v>
      </c>
      <c r="H32" s="81">
        <f>SUM(F32:G32)</f>
        <v>-253650.98605754995</v>
      </c>
      <c r="I32" s="97">
        <v>-55124</v>
      </c>
      <c r="J32" s="86">
        <f>SUM(H32:I32)</f>
        <v>-308774.98605754995</v>
      </c>
      <c r="K32" s="83">
        <f>J32/C32</f>
        <v>-46.453285099676535</v>
      </c>
      <c r="L32" s="76">
        <v>49557.337500000023</v>
      </c>
      <c r="M32" s="83">
        <f>SUM(J32,L32)</f>
        <v>-259217.64855754992</v>
      </c>
      <c r="N32" s="84">
        <v>4</v>
      </c>
      <c r="O32" s="84">
        <v>4</v>
      </c>
      <c r="P32" s="109">
        <f>J32-AC32</f>
        <v>330633.63960849133</v>
      </c>
      <c r="Q32" s="88">
        <f>P32/AC32</f>
        <v>-0.51709286727886439</v>
      </c>
      <c r="R32" s="111">
        <f>K32-AF32</f>
        <v>48.938125562122849</v>
      </c>
      <c r="T32" s="74">
        <v>79</v>
      </c>
      <c r="U32" s="75" t="s">
        <v>44</v>
      </c>
      <c r="V32" s="92">
        <v>6703</v>
      </c>
      <c r="W32" s="77">
        <v>-887504.36677376623</v>
      </c>
      <c r="X32" s="77">
        <v>-288177.29764688265</v>
      </c>
      <c r="Y32" s="80">
        <v>-1175681.6644206489</v>
      </c>
      <c r="Z32" s="95">
        <v>591397.03875460767</v>
      </c>
      <c r="AA32" s="81">
        <v>-584284.62566604128</v>
      </c>
      <c r="AB32" s="188">
        <v>-55124</v>
      </c>
      <c r="AC32" s="105">
        <v>-639408.62566604128</v>
      </c>
      <c r="AD32" s="99">
        <v>53340.864000000089</v>
      </c>
      <c r="AE32" s="100">
        <v>-586067.76166604122</v>
      </c>
      <c r="AF32" s="106">
        <f>AC32/V32</f>
        <v>-95.391410661799384</v>
      </c>
      <c r="AG32" s="76">
        <f>AE32/V32</f>
        <v>-87.433650852758646</v>
      </c>
      <c r="AH32" s="84">
        <v>4</v>
      </c>
      <c r="AI32" s="84">
        <v>4</v>
      </c>
    </row>
    <row r="33" spans="1:35">
      <c r="A33" s="74">
        <v>81</v>
      </c>
      <c r="B33" s="75" t="s">
        <v>45</v>
      </c>
      <c r="C33" s="92">
        <v>2482</v>
      </c>
      <c r="D33" s="77">
        <v>-59122.18478773965</v>
      </c>
      <c r="E33" s="100">
        <v>398264.70643822732</v>
      </c>
      <c r="F33" s="80">
        <f>SUM(D33:E33)</f>
        <v>339142.52165048767</v>
      </c>
      <c r="G33" s="95">
        <v>456677.15282693121</v>
      </c>
      <c r="H33" s="81">
        <f>SUM(F33:G33)</f>
        <v>795819.67447741888</v>
      </c>
      <c r="I33" s="97">
        <v>-723321</v>
      </c>
      <c r="J33" s="86">
        <f>SUM(H33:I33)</f>
        <v>72498.674477418885</v>
      </c>
      <c r="K33" s="83">
        <f>J33/C33</f>
        <v>29.209780208468526</v>
      </c>
      <c r="L33" s="76">
        <v>-171374.75</v>
      </c>
      <c r="M33" s="83">
        <f>SUM(J33,L33)</f>
        <v>-98876.075522581115</v>
      </c>
      <c r="N33" s="84">
        <v>7</v>
      </c>
      <c r="O33" s="84">
        <v>7</v>
      </c>
      <c r="P33" s="109">
        <f>J33-AC33</f>
        <v>-203977.78339456848</v>
      </c>
      <c r="Q33" s="88">
        <f>P33/AC33</f>
        <v>-0.73777631905647889</v>
      </c>
      <c r="R33" s="111">
        <f>K33-AF33</f>
        <v>-80.026275845260187</v>
      </c>
      <c r="T33" s="74">
        <v>81</v>
      </c>
      <c r="U33" s="75" t="s">
        <v>45</v>
      </c>
      <c r="V33" s="92">
        <v>2531</v>
      </c>
      <c r="W33" s="77">
        <v>-153449.0423658122</v>
      </c>
      <c r="X33" s="77">
        <v>693673.22814464103</v>
      </c>
      <c r="Y33" s="80">
        <v>540224.1857788288</v>
      </c>
      <c r="Z33" s="95">
        <v>459573.27209315856</v>
      </c>
      <c r="AA33" s="81">
        <v>999797.45787198737</v>
      </c>
      <c r="AB33" s="188">
        <v>-723321</v>
      </c>
      <c r="AC33" s="105">
        <v>276476.45787198737</v>
      </c>
      <c r="AD33" s="99">
        <v>-120100.28910000001</v>
      </c>
      <c r="AE33" s="100">
        <v>156376.16877198737</v>
      </c>
      <c r="AF33" s="106">
        <f>AC33/V33</f>
        <v>109.23605605372872</v>
      </c>
      <c r="AG33" s="76">
        <f>AE33/V33</f>
        <v>61.784341672061387</v>
      </c>
      <c r="AH33" s="84">
        <v>7</v>
      </c>
      <c r="AI33" s="84">
        <v>7</v>
      </c>
    </row>
    <row r="34" spans="1:35">
      <c r="A34" s="74">
        <v>82</v>
      </c>
      <c r="B34" s="75" t="s">
        <v>46</v>
      </c>
      <c r="C34" s="92">
        <v>9361</v>
      </c>
      <c r="D34" s="77">
        <v>3561750.7744587883</v>
      </c>
      <c r="E34" s="100">
        <v>523213.9228441983</v>
      </c>
      <c r="F34" s="80">
        <f>SUM(D34:E34)</f>
        <v>4084964.6973029869</v>
      </c>
      <c r="G34" s="95">
        <v>670535.02833295893</v>
      </c>
      <c r="H34" s="81">
        <f>SUM(F34:G34)</f>
        <v>4755499.7256359458</v>
      </c>
      <c r="I34" s="97">
        <v>-2034140</v>
      </c>
      <c r="J34" s="86">
        <f>SUM(H34:I34)</f>
        <v>2721359.7256359458</v>
      </c>
      <c r="K34" s="83">
        <f>J34/C34</f>
        <v>290.7125014032631</v>
      </c>
      <c r="L34" s="76">
        <v>759.70250000001397</v>
      </c>
      <c r="M34" s="83">
        <f>SUM(J34,L34)</f>
        <v>2722119.4281359459</v>
      </c>
      <c r="N34" s="84">
        <v>5</v>
      </c>
      <c r="O34" s="84">
        <v>5</v>
      </c>
      <c r="P34" s="109">
        <f>J34-AC34</f>
        <v>171598.63764322829</v>
      </c>
      <c r="Q34" s="88">
        <f>P34/AC34</f>
        <v>6.7299888782253778E-2</v>
      </c>
      <c r="R34" s="111">
        <f>K34-AF34</f>
        <v>18.621893357940564</v>
      </c>
      <c r="T34" s="74">
        <v>82</v>
      </c>
      <c r="U34" s="75" t="s">
        <v>46</v>
      </c>
      <c r="V34" s="92">
        <v>9371</v>
      </c>
      <c r="W34" s="77">
        <v>3397368.6847684179</v>
      </c>
      <c r="X34" s="77">
        <v>490327.33947179036</v>
      </c>
      <c r="Y34" s="80">
        <v>3887696.0242402083</v>
      </c>
      <c r="Z34" s="95">
        <v>696205.06375250907</v>
      </c>
      <c r="AA34" s="81">
        <v>4583901.0879927175</v>
      </c>
      <c r="AB34" s="188">
        <v>-2034140</v>
      </c>
      <c r="AC34" s="105">
        <v>2549761.0879927175</v>
      </c>
      <c r="AD34" s="99">
        <v>80161.317180000013</v>
      </c>
      <c r="AE34" s="100">
        <v>2629922.4051727178</v>
      </c>
      <c r="AF34" s="106">
        <f>AC34/V34</f>
        <v>272.09060804532254</v>
      </c>
      <c r="AG34" s="76">
        <f>AE34/V34</f>
        <v>280.6447983323784</v>
      </c>
      <c r="AH34" s="84">
        <v>5</v>
      </c>
      <c r="AI34" s="84">
        <v>5</v>
      </c>
    </row>
    <row r="35" spans="1:35">
      <c r="A35" s="74">
        <v>86</v>
      </c>
      <c r="B35" s="75" t="s">
        <v>47</v>
      </c>
      <c r="C35" s="92">
        <v>7901</v>
      </c>
      <c r="D35" s="77">
        <v>2263157.9339387165</v>
      </c>
      <c r="E35" s="100">
        <v>2536218.7183283903</v>
      </c>
      <c r="F35" s="80">
        <f>SUM(D35:E35)</f>
        <v>4799376.6522671068</v>
      </c>
      <c r="G35" s="95">
        <v>713485.66106503946</v>
      </c>
      <c r="H35" s="81">
        <f>SUM(F35:G35)</f>
        <v>5512862.313332146</v>
      </c>
      <c r="I35" s="97">
        <v>-1124940</v>
      </c>
      <c r="J35" s="86">
        <f>SUM(H35:I35)</f>
        <v>4387922.313332146</v>
      </c>
      <c r="K35" s="83">
        <f>J35/C35</f>
        <v>555.36290511734535</v>
      </c>
      <c r="L35" s="76">
        <v>23144.425000000047</v>
      </c>
      <c r="M35" s="83">
        <f>SUM(J35,L35)</f>
        <v>4411066.7383321458</v>
      </c>
      <c r="N35" s="84">
        <v>5</v>
      </c>
      <c r="O35" s="84">
        <v>5</v>
      </c>
      <c r="P35" s="109">
        <f>J35-AC35</f>
        <v>-361318.96197035909</v>
      </c>
      <c r="Q35" s="88">
        <f>P35/AC35</f>
        <v>-7.6079302150709266E-2</v>
      </c>
      <c r="R35" s="111">
        <f>K35-AF35</f>
        <v>-38.440705198046658</v>
      </c>
      <c r="T35" s="74">
        <v>86</v>
      </c>
      <c r="U35" s="75" t="s">
        <v>47</v>
      </c>
      <c r="V35" s="92">
        <v>7998</v>
      </c>
      <c r="W35" s="77">
        <v>2484668.1705316175</v>
      </c>
      <c r="X35" s="77">
        <v>2656717.1701602526</v>
      </c>
      <c r="Y35" s="80">
        <v>5141385.3406918701</v>
      </c>
      <c r="Z35" s="95">
        <v>732795.93461063458</v>
      </c>
      <c r="AA35" s="81">
        <v>5874181.2753025051</v>
      </c>
      <c r="AB35" s="188">
        <v>-1124940</v>
      </c>
      <c r="AC35" s="105">
        <v>4749241.2753025051</v>
      </c>
      <c r="AD35" s="99">
        <v>-585832.70790000015</v>
      </c>
      <c r="AE35" s="100">
        <v>4163408.5674025049</v>
      </c>
      <c r="AF35" s="106">
        <f>AC35/V35</f>
        <v>593.80361031539201</v>
      </c>
      <c r="AG35" s="76">
        <f>AE35/V35</f>
        <v>520.55620997780761</v>
      </c>
      <c r="AH35" s="84">
        <v>5</v>
      </c>
      <c r="AI35" s="84">
        <v>5</v>
      </c>
    </row>
    <row r="36" spans="1:35">
      <c r="A36" s="74">
        <v>90</v>
      </c>
      <c r="B36" s="75" t="s">
        <v>48</v>
      </c>
      <c r="C36" s="92">
        <v>2929</v>
      </c>
      <c r="D36" s="77">
        <v>-227588.18094741018</v>
      </c>
      <c r="E36" s="100">
        <v>827417.58313926822</v>
      </c>
      <c r="F36" s="80">
        <f>SUM(D36:E36)</f>
        <v>599829.40219185804</v>
      </c>
      <c r="G36" s="95">
        <v>514859.88061162498</v>
      </c>
      <c r="H36" s="81">
        <f>SUM(F36:G36)</f>
        <v>1114689.2828034831</v>
      </c>
      <c r="I36" s="97">
        <v>-377625</v>
      </c>
      <c r="J36" s="86">
        <f>SUM(H36:I36)</f>
        <v>737064.28280348307</v>
      </c>
      <c r="K36" s="83">
        <f>J36/C36</f>
        <v>251.64366090934894</v>
      </c>
      <c r="L36" s="76">
        <v>-26501.25</v>
      </c>
      <c r="M36" s="83">
        <f>SUM(J36,L36)</f>
        <v>710563.03280348307</v>
      </c>
      <c r="N36" s="84">
        <v>12</v>
      </c>
      <c r="O36" s="84">
        <v>12</v>
      </c>
      <c r="P36" s="109">
        <f>J36-AC36</f>
        <v>-77993.169050963363</v>
      </c>
      <c r="Q36" s="88">
        <f>P36/AC36</f>
        <v>-9.5690394429878103E-2</v>
      </c>
      <c r="R36" s="111">
        <f>K36-AF36</f>
        <v>-19.951624613625569</v>
      </c>
      <c r="T36" s="74">
        <v>90</v>
      </c>
      <c r="U36" s="75" t="s">
        <v>48</v>
      </c>
      <c r="V36" s="92">
        <v>3001</v>
      </c>
      <c r="W36" s="77">
        <v>-147334.39779678639</v>
      </c>
      <c r="X36" s="77">
        <v>821466.77204264642</v>
      </c>
      <c r="Y36" s="80">
        <v>674132.37424586003</v>
      </c>
      <c r="Z36" s="95">
        <v>518550.07760858641</v>
      </c>
      <c r="AA36" s="81">
        <v>1192682.4518544464</v>
      </c>
      <c r="AB36" s="188">
        <v>-377625</v>
      </c>
      <c r="AC36" s="105">
        <v>815057.45185444644</v>
      </c>
      <c r="AD36" s="99">
        <v>-48423.503099999987</v>
      </c>
      <c r="AE36" s="100">
        <v>766633.94875444646</v>
      </c>
      <c r="AF36" s="106">
        <f>AC36/V36</f>
        <v>271.59528552297451</v>
      </c>
      <c r="AG36" s="76">
        <f>AE36/V36</f>
        <v>255.45949641934237</v>
      </c>
      <c r="AH36" s="84">
        <v>12</v>
      </c>
      <c r="AI36" s="84">
        <v>12</v>
      </c>
    </row>
    <row r="37" spans="1:35">
      <c r="A37" s="74">
        <v>91</v>
      </c>
      <c r="B37" s="75" t="s">
        <v>49</v>
      </c>
      <c r="C37" s="92">
        <v>684018</v>
      </c>
      <c r="D37" s="77">
        <v>408809991.26354969</v>
      </c>
      <c r="E37" s="100">
        <v>-57146063.111426309</v>
      </c>
      <c r="F37" s="80">
        <f>SUM(D37:E37)</f>
        <v>351663928.15212339</v>
      </c>
      <c r="G37" s="95">
        <v>70011189.737893701</v>
      </c>
      <c r="H37" s="81">
        <f>SUM(F37:G37)</f>
        <v>421675117.89001709</v>
      </c>
      <c r="I37" s="97">
        <v>55938847</v>
      </c>
      <c r="J37" s="86">
        <f>SUM(H37:I37)</f>
        <v>477613964.89001709</v>
      </c>
      <c r="K37" s="83">
        <f>J37/C37</f>
        <v>698.2476556026553</v>
      </c>
      <c r="L37" s="76">
        <v>-120431208.08275005</v>
      </c>
      <c r="M37" s="83">
        <f>SUM(J37,L37)</f>
        <v>357182756.80726707</v>
      </c>
      <c r="N37" s="84">
        <v>1</v>
      </c>
      <c r="O37" s="85">
        <v>31</v>
      </c>
      <c r="P37" s="109">
        <f>J37-AC37</f>
        <v>53393430.682291687</v>
      </c>
      <c r="Q37" s="88">
        <f>P37/AC37</f>
        <v>0.12586243799350566</v>
      </c>
      <c r="R37" s="111">
        <f>K37-AF37</f>
        <v>69.306908074522767</v>
      </c>
      <c r="T37" s="74">
        <v>91</v>
      </c>
      <c r="U37" s="75" t="s">
        <v>49</v>
      </c>
      <c r="V37" s="92">
        <v>674500</v>
      </c>
      <c r="W37" s="77">
        <v>355919529.86788362</v>
      </c>
      <c r="X37" s="77">
        <v>-59661438.269037366</v>
      </c>
      <c r="Y37" s="80">
        <v>296258091.59884626</v>
      </c>
      <c r="Z37" s="95">
        <v>72023595.608879149</v>
      </c>
      <c r="AA37" s="81">
        <v>368281687.20772541</v>
      </c>
      <c r="AB37" s="188">
        <v>55938847</v>
      </c>
      <c r="AC37" s="105">
        <v>424220534.20772541</v>
      </c>
      <c r="AD37" s="99">
        <v>-107484712.61542059</v>
      </c>
      <c r="AE37" s="100">
        <v>316735821.59230483</v>
      </c>
      <c r="AF37" s="106">
        <f>AC37/V37</f>
        <v>628.94074752813253</v>
      </c>
      <c r="AG37" s="76">
        <f>AE37/V37</f>
        <v>469.5860957632392</v>
      </c>
      <c r="AH37" s="84">
        <v>1</v>
      </c>
      <c r="AI37" s="85">
        <v>31</v>
      </c>
    </row>
    <row r="38" spans="1:35">
      <c r="A38" s="74">
        <v>92</v>
      </c>
      <c r="B38" s="75" t="s">
        <v>50</v>
      </c>
      <c r="C38" s="92">
        <v>251269</v>
      </c>
      <c r="D38" s="77">
        <v>212530610.00089249</v>
      </c>
      <c r="E38" s="100">
        <v>-2595864.4336474673</v>
      </c>
      <c r="F38" s="80">
        <f>SUM(D38:E38)</f>
        <v>209934745.56724504</v>
      </c>
      <c r="G38" s="95">
        <v>18692713.672323529</v>
      </c>
      <c r="H38" s="81">
        <f>SUM(F38:G38)</f>
        <v>228627459.23956856</v>
      </c>
      <c r="I38" s="97">
        <v>34790846</v>
      </c>
      <c r="J38" s="86">
        <f>SUM(H38:I38)</f>
        <v>263418305.23956856</v>
      </c>
      <c r="K38" s="83">
        <f>J38/C38</f>
        <v>1048.3517872860104</v>
      </c>
      <c r="L38" s="76">
        <v>-7487020.0780000016</v>
      </c>
      <c r="M38" s="83">
        <f>SUM(J38,L38)</f>
        <v>255931285.16156855</v>
      </c>
      <c r="N38" s="84">
        <v>1</v>
      </c>
      <c r="O38" s="85">
        <v>32</v>
      </c>
      <c r="P38" s="109">
        <f>J38-AC38</f>
        <v>26186696.938674331</v>
      </c>
      <c r="Q38" s="88">
        <f>P38/AC38</f>
        <v>0.11038451885155315</v>
      </c>
      <c r="R38" s="111">
        <f>K38-AF38</f>
        <v>89.619439630614124</v>
      </c>
      <c r="T38" s="74">
        <v>92</v>
      </c>
      <c r="U38" s="75" t="s">
        <v>50</v>
      </c>
      <c r="V38" s="92">
        <v>247443</v>
      </c>
      <c r="W38" s="77">
        <v>187107808.22324309</v>
      </c>
      <c r="X38" s="77">
        <v>-4106519.3348600878</v>
      </c>
      <c r="Y38" s="80">
        <v>183001288.888383</v>
      </c>
      <c r="Z38" s="95">
        <v>19439473.412511222</v>
      </c>
      <c r="AA38" s="81">
        <v>202440762.30089423</v>
      </c>
      <c r="AB38" s="188">
        <v>34790846</v>
      </c>
      <c r="AC38" s="105">
        <v>237231608.30089423</v>
      </c>
      <c r="AD38" s="99">
        <v>-6029814.6229559956</v>
      </c>
      <c r="AE38" s="100">
        <v>231201793.67793822</v>
      </c>
      <c r="AF38" s="106">
        <f>AC38/V38</f>
        <v>958.73234765539632</v>
      </c>
      <c r="AG38" s="76">
        <f>AE38/V38</f>
        <v>934.36384815063764</v>
      </c>
      <c r="AH38" s="84">
        <v>1</v>
      </c>
      <c r="AI38" s="85">
        <v>32</v>
      </c>
    </row>
    <row r="39" spans="1:35">
      <c r="A39" s="74">
        <v>97</v>
      </c>
      <c r="B39" s="75" t="s">
        <v>51</v>
      </c>
      <c r="C39" s="92">
        <v>2059</v>
      </c>
      <c r="D39" s="77">
        <v>298802.19576215069</v>
      </c>
      <c r="E39" s="100">
        <v>198554.79615271909</v>
      </c>
      <c r="F39" s="80">
        <f>SUM(D39:E39)</f>
        <v>497356.99191486975</v>
      </c>
      <c r="G39" s="95">
        <v>349150.21440371079</v>
      </c>
      <c r="H39" s="81">
        <f>SUM(F39:G39)</f>
        <v>846507.20631858055</v>
      </c>
      <c r="I39" s="97">
        <v>-539473</v>
      </c>
      <c r="J39" s="86">
        <f>SUM(H39:I39)</f>
        <v>307034.20631858055</v>
      </c>
      <c r="K39" s="83">
        <f>J39/C39</f>
        <v>149.11811865885409</v>
      </c>
      <c r="L39" s="76">
        <v>13745.315000000002</v>
      </c>
      <c r="M39" s="83">
        <f>SUM(J39,L39)</f>
        <v>320779.52131858055</v>
      </c>
      <c r="N39" s="84">
        <v>10</v>
      </c>
      <c r="O39" s="84">
        <v>10</v>
      </c>
      <c r="P39" s="109">
        <f>J39-AC39</f>
        <v>43454.847392534488</v>
      </c>
      <c r="Q39" s="88">
        <f>P39/AC39</f>
        <v>0.16486437925029956</v>
      </c>
      <c r="R39" s="111">
        <f>K39-AF39</f>
        <v>21.291077472604783</v>
      </c>
      <c r="T39" s="74">
        <v>97</v>
      </c>
      <c r="U39" s="75" t="s">
        <v>51</v>
      </c>
      <c r="V39" s="92">
        <v>2062</v>
      </c>
      <c r="W39" s="77">
        <v>147324.78946932871</v>
      </c>
      <c r="X39" s="77">
        <v>303754.22466936085</v>
      </c>
      <c r="Y39" s="80">
        <v>451079.01413868956</v>
      </c>
      <c r="Z39" s="95">
        <v>351973.3447873565</v>
      </c>
      <c r="AA39" s="81">
        <v>803052.35892604606</v>
      </c>
      <c r="AB39" s="188">
        <v>-539473</v>
      </c>
      <c r="AC39" s="105">
        <v>263579.35892604606</v>
      </c>
      <c r="AD39" s="99">
        <v>35721.709860000017</v>
      </c>
      <c r="AE39" s="100">
        <v>299301.06878604606</v>
      </c>
      <c r="AF39" s="106">
        <f>AC39/V39</f>
        <v>127.8270411862493</v>
      </c>
      <c r="AG39" s="76">
        <f>AE39/V39</f>
        <v>145.15085780118625</v>
      </c>
      <c r="AH39" s="84">
        <v>10</v>
      </c>
      <c r="AI39" s="84">
        <v>10</v>
      </c>
    </row>
    <row r="40" spans="1:35">
      <c r="A40" s="74">
        <v>98</v>
      </c>
      <c r="B40" s="75" t="s">
        <v>52</v>
      </c>
      <c r="C40" s="92">
        <v>22849</v>
      </c>
      <c r="D40" s="77">
        <v>14854027.634074109</v>
      </c>
      <c r="E40" s="100">
        <v>6071419.2405670211</v>
      </c>
      <c r="F40" s="80">
        <f>SUM(D40:E40)</f>
        <v>20925446.874641128</v>
      </c>
      <c r="G40" s="95">
        <v>1831010.46366662</v>
      </c>
      <c r="H40" s="81">
        <f>SUM(F40:G40)</f>
        <v>22756457.338307749</v>
      </c>
      <c r="I40" s="97">
        <v>-5195002</v>
      </c>
      <c r="J40" s="86">
        <f>SUM(H40:I40)</f>
        <v>17561455.338307749</v>
      </c>
      <c r="K40" s="83">
        <f>J40/C40</f>
        <v>768.58748034083544</v>
      </c>
      <c r="L40" s="76">
        <v>-2635231.2974999999</v>
      </c>
      <c r="M40" s="83">
        <f>SUM(J40,L40)</f>
        <v>14926224.04080775</v>
      </c>
      <c r="N40" s="84">
        <v>7</v>
      </c>
      <c r="O40" s="84">
        <v>7</v>
      </c>
      <c r="P40" s="109">
        <f>J40-AC40</f>
        <v>-894370.25503240526</v>
      </c>
      <c r="Q40" s="88">
        <f>P40/AC40</f>
        <v>-4.8460051299744712E-2</v>
      </c>
      <c r="R40" s="111">
        <f>K40-AF40</f>
        <v>-37.872016855588186</v>
      </c>
      <c r="T40" s="74">
        <v>98</v>
      </c>
      <c r="U40" s="75" t="s">
        <v>52</v>
      </c>
      <c r="V40" s="92">
        <v>22885</v>
      </c>
      <c r="W40" s="77">
        <v>15478906.876127321</v>
      </c>
      <c r="X40" s="77">
        <v>6279039.7376398472</v>
      </c>
      <c r="Y40" s="80">
        <v>21757946.613767169</v>
      </c>
      <c r="Z40" s="95">
        <v>1892880.9795729837</v>
      </c>
      <c r="AA40" s="81">
        <v>23650827.593340155</v>
      </c>
      <c r="AB40" s="188">
        <v>-5195002</v>
      </c>
      <c r="AC40" s="105">
        <v>18455825.593340155</v>
      </c>
      <c r="AD40" s="99">
        <v>-2572437.3435389996</v>
      </c>
      <c r="AE40" s="100">
        <v>15883388.249801155</v>
      </c>
      <c r="AF40" s="106">
        <f>AC40/V40</f>
        <v>806.45949719642363</v>
      </c>
      <c r="AG40" s="76">
        <f>AE40/V40</f>
        <v>694.05235961551909</v>
      </c>
      <c r="AH40" s="84">
        <v>7</v>
      </c>
      <c r="AI40" s="84">
        <v>7</v>
      </c>
    </row>
    <row r="41" spans="1:35">
      <c r="A41" s="74">
        <v>102</v>
      </c>
      <c r="B41" s="75" t="s">
        <v>53</v>
      </c>
      <c r="C41" s="92">
        <v>9555</v>
      </c>
      <c r="D41" s="77">
        <v>2233195.1684115459</v>
      </c>
      <c r="E41" s="100">
        <v>3890123.322890617</v>
      </c>
      <c r="F41" s="80">
        <f>SUM(D41:E41)</f>
        <v>6123318.4913021624</v>
      </c>
      <c r="G41" s="95">
        <v>1424260.9195154749</v>
      </c>
      <c r="H41" s="81">
        <f>SUM(F41:G41)</f>
        <v>7547579.4108176371</v>
      </c>
      <c r="I41" s="97">
        <v>1074556</v>
      </c>
      <c r="J41" s="86">
        <f>SUM(H41:I41)</f>
        <v>8622135.410817638</v>
      </c>
      <c r="K41" s="83">
        <f>J41/C41</f>
        <v>902.36895979253143</v>
      </c>
      <c r="L41" s="76">
        <v>191074.01249999995</v>
      </c>
      <c r="M41" s="83">
        <f>SUM(J41,L41)</f>
        <v>8813209.4233176373</v>
      </c>
      <c r="N41" s="84">
        <v>4</v>
      </c>
      <c r="O41" s="84">
        <v>4</v>
      </c>
      <c r="P41" s="109">
        <f>J41-AC41</f>
        <v>42970.076112775132</v>
      </c>
      <c r="Q41" s="88">
        <f>P41/AC41</f>
        <v>5.0086546227230827E-3</v>
      </c>
      <c r="R41" s="111">
        <f>K41-AF41</f>
        <v>12.967618852777832</v>
      </c>
      <c r="T41" s="74">
        <v>102</v>
      </c>
      <c r="U41" s="75" t="s">
        <v>53</v>
      </c>
      <c r="V41" s="92">
        <v>9646</v>
      </c>
      <c r="W41" s="77">
        <v>2081895.576912971</v>
      </c>
      <c r="X41" s="77">
        <v>3982234.5564156026</v>
      </c>
      <c r="Y41" s="80">
        <v>6064130.1333285738</v>
      </c>
      <c r="Z41" s="95">
        <v>1440479.2013762896</v>
      </c>
      <c r="AA41" s="81">
        <v>7504609.3347048629</v>
      </c>
      <c r="AB41" s="188">
        <v>1074556</v>
      </c>
      <c r="AC41" s="105">
        <v>8579165.3347048629</v>
      </c>
      <c r="AD41" s="99">
        <v>217247.33766000011</v>
      </c>
      <c r="AE41" s="100">
        <v>8796412.6723648626</v>
      </c>
      <c r="AF41" s="106">
        <f>AC41/V41</f>
        <v>889.4013409397536</v>
      </c>
      <c r="AG41" s="76">
        <f>AE41/V41</f>
        <v>911.9233539669151</v>
      </c>
      <c r="AH41" s="84">
        <v>4</v>
      </c>
      <c r="AI41" s="84">
        <v>4</v>
      </c>
    </row>
    <row r="42" spans="1:35">
      <c r="A42" s="74">
        <v>103</v>
      </c>
      <c r="B42" s="75" t="s">
        <v>54</v>
      </c>
      <c r="C42" s="92">
        <v>2094</v>
      </c>
      <c r="D42" s="77">
        <v>287583.24540653068</v>
      </c>
      <c r="E42" s="100">
        <v>1101989.9896684526</v>
      </c>
      <c r="F42" s="80">
        <f>SUM(D42:E42)</f>
        <v>1389573.2350749834</v>
      </c>
      <c r="G42" s="95">
        <v>344837.57470663637</v>
      </c>
      <c r="H42" s="81">
        <f>SUM(F42:G42)</f>
        <v>1734410.8097816198</v>
      </c>
      <c r="I42" s="97">
        <v>-547163</v>
      </c>
      <c r="J42" s="86">
        <f>SUM(H42:I42)</f>
        <v>1187247.8097816198</v>
      </c>
      <c r="K42" s="83">
        <f>J42/C42</f>
        <v>566.97603141433615</v>
      </c>
      <c r="L42" s="76">
        <v>47702.25</v>
      </c>
      <c r="M42" s="83">
        <f>SUM(J42,L42)</f>
        <v>1234950.0597816198</v>
      </c>
      <c r="N42" s="84">
        <v>5</v>
      </c>
      <c r="O42" s="84">
        <v>5</v>
      </c>
      <c r="P42" s="109">
        <f>J42-AC42</f>
        <v>-179073.05736689805</v>
      </c>
      <c r="Q42" s="88">
        <f>P42/AC42</f>
        <v>-0.13106222826020336</v>
      </c>
      <c r="R42" s="111">
        <f>K42-AF42</f>
        <v>-75.998494302613381</v>
      </c>
      <c r="T42" s="74">
        <v>103</v>
      </c>
      <c r="U42" s="75" t="s">
        <v>54</v>
      </c>
      <c r="V42" s="92">
        <v>2125</v>
      </c>
      <c r="W42" s="77">
        <v>434016.27888175414</v>
      </c>
      <c r="X42" s="77">
        <v>1131983.2281112976</v>
      </c>
      <c r="Y42" s="80">
        <v>1565999.5069930516</v>
      </c>
      <c r="Z42" s="95">
        <v>347484.36015546625</v>
      </c>
      <c r="AA42" s="81">
        <v>1913483.8671485179</v>
      </c>
      <c r="AB42" s="188">
        <v>-547163</v>
      </c>
      <c r="AC42" s="105">
        <v>1366320.8671485179</v>
      </c>
      <c r="AD42" s="99">
        <v>-24920.184899999993</v>
      </c>
      <c r="AE42" s="100">
        <v>1341400.6822485179</v>
      </c>
      <c r="AF42" s="106">
        <f>AC42/V42</f>
        <v>642.97452571694953</v>
      </c>
      <c r="AG42" s="76">
        <f>AE42/V42</f>
        <v>631.24737988165543</v>
      </c>
      <c r="AH42" s="84">
        <v>5</v>
      </c>
      <c r="AI42" s="84">
        <v>5</v>
      </c>
    </row>
    <row r="43" spans="1:35">
      <c r="A43" s="74">
        <v>105</v>
      </c>
      <c r="B43" s="75" t="s">
        <v>55</v>
      </c>
      <c r="C43" s="92">
        <v>2002</v>
      </c>
      <c r="D43" s="77">
        <v>1897256.964553766</v>
      </c>
      <c r="E43" s="100">
        <v>1049361.4141071348</v>
      </c>
      <c r="F43" s="80">
        <f>SUM(D43:E43)</f>
        <v>2946618.3786609005</v>
      </c>
      <c r="G43" s="95">
        <v>358495.67658227403</v>
      </c>
      <c r="H43" s="81">
        <f>SUM(F43:G43)</f>
        <v>3305114.0552431745</v>
      </c>
      <c r="I43" s="97">
        <v>-485611</v>
      </c>
      <c r="J43" s="86">
        <f>SUM(H43:I43)</f>
        <v>2819503.0552431745</v>
      </c>
      <c r="K43" s="83">
        <f>J43/C43</f>
        <v>1408.3431844371501</v>
      </c>
      <c r="L43" s="76">
        <v>-19434.25</v>
      </c>
      <c r="M43" s="83">
        <f>SUM(J43,L43)</f>
        <v>2800068.8052431745</v>
      </c>
      <c r="N43" s="84">
        <v>18</v>
      </c>
      <c r="O43" s="84">
        <v>18</v>
      </c>
      <c r="P43" s="109">
        <f>J43-AC43</f>
        <v>-156011.52949325554</v>
      </c>
      <c r="Q43" s="88">
        <f>P43/AC43</f>
        <v>-5.2431781142512859E-2</v>
      </c>
      <c r="R43" s="111">
        <f>K43-AF43</f>
        <v>-33.980899293547964</v>
      </c>
      <c r="T43" s="74">
        <v>105</v>
      </c>
      <c r="U43" s="75" t="s">
        <v>55</v>
      </c>
      <c r="V43" s="92">
        <v>2063</v>
      </c>
      <c r="W43" s="77">
        <v>2084544.3398079809</v>
      </c>
      <c r="X43" s="77">
        <v>1015450.043168533</v>
      </c>
      <c r="Y43" s="80">
        <v>3099994.3829765138</v>
      </c>
      <c r="Z43" s="95">
        <v>361131.20175991615</v>
      </c>
      <c r="AA43" s="81">
        <v>3461125.5847364301</v>
      </c>
      <c r="AB43" s="188">
        <v>-485611</v>
      </c>
      <c r="AC43" s="105">
        <v>2975514.5847364301</v>
      </c>
      <c r="AD43" s="99">
        <v>-33504.730200000005</v>
      </c>
      <c r="AE43" s="100">
        <v>2942009.85453643</v>
      </c>
      <c r="AF43" s="106">
        <f>AC43/V43</f>
        <v>1442.324083730698</v>
      </c>
      <c r="AG43" s="76">
        <f>AE43/V43</f>
        <v>1426.0833032168832</v>
      </c>
      <c r="AH43" s="84">
        <v>18</v>
      </c>
      <c r="AI43" s="84">
        <v>18</v>
      </c>
    </row>
    <row r="44" spans="1:35">
      <c r="A44" s="74">
        <v>106</v>
      </c>
      <c r="B44" s="75" t="s">
        <v>56</v>
      </c>
      <c r="C44" s="92">
        <v>47031</v>
      </c>
      <c r="D44" s="77">
        <v>13727332.689193558</v>
      </c>
      <c r="E44" s="100">
        <v>367626.20205887366</v>
      </c>
      <c r="F44" s="80">
        <f>SUM(D44:E44)</f>
        <v>14094958.891252432</v>
      </c>
      <c r="G44" s="95">
        <v>3582538.0723607126</v>
      </c>
      <c r="H44" s="81">
        <f>SUM(F44:G44)</f>
        <v>17677496.963613145</v>
      </c>
      <c r="I44" s="97">
        <v>-438732</v>
      </c>
      <c r="J44" s="86">
        <f>SUM(H44:I44)</f>
        <v>17238764.963613145</v>
      </c>
      <c r="K44" s="83">
        <f>J44/C44</f>
        <v>366.5404725311634</v>
      </c>
      <c r="L44" s="76">
        <v>-225454.9674999998</v>
      </c>
      <c r="M44" s="83">
        <f>SUM(J44,L44)</f>
        <v>17013309.996113144</v>
      </c>
      <c r="N44" s="84">
        <v>1</v>
      </c>
      <c r="O44" s="85">
        <v>35</v>
      </c>
      <c r="P44" s="109">
        <f>J44-AC44</f>
        <v>1217169.9556001909</v>
      </c>
      <c r="Q44" s="88">
        <f>P44/AC44</f>
        <v>7.5970585637162968E-2</v>
      </c>
      <c r="R44" s="111">
        <f>K44-AF44</f>
        <v>24.935922350720489</v>
      </c>
      <c r="T44" s="74">
        <v>106</v>
      </c>
      <c r="U44" s="75" t="s">
        <v>56</v>
      </c>
      <c r="V44" s="92">
        <v>46901</v>
      </c>
      <c r="W44" s="77">
        <v>12847789.550555173</v>
      </c>
      <c r="X44" s="77">
        <v>-136556.22956492784</v>
      </c>
      <c r="Y44" s="80">
        <v>12711233.320990246</v>
      </c>
      <c r="Z44" s="95">
        <v>3749093.6870227093</v>
      </c>
      <c r="AA44" s="81">
        <v>16460327.008012954</v>
      </c>
      <c r="AB44" s="188">
        <v>-438732</v>
      </c>
      <c r="AC44" s="105">
        <v>16021595.008012954</v>
      </c>
      <c r="AD44" s="99">
        <v>-27870.601440000348</v>
      </c>
      <c r="AE44" s="100">
        <v>15993724.406572953</v>
      </c>
      <c r="AF44" s="106">
        <f>AC44/V44</f>
        <v>341.60455018044291</v>
      </c>
      <c r="AG44" s="76">
        <f>AE44/V44</f>
        <v>341.01030695663104</v>
      </c>
      <c r="AH44" s="84">
        <v>1</v>
      </c>
      <c r="AI44" s="85">
        <v>35</v>
      </c>
    </row>
    <row r="45" spans="1:35">
      <c r="A45" s="74">
        <v>108</v>
      </c>
      <c r="B45" s="75" t="s">
        <v>57</v>
      </c>
      <c r="C45" s="92">
        <v>10348</v>
      </c>
      <c r="D45" s="77">
        <v>5099599.7085014796</v>
      </c>
      <c r="E45" s="100">
        <v>4499072.0628661672</v>
      </c>
      <c r="F45" s="80">
        <f>SUM(D45:E45)</f>
        <v>9598671.7713676468</v>
      </c>
      <c r="G45" s="95">
        <v>900444.4787288704</v>
      </c>
      <c r="H45" s="81">
        <f>SUM(F45:G45)</f>
        <v>10499116.250096517</v>
      </c>
      <c r="I45" s="97">
        <v>-1268321</v>
      </c>
      <c r="J45" s="86">
        <f>SUM(H45:I45)</f>
        <v>9230795.2500965167</v>
      </c>
      <c r="K45" s="83">
        <f>J45/C45</f>
        <v>892.03664960345156</v>
      </c>
      <c r="L45" s="76">
        <v>40546.912499999977</v>
      </c>
      <c r="M45" s="83">
        <f>SUM(J45,L45)</f>
        <v>9271342.1625965163</v>
      </c>
      <c r="N45" s="84">
        <v>6</v>
      </c>
      <c r="O45" s="84">
        <v>6</v>
      </c>
      <c r="P45" s="109">
        <f>J45-AC45</f>
        <v>667218.68315648288</v>
      </c>
      <c r="Q45" s="88">
        <f>P45/AC45</f>
        <v>7.7913553751863721E-2</v>
      </c>
      <c r="R45" s="111">
        <f>K45-AF45</f>
        <v>62.152303548597956</v>
      </c>
      <c r="T45" s="74">
        <v>108</v>
      </c>
      <c r="U45" s="75" t="s">
        <v>57</v>
      </c>
      <c r="V45" s="92">
        <v>10319</v>
      </c>
      <c r="W45" s="77">
        <v>5083772.0194504885</v>
      </c>
      <c r="X45" s="77">
        <v>3827579.1002644775</v>
      </c>
      <c r="Y45" s="80">
        <v>8911351.119714966</v>
      </c>
      <c r="Z45" s="95">
        <v>920546.44722506776</v>
      </c>
      <c r="AA45" s="81">
        <v>9831897.5669400338</v>
      </c>
      <c r="AB45" s="188">
        <v>-1268321</v>
      </c>
      <c r="AC45" s="105">
        <v>8563576.5669400338</v>
      </c>
      <c r="AD45" s="99">
        <v>-99464.042339999985</v>
      </c>
      <c r="AE45" s="100">
        <v>8464112.5246000346</v>
      </c>
      <c r="AF45" s="106">
        <f>AC45/V45</f>
        <v>829.88434605485361</v>
      </c>
      <c r="AG45" s="76">
        <f>AE45/V45</f>
        <v>820.2454234518882</v>
      </c>
      <c r="AH45" s="84">
        <v>6</v>
      </c>
      <c r="AI45" s="84">
        <v>6</v>
      </c>
    </row>
    <row r="46" spans="1:35">
      <c r="A46" s="74">
        <v>109</v>
      </c>
      <c r="B46" s="75" t="s">
        <v>58</v>
      </c>
      <c r="C46" s="92">
        <v>68433</v>
      </c>
      <c r="D46" s="77">
        <v>17974417.958492015</v>
      </c>
      <c r="E46" s="100">
        <v>3999066.8663363308</v>
      </c>
      <c r="F46" s="80">
        <f>SUM(D46:E46)</f>
        <v>21973484.824828345</v>
      </c>
      <c r="G46" s="95">
        <v>5951431.5819149949</v>
      </c>
      <c r="H46" s="81">
        <f>SUM(F46:G46)</f>
        <v>27924916.40674334</v>
      </c>
      <c r="I46" s="97">
        <v>-12751843</v>
      </c>
      <c r="J46" s="86">
        <f>SUM(H46:I46)</f>
        <v>15173073.40674334</v>
      </c>
      <c r="K46" s="83">
        <f>J46/C46</f>
        <v>221.72158763671533</v>
      </c>
      <c r="L46" s="76">
        <v>137788.83250000002</v>
      </c>
      <c r="M46" s="83">
        <f>SUM(J46,L46)</f>
        <v>15310862.23924334</v>
      </c>
      <c r="N46" s="84">
        <v>5</v>
      </c>
      <c r="O46" s="84">
        <v>5</v>
      </c>
      <c r="P46" s="109">
        <f>J46-AC46</f>
        <v>-2370822.4254899174</v>
      </c>
      <c r="Q46" s="88">
        <f>P46/AC46</f>
        <v>-0.13513659954216239</v>
      </c>
      <c r="R46" s="111">
        <f>K46-AF46</f>
        <v>-35.072215437586948</v>
      </c>
      <c r="T46" s="74">
        <v>109</v>
      </c>
      <c r="U46" s="75" t="s">
        <v>58</v>
      </c>
      <c r="V46" s="92">
        <v>68319</v>
      </c>
      <c r="W46" s="77">
        <v>17378584.612768643</v>
      </c>
      <c r="X46" s="77">
        <v>6805371.7640928486</v>
      </c>
      <c r="Y46" s="80">
        <v>24183956.37686149</v>
      </c>
      <c r="Z46" s="95">
        <v>6111782.4553717664</v>
      </c>
      <c r="AA46" s="81">
        <v>30295738.832233258</v>
      </c>
      <c r="AB46" s="188">
        <v>-12751843</v>
      </c>
      <c r="AC46" s="105">
        <v>17543895.832233258</v>
      </c>
      <c r="AD46" s="99">
        <v>83345.099999999162</v>
      </c>
      <c r="AE46" s="100">
        <v>17627240.932233255</v>
      </c>
      <c r="AF46" s="106">
        <f>AC46/V46</f>
        <v>256.79380307430228</v>
      </c>
      <c r="AG46" s="76">
        <f>AE46/V46</f>
        <v>258.0137433544586</v>
      </c>
      <c r="AH46" s="84">
        <v>5</v>
      </c>
      <c r="AI46" s="84">
        <v>5</v>
      </c>
    </row>
    <row r="47" spans="1:35">
      <c r="A47" s="74">
        <v>111</v>
      </c>
      <c r="B47" s="75" t="s">
        <v>59</v>
      </c>
      <c r="C47" s="92">
        <v>17829</v>
      </c>
      <c r="D47" s="77">
        <v>4660717.2316422574</v>
      </c>
      <c r="E47" s="100">
        <v>4234258.5979948901</v>
      </c>
      <c r="F47" s="80">
        <f>SUM(D47:E47)</f>
        <v>8894975.8296371475</v>
      </c>
      <c r="G47" s="95">
        <v>1914641.9292216464</v>
      </c>
      <c r="H47" s="81">
        <f>SUM(F47:G47)</f>
        <v>10809617.758858794</v>
      </c>
      <c r="I47" s="97">
        <v>-2282506</v>
      </c>
      <c r="J47" s="86">
        <f>SUM(H47:I47)</f>
        <v>8527111.7588587943</v>
      </c>
      <c r="K47" s="83">
        <f>J47/C47</f>
        <v>478.27201519203516</v>
      </c>
      <c r="L47" s="76">
        <v>151021.78999999998</v>
      </c>
      <c r="M47" s="83">
        <f>SUM(J47,L47)</f>
        <v>8678133.5488587935</v>
      </c>
      <c r="N47" s="84">
        <v>7</v>
      </c>
      <c r="O47" s="84">
        <v>7</v>
      </c>
      <c r="P47" s="109">
        <f>J47-AC47</f>
        <v>-1656940.3743719533</v>
      </c>
      <c r="Q47" s="88">
        <f>P47/AC47</f>
        <v>-0.16269951809902139</v>
      </c>
      <c r="R47" s="111">
        <f>K47-AF47</f>
        <v>-88.989842616172268</v>
      </c>
      <c r="T47" s="74">
        <v>111</v>
      </c>
      <c r="U47" s="75" t="s">
        <v>59</v>
      </c>
      <c r="V47" s="92">
        <v>17953</v>
      </c>
      <c r="W47" s="77">
        <v>4805960.1516267257</v>
      </c>
      <c r="X47" s="77">
        <v>5716852.6871153358</v>
      </c>
      <c r="Y47" s="80">
        <v>10522812.838742062</v>
      </c>
      <c r="Z47" s="95">
        <v>1943745.2944886847</v>
      </c>
      <c r="AA47" s="81">
        <v>12466558.133230748</v>
      </c>
      <c r="AB47" s="188">
        <v>-2282506</v>
      </c>
      <c r="AC47" s="105">
        <v>10184052.133230748</v>
      </c>
      <c r="AD47" s="99">
        <v>164223.18504000001</v>
      </c>
      <c r="AE47" s="100">
        <v>10348275.318270748</v>
      </c>
      <c r="AF47" s="106">
        <f>AC47/V47</f>
        <v>567.26185780820742</v>
      </c>
      <c r="AG47" s="76">
        <f>AE47/V47</f>
        <v>576.40925295330851</v>
      </c>
      <c r="AH47" s="84">
        <v>7</v>
      </c>
      <c r="AI47" s="84">
        <v>7</v>
      </c>
    </row>
    <row r="48" spans="1:35">
      <c r="A48" s="74">
        <v>139</v>
      </c>
      <c r="B48" s="75" t="s">
        <v>60</v>
      </c>
      <c r="C48" s="92">
        <v>9806</v>
      </c>
      <c r="D48" s="77">
        <v>8004197.8604960209</v>
      </c>
      <c r="E48" s="100">
        <v>5631429.3875265978</v>
      </c>
      <c r="F48" s="80">
        <f>SUM(D48:E48)</f>
        <v>13635627.24802262</v>
      </c>
      <c r="G48" s="95">
        <v>702331.15733198368</v>
      </c>
      <c r="H48" s="81">
        <f>SUM(F48:G48)</f>
        <v>14337958.405354604</v>
      </c>
      <c r="I48" s="97">
        <v>116217</v>
      </c>
      <c r="J48" s="86">
        <f>SUM(H48:I48)</f>
        <v>14454175.405354604</v>
      </c>
      <c r="K48" s="83">
        <f>J48/C48</f>
        <v>1474.0134005052626</v>
      </c>
      <c r="L48" s="76">
        <v>148407.00000000003</v>
      </c>
      <c r="M48" s="83">
        <f>SUM(J48,L48)</f>
        <v>14602582.405354604</v>
      </c>
      <c r="N48" s="84">
        <v>17</v>
      </c>
      <c r="O48" s="84">
        <v>17</v>
      </c>
      <c r="P48" s="109">
        <f>J48-AC48</f>
        <v>547581.34076495841</v>
      </c>
      <c r="Q48" s="88">
        <f>P48/AC48</f>
        <v>3.9375661518679439E-2</v>
      </c>
      <c r="R48" s="111">
        <f>K48-AF48</f>
        <v>50.032849144454985</v>
      </c>
      <c r="T48" s="74">
        <v>139</v>
      </c>
      <c r="U48" s="75" t="s">
        <v>60</v>
      </c>
      <c r="V48" s="92">
        <v>9766</v>
      </c>
      <c r="W48" s="77">
        <v>7575554.9504492693</v>
      </c>
      <c r="X48" s="77">
        <v>5493137.8700356977</v>
      </c>
      <c r="Y48" s="80">
        <v>13068692.820484966</v>
      </c>
      <c r="Z48" s="95">
        <v>721684.24410468037</v>
      </c>
      <c r="AA48" s="81">
        <v>13790377.064589646</v>
      </c>
      <c r="AB48" s="188">
        <v>116217</v>
      </c>
      <c r="AC48" s="105">
        <v>13906594.064589646</v>
      </c>
      <c r="AD48" s="99">
        <v>100855.90551000001</v>
      </c>
      <c r="AE48" s="100">
        <v>14007449.970099647</v>
      </c>
      <c r="AF48" s="106">
        <f>AC48/V48</f>
        <v>1423.9805513608076</v>
      </c>
      <c r="AG48" s="76">
        <f>AE48/V48</f>
        <v>1434.3077995187023</v>
      </c>
      <c r="AH48" s="84">
        <v>17</v>
      </c>
      <c r="AI48" s="84">
        <v>17</v>
      </c>
    </row>
    <row r="49" spans="1:35">
      <c r="A49" s="74">
        <v>140</v>
      </c>
      <c r="B49" s="75" t="s">
        <v>61</v>
      </c>
      <c r="C49" s="92">
        <v>20463</v>
      </c>
      <c r="D49" s="77">
        <v>13541120.208982978</v>
      </c>
      <c r="E49" s="100">
        <v>7494006.2442667149</v>
      </c>
      <c r="F49" s="80">
        <f>SUM(D49:E49)</f>
        <v>21035126.453249693</v>
      </c>
      <c r="G49" s="95">
        <v>2264476.327033699</v>
      </c>
      <c r="H49" s="81">
        <f>SUM(F49:G49)</f>
        <v>23299602.780283391</v>
      </c>
      <c r="I49" s="97">
        <v>-1016332</v>
      </c>
      <c r="J49" s="86">
        <f>SUM(H49:I49)</f>
        <v>22283270.780283391</v>
      </c>
      <c r="K49" s="83">
        <f>J49/C49</f>
        <v>1088.954248169056</v>
      </c>
      <c r="L49" s="76">
        <v>-91111.297499999986</v>
      </c>
      <c r="M49" s="83">
        <f>SUM(J49,L49)</f>
        <v>22192159.482783392</v>
      </c>
      <c r="N49" s="84">
        <v>11</v>
      </c>
      <c r="O49" s="84">
        <v>11</v>
      </c>
      <c r="P49" s="109">
        <f>J49-AC49</f>
        <v>-525020.14301526919</v>
      </c>
      <c r="Q49" s="88">
        <f>P49/AC49</f>
        <v>-2.3018828757526998E-2</v>
      </c>
      <c r="R49" s="111">
        <f>K49-AF49</f>
        <v>-17.277729874336273</v>
      </c>
      <c r="T49" s="74">
        <v>140</v>
      </c>
      <c r="U49" s="75" t="s">
        <v>61</v>
      </c>
      <c r="V49" s="92">
        <v>20618</v>
      </c>
      <c r="W49" s="77">
        <v>14092171.92453591</v>
      </c>
      <c r="X49" s="77">
        <v>7436128.0022081425</v>
      </c>
      <c r="Y49" s="80">
        <v>21528299.926744051</v>
      </c>
      <c r="Z49" s="95">
        <v>2296322.9965546103</v>
      </c>
      <c r="AA49" s="81">
        <v>23824622.923298661</v>
      </c>
      <c r="AB49" s="188">
        <v>-1016332</v>
      </c>
      <c r="AC49" s="105">
        <v>22808290.923298661</v>
      </c>
      <c r="AD49" s="99">
        <v>-35821.723979999893</v>
      </c>
      <c r="AE49" s="100">
        <v>22772469.199318662</v>
      </c>
      <c r="AF49" s="106">
        <f>AC49/V49</f>
        <v>1106.2319780433922</v>
      </c>
      <c r="AG49" s="76">
        <f>AE49/V49</f>
        <v>1104.4945775205481</v>
      </c>
      <c r="AH49" s="84">
        <v>11</v>
      </c>
      <c r="AI49" s="84">
        <v>11</v>
      </c>
    </row>
    <row r="50" spans="1:35">
      <c r="A50" s="74">
        <v>142</v>
      </c>
      <c r="B50" s="75" t="s">
        <v>62</v>
      </c>
      <c r="C50" s="92">
        <v>6401</v>
      </c>
      <c r="D50" s="77">
        <v>1331267.418113603</v>
      </c>
      <c r="E50" s="100">
        <v>2602144.279742917</v>
      </c>
      <c r="F50" s="80">
        <f>SUM(D50:E50)</f>
        <v>3933411.6978565203</v>
      </c>
      <c r="G50" s="95">
        <v>786495.04089405225</v>
      </c>
      <c r="H50" s="81">
        <f>SUM(F50:G50)</f>
        <v>4719906.7387505723</v>
      </c>
      <c r="I50" s="97">
        <v>-642496</v>
      </c>
      <c r="J50" s="86">
        <f>SUM(H50:I50)</f>
        <v>4077410.7387505723</v>
      </c>
      <c r="K50" s="83">
        <f>J50/C50</f>
        <v>636.99589732082052</v>
      </c>
      <c r="L50" s="76">
        <v>587497.37750000006</v>
      </c>
      <c r="M50" s="83">
        <f>SUM(J50,L50)</f>
        <v>4664908.1162505727</v>
      </c>
      <c r="N50" s="84">
        <v>7</v>
      </c>
      <c r="O50" s="84">
        <v>7</v>
      </c>
      <c r="P50" s="109">
        <f>J50-AC50</f>
        <v>-247796.13575121667</v>
      </c>
      <c r="Q50" s="88">
        <f>P50/AC50</f>
        <v>-5.7291163854390148E-2</v>
      </c>
      <c r="R50" s="111">
        <f>K50-AF50</f>
        <v>-34.203183141902741</v>
      </c>
      <c r="T50" s="74">
        <v>142</v>
      </c>
      <c r="U50" s="75" t="s">
        <v>62</v>
      </c>
      <c r="V50" s="92">
        <v>6444</v>
      </c>
      <c r="W50" s="77">
        <v>1481683.5842348365</v>
      </c>
      <c r="X50" s="77">
        <v>2687570.5485506472</v>
      </c>
      <c r="Y50" s="80">
        <v>4169254.1327854837</v>
      </c>
      <c r="Z50" s="95">
        <v>798448.74171630526</v>
      </c>
      <c r="AA50" s="81">
        <v>4967702.874501789</v>
      </c>
      <c r="AB50" s="188">
        <v>-642496</v>
      </c>
      <c r="AC50" s="105">
        <v>4325206.874501789</v>
      </c>
      <c r="AD50" s="99">
        <v>561129.22026000009</v>
      </c>
      <c r="AE50" s="100">
        <v>4886336.0947617888</v>
      </c>
      <c r="AF50" s="106">
        <f>AC50/V50</f>
        <v>671.19908046272326</v>
      </c>
      <c r="AG50" s="76">
        <f>AE50/V50</f>
        <v>758.27686138451099</v>
      </c>
      <c r="AH50" s="84">
        <v>7</v>
      </c>
      <c r="AI50" s="84">
        <v>7</v>
      </c>
    </row>
    <row r="51" spans="1:35">
      <c r="A51" s="74">
        <v>143</v>
      </c>
      <c r="B51" s="75" t="s">
        <v>63</v>
      </c>
      <c r="C51" s="92">
        <v>6758</v>
      </c>
      <c r="D51" s="77">
        <v>1040078.2592871562</v>
      </c>
      <c r="E51" s="100">
        <v>2744908.9381804885</v>
      </c>
      <c r="F51" s="80">
        <f>SUM(D51:E51)</f>
        <v>3784987.1974676447</v>
      </c>
      <c r="G51" s="95">
        <v>839937.95080650412</v>
      </c>
      <c r="H51" s="81">
        <f>SUM(F51:G51)</f>
        <v>4624925.1482741488</v>
      </c>
      <c r="I51" s="97">
        <v>-875471</v>
      </c>
      <c r="J51" s="86">
        <f>SUM(H51:I51)</f>
        <v>3749454.1482741488</v>
      </c>
      <c r="K51" s="83">
        <f>J51/C51</f>
        <v>554.81712759309687</v>
      </c>
      <c r="L51" s="76">
        <v>159767.20250000004</v>
      </c>
      <c r="M51" s="83">
        <f>SUM(J51,L51)</f>
        <v>3909221.3507741489</v>
      </c>
      <c r="N51" s="84">
        <v>6</v>
      </c>
      <c r="O51" s="84">
        <v>6</v>
      </c>
      <c r="P51" s="109">
        <f>J51-AC51</f>
        <v>193435.45718950778</v>
      </c>
      <c r="Q51" s="88">
        <f>P51/AC51</f>
        <v>5.439663679903408E-2</v>
      </c>
      <c r="R51" s="111">
        <f>K51-AF51</f>
        <v>35.69031137636091</v>
      </c>
      <c r="T51" s="74">
        <v>143</v>
      </c>
      <c r="U51" s="75" t="s">
        <v>63</v>
      </c>
      <c r="V51" s="92">
        <v>6850</v>
      </c>
      <c r="W51" s="77">
        <v>947757.59066321165</v>
      </c>
      <c r="X51" s="77">
        <v>2634901.2489665342</v>
      </c>
      <c r="Y51" s="80">
        <v>3582658.839629746</v>
      </c>
      <c r="Z51" s="95">
        <v>848830.85145489522</v>
      </c>
      <c r="AA51" s="81">
        <v>4431489.691084641</v>
      </c>
      <c r="AB51" s="188">
        <v>-875471</v>
      </c>
      <c r="AC51" s="105">
        <v>3556018.691084641</v>
      </c>
      <c r="AD51" s="99">
        <v>175324.75236000007</v>
      </c>
      <c r="AE51" s="100">
        <v>3731343.4434446413</v>
      </c>
      <c r="AF51" s="106">
        <f>AC51/V51</f>
        <v>519.12681621673596</v>
      </c>
      <c r="AG51" s="76">
        <f>AE51/V51</f>
        <v>544.72167057586</v>
      </c>
      <c r="AH51" s="84">
        <v>6</v>
      </c>
      <c r="AI51" s="84">
        <v>6</v>
      </c>
    </row>
    <row r="52" spans="1:35">
      <c r="A52" s="74">
        <v>145</v>
      </c>
      <c r="B52" s="75" t="s">
        <v>64</v>
      </c>
      <c r="C52" s="92">
        <v>12429</v>
      </c>
      <c r="D52" s="77">
        <v>8305896.2402729681</v>
      </c>
      <c r="E52" s="100">
        <v>5920880.5904870443</v>
      </c>
      <c r="F52" s="80">
        <f>SUM(D52:E52)</f>
        <v>14226776.830760013</v>
      </c>
      <c r="G52" s="95">
        <v>1107549.5037307108</v>
      </c>
      <c r="H52" s="81">
        <f>SUM(F52:G52)</f>
        <v>15334326.334490724</v>
      </c>
      <c r="I52" s="97">
        <v>-418180</v>
      </c>
      <c r="J52" s="86">
        <f>SUM(H52:I52)</f>
        <v>14916146.334490724</v>
      </c>
      <c r="K52" s="83">
        <f>J52/C52</f>
        <v>1200.108322028379</v>
      </c>
      <c r="L52" s="76">
        <v>279499.84999999998</v>
      </c>
      <c r="M52" s="83">
        <f>SUM(J52,L52)</f>
        <v>15195646.184490724</v>
      </c>
      <c r="N52" s="84">
        <v>14</v>
      </c>
      <c r="O52" s="84">
        <v>14</v>
      </c>
      <c r="P52" s="109">
        <f>J52-AC52</f>
        <v>461681.13569898158</v>
      </c>
      <c r="Q52" s="88">
        <f>P52/AC52</f>
        <v>3.1940381698630664E-2</v>
      </c>
      <c r="R52" s="111">
        <f>K52-AF52</f>
        <v>29.042519647131257</v>
      </c>
      <c r="T52" s="74">
        <v>145</v>
      </c>
      <c r="U52" s="75" t="s">
        <v>64</v>
      </c>
      <c r="V52" s="92">
        <v>12343</v>
      </c>
      <c r="W52" s="77">
        <v>7954455.6261384608</v>
      </c>
      <c r="X52" s="77">
        <v>5791882.8272914449</v>
      </c>
      <c r="Y52" s="80">
        <v>13746338.453429906</v>
      </c>
      <c r="Z52" s="95">
        <v>1126306.7453618362</v>
      </c>
      <c r="AA52" s="81">
        <v>14872645.198791742</v>
      </c>
      <c r="AB52" s="188">
        <v>-418180</v>
      </c>
      <c r="AC52" s="105">
        <v>14454465.198791742</v>
      </c>
      <c r="AD52" s="99">
        <v>167148.59805000003</v>
      </c>
      <c r="AE52" s="100">
        <v>14621613.796841742</v>
      </c>
      <c r="AF52" s="106">
        <f>AC52/V52</f>
        <v>1171.0658023812477</v>
      </c>
      <c r="AG52" s="76">
        <f>AE52/V52</f>
        <v>1184.607777431884</v>
      </c>
      <c r="AH52" s="84">
        <v>14</v>
      </c>
      <c r="AI52" s="84">
        <v>14</v>
      </c>
    </row>
    <row r="53" spans="1:35">
      <c r="A53" s="74">
        <v>146</v>
      </c>
      <c r="B53" s="75" t="s">
        <v>65</v>
      </c>
      <c r="C53" s="92">
        <v>4382</v>
      </c>
      <c r="D53" s="77">
        <v>2622259.8035821123</v>
      </c>
      <c r="E53" s="100">
        <v>916756.01854817371</v>
      </c>
      <c r="F53" s="80">
        <f>SUM(D53:E53)</f>
        <v>3539015.8221302861</v>
      </c>
      <c r="G53" s="95">
        <v>741326.30275124614</v>
      </c>
      <c r="H53" s="81">
        <f>SUM(F53:G53)</f>
        <v>4280342.124881532</v>
      </c>
      <c r="I53" s="97">
        <v>-257617</v>
      </c>
      <c r="J53" s="86">
        <f>SUM(H53:I53)</f>
        <v>4022725.124881532</v>
      </c>
      <c r="K53" s="83">
        <f>J53/C53</f>
        <v>918.01121060737842</v>
      </c>
      <c r="L53" s="76">
        <v>145050.17500000002</v>
      </c>
      <c r="M53" s="83">
        <f>SUM(J53,L53)</f>
        <v>4167775.2998815319</v>
      </c>
      <c r="N53" s="84">
        <v>12</v>
      </c>
      <c r="O53" s="84">
        <v>12</v>
      </c>
      <c r="P53" s="109">
        <f>J53-AC53</f>
        <v>-198191.45393674355</v>
      </c>
      <c r="Q53" s="88">
        <f>P53/AC53</f>
        <v>-4.695460102938849E-2</v>
      </c>
      <c r="R53" s="111">
        <f>K53-AF53</f>
        <v>-39.981657939665524</v>
      </c>
      <c r="T53" s="74">
        <v>146</v>
      </c>
      <c r="U53" s="75" t="s">
        <v>65</v>
      </c>
      <c r="V53" s="92">
        <v>4406</v>
      </c>
      <c r="W53" s="77">
        <v>2481595.825674728</v>
      </c>
      <c r="X53" s="77">
        <v>1250649.6578673408</v>
      </c>
      <c r="Y53" s="80">
        <v>3732245.4835420689</v>
      </c>
      <c r="Z53" s="95">
        <v>746288.09527620673</v>
      </c>
      <c r="AA53" s="81">
        <v>4478533.5788182756</v>
      </c>
      <c r="AB53" s="188">
        <v>-257617</v>
      </c>
      <c r="AC53" s="105">
        <v>4220916.5788182756</v>
      </c>
      <c r="AD53" s="99">
        <v>101764.36710000003</v>
      </c>
      <c r="AE53" s="100">
        <v>4322680.945918276</v>
      </c>
      <c r="AF53" s="106">
        <f>AC53/V53</f>
        <v>957.99286854704394</v>
      </c>
      <c r="AG53" s="76">
        <f>AE53/V53</f>
        <v>981.08963820205986</v>
      </c>
      <c r="AH53" s="84">
        <v>12</v>
      </c>
      <c r="AI53" s="84">
        <v>12</v>
      </c>
    </row>
    <row r="54" spans="1:35">
      <c r="A54" s="74">
        <v>148</v>
      </c>
      <c r="B54" s="75" t="s">
        <v>66</v>
      </c>
      <c r="C54" s="92">
        <v>7224</v>
      </c>
      <c r="D54" s="77">
        <v>12597755.369876273</v>
      </c>
      <c r="E54" s="100">
        <v>-45166.195056927754</v>
      </c>
      <c r="F54" s="80">
        <f>SUM(D54:E54)</f>
        <v>12552589.174819345</v>
      </c>
      <c r="G54" s="95">
        <v>753987.23484707833</v>
      </c>
      <c r="H54" s="81">
        <f>SUM(F54:G54)</f>
        <v>13306576.409666423</v>
      </c>
      <c r="I54" s="97">
        <v>-608655</v>
      </c>
      <c r="J54" s="86">
        <f>SUM(H54:I54)</f>
        <v>12697921.409666423</v>
      </c>
      <c r="K54" s="83">
        <f>J54/C54</f>
        <v>1757.7410589239234</v>
      </c>
      <c r="L54" s="76">
        <v>-72260.074999999997</v>
      </c>
      <c r="M54" s="83">
        <f>SUM(J54,L54)</f>
        <v>12625661.334666423</v>
      </c>
      <c r="N54" s="84">
        <v>19</v>
      </c>
      <c r="O54" s="84">
        <v>19</v>
      </c>
      <c r="P54" s="109">
        <f>J54-AC54</f>
        <v>276147.3265423011</v>
      </c>
      <c r="Q54" s="88">
        <f>P54/AC54</f>
        <v>2.2230908781175406E-2</v>
      </c>
      <c r="R54" s="111">
        <f>K54-AF54</f>
        <v>14.823410106170968</v>
      </c>
      <c r="T54" s="74">
        <v>148</v>
      </c>
      <c r="U54" s="75" t="s">
        <v>66</v>
      </c>
      <c r="V54" s="92">
        <v>7127</v>
      </c>
      <c r="W54" s="77">
        <v>12272088.806905417</v>
      </c>
      <c r="X54" s="77">
        <v>-6188.502800136097</v>
      </c>
      <c r="Y54" s="80">
        <v>12265900.30410528</v>
      </c>
      <c r="Z54" s="95">
        <v>764528.77901884099</v>
      </c>
      <c r="AA54" s="81">
        <v>13030429.083124122</v>
      </c>
      <c r="AB54" s="188">
        <v>-608655</v>
      </c>
      <c r="AC54" s="105">
        <v>12421774.083124122</v>
      </c>
      <c r="AD54" s="99">
        <v>1966.944359999994</v>
      </c>
      <c r="AE54" s="100">
        <v>12423741.027484121</v>
      </c>
      <c r="AF54" s="106">
        <f>AC54/V54</f>
        <v>1742.9176488177525</v>
      </c>
      <c r="AG54" s="76">
        <f>AE54/V54</f>
        <v>1743.1936337146233</v>
      </c>
      <c r="AH54" s="84">
        <v>19</v>
      </c>
      <c r="AI54" s="84">
        <v>19</v>
      </c>
    </row>
    <row r="55" spans="1:35">
      <c r="A55" s="74">
        <v>149</v>
      </c>
      <c r="B55" s="75" t="s">
        <v>67</v>
      </c>
      <c r="C55" s="92">
        <v>5402</v>
      </c>
      <c r="D55" s="77">
        <v>3073476.8501413399</v>
      </c>
      <c r="E55" s="100">
        <v>-65958.064402011718</v>
      </c>
      <c r="F55" s="80">
        <f>SUM(D55:E55)</f>
        <v>3007518.7857393282</v>
      </c>
      <c r="G55" s="95">
        <v>547892.0805794656</v>
      </c>
      <c r="H55" s="81">
        <f>SUM(F55:G55)</f>
        <v>3555410.866318794</v>
      </c>
      <c r="I55" s="97">
        <v>-1394438</v>
      </c>
      <c r="J55" s="86">
        <f>SUM(H55:I55)</f>
        <v>2160972.866318794</v>
      </c>
      <c r="K55" s="83">
        <f>J55/C55</f>
        <v>400.03200042924732</v>
      </c>
      <c r="L55" s="76">
        <v>-2735194.0124999997</v>
      </c>
      <c r="M55" s="83">
        <f>SUM(J55,L55)</f>
        <v>-574221.14618120575</v>
      </c>
      <c r="N55" s="84">
        <v>1</v>
      </c>
      <c r="O55" s="85">
        <v>33</v>
      </c>
      <c r="P55" s="109">
        <f>J55-AC55</f>
        <v>-306705.58518662071</v>
      </c>
      <c r="Q55" s="88">
        <f>P55/AC55</f>
        <v>-0.12428912081293009</v>
      </c>
      <c r="R55" s="111">
        <f>K55-AF55</f>
        <v>-58.729563338258686</v>
      </c>
      <c r="T55" s="74">
        <v>149</v>
      </c>
      <c r="U55" s="75" t="s">
        <v>67</v>
      </c>
      <c r="V55" s="92">
        <v>5379</v>
      </c>
      <c r="W55" s="77">
        <v>3330393.098413947</v>
      </c>
      <c r="X55" s="77">
        <v>-35725.995839481118</v>
      </c>
      <c r="Y55" s="80">
        <v>3294667.1025744658</v>
      </c>
      <c r="Z55" s="95">
        <v>567449.34893094888</v>
      </c>
      <c r="AA55" s="81">
        <v>3862116.4515054147</v>
      </c>
      <c r="AB55" s="188">
        <v>-1394438</v>
      </c>
      <c r="AC55" s="105">
        <v>2467678.4515054147</v>
      </c>
      <c r="AD55" s="99">
        <v>-2761506.5363399992</v>
      </c>
      <c r="AE55" s="100">
        <v>-293828.0848345845</v>
      </c>
      <c r="AF55" s="106">
        <f>AC55/V55</f>
        <v>458.761563767506</v>
      </c>
      <c r="AG55" s="76">
        <f>AE55/V55</f>
        <v>-54.625039009961796</v>
      </c>
      <c r="AH55" s="84">
        <v>1</v>
      </c>
      <c r="AI55" s="85">
        <v>33</v>
      </c>
    </row>
    <row r="56" spans="1:35">
      <c r="A56" s="74">
        <v>151</v>
      </c>
      <c r="B56" s="75" t="s">
        <v>68</v>
      </c>
      <c r="C56" s="92">
        <v>1794</v>
      </c>
      <c r="D56" s="77">
        <v>237654.56398771401</v>
      </c>
      <c r="E56" s="100">
        <v>323596.3119620831</v>
      </c>
      <c r="F56" s="80">
        <f>SUM(D56:E56)</f>
        <v>561250.8759497971</v>
      </c>
      <c r="G56" s="95">
        <v>358821.57536650356</v>
      </c>
      <c r="H56" s="81">
        <f>SUM(F56:G56)</f>
        <v>920072.45131630066</v>
      </c>
      <c r="I56" s="97">
        <v>-426855</v>
      </c>
      <c r="J56" s="86">
        <f>SUM(H56:I56)</f>
        <v>493217.45131630066</v>
      </c>
      <c r="K56" s="83">
        <f>J56/C56</f>
        <v>274.92611556092567</v>
      </c>
      <c r="L56" s="76">
        <v>12278.912499999999</v>
      </c>
      <c r="M56" s="83">
        <f>SUM(J56,L56)</f>
        <v>505496.36381630064</v>
      </c>
      <c r="N56" s="84">
        <v>14</v>
      </c>
      <c r="O56" s="84">
        <v>14</v>
      </c>
      <c r="P56" s="109">
        <f>J56-AC56</f>
        <v>-42967.244429683662</v>
      </c>
      <c r="Q56" s="88">
        <f>P56/AC56</f>
        <v>-8.013515635671789E-2</v>
      </c>
      <c r="R56" s="111">
        <f>K56-AF56</f>
        <v>-20.655304365195775</v>
      </c>
      <c r="T56" s="74">
        <v>151</v>
      </c>
      <c r="U56" s="75" t="s">
        <v>68</v>
      </c>
      <c r="V56" s="92">
        <v>1814</v>
      </c>
      <c r="W56" s="77">
        <v>24436.944809040753</v>
      </c>
      <c r="X56" s="77">
        <v>577691.31165026431</v>
      </c>
      <c r="Y56" s="80">
        <v>602128.25645930506</v>
      </c>
      <c r="Z56" s="95">
        <v>360911.43928667926</v>
      </c>
      <c r="AA56" s="81">
        <v>963039.69574598433</v>
      </c>
      <c r="AB56" s="188">
        <v>-426855</v>
      </c>
      <c r="AC56" s="105">
        <v>536184.69574598433</v>
      </c>
      <c r="AD56" s="99">
        <v>70009.884000000005</v>
      </c>
      <c r="AE56" s="100">
        <v>606194.57974598429</v>
      </c>
      <c r="AF56" s="106">
        <f>AC56/V56</f>
        <v>295.58141992612144</v>
      </c>
      <c r="AG56" s="76">
        <f>AE56/V56</f>
        <v>334.17562279271459</v>
      </c>
      <c r="AH56" s="84">
        <v>14</v>
      </c>
      <c r="AI56" s="84">
        <v>14</v>
      </c>
    </row>
    <row r="57" spans="1:35">
      <c r="A57" s="74">
        <v>152</v>
      </c>
      <c r="B57" s="75" t="s">
        <v>69</v>
      </c>
      <c r="C57" s="92">
        <v>4319</v>
      </c>
      <c r="D57" s="77">
        <v>1381476.0650769852</v>
      </c>
      <c r="E57" s="100">
        <v>2173627.2588016614</v>
      </c>
      <c r="F57" s="80">
        <f>SUM(D57:E57)</f>
        <v>3555103.3238786468</v>
      </c>
      <c r="G57" s="95">
        <v>617135.94296894909</v>
      </c>
      <c r="H57" s="81">
        <f>SUM(F57:G57)</f>
        <v>4172239.266847596</v>
      </c>
      <c r="I57" s="97">
        <v>241944</v>
      </c>
      <c r="J57" s="86">
        <f>SUM(H57:I57)</f>
        <v>4414183.2668475956</v>
      </c>
      <c r="K57" s="83">
        <f>J57/C57</f>
        <v>1022.0382650723768</v>
      </c>
      <c r="L57" s="76">
        <v>420486.5</v>
      </c>
      <c r="M57" s="83">
        <f>SUM(J57,L57)</f>
        <v>4834669.7668475956</v>
      </c>
      <c r="N57" s="84">
        <v>14</v>
      </c>
      <c r="O57" s="84">
        <v>14</v>
      </c>
      <c r="P57" s="109">
        <f>J57-AC57</f>
        <v>-28133.642171130516</v>
      </c>
      <c r="Q57" s="88">
        <f>P57/AC57</f>
        <v>-6.3331011153243055E-3</v>
      </c>
      <c r="R57" s="111">
        <f>K57-AF57</f>
        <v>2.4566931149000766</v>
      </c>
      <c r="T57" s="74">
        <v>152</v>
      </c>
      <c r="U57" s="75" t="s">
        <v>69</v>
      </c>
      <c r="V57" s="92">
        <v>4357</v>
      </c>
      <c r="W57" s="77">
        <v>1438065.9971638191</v>
      </c>
      <c r="X57" s="77">
        <v>2138807.8025793675</v>
      </c>
      <c r="Y57" s="80">
        <v>3576873.7997431867</v>
      </c>
      <c r="Z57" s="95">
        <v>623499.10927553941</v>
      </c>
      <c r="AA57" s="81">
        <v>4200372.9090187261</v>
      </c>
      <c r="AB57" s="188">
        <v>241944</v>
      </c>
      <c r="AC57" s="105">
        <v>4442316.9090187261</v>
      </c>
      <c r="AD57" s="99">
        <v>353591.58675000013</v>
      </c>
      <c r="AE57" s="100">
        <v>4795908.4957687259</v>
      </c>
      <c r="AF57" s="106">
        <f>AC57/V57</f>
        <v>1019.5815719574767</v>
      </c>
      <c r="AG57" s="76">
        <f>AE57/V57</f>
        <v>1100.7364002223378</v>
      </c>
      <c r="AH57" s="84">
        <v>14</v>
      </c>
      <c r="AI57" s="84">
        <v>14</v>
      </c>
    </row>
    <row r="58" spans="1:35">
      <c r="A58" s="74">
        <v>153</v>
      </c>
      <c r="B58" s="75" t="s">
        <v>70</v>
      </c>
      <c r="C58" s="92">
        <v>24724</v>
      </c>
      <c r="D58" s="77">
        <v>11684711.513214439</v>
      </c>
      <c r="E58" s="100">
        <v>6753208.4096270045</v>
      </c>
      <c r="F58" s="80">
        <f>SUM(D58:E58)</f>
        <v>18437919.922841445</v>
      </c>
      <c r="G58" s="95">
        <v>2043575.6595983126</v>
      </c>
      <c r="H58" s="81">
        <f>SUM(F58:G58)</f>
        <v>20481495.582439758</v>
      </c>
      <c r="I58" s="97">
        <v>418539</v>
      </c>
      <c r="J58" s="86">
        <f>SUM(H58:I58)</f>
        <v>20900034.582439758</v>
      </c>
      <c r="K58" s="83">
        <f>J58/C58</f>
        <v>845.3338692137097</v>
      </c>
      <c r="L58" s="76">
        <v>-985510.81749999989</v>
      </c>
      <c r="M58" s="83">
        <f>SUM(J58,L58)</f>
        <v>19914523.764939759</v>
      </c>
      <c r="N58" s="84">
        <v>9</v>
      </c>
      <c r="O58" s="84">
        <v>9</v>
      </c>
      <c r="P58" s="109">
        <f>J58-AC58</f>
        <v>-221511.50734290108</v>
      </c>
      <c r="Q58" s="88">
        <f>P58/AC58</f>
        <v>-1.0487466514113523E-2</v>
      </c>
      <c r="R58" s="111">
        <f>K58-AF58</f>
        <v>-2.2742246015581031</v>
      </c>
      <c r="T58" s="74">
        <v>153</v>
      </c>
      <c r="U58" s="75" t="s">
        <v>70</v>
      </c>
      <c r="V58" s="92">
        <v>24919</v>
      </c>
      <c r="W58" s="77">
        <v>11329290.909636851</v>
      </c>
      <c r="X58" s="77">
        <v>7294934.9361189082</v>
      </c>
      <c r="Y58" s="80">
        <v>18624225.84575576</v>
      </c>
      <c r="Z58" s="95">
        <v>2078781.2440268996</v>
      </c>
      <c r="AA58" s="81">
        <v>20703007.089782659</v>
      </c>
      <c r="AB58" s="188">
        <v>418539</v>
      </c>
      <c r="AC58" s="105">
        <v>21121546.089782659</v>
      </c>
      <c r="AD58" s="99">
        <v>-876772.11607800005</v>
      </c>
      <c r="AE58" s="100">
        <v>20244773.973704658</v>
      </c>
      <c r="AF58" s="106">
        <f>AC58/V58</f>
        <v>847.60809381526781</v>
      </c>
      <c r="AG58" s="76">
        <f>AE58/V58</f>
        <v>812.42321014906929</v>
      </c>
      <c r="AH58" s="84">
        <v>9</v>
      </c>
      <c r="AI58" s="84">
        <v>9</v>
      </c>
    </row>
    <row r="59" spans="1:35">
      <c r="A59" s="74">
        <v>165</v>
      </c>
      <c r="B59" s="75" t="s">
        <v>71</v>
      </c>
      <c r="C59" s="92">
        <v>16015</v>
      </c>
      <c r="D59" s="77">
        <v>6130471.8813198535</v>
      </c>
      <c r="E59" s="100">
        <v>3502150.0211466323</v>
      </c>
      <c r="F59" s="80">
        <f>SUM(D59:E59)</f>
        <v>9632621.9024664853</v>
      </c>
      <c r="G59" s="95">
        <v>1262448.3715010295</v>
      </c>
      <c r="H59" s="81">
        <f>SUM(F59:G59)</f>
        <v>10895070.273967516</v>
      </c>
      <c r="I59" s="97">
        <v>-1878758</v>
      </c>
      <c r="J59" s="86">
        <f>SUM(H59:I59)</f>
        <v>9016312.2739675157</v>
      </c>
      <c r="K59" s="83">
        <f>J59/C59</f>
        <v>562.9917123926017</v>
      </c>
      <c r="L59" s="76">
        <v>374639.33750000002</v>
      </c>
      <c r="M59" s="83">
        <f>SUM(J59,L59)</f>
        <v>9390951.611467516</v>
      </c>
      <c r="N59" s="84">
        <v>5</v>
      </c>
      <c r="O59" s="84">
        <v>5</v>
      </c>
      <c r="P59" s="109">
        <f>J59-AC59</f>
        <v>-506538.46518580057</v>
      </c>
      <c r="Q59" s="88">
        <f>P59/AC59</f>
        <v>-5.3191893799528066E-2</v>
      </c>
      <c r="R59" s="111">
        <f>K59-AF59</f>
        <v>-27.645931913874506</v>
      </c>
      <c r="T59" s="74">
        <v>165</v>
      </c>
      <c r="U59" s="75" t="s">
        <v>71</v>
      </c>
      <c r="V59" s="92">
        <v>16123</v>
      </c>
      <c r="W59" s="77">
        <v>6123072.1532187751</v>
      </c>
      <c r="X59" s="77">
        <v>3981597.5143024991</v>
      </c>
      <c r="Y59" s="80">
        <v>10104669.667521274</v>
      </c>
      <c r="Z59" s="95">
        <v>1296939.0716320421</v>
      </c>
      <c r="AA59" s="81">
        <v>11401608.739153316</v>
      </c>
      <c r="AB59" s="188">
        <v>-1878758</v>
      </c>
      <c r="AC59" s="105">
        <v>9522850.7391533162</v>
      </c>
      <c r="AD59" s="99">
        <v>292107.90648000059</v>
      </c>
      <c r="AE59" s="100">
        <v>9814958.6456333175</v>
      </c>
      <c r="AF59" s="106">
        <f>AC59/V59</f>
        <v>590.6376443064762</v>
      </c>
      <c r="AG59" s="76">
        <f>AE59/V59</f>
        <v>608.75511044057043</v>
      </c>
      <c r="AH59" s="84">
        <v>5</v>
      </c>
      <c r="AI59" s="84">
        <v>5</v>
      </c>
    </row>
    <row r="60" spans="1:35">
      <c r="A60" s="74">
        <v>167</v>
      </c>
      <c r="B60" s="75" t="s">
        <v>72</v>
      </c>
      <c r="C60" s="92">
        <v>78741</v>
      </c>
      <c r="D60" s="77">
        <v>18353646.837933674</v>
      </c>
      <c r="E60" s="100">
        <v>26113489.72272297</v>
      </c>
      <c r="F60" s="80">
        <f>SUM(D60:E60)</f>
        <v>44467136.560656644</v>
      </c>
      <c r="G60" s="95">
        <v>8516635.5051185172</v>
      </c>
      <c r="H60" s="81">
        <f>SUM(F60:G60)</f>
        <v>52983772.065775163</v>
      </c>
      <c r="I60" s="97">
        <v>2980371</v>
      </c>
      <c r="J60" s="86">
        <f>SUM(H60:I60)</f>
        <v>55964143.065775163</v>
      </c>
      <c r="K60" s="83">
        <f>J60/C60</f>
        <v>710.73701204931569</v>
      </c>
      <c r="L60" s="76">
        <v>-11798939.5275</v>
      </c>
      <c r="M60" s="83">
        <f>SUM(J60,L60)</f>
        <v>44165203.538275167</v>
      </c>
      <c r="N60" s="84">
        <v>12</v>
      </c>
      <c r="O60" s="84">
        <v>12</v>
      </c>
      <c r="P60" s="109">
        <f>J60-AC60</f>
        <v>3543470.336484544</v>
      </c>
      <c r="Q60" s="88">
        <f>P60/AC60</f>
        <v>6.7596811562942644E-2</v>
      </c>
      <c r="R60" s="111">
        <f>K60-AF60</f>
        <v>39.210882443481637</v>
      </c>
      <c r="T60" s="74">
        <v>167</v>
      </c>
      <c r="U60" s="75" t="s">
        <v>72</v>
      </c>
      <c r="V60" s="92">
        <v>78062</v>
      </c>
      <c r="W60" s="77">
        <v>17602294.631859407</v>
      </c>
      <c r="X60" s="77">
        <v>23199948.710940171</v>
      </c>
      <c r="Y60" s="80">
        <v>40802243.342799574</v>
      </c>
      <c r="Z60" s="95">
        <v>8638058.3864910454</v>
      </c>
      <c r="AA60" s="81">
        <v>49440301.729290619</v>
      </c>
      <c r="AB60" s="188">
        <v>2980371</v>
      </c>
      <c r="AC60" s="105">
        <v>52420672.729290619</v>
      </c>
      <c r="AD60" s="99">
        <v>-10745334.527030999</v>
      </c>
      <c r="AE60" s="100">
        <v>41675338.202259623</v>
      </c>
      <c r="AF60" s="106">
        <f>AC60/V60</f>
        <v>671.52612960583406</v>
      </c>
      <c r="AG60" s="76">
        <f>AE60/V60</f>
        <v>533.87484566446699</v>
      </c>
      <c r="AH60" s="84">
        <v>12</v>
      </c>
      <c r="AI60" s="84">
        <v>12</v>
      </c>
    </row>
    <row r="61" spans="1:35">
      <c r="A61" s="74">
        <v>169</v>
      </c>
      <c r="B61" s="75" t="s">
        <v>73</v>
      </c>
      <c r="C61" s="92">
        <v>4848</v>
      </c>
      <c r="D61" s="77">
        <v>1505033.0479061829</v>
      </c>
      <c r="E61" s="100">
        <v>1964719.151458231</v>
      </c>
      <c r="F61" s="80">
        <f>SUM(D61:E61)</f>
        <v>3469752.199364414</v>
      </c>
      <c r="G61" s="95">
        <v>481359.7328184357</v>
      </c>
      <c r="H61" s="81">
        <f>SUM(F61:G61)</f>
        <v>3951111.9321828499</v>
      </c>
      <c r="I61" s="97">
        <v>-1211760</v>
      </c>
      <c r="J61" s="86">
        <f>SUM(H61:I61)</f>
        <v>2739351.9321828499</v>
      </c>
      <c r="K61" s="83">
        <f>J61/C61</f>
        <v>565.04784079679246</v>
      </c>
      <c r="L61" s="76">
        <v>-74115.162500000006</v>
      </c>
      <c r="M61" s="83">
        <f>SUM(J61,L61)</f>
        <v>2665236.7696828498</v>
      </c>
      <c r="N61" s="84">
        <v>5</v>
      </c>
      <c r="O61" s="84">
        <v>5</v>
      </c>
      <c r="P61" s="109">
        <f>J61-AC61</f>
        <v>-242344.06589565007</v>
      </c>
      <c r="Q61" s="88">
        <f>P61/AC61</f>
        <v>-8.1277254975632762E-2</v>
      </c>
      <c r="R61" s="111">
        <f>K61-AF61</f>
        <v>-41.481044084920313</v>
      </c>
      <c r="T61" s="74">
        <v>169</v>
      </c>
      <c r="U61" s="75" t="s">
        <v>73</v>
      </c>
      <c r="V61" s="92">
        <v>4916</v>
      </c>
      <c r="W61" s="77">
        <v>1659284.9571533732</v>
      </c>
      <c r="X61" s="77">
        <v>2046238.3386998295</v>
      </c>
      <c r="Y61" s="80">
        <v>3705523.2958532027</v>
      </c>
      <c r="Z61" s="95">
        <v>487932.70222529746</v>
      </c>
      <c r="AA61" s="81">
        <v>4193455.9980784999</v>
      </c>
      <c r="AB61" s="188">
        <v>-1211760</v>
      </c>
      <c r="AC61" s="105">
        <v>2981695.9980784999</v>
      </c>
      <c r="AD61" s="99">
        <v>-16502.329800000007</v>
      </c>
      <c r="AE61" s="100">
        <v>2965193.6682785</v>
      </c>
      <c r="AF61" s="106">
        <f>AC61/V61</f>
        <v>606.52888488171277</v>
      </c>
      <c r="AG61" s="76">
        <f>AE61/V61</f>
        <v>603.17202365307162</v>
      </c>
      <c r="AH61" s="84">
        <v>5</v>
      </c>
      <c r="AI61" s="84">
        <v>5</v>
      </c>
    </row>
    <row r="62" spans="1:35">
      <c r="A62" s="74">
        <v>171</v>
      </c>
      <c r="B62" s="75" t="s">
        <v>74</v>
      </c>
      <c r="C62" s="92">
        <v>4552</v>
      </c>
      <c r="D62" s="77">
        <v>1208723.2919108351</v>
      </c>
      <c r="E62" s="100">
        <v>1546377.2386811911</v>
      </c>
      <c r="F62" s="80">
        <f>SUM(D62:E62)</f>
        <v>2755100.5305920262</v>
      </c>
      <c r="G62" s="95">
        <v>671765.19502800016</v>
      </c>
      <c r="H62" s="81">
        <f>SUM(F62:G62)</f>
        <v>3426865.7256200262</v>
      </c>
      <c r="I62" s="97">
        <v>271505</v>
      </c>
      <c r="J62" s="86">
        <f>SUM(H62:I62)</f>
        <v>3698370.7256200262</v>
      </c>
      <c r="K62" s="83">
        <f>J62/C62</f>
        <v>812.47160053164021</v>
      </c>
      <c r="L62" s="76">
        <v>37101.75</v>
      </c>
      <c r="M62" s="83">
        <f>SUM(J62,L62)</f>
        <v>3735472.4756200262</v>
      </c>
      <c r="N62" s="84">
        <v>11</v>
      </c>
      <c r="O62" s="84">
        <v>11</v>
      </c>
      <c r="P62" s="109">
        <f>J62-AC62</f>
        <v>114169.93285860214</v>
      </c>
      <c r="Q62" s="88">
        <f>P62/AC62</f>
        <v>3.1853665422198814E-2</v>
      </c>
      <c r="R62" s="111">
        <f>K62-AF62</f>
        <v>31.599968121743927</v>
      </c>
      <c r="T62" s="74">
        <v>171</v>
      </c>
      <c r="U62" s="75" t="s">
        <v>74</v>
      </c>
      <c r="V62" s="92">
        <v>4590</v>
      </c>
      <c r="W62" s="77">
        <v>1192327.9924807497</v>
      </c>
      <c r="X62" s="77">
        <v>1440171.4098159471</v>
      </c>
      <c r="Y62" s="80">
        <v>2632499.4022966968</v>
      </c>
      <c r="Z62" s="95">
        <v>680196.3904647273</v>
      </c>
      <c r="AA62" s="81">
        <v>3312695.7927614241</v>
      </c>
      <c r="AB62" s="188">
        <v>271505</v>
      </c>
      <c r="AC62" s="105">
        <v>3584200.7927614241</v>
      </c>
      <c r="AD62" s="99">
        <v>-20002.824000000008</v>
      </c>
      <c r="AE62" s="100">
        <v>3564197.9687614241</v>
      </c>
      <c r="AF62" s="106">
        <f>AC62/V62</f>
        <v>780.87163240989628</v>
      </c>
      <c r="AG62" s="76">
        <f>AE62/V62</f>
        <v>776.51371868440617</v>
      </c>
      <c r="AH62" s="84">
        <v>11</v>
      </c>
      <c r="AI62" s="84">
        <v>11</v>
      </c>
    </row>
    <row r="63" spans="1:35">
      <c r="A63" s="74">
        <v>172</v>
      </c>
      <c r="B63" s="75" t="s">
        <v>75</v>
      </c>
      <c r="C63" s="92">
        <v>4099</v>
      </c>
      <c r="D63" s="77">
        <v>804292.54656373058</v>
      </c>
      <c r="E63" s="100">
        <v>1659128.9419642931</v>
      </c>
      <c r="F63" s="80">
        <f>SUM(D63:E63)</f>
        <v>2463421.4885280235</v>
      </c>
      <c r="G63" s="95">
        <v>676582.71083330258</v>
      </c>
      <c r="H63" s="81">
        <f>SUM(F63:G63)</f>
        <v>3140004.1993613262</v>
      </c>
      <c r="I63" s="97">
        <v>959031</v>
      </c>
      <c r="J63" s="86">
        <f>SUM(H63:I63)</f>
        <v>4099035.1993613262</v>
      </c>
      <c r="K63" s="83">
        <f>J63/C63</f>
        <v>1000.0085873045441</v>
      </c>
      <c r="L63" s="76">
        <v>142576.72500000003</v>
      </c>
      <c r="M63" s="83">
        <f>SUM(J63,L63)</f>
        <v>4241611.9243613258</v>
      </c>
      <c r="N63" s="84">
        <v>13</v>
      </c>
      <c r="O63" s="84">
        <v>13</v>
      </c>
      <c r="P63" s="109">
        <f>J63-AC63</f>
        <v>48452.723683011252</v>
      </c>
      <c r="Q63" s="88">
        <f>P63/AC63</f>
        <v>1.1961915100839245E-2</v>
      </c>
      <c r="R63" s="111">
        <f>K63-AF63</f>
        <v>6.9753743409954723</v>
      </c>
      <c r="T63" s="74">
        <v>172</v>
      </c>
      <c r="U63" s="75" t="s">
        <v>75</v>
      </c>
      <c r="V63" s="92">
        <v>4079</v>
      </c>
      <c r="W63" s="77">
        <v>642789.79596731521</v>
      </c>
      <c r="X63" s="77">
        <v>1767282.9971952213</v>
      </c>
      <c r="Y63" s="80">
        <v>2410072.7931625363</v>
      </c>
      <c r="Z63" s="95">
        <v>681478.68251577846</v>
      </c>
      <c r="AA63" s="81">
        <v>3091551.4756783149</v>
      </c>
      <c r="AB63" s="188">
        <v>959031</v>
      </c>
      <c r="AC63" s="105">
        <v>4050582.4756783149</v>
      </c>
      <c r="AD63" s="99">
        <v>-115216.26624000026</v>
      </c>
      <c r="AE63" s="100">
        <v>3935366.2094383147</v>
      </c>
      <c r="AF63" s="106">
        <f>AC63/V63</f>
        <v>993.03321296354864</v>
      </c>
      <c r="AG63" s="76">
        <f>AE63/V63</f>
        <v>964.78700893314897</v>
      </c>
      <c r="AH63" s="84">
        <v>13</v>
      </c>
      <c r="AI63" s="84">
        <v>13</v>
      </c>
    </row>
    <row r="64" spans="1:35">
      <c r="A64" s="74">
        <v>176</v>
      </c>
      <c r="B64" s="75" t="s">
        <v>76</v>
      </c>
      <c r="C64" s="92">
        <v>4160</v>
      </c>
      <c r="D64" s="77">
        <v>-354606.5896722246</v>
      </c>
      <c r="E64" s="100">
        <v>2083175.7406007696</v>
      </c>
      <c r="F64" s="80">
        <f>SUM(D64:E64)</f>
        <v>1728569.150928545</v>
      </c>
      <c r="G64" s="95">
        <v>740093.25669367926</v>
      </c>
      <c r="H64" s="81">
        <f>SUM(F64:G64)</f>
        <v>2468662.4076222242</v>
      </c>
      <c r="I64" s="97">
        <v>123803</v>
      </c>
      <c r="J64" s="86">
        <f>SUM(H64:I64)</f>
        <v>2592465.4076222242</v>
      </c>
      <c r="K64" s="83">
        <f>J64/C64</f>
        <v>623.18879990918856</v>
      </c>
      <c r="L64" s="76">
        <v>-254588.67499999999</v>
      </c>
      <c r="M64" s="83">
        <f>SUM(J64,L64)</f>
        <v>2337876.7326222244</v>
      </c>
      <c r="N64" s="84">
        <v>12</v>
      </c>
      <c r="O64" s="84">
        <v>12</v>
      </c>
      <c r="P64" s="109">
        <f>J64-AC64</f>
        <v>-247649.27766584558</v>
      </c>
      <c r="Q64" s="88">
        <f>P64/AC64</f>
        <v>-8.719692868343687E-2</v>
      </c>
      <c r="R64" s="111">
        <f>K64-AF64</f>
        <v>-43.66132577479118</v>
      </c>
      <c r="T64" s="74">
        <v>176</v>
      </c>
      <c r="U64" s="75" t="s">
        <v>76</v>
      </c>
      <c r="V64" s="92">
        <v>4259</v>
      </c>
      <c r="W64" s="77">
        <v>-268432.57727829297</v>
      </c>
      <c r="X64" s="77">
        <v>2239859.6049235193</v>
      </c>
      <c r="Y64" s="80">
        <v>1971427.0276452263</v>
      </c>
      <c r="Z64" s="95">
        <v>744884.6576428432</v>
      </c>
      <c r="AA64" s="81">
        <v>2716311.6852880698</v>
      </c>
      <c r="AB64" s="188">
        <v>123803</v>
      </c>
      <c r="AC64" s="105">
        <v>2840114.6852880698</v>
      </c>
      <c r="AD64" s="99">
        <v>-183525.91019999998</v>
      </c>
      <c r="AE64" s="100">
        <v>2656588.77508807</v>
      </c>
      <c r="AF64" s="106">
        <f>AC64/V64</f>
        <v>666.85012568397974</v>
      </c>
      <c r="AG64" s="76">
        <f>AE64/V64</f>
        <v>623.75881077437657</v>
      </c>
      <c r="AH64" s="84">
        <v>12</v>
      </c>
      <c r="AI64" s="84">
        <v>12</v>
      </c>
    </row>
    <row r="65" spans="1:36">
      <c r="A65" s="74">
        <v>177</v>
      </c>
      <c r="B65" s="75" t="s">
        <v>77</v>
      </c>
      <c r="C65" s="92">
        <v>1668</v>
      </c>
      <c r="D65" s="77">
        <v>915815.56151047722</v>
      </c>
      <c r="E65" s="100">
        <v>-20866.997350411704</v>
      </c>
      <c r="F65" s="80">
        <f>SUM(D65:E65)</f>
        <v>894948.56416006549</v>
      </c>
      <c r="G65" s="95">
        <v>273684.28981415695</v>
      </c>
      <c r="H65" s="81">
        <f>SUM(F65:G65)</f>
        <v>1168632.8539742224</v>
      </c>
      <c r="I65" s="97">
        <v>-490119</v>
      </c>
      <c r="J65" s="86">
        <f>SUM(H65:I65)</f>
        <v>678513.85397422244</v>
      </c>
      <c r="K65" s="83">
        <f>J65/C65</f>
        <v>406.78288607567293</v>
      </c>
      <c r="L65" s="76">
        <v>268811.01250000001</v>
      </c>
      <c r="M65" s="83">
        <f>SUM(J65,L65)</f>
        <v>947324.86647422239</v>
      </c>
      <c r="N65" s="84">
        <v>6</v>
      </c>
      <c r="O65" s="84">
        <v>6</v>
      </c>
      <c r="P65" s="109">
        <f>J65-AC65</f>
        <v>-551937.95991858235</v>
      </c>
      <c r="Q65" s="88">
        <f>P65/AC65</f>
        <v>-0.44856527796273898</v>
      </c>
      <c r="R65" s="111">
        <f>K65-AF65</f>
        <v>-313.62215718709336</v>
      </c>
      <c r="T65" s="74">
        <v>177</v>
      </c>
      <c r="U65" s="75" t="s">
        <v>77</v>
      </c>
      <c r="V65" s="92">
        <v>1708</v>
      </c>
      <c r="W65" s="77">
        <v>1142941.2900048248</v>
      </c>
      <c r="X65" s="77">
        <v>301354.5710537156</v>
      </c>
      <c r="Y65" s="80">
        <v>1444295.8610585404</v>
      </c>
      <c r="Z65" s="95">
        <v>276274.95283426438</v>
      </c>
      <c r="AA65" s="81">
        <v>1720570.8138928048</v>
      </c>
      <c r="AB65" s="188">
        <v>-490119</v>
      </c>
      <c r="AC65" s="105">
        <v>1230451.8138928048</v>
      </c>
      <c r="AD65" s="99">
        <v>172791.06132000004</v>
      </c>
      <c r="AE65" s="100">
        <v>1403242.8752128049</v>
      </c>
      <c r="AF65" s="106">
        <f>AC65/V65</f>
        <v>720.4050432627663</v>
      </c>
      <c r="AG65" s="76">
        <f>AE65/V65</f>
        <v>821.57077003091615</v>
      </c>
      <c r="AH65" s="84">
        <v>6</v>
      </c>
      <c r="AI65" s="84">
        <v>6</v>
      </c>
    </row>
    <row r="66" spans="1:36" s="171" customFormat="1">
      <c r="A66" s="74">
        <v>178</v>
      </c>
      <c r="B66" s="75" t="s">
        <v>78</v>
      </c>
      <c r="C66" s="92">
        <v>5674</v>
      </c>
      <c r="D66" s="77">
        <v>1165482.1174571405</v>
      </c>
      <c r="E66" s="100">
        <v>2396106.455371832</v>
      </c>
      <c r="F66" s="80">
        <f>SUM(D66:E66)</f>
        <v>3561588.5728289727</v>
      </c>
      <c r="G66" s="95">
        <v>943097.71008759516</v>
      </c>
      <c r="H66" s="81">
        <f>SUM(F66:G66)</f>
        <v>4504686.2829165682</v>
      </c>
      <c r="I66" s="97">
        <v>-558427</v>
      </c>
      <c r="J66" s="86">
        <f>SUM(H66:I66)</f>
        <v>3946259.2829165682</v>
      </c>
      <c r="K66" s="83">
        <f>J66/C66</f>
        <v>695.49863992184851</v>
      </c>
      <c r="L66" s="76">
        <v>17755.837499999994</v>
      </c>
      <c r="M66" s="83">
        <f>SUM(J66,L66)</f>
        <v>3964015.1204165681</v>
      </c>
      <c r="N66" s="84">
        <v>10</v>
      </c>
      <c r="O66" s="84">
        <v>10</v>
      </c>
      <c r="P66" s="109">
        <f>J66-AC66</f>
        <v>3501.9821822913364</v>
      </c>
      <c r="Q66" s="88">
        <f>P66/AC66</f>
        <v>8.8820637822144082E-4</v>
      </c>
      <c r="R66" s="111">
        <f>K66-AF66</f>
        <v>7.8883677324035943</v>
      </c>
      <c r="S66" s="348"/>
      <c r="T66" s="74">
        <v>178</v>
      </c>
      <c r="U66" s="75" t="s">
        <v>78</v>
      </c>
      <c r="V66" s="92">
        <v>5734</v>
      </c>
      <c r="W66" s="77">
        <v>1070912.3167781157</v>
      </c>
      <c r="X66" s="77">
        <v>2480279.0207978301</v>
      </c>
      <c r="Y66" s="80">
        <v>3551191.337575946</v>
      </c>
      <c r="Z66" s="95">
        <v>949992.963158331</v>
      </c>
      <c r="AA66" s="81">
        <v>4501184.3007342769</v>
      </c>
      <c r="AB66" s="188">
        <v>-558427</v>
      </c>
      <c r="AC66" s="105">
        <v>3942757.3007342769</v>
      </c>
      <c r="AD66" s="99">
        <v>36588.498900000006</v>
      </c>
      <c r="AE66" s="100">
        <v>3979345.7996342769</v>
      </c>
      <c r="AF66" s="106">
        <f>AC66/V66</f>
        <v>687.61027218944491</v>
      </c>
      <c r="AG66" s="76">
        <f>AE66/V66</f>
        <v>693.9912451402646</v>
      </c>
      <c r="AH66" s="84">
        <v>10</v>
      </c>
      <c r="AI66" s="84">
        <v>10</v>
      </c>
      <c r="AJ66" s="1"/>
    </row>
    <row r="67" spans="1:36">
      <c r="A67" s="74">
        <v>179</v>
      </c>
      <c r="B67" s="75" t="s">
        <v>79</v>
      </c>
      <c r="C67" s="92">
        <v>149194</v>
      </c>
      <c r="D67" s="77">
        <v>29145133.295942098</v>
      </c>
      <c r="E67" s="100">
        <v>39959487.855712511</v>
      </c>
      <c r="F67" s="80">
        <f>SUM(D67:E67)</f>
        <v>69104621.151654601</v>
      </c>
      <c r="G67" s="95">
        <v>12824520.042509995</v>
      </c>
      <c r="H67" s="81">
        <f>SUM(F67:G67)</f>
        <v>81929141.194164604</v>
      </c>
      <c r="I67" s="97">
        <v>-23428424</v>
      </c>
      <c r="J67" s="86">
        <f>SUM(H67:I67)</f>
        <v>58500717.194164604</v>
      </c>
      <c r="K67" s="83">
        <f>J67/C67</f>
        <v>392.11172831457435</v>
      </c>
      <c r="L67" s="76">
        <v>-13564664.812500002</v>
      </c>
      <c r="M67" s="83">
        <f>SUM(J67,L67)</f>
        <v>44936052.381664604</v>
      </c>
      <c r="N67" s="84">
        <v>13</v>
      </c>
      <c r="O67" s="84">
        <v>13</v>
      </c>
      <c r="P67" s="109">
        <f>J67-AC67</f>
        <v>9505701.0270117521</v>
      </c>
      <c r="Q67" s="88">
        <f>P67/AC67</f>
        <v>0.19401363180658662</v>
      </c>
      <c r="R67" s="111">
        <f>K67-AF67</f>
        <v>60.49519610962227</v>
      </c>
      <c r="T67" s="74">
        <v>179</v>
      </c>
      <c r="U67" s="75" t="s">
        <v>79</v>
      </c>
      <c r="V67" s="92">
        <v>147746</v>
      </c>
      <c r="W67" s="77">
        <v>23932479.277695045</v>
      </c>
      <c r="X67" s="77">
        <v>35385386.731883623</v>
      </c>
      <c r="Y67" s="80">
        <v>59317866.009578668</v>
      </c>
      <c r="Z67" s="95">
        <v>13105574.157574179</v>
      </c>
      <c r="AA67" s="81">
        <v>72423440.167152852</v>
      </c>
      <c r="AB67" s="188">
        <v>-23428424</v>
      </c>
      <c r="AC67" s="105">
        <v>48995016.167152852</v>
      </c>
      <c r="AD67" s="99">
        <v>-11851368.593659494</v>
      </c>
      <c r="AE67" s="100">
        <v>37143647.573493361</v>
      </c>
      <c r="AF67" s="106">
        <f>AC67/V67</f>
        <v>331.61653220495208</v>
      </c>
      <c r="AG67" s="76">
        <f>AE67/V67</f>
        <v>251.40205199121033</v>
      </c>
      <c r="AH67" s="84">
        <v>13</v>
      </c>
      <c r="AI67" s="84">
        <v>13</v>
      </c>
    </row>
    <row r="68" spans="1:36">
      <c r="A68" s="74">
        <v>181</v>
      </c>
      <c r="B68" s="75" t="s">
        <v>80</v>
      </c>
      <c r="C68" s="92">
        <v>1658</v>
      </c>
      <c r="D68" s="77">
        <v>1074554.8093466938</v>
      </c>
      <c r="E68" s="100">
        <v>967108.8365948369</v>
      </c>
      <c r="F68" s="80">
        <f>SUM(D68:E68)</f>
        <v>2041663.6459415308</v>
      </c>
      <c r="G68" s="95">
        <v>284509.45065078163</v>
      </c>
      <c r="H68" s="81">
        <f>SUM(F68:G68)</f>
        <v>2326173.0965923127</v>
      </c>
      <c r="I68" s="97">
        <v>-387180</v>
      </c>
      <c r="J68" s="86">
        <f>SUM(H68:I68)</f>
        <v>1938993.0965923127</v>
      </c>
      <c r="K68" s="83">
        <f>J68/C68</f>
        <v>1169.4771390785963</v>
      </c>
      <c r="L68" s="76">
        <v>-33568.25</v>
      </c>
      <c r="M68" s="83">
        <f>SUM(J68,L68)</f>
        <v>1905424.8465923127</v>
      </c>
      <c r="N68" s="84">
        <v>4</v>
      </c>
      <c r="O68" s="84">
        <v>4</v>
      </c>
      <c r="P68" s="109">
        <f>J68-AC68</f>
        <v>-35898.592969580553</v>
      </c>
      <c r="Q68" s="88">
        <f>P68/AC68</f>
        <v>-1.8177499636723996E-2</v>
      </c>
      <c r="R68" s="111">
        <f>K68-AF68</f>
        <v>-4.6558511484506653</v>
      </c>
      <c r="T68" s="74">
        <v>181</v>
      </c>
      <c r="U68" s="75" t="s">
        <v>80</v>
      </c>
      <c r="V68" s="92">
        <v>1682</v>
      </c>
      <c r="W68" s="77">
        <v>1122899.0992492307</v>
      </c>
      <c r="X68" s="77">
        <v>952975.62416897062</v>
      </c>
      <c r="Y68" s="80">
        <v>2075874.7234182013</v>
      </c>
      <c r="Z68" s="95">
        <v>286196.96614369191</v>
      </c>
      <c r="AA68" s="81">
        <v>2362071.6895618932</v>
      </c>
      <c r="AB68" s="188">
        <v>-387180</v>
      </c>
      <c r="AC68" s="105">
        <v>1974891.6895618932</v>
      </c>
      <c r="AD68" s="99">
        <v>-65875.967040000003</v>
      </c>
      <c r="AE68" s="100">
        <v>1909015.7225218932</v>
      </c>
      <c r="AF68" s="106">
        <f>AC68/V68</f>
        <v>1174.132990227047</v>
      </c>
      <c r="AG68" s="76">
        <f>AE68/V68</f>
        <v>1134.9677303935157</v>
      </c>
      <c r="AH68" s="84">
        <v>4</v>
      </c>
      <c r="AI68" s="84">
        <v>4</v>
      </c>
    </row>
    <row r="69" spans="1:36">
      <c r="A69" s="74">
        <v>182</v>
      </c>
      <c r="B69" s="75" t="s">
        <v>81</v>
      </c>
      <c r="C69" s="92">
        <v>19116</v>
      </c>
      <c r="D69" s="77">
        <v>473709.78134056693</v>
      </c>
      <c r="E69" s="100">
        <v>2791440.1769289831</v>
      </c>
      <c r="F69" s="80">
        <f>SUM(D69:E69)</f>
        <v>3265149.95826955</v>
      </c>
      <c r="G69" s="95">
        <v>1785577.2498784091</v>
      </c>
      <c r="H69" s="81">
        <f>SUM(F69:G69)</f>
        <v>5050727.2081479589</v>
      </c>
      <c r="I69" s="97">
        <v>-1366107</v>
      </c>
      <c r="J69" s="86">
        <f>SUM(H69:I69)</f>
        <v>3684620.2081479589</v>
      </c>
      <c r="K69" s="83">
        <f>J69/C69</f>
        <v>192.75058632286874</v>
      </c>
      <c r="L69" s="76">
        <v>-62966.969999999914</v>
      </c>
      <c r="M69" s="83">
        <f>SUM(J69,L69)</f>
        <v>3621653.2381479591</v>
      </c>
      <c r="N69" s="84">
        <v>13</v>
      </c>
      <c r="O69" s="84">
        <v>13</v>
      </c>
      <c r="P69" s="109">
        <f>J69-AC69</f>
        <v>-360661.69707247242</v>
      </c>
      <c r="Q69" s="88">
        <f>P69/AC69</f>
        <v>-8.9156134361622355E-2</v>
      </c>
      <c r="R69" s="111">
        <f>K69-AF69</f>
        <v>-18.138888456634504</v>
      </c>
      <c r="T69" s="74">
        <v>182</v>
      </c>
      <c r="U69" s="75" t="s">
        <v>81</v>
      </c>
      <c r="V69" s="92">
        <v>19182</v>
      </c>
      <c r="W69" s="77">
        <v>516929.80845050607</v>
      </c>
      <c r="X69" s="77">
        <v>3079051.4545352706</v>
      </c>
      <c r="Y69" s="80">
        <v>3595981.2629857766</v>
      </c>
      <c r="Z69" s="95">
        <v>1815407.6422346549</v>
      </c>
      <c r="AA69" s="81">
        <v>5411388.9052204313</v>
      </c>
      <c r="AB69" s="188">
        <v>-1366107</v>
      </c>
      <c r="AC69" s="105">
        <v>4045281.9052204313</v>
      </c>
      <c r="AD69" s="99">
        <v>-91696.2790199999</v>
      </c>
      <c r="AE69" s="100">
        <v>3953585.6262004315</v>
      </c>
      <c r="AF69" s="106">
        <f>AC69/V69</f>
        <v>210.88947477950325</v>
      </c>
      <c r="AG69" s="76">
        <f>AE69/V69</f>
        <v>206.10914535504281</v>
      </c>
      <c r="AH69" s="84">
        <v>13</v>
      </c>
      <c r="AI69" s="84">
        <v>13</v>
      </c>
    </row>
    <row r="70" spans="1:36">
      <c r="A70" s="74">
        <v>186</v>
      </c>
      <c r="B70" s="75" t="s">
        <v>82</v>
      </c>
      <c r="C70" s="92">
        <v>46871</v>
      </c>
      <c r="D70" s="77">
        <v>16423306.508219648</v>
      </c>
      <c r="E70" s="100">
        <v>1269931.200264445</v>
      </c>
      <c r="F70" s="80">
        <f>SUM(D70:E70)</f>
        <v>17693237.708484095</v>
      </c>
      <c r="G70" s="95">
        <v>2422304.3680265523</v>
      </c>
      <c r="H70" s="81">
        <f>SUM(F70:G70)</f>
        <v>20115542.076510645</v>
      </c>
      <c r="I70" s="97">
        <v>2290989</v>
      </c>
      <c r="J70" s="86">
        <f>SUM(H70:I70)</f>
        <v>22406531.076510645</v>
      </c>
      <c r="K70" s="83">
        <f>J70/C70</f>
        <v>478.04678962494177</v>
      </c>
      <c r="L70" s="76">
        <v>-3389174.1925000004</v>
      </c>
      <c r="M70" s="83">
        <f>SUM(J70,L70)</f>
        <v>19017356.884010646</v>
      </c>
      <c r="N70" s="84">
        <v>1</v>
      </c>
      <c r="O70" s="85">
        <v>35</v>
      </c>
      <c r="P70" s="109">
        <f>J70-AC70</f>
        <v>3471745.4055067748</v>
      </c>
      <c r="Q70" s="88">
        <f>P70/AC70</f>
        <v>0.18335277017807999</v>
      </c>
      <c r="R70" s="111">
        <f>K70-AF70</f>
        <v>70.759509112920455</v>
      </c>
      <c r="T70" s="74">
        <v>186</v>
      </c>
      <c r="U70" s="75" t="s">
        <v>82</v>
      </c>
      <c r="V70" s="92">
        <v>46490</v>
      </c>
      <c r="W70" s="77">
        <v>13910423.743695511</v>
      </c>
      <c r="X70" s="77">
        <v>149676.58656306693</v>
      </c>
      <c r="Y70" s="80">
        <v>14060100.330258578</v>
      </c>
      <c r="Z70" s="95">
        <v>2583696.3407452931</v>
      </c>
      <c r="AA70" s="81">
        <v>16643796.671003871</v>
      </c>
      <c r="AB70" s="188">
        <v>2290989</v>
      </c>
      <c r="AC70" s="105">
        <v>18934785.671003871</v>
      </c>
      <c r="AD70" s="99">
        <v>-3134324.5874834992</v>
      </c>
      <c r="AE70" s="100">
        <v>15800461.083520371</v>
      </c>
      <c r="AF70" s="106">
        <f>AC70/V70</f>
        <v>407.28728051202131</v>
      </c>
      <c r="AG70" s="76">
        <f>AE70/V70</f>
        <v>339.86795189331838</v>
      </c>
      <c r="AH70" s="84">
        <v>1</v>
      </c>
      <c r="AI70" s="85">
        <v>35</v>
      </c>
    </row>
    <row r="71" spans="1:36">
      <c r="A71" s="74">
        <v>202</v>
      </c>
      <c r="B71" s="75" t="s">
        <v>83</v>
      </c>
      <c r="C71" s="92">
        <v>36551</v>
      </c>
      <c r="D71" s="77">
        <v>29674298.539546218</v>
      </c>
      <c r="E71" s="100">
        <v>-11291.613378383037</v>
      </c>
      <c r="F71" s="80">
        <f>SUM(D71:E71)</f>
        <v>29663006.926167835</v>
      </c>
      <c r="G71" s="95">
        <v>1183058.0469426916</v>
      </c>
      <c r="H71" s="81">
        <f>SUM(F71:G71)</f>
        <v>30846064.973110527</v>
      </c>
      <c r="I71" s="97">
        <v>-3858928</v>
      </c>
      <c r="J71" s="86">
        <f>SUM(H71:I71)</f>
        <v>26987136.973110527</v>
      </c>
      <c r="K71" s="83">
        <f>J71/C71</f>
        <v>738.34195981260507</v>
      </c>
      <c r="L71" s="76">
        <v>-3852168.6975000002</v>
      </c>
      <c r="M71" s="83">
        <f>SUM(J71,L71)</f>
        <v>23134968.275610525</v>
      </c>
      <c r="N71" s="84">
        <v>2</v>
      </c>
      <c r="O71" s="84">
        <v>2</v>
      </c>
      <c r="P71" s="109">
        <f>J71-AC71</f>
        <v>186833.70071616769</v>
      </c>
      <c r="Q71" s="88">
        <f>P71/AC71</f>
        <v>6.971327854659602E-3</v>
      </c>
      <c r="R71" s="111">
        <f>K71-AF71</f>
        <v>0.83395815063420287</v>
      </c>
      <c r="T71" s="74">
        <v>202</v>
      </c>
      <c r="U71" s="75" t="s">
        <v>83</v>
      </c>
      <c r="V71" s="92">
        <v>36339</v>
      </c>
      <c r="W71" s="77">
        <v>29343544.948174547</v>
      </c>
      <c r="X71" s="77">
        <v>11574.649326649977</v>
      </c>
      <c r="Y71" s="80">
        <v>29355119.597501196</v>
      </c>
      <c r="Z71" s="95">
        <v>1304111.674893165</v>
      </c>
      <c r="AA71" s="81">
        <v>30659231.272394359</v>
      </c>
      <c r="AB71" s="188">
        <v>-3858928</v>
      </c>
      <c r="AC71" s="105">
        <v>26800303.272394359</v>
      </c>
      <c r="AD71" s="99">
        <v>-3188335.5460874978</v>
      </c>
      <c r="AE71" s="100">
        <v>23611967.726306863</v>
      </c>
      <c r="AF71" s="106">
        <f>AC71/V71</f>
        <v>737.50800166197087</v>
      </c>
      <c r="AG71" s="76">
        <f>AE71/V71</f>
        <v>649.76933119532362</v>
      </c>
      <c r="AH71" s="84">
        <v>2</v>
      </c>
      <c r="AI71" s="84">
        <v>2</v>
      </c>
    </row>
    <row r="72" spans="1:36">
      <c r="A72" s="74">
        <v>204</v>
      </c>
      <c r="B72" s="75" t="s">
        <v>84</v>
      </c>
      <c r="C72" s="92">
        <v>2589</v>
      </c>
      <c r="D72" s="77">
        <v>-1241618.1870565496</v>
      </c>
      <c r="E72" s="100">
        <v>1321993.3866288268</v>
      </c>
      <c r="F72" s="80">
        <f>SUM(D72:E72)</f>
        <v>80375.199572277255</v>
      </c>
      <c r="G72" s="95">
        <v>401967.86118979281</v>
      </c>
      <c r="H72" s="81">
        <f>SUM(F72:G72)</f>
        <v>482343.06076207006</v>
      </c>
      <c r="I72" s="97">
        <v>-642976</v>
      </c>
      <c r="J72" s="86">
        <f>SUM(H72:I72)</f>
        <v>-160632.93923792994</v>
      </c>
      <c r="K72" s="83">
        <f>J72/C72</f>
        <v>-62.044395225156407</v>
      </c>
      <c r="L72" s="76">
        <v>-879311.47499999998</v>
      </c>
      <c r="M72" s="83">
        <f>SUM(J72,L72)</f>
        <v>-1039944.41423793</v>
      </c>
      <c r="N72" s="84">
        <v>11</v>
      </c>
      <c r="O72" s="84">
        <v>11</v>
      </c>
      <c r="P72" s="109">
        <f>J72-AC72</f>
        <v>305468.18997556064</v>
      </c>
      <c r="Q72" s="88">
        <f>P72/AC72</f>
        <v>-0.65536891208784342</v>
      </c>
      <c r="R72" s="111">
        <f>K72-AF72</f>
        <v>115.31524298393437</v>
      </c>
      <c r="T72" s="74">
        <v>204</v>
      </c>
      <c r="U72" s="75" t="s">
        <v>84</v>
      </c>
      <c r="V72" s="92">
        <v>2628</v>
      </c>
      <c r="W72" s="77">
        <v>-1397669.7936444217</v>
      </c>
      <c r="X72" s="77">
        <v>1169540.0573727668</v>
      </c>
      <c r="Y72" s="80">
        <v>-228129.73627165495</v>
      </c>
      <c r="Z72" s="95">
        <v>405004.60705816437</v>
      </c>
      <c r="AA72" s="81">
        <v>176874.87078650942</v>
      </c>
      <c r="AB72" s="188">
        <v>-642976</v>
      </c>
      <c r="AC72" s="105">
        <v>-466101.12921349058</v>
      </c>
      <c r="AD72" s="99">
        <v>-883041.33450000011</v>
      </c>
      <c r="AE72" s="100">
        <v>-1349142.4637134906</v>
      </c>
      <c r="AF72" s="106">
        <f>AC72/V72</f>
        <v>-177.35963820909078</v>
      </c>
      <c r="AG72" s="76">
        <f>AE72/V72</f>
        <v>-513.37232256982145</v>
      </c>
      <c r="AH72" s="84">
        <v>11</v>
      </c>
      <c r="AI72" s="84">
        <v>11</v>
      </c>
    </row>
    <row r="73" spans="1:36">
      <c r="A73" s="74">
        <v>205</v>
      </c>
      <c r="B73" s="75" t="s">
        <v>85</v>
      </c>
      <c r="C73" s="92">
        <v>36433</v>
      </c>
      <c r="D73" s="77">
        <v>7171318.2074863911</v>
      </c>
      <c r="E73" s="100">
        <v>10939699.559789339</v>
      </c>
      <c r="F73" s="80">
        <f>SUM(D73:E73)</f>
        <v>18111017.767275728</v>
      </c>
      <c r="G73" s="95">
        <v>3083561.2277919883</v>
      </c>
      <c r="H73" s="81">
        <f>SUM(F73:G73)</f>
        <v>21194578.995067716</v>
      </c>
      <c r="I73" s="97">
        <v>30871096</v>
      </c>
      <c r="J73" s="86">
        <f>SUM(H73:I73)</f>
        <v>52065674.995067716</v>
      </c>
      <c r="K73" s="83">
        <f>J73/C73</f>
        <v>1429.0800920887029</v>
      </c>
      <c r="L73" s="76">
        <v>89044.200000000012</v>
      </c>
      <c r="M73" s="83">
        <f>SUM(J73,L73)</f>
        <v>52154719.195067719</v>
      </c>
      <c r="N73" s="84">
        <v>18</v>
      </c>
      <c r="O73" s="84">
        <v>18</v>
      </c>
      <c r="P73" s="109">
        <f>J73-AC73</f>
        <v>-1548704.5753036514</v>
      </c>
      <c r="Q73" s="88">
        <f>P73/AC73</f>
        <v>-2.888599267050931E-2</v>
      </c>
      <c r="R73" s="111">
        <f>K73-AF73</f>
        <v>-39.284040422221096</v>
      </c>
      <c r="T73" s="74">
        <v>205</v>
      </c>
      <c r="U73" s="75" t="s">
        <v>85</v>
      </c>
      <c r="V73" s="92">
        <v>36513</v>
      </c>
      <c r="W73" s="77">
        <v>7072461.7725415509</v>
      </c>
      <c r="X73" s="77">
        <v>12534728.131517362</v>
      </c>
      <c r="Y73" s="80">
        <v>19607189.904058911</v>
      </c>
      <c r="Z73" s="95">
        <v>3136093.6663124566</v>
      </c>
      <c r="AA73" s="81">
        <v>22743283.570371367</v>
      </c>
      <c r="AB73" s="188">
        <v>30871096</v>
      </c>
      <c r="AC73" s="105">
        <v>53614379.570371367</v>
      </c>
      <c r="AD73" s="99">
        <v>-243284.34690000012</v>
      </c>
      <c r="AE73" s="100">
        <v>53371095.223471366</v>
      </c>
      <c r="AF73" s="106">
        <f>AC73/V73</f>
        <v>1468.364132510924</v>
      </c>
      <c r="AG73" s="76">
        <f>AE73/V73</f>
        <v>1461.701181044323</v>
      </c>
      <c r="AH73" s="84">
        <v>18</v>
      </c>
      <c r="AI73" s="84">
        <v>18</v>
      </c>
    </row>
    <row r="74" spans="1:36">
      <c r="A74" s="74">
        <v>208</v>
      </c>
      <c r="B74" s="75" t="s">
        <v>86</v>
      </c>
      <c r="C74" s="92">
        <v>12271</v>
      </c>
      <c r="D74" s="77">
        <v>7934378.3227408677</v>
      </c>
      <c r="E74" s="100">
        <v>5010912.703280394</v>
      </c>
      <c r="F74" s="80">
        <f>SUM(D74:E74)</f>
        <v>12945291.026021261</v>
      </c>
      <c r="G74" s="95">
        <v>1628572.3237062681</v>
      </c>
      <c r="H74" s="81">
        <f>SUM(F74:G74)</f>
        <v>14573863.349727528</v>
      </c>
      <c r="I74" s="97">
        <v>-212410</v>
      </c>
      <c r="J74" s="86">
        <f>SUM(H74:I74)</f>
        <v>14361453.349727528</v>
      </c>
      <c r="K74" s="83">
        <f>J74/C74</f>
        <v>1170.3572121039465</v>
      </c>
      <c r="L74" s="76">
        <v>42402</v>
      </c>
      <c r="M74" s="83">
        <f>SUM(J74,L74)</f>
        <v>14403855.349727528</v>
      </c>
      <c r="N74" s="84">
        <v>17</v>
      </c>
      <c r="O74" s="84">
        <v>17</v>
      </c>
      <c r="P74" s="109">
        <f>J74-AC74</f>
        <v>-189393.45127622411</v>
      </c>
      <c r="Q74" s="88">
        <f>P74/AC74</f>
        <v>-1.3015974524806302E-2</v>
      </c>
      <c r="R74" s="111">
        <f>K74-AF74</f>
        <v>-5.753909865318974</v>
      </c>
      <c r="T74" s="74">
        <v>208</v>
      </c>
      <c r="U74" s="75" t="s">
        <v>86</v>
      </c>
      <c r="V74" s="92">
        <v>12372</v>
      </c>
      <c r="W74" s="77">
        <v>7970632.9122776007</v>
      </c>
      <c r="X74" s="77">
        <v>5144655.1889274018</v>
      </c>
      <c r="Y74" s="80">
        <v>13115288.101205003</v>
      </c>
      <c r="Z74" s="95">
        <v>1647968.6997987493</v>
      </c>
      <c r="AA74" s="81">
        <v>14763256.801003752</v>
      </c>
      <c r="AB74" s="188">
        <v>-212410</v>
      </c>
      <c r="AC74" s="105">
        <v>14550846.801003752</v>
      </c>
      <c r="AD74" s="99">
        <v>42222.627659999998</v>
      </c>
      <c r="AE74" s="100">
        <v>14593069.428663753</v>
      </c>
      <c r="AF74" s="106">
        <f>AC74/V74</f>
        <v>1176.1111219692655</v>
      </c>
      <c r="AG74" s="76">
        <f>AE74/V74</f>
        <v>1179.5238788121364</v>
      </c>
      <c r="AH74" s="84">
        <v>17</v>
      </c>
      <c r="AI74" s="84">
        <v>17</v>
      </c>
    </row>
    <row r="75" spans="1:36">
      <c r="A75" s="74">
        <v>211</v>
      </c>
      <c r="B75" s="75" t="s">
        <v>87</v>
      </c>
      <c r="C75" s="92">
        <v>33951</v>
      </c>
      <c r="D75" s="77">
        <v>17845095.260000251</v>
      </c>
      <c r="E75" s="100">
        <v>5087533.2159088003</v>
      </c>
      <c r="F75" s="80">
        <f>SUM(D75:E75)</f>
        <v>22932628.475909051</v>
      </c>
      <c r="G75" s="95">
        <v>1298559.5165919901</v>
      </c>
      <c r="H75" s="81">
        <f>SUM(F75:G75)</f>
        <v>24231187.992501039</v>
      </c>
      <c r="I75" s="97">
        <v>-4087185</v>
      </c>
      <c r="J75" s="86">
        <f>SUM(H75:I75)</f>
        <v>20144002.992501039</v>
      </c>
      <c r="K75" s="83">
        <f>J75/C75</f>
        <v>593.325763379607</v>
      </c>
      <c r="L75" s="76">
        <v>-1178775.6000000001</v>
      </c>
      <c r="M75" s="83">
        <f>SUM(J75,L75)</f>
        <v>18965227.392501038</v>
      </c>
      <c r="N75" s="84">
        <v>6</v>
      </c>
      <c r="O75" s="84">
        <v>6</v>
      </c>
      <c r="P75" s="109">
        <f>J75-AC75</f>
        <v>270422.44691751152</v>
      </c>
      <c r="Q75" s="88">
        <f>P75/AC75</f>
        <v>1.3607132660229514E-2</v>
      </c>
      <c r="R75" s="111">
        <f>K75-AF75</f>
        <v>-0.3939673162830104</v>
      </c>
      <c r="T75" s="74">
        <v>211</v>
      </c>
      <c r="U75" s="75" t="s">
        <v>87</v>
      </c>
      <c r="V75" s="92">
        <v>33473</v>
      </c>
      <c r="W75" s="77">
        <v>17279076.052196749</v>
      </c>
      <c r="X75" s="77">
        <v>5286275.4812672921</v>
      </c>
      <c r="Y75" s="80">
        <v>22565351.533464041</v>
      </c>
      <c r="Z75" s="95">
        <v>1395414.0121194879</v>
      </c>
      <c r="AA75" s="81">
        <v>23960765.545583528</v>
      </c>
      <c r="AB75" s="188">
        <v>-4087185</v>
      </c>
      <c r="AC75" s="105">
        <v>19873580.545583528</v>
      </c>
      <c r="AD75" s="99">
        <v>-1179982.8400544999</v>
      </c>
      <c r="AE75" s="100">
        <v>18693597.705529027</v>
      </c>
      <c r="AF75" s="106">
        <f>AC75/V75</f>
        <v>593.71973069589001</v>
      </c>
      <c r="AG75" s="76">
        <f>AE75/V75</f>
        <v>558.46795045347073</v>
      </c>
      <c r="AH75" s="84">
        <v>6</v>
      </c>
      <c r="AI75" s="84">
        <v>6</v>
      </c>
    </row>
    <row r="76" spans="1:36">
      <c r="A76" s="74">
        <v>213</v>
      </c>
      <c r="B76" s="75" t="s">
        <v>88</v>
      </c>
      <c r="C76" s="92">
        <v>5062</v>
      </c>
      <c r="D76" s="77">
        <v>507093.76292604057</v>
      </c>
      <c r="E76" s="100">
        <v>1374054.875668067</v>
      </c>
      <c r="F76" s="80">
        <f>SUM(D76:E76)</f>
        <v>1881148.6385941077</v>
      </c>
      <c r="G76" s="95">
        <v>766124.12383041065</v>
      </c>
      <c r="H76" s="81">
        <f>SUM(F76:G76)</f>
        <v>2647272.7624245184</v>
      </c>
      <c r="I76" s="97">
        <v>-238234</v>
      </c>
      <c r="J76" s="86">
        <f>SUM(H76:I76)</f>
        <v>2409038.7624245184</v>
      </c>
      <c r="K76" s="83">
        <f>J76/C76</f>
        <v>475.90651173933588</v>
      </c>
      <c r="L76" s="76">
        <v>-70139.975000000006</v>
      </c>
      <c r="M76" s="83">
        <f>SUM(J76,L76)</f>
        <v>2338898.7874245183</v>
      </c>
      <c r="N76" s="84">
        <v>10</v>
      </c>
      <c r="O76" s="84">
        <v>10</v>
      </c>
      <c r="P76" s="109">
        <f>J76-AC76</f>
        <v>13936.763155124616</v>
      </c>
      <c r="Q76" s="88">
        <f>P76/AC76</f>
        <v>5.8188599731351367E-3</v>
      </c>
      <c r="R76" s="111">
        <f>K76-AF76</f>
        <v>7.5643139940496553</v>
      </c>
      <c r="T76" s="74">
        <v>213</v>
      </c>
      <c r="U76" s="75" t="s">
        <v>88</v>
      </c>
      <c r="V76" s="92">
        <v>5114</v>
      </c>
      <c r="W76" s="77">
        <v>330010.05688178877</v>
      </c>
      <c r="X76" s="77">
        <v>1530842.8044305677</v>
      </c>
      <c r="Y76" s="80">
        <v>1860852.8613123563</v>
      </c>
      <c r="Z76" s="95">
        <v>772483.13795703754</v>
      </c>
      <c r="AA76" s="81">
        <v>2633335.9992693937</v>
      </c>
      <c r="AB76" s="188">
        <v>-238234</v>
      </c>
      <c r="AC76" s="105">
        <v>2395101.9992693937</v>
      </c>
      <c r="AD76" s="99">
        <v>-89220.92955000003</v>
      </c>
      <c r="AE76" s="100">
        <v>2305881.0697193937</v>
      </c>
      <c r="AF76" s="106">
        <f>AC76/V76</f>
        <v>468.34219774528623</v>
      </c>
      <c r="AG76" s="76">
        <f>AE76/V76</f>
        <v>450.89578993339728</v>
      </c>
      <c r="AH76" s="84">
        <v>10</v>
      </c>
      <c r="AI76" s="84">
        <v>10</v>
      </c>
    </row>
    <row r="77" spans="1:36">
      <c r="A77" s="74">
        <v>214</v>
      </c>
      <c r="B77" s="75" t="s">
        <v>89</v>
      </c>
      <c r="C77" s="92">
        <v>12478</v>
      </c>
      <c r="D77" s="77">
        <v>4044718.7726239706</v>
      </c>
      <c r="E77" s="100">
        <v>4934747.5209039776</v>
      </c>
      <c r="F77" s="80">
        <f>SUM(D77:E77)</f>
        <v>8979466.2935279477</v>
      </c>
      <c r="G77" s="95">
        <v>1759873.1055814759</v>
      </c>
      <c r="H77" s="81">
        <f>SUM(F77:G77)</f>
        <v>10739339.399109423</v>
      </c>
      <c r="I77" s="97">
        <v>936794</v>
      </c>
      <c r="J77" s="86">
        <f>SUM(H77:I77)</f>
        <v>11676133.399109423</v>
      </c>
      <c r="K77" s="83">
        <f>J77/C77</f>
        <v>935.7375700520455</v>
      </c>
      <c r="L77" s="76">
        <v>372960.92499999993</v>
      </c>
      <c r="M77" s="83">
        <f>SUM(J77,L77)</f>
        <v>12049094.324109424</v>
      </c>
      <c r="N77" s="84">
        <v>4</v>
      </c>
      <c r="O77" s="84">
        <v>4</v>
      </c>
      <c r="P77" s="109">
        <f>J77-AC77</f>
        <v>213506.92875170708</v>
      </c>
      <c r="Q77" s="88">
        <f>P77/AC77</f>
        <v>1.8626353157702096E-2</v>
      </c>
      <c r="R77" s="111">
        <f>K77-AF77</f>
        <v>10.884700086117164</v>
      </c>
      <c r="T77" s="74">
        <v>214</v>
      </c>
      <c r="U77" s="75" t="s">
        <v>89</v>
      </c>
      <c r="V77" s="92">
        <v>12394</v>
      </c>
      <c r="W77" s="77">
        <v>3643276.2933871159</v>
      </c>
      <c r="X77" s="77">
        <v>5103836.7024859544</v>
      </c>
      <c r="Y77" s="80">
        <v>8747112.9958730713</v>
      </c>
      <c r="Z77" s="95">
        <v>1778719.4744846458</v>
      </c>
      <c r="AA77" s="81">
        <v>10525832.470357716</v>
      </c>
      <c r="AB77" s="188">
        <v>936794</v>
      </c>
      <c r="AC77" s="105">
        <v>11462626.470357716</v>
      </c>
      <c r="AD77" s="99">
        <v>343965.22770000016</v>
      </c>
      <c r="AE77" s="100">
        <v>11806591.698057717</v>
      </c>
      <c r="AF77" s="106">
        <f>AC77/V77</f>
        <v>924.85286996592833</v>
      </c>
      <c r="AG77" s="76">
        <f>AE77/V77</f>
        <v>952.60542989008525</v>
      </c>
      <c r="AH77" s="84">
        <v>4</v>
      </c>
      <c r="AI77" s="84">
        <v>4</v>
      </c>
    </row>
    <row r="78" spans="1:36">
      <c r="A78" s="74">
        <v>216</v>
      </c>
      <c r="B78" s="75" t="s">
        <v>90</v>
      </c>
      <c r="C78" s="92">
        <v>1186</v>
      </c>
      <c r="D78" s="77">
        <v>749021.6551391402</v>
      </c>
      <c r="E78" s="100">
        <v>481419.58159212058</v>
      </c>
      <c r="F78" s="80">
        <f>SUM(D78:E78)</f>
        <v>1230441.2367312608</v>
      </c>
      <c r="G78" s="95">
        <v>225933.74579909912</v>
      </c>
      <c r="H78" s="81">
        <f>SUM(F78:G78)</f>
        <v>1456374.9825303599</v>
      </c>
      <c r="I78" s="97">
        <v>-242943</v>
      </c>
      <c r="J78" s="86">
        <f>SUM(H78:I78)</f>
        <v>1213431.9825303599</v>
      </c>
      <c r="K78" s="83">
        <f>J78/C78</f>
        <v>1023.1298334994602</v>
      </c>
      <c r="L78" s="76">
        <v>19434.25</v>
      </c>
      <c r="M78" s="83">
        <f>SUM(J78,L78)</f>
        <v>1232866.2325303599</v>
      </c>
      <c r="N78" s="84">
        <v>13</v>
      </c>
      <c r="O78" s="84">
        <v>13</v>
      </c>
      <c r="P78" s="109">
        <f>J78-AC78</f>
        <v>-115230.29920643149</v>
      </c>
      <c r="Q78" s="88">
        <f>P78/AC78</f>
        <v>-8.6726552556158631E-2</v>
      </c>
      <c r="R78" s="111">
        <f>K78-AF78</f>
        <v>-68.622246810146521</v>
      </c>
      <c r="T78" s="74">
        <v>216</v>
      </c>
      <c r="U78" s="75" t="s">
        <v>90</v>
      </c>
      <c r="V78" s="92">
        <v>1217</v>
      </c>
      <c r="W78" s="77">
        <v>802858.16990853881</v>
      </c>
      <c r="X78" s="77">
        <v>541433.61945032887</v>
      </c>
      <c r="Y78" s="80">
        <v>1344291.7893588678</v>
      </c>
      <c r="Z78" s="95">
        <v>227313.49237792363</v>
      </c>
      <c r="AA78" s="81">
        <v>1571605.2817367914</v>
      </c>
      <c r="AB78" s="188">
        <v>-242943</v>
      </c>
      <c r="AC78" s="105">
        <v>1328662.2817367914</v>
      </c>
      <c r="AD78" s="99">
        <v>38338.745999999999</v>
      </c>
      <c r="AE78" s="100">
        <v>1367001.0277367914</v>
      </c>
      <c r="AF78" s="106">
        <f>AC78/V78</f>
        <v>1091.7520803096068</v>
      </c>
      <c r="AG78" s="76">
        <f>AE78/V78</f>
        <v>1123.2547475240685</v>
      </c>
      <c r="AH78" s="84">
        <v>13</v>
      </c>
      <c r="AI78" s="84">
        <v>13</v>
      </c>
    </row>
    <row r="79" spans="1:36">
      <c r="A79" s="74">
        <v>217</v>
      </c>
      <c r="B79" s="75" t="s">
        <v>91</v>
      </c>
      <c r="C79" s="92">
        <v>5264</v>
      </c>
      <c r="D79" s="77">
        <v>1832317.486672678</v>
      </c>
      <c r="E79" s="100">
        <v>2634883.1705593928</v>
      </c>
      <c r="F79" s="80">
        <f>SUM(D79:E79)</f>
        <v>4467200.6572320703</v>
      </c>
      <c r="G79" s="95">
        <v>587646.53749989229</v>
      </c>
      <c r="H79" s="81">
        <f>SUM(F79:G79)</f>
        <v>5054847.1947319629</v>
      </c>
      <c r="I79" s="97">
        <v>195283</v>
      </c>
      <c r="J79" s="86">
        <f>SUM(H79:I79)</f>
        <v>5250130.1947319629</v>
      </c>
      <c r="K79" s="83">
        <f>J79/C79</f>
        <v>997.36515857370114</v>
      </c>
      <c r="L79" s="76">
        <v>-44433.762499999997</v>
      </c>
      <c r="M79" s="83">
        <f>SUM(J79,L79)</f>
        <v>5205696.4322319627</v>
      </c>
      <c r="N79" s="84">
        <v>16</v>
      </c>
      <c r="O79" s="84">
        <v>16</v>
      </c>
      <c r="P79" s="109">
        <f>J79-AC79</f>
        <v>196209.89702335652</v>
      </c>
      <c r="Q79" s="88">
        <f>P79/AC79</f>
        <v>3.8823306555173812E-2</v>
      </c>
      <c r="R79" s="111">
        <f>K79-AF79</f>
        <v>33.979665300996885</v>
      </c>
      <c r="T79" s="74">
        <v>217</v>
      </c>
      <c r="U79" s="75" t="s">
        <v>91</v>
      </c>
      <c r="V79" s="92">
        <v>5246</v>
      </c>
      <c r="W79" s="77">
        <v>1503741.4224927889</v>
      </c>
      <c r="X79" s="77">
        <v>2761036.5745834182</v>
      </c>
      <c r="Y79" s="80">
        <v>4264777.9970762068</v>
      </c>
      <c r="Z79" s="95">
        <v>593859.30063239927</v>
      </c>
      <c r="AA79" s="81">
        <v>4858637.2977086063</v>
      </c>
      <c r="AB79" s="188">
        <v>195283</v>
      </c>
      <c r="AC79" s="105">
        <v>5053920.2977086063</v>
      </c>
      <c r="AD79" s="99">
        <v>-29920.890899999999</v>
      </c>
      <c r="AE79" s="100">
        <v>5023999.4068086063</v>
      </c>
      <c r="AF79" s="106">
        <f>AC79/V79</f>
        <v>963.38549327270425</v>
      </c>
      <c r="AG79" s="76">
        <f>AE79/V79</f>
        <v>957.68193038669585</v>
      </c>
      <c r="AH79" s="84">
        <v>16</v>
      </c>
      <c r="AI79" s="84">
        <v>16</v>
      </c>
    </row>
    <row r="80" spans="1:36">
      <c r="A80" s="74">
        <v>218</v>
      </c>
      <c r="B80" s="75" t="s">
        <v>92</v>
      </c>
      <c r="C80" s="92">
        <v>1159</v>
      </c>
      <c r="D80" s="77">
        <v>382800.55084752489</v>
      </c>
      <c r="E80" s="100">
        <v>715340.80981748633</v>
      </c>
      <c r="F80" s="80">
        <f>SUM(D80:E80)</f>
        <v>1098141.3606650112</v>
      </c>
      <c r="G80" s="95">
        <v>248088.61800534473</v>
      </c>
      <c r="H80" s="81">
        <f>SUM(F80:G80)</f>
        <v>1346229.9786703559</v>
      </c>
      <c r="I80" s="97">
        <v>-254658</v>
      </c>
      <c r="J80" s="86">
        <f>SUM(H80:I80)</f>
        <v>1091571.9786703559</v>
      </c>
      <c r="K80" s="83">
        <f>J80/C80</f>
        <v>941.82224216596705</v>
      </c>
      <c r="L80" s="76">
        <v>-305471.07500000001</v>
      </c>
      <c r="M80" s="83">
        <f>SUM(J80,L80)</f>
        <v>786100.90367035591</v>
      </c>
      <c r="N80" s="84">
        <v>14</v>
      </c>
      <c r="O80" s="84">
        <v>14</v>
      </c>
      <c r="P80" s="109">
        <f>J80-AC80</f>
        <v>-80220.67181745125</v>
      </c>
      <c r="Q80" s="88">
        <f>P80/AC80</f>
        <v>-6.845978406167344E-2</v>
      </c>
      <c r="R80" s="111">
        <f>K80-AF80</f>
        <v>-44.535207739594512</v>
      </c>
      <c r="T80" s="74">
        <v>218</v>
      </c>
      <c r="U80" s="75" t="s">
        <v>92</v>
      </c>
      <c r="V80" s="92">
        <v>1188</v>
      </c>
      <c r="W80" s="77">
        <v>471701.12329906266</v>
      </c>
      <c r="X80" s="77">
        <v>705355.68350785447</v>
      </c>
      <c r="Y80" s="80">
        <v>1177056.8068069171</v>
      </c>
      <c r="Z80" s="95">
        <v>249393.84368089002</v>
      </c>
      <c r="AA80" s="81">
        <v>1426450.6504878071</v>
      </c>
      <c r="AB80" s="188">
        <v>-254658</v>
      </c>
      <c r="AC80" s="105">
        <v>1171792.6504878071</v>
      </c>
      <c r="AD80" s="99">
        <v>-324962.54490000004</v>
      </c>
      <c r="AE80" s="100">
        <v>846830.10558780702</v>
      </c>
      <c r="AF80" s="106">
        <f>AC80/V80</f>
        <v>986.35744990556157</v>
      </c>
      <c r="AG80" s="76">
        <f>AE80/V80</f>
        <v>712.81995419849079</v>
      </c>
      <c r="AH80" s="84">
        <v>14</v>
      </c>
      <c r="AI80" s="84">
        <v>14</v>
      </c>
    </row>
    <row r="81" spans="1:35">
      <c r="A81" s="74">
        <v>224</v>
      </c>
      <c r="B81" s="75" t="s">
        <v>93</v>
      </c>
      <c r="C81" s="92">
        <v>8440</v>
      </c>
      <c r="D81" s="77">
        <v>2695651.4186049048</v>
      </c>
      <c r="E81" s="100">
        <v>3749103.0775069948</v>
      </c>
      <c r="F81" s="80">
        <f>SUM(D81:E81)</f>
        <v>6444754.4961118996</v>
      </c>
      <c r="G81" s="95">
        <v>782433.63330285624</v>
      </c>
      <c r="H81" s="81">
        <f>SUM(F81:G81)</f>
        <v>7227188.1294147559</v>
      </c>
      <c r="I81" s="97">
        <v>-427083</v>
      </c>
      <c r="J81" s="86">
        <f>SUM(H81:I81)</f>
        <v>6800105.1294147559</v>
      </c>
      <c r="K81" s="83">
        <f>J81/C81</f>
        <v>805.69965988326487</v>
      </c>
      <c r="L81" s="76">
        <v>333915.75</v>
      </c>
      <c r="M81" s="83">
        <f>SUM(J81,L81)</f>
        <v>7134020.8794147559</v>
      </c>
      <c r="N81" s="84">
        <v>1</v>
      </c>
      <c r="O81" s="85">
        <v>33</v>
      </c>
      <c r="P81" s="109">
        <f>J81-AC81</f>
        <v>-243767.61254811101</v>
      </c>
      <c r="Q81" s="88">
        <f>P81/AC81</f>
        <v>-3.460704380644191E-2</v>
      </c>
      <c r="R81" s="111">
        <f>K81-AF81</f>
        <v>-15.168856835400447</v>
      </c>
      <c r="T81" s="74">
        <v>224</v>
      </c>
      <c r="U81" s="75" t="s">
        <v>93</v>
      </c>
      <c r="V81" s="92">
        <v>8581</v>
      </c>
      <c r="W81" s="77">
        <v>2950622.1986617562</v>
      </c>
      <c r="X81" s="77">
        <v>3717679.6953826873</v>
      </c>
      <c r="Y81" s="80">
        <v>6668301.894044444</v>
      </c>
      <c r="Z81" s="95">
        <v>802653.84791842243</v>
      </c>
      <c r="AA81" s="81">
        <v>7470955.7419628669</v>
      </c>
      <c r="AB81" s="188">
        <v>-427083</v>
      </c>
      <c r="AC81" s="105">
        <v>7043872.7419628669</v>
      </c>
      <c r="AD81" s="99">
        <v>381070.46622</v>
      </c>
      <c r="AE81" s="100">
        <v>7424943.2081828667</v>
      </c>
      <c r="AF81" s="106">
        <f>AC81/V81</f>
        <v>820.86851671866532</v>
      </c>
      <c r="AG81" s="76">
        <f>AE81/V81</f>
        <v>865.27714813924558</v>
      </c>
      <c r="AH81" s="84">
        <v>1</v>
      </c>
      <c r="AI81" s="85">
        <v>33</v>
      </c>
    </row>
    <row r="82" spans="1:35">
      <c r="A82" s="74">
        <v>226</v>
      </c>
      <c r="B82" s="75" t="s">
        <v>94</v>
      </c>
      <c r="C82" s="92">
        <v>3573</v>
      </c>
      <c r="D82" s="77">
        <v>1325750.7815939137</v>
      </c>
      <c r="E82" s="100">
        <v>1622094.6410894475</v>
      </c>
      <c r="F82" s="80">
        <f>SUM(D82:E82)</f>
        <v>2947845.422683361</v>
      </c>
      <c r="G82" s="95">
        <v>557386.43790395069</v>
      </c>
      <c r="H82" s="81">
        <f>SUM(F82:G82)</f>
        <v>3505231.8605873119</v>
      </c>
      <c r="I82" s="97">
        <v>65480</v>
      </c>
      <c r="J82" s="86">
        <f>SUM(H82:I82)</f>
        <v>3570711.8605873119</v>
      </c>
      <c r="K82" s="83">
        <f>J82/C82</f>
        <v>999.35960273924206</v>
      </c>
      <c r="L82" s="76">
        <v>53090.837499999994</v>
      </c>
      <c r="M82" s="83">
        <f>SUM(J82,L82)</f>
        <v>3623802.6980873118</v>
      </c>
      <c r="N82" s="84">
        <v>13</v>
      </c>
      <c r="O82" s="84">
        <v>13</v>
      </c>
      <c r="P82" s="109">
        <f>J82-AC82</f>
        <v>-266782.71706195641</v>
      </c>
      <c r="Q82" s="88">
        <f>P82/AC82</f>
        <v>-6.9520024501345187E-2</v>
      </c>
      <c r="R82" s="111">
        <f>K82-AF82</f>
        <v>-59.259591095038786</v>
      </c>
      <c r="T82" s="74">
        <v>226</v>
      </c>
      <c r="U82" s="75" t="s">
        <v>94</v>
      </c>
      <c r="V82" s="92">
        <v>3625</v>
      </c>
      <c r="W82" s="77">
        <v>1501044.8318458169</v>
      </c>
      <c r="X82" s="77">
        <v>1709455.0664329596</v>
      </c>
      <c r="Y82" s="80">
        <v>3210499.8982787766</v>
      </c>
      <c r="Z82" s="95">
        <v>561514.679370492</v>
      </c>
      <c r="AA82" s="81">
        <v>3772014.5776492683</v>
      </c>
      <c r="AB82" s="188">
        <v>65480</v>
      </c>
      <c r="AC82" s="105">
        <v>3837494.5776492683</v>
      </c>
      <c r="AD82" s="99">
        <v>53340.864000000001</v>
      </c>
      <c r="AE82" s="100">
        <v>3890835.4416492684</v>
      </c>
      <c r="AF82" s="106">
        <f>AC82/V82</f>
        <v>1058.6191938342808</v>
      </c>
      <c r="AG82" s="76">
        <f>AE82/V82</f>
        <v>1073.3339149377291</v>
      </c>
      <c r="AH82" s="84">
        <v>13</v>
      </c>
      <c r="AI82" s="84">
        <v>13</v>
      </c>
    </row>
    <row r="83" spans="1:35">
      <c r="A83" s="74">
        <v>230</v>
      </c>
      <c r="B83" s="75" t="s">
        <v>95</v>
      </c>
      <c r="C83" s="92">
        <v>2170</v>
      </c>
      <c r="D83" s="77">
        <v>816799.76660963357</v>
      </c>
      <c r="E83" s="100">
        <v>1266826.6102996317</v>
      </c>
      <c r="F83" s="80">
        <f>SUM(D83:E83)</f>
        <v>2083626.3769092653</v>
      </c>
      <c r="G83" s="95">
        <v>467845.14815857128</v>
      </c>
      <c r="H83" s="81">
        <f>SUM(F83:G83)</f>
        <v>2551471.5250678365</v>
      </c>
      <c r="I83" s="97">
        <v>-399188</v>
      </c>
      <c r="J83" s="86">
        <f>SUM(H83:I83)</f>
        <v>2152283.5250678365</v>
      </c>
      <c r="K83" s="83">
        <f>J83/C83</f>
        <v>991.83572583771263</v>
      </c>
      <c r="L83" s="76">
        <v>7067</v>
      </c>
      <c r="M83" s="83">
        <f>SUM(J83,L83)</f>
        <v>2159350.5250678365</v>
      </c>
      <c r="N83" s="84">
        <v>4</v>
      </c>
      <c r="O83" s="84">
        <v>4</v>
      </c>
      <c r="P83" s="109">
        <f>J83-AC83</f>
        <v>-88298.78469728725</v>
      </c>
      <c r="Q83" s="88">
        <f>P83/AC83</f>
        <v>-3.940885559635765E-2</v>
      </c>
      <c r="R83" s="111">
        <f>K83-AF83</f>
        <v>-19.257374236801752</v>
      </c>
      <c r="T83" s="74">
        <v>230</v>
      </c>
      <c r="U83" s="75" t="s">
        <v>95</v>
      </c>
      <c r="V83" s="92">
        <v>2216</v>
      </c>
      <c r="W83" s="77">
        <v>852036.01686708757</v>
      </c>
      <c r="X83" s="77">
        <v>1316875.7598142105</v>
      </c>
      <c r="Y83" s="80">
        <v>2168911.7766812979</v>
      </c>
      <c r="Z83" s="95">
        <v>470858.53308382578</v>
      </c>
      <c r="AA83" s="81">
        <v>2639770.3097651238</v>
      </c>
      <c r="AB83" s="188">
        <v>-399188</v>
      </c>
      <c r="AC83" s="105">
        <v>2240582.3097651238</v>
      </c>
      <c r="AD83" s="99">
        <v>111890.79674999998</v>
      </c>
      <c r="AE83" s="100">
        <v>2352473.1065151235</v>
      </c>
      <c r="AF83" s="106">
        <f>AC83/V83</f>
        <v>1011.0931000745144</v>
      </c>
      <c r="AG83" s="76">
        <f>AE83/V83</f>
        <v>1061.5853368750556</v>
      </c>
      <c r="AH83" s="84">
        <v>4</v>
      </c>
      <c r="AI83" s="84">
        <v>4</v>
      </c>
    </row>
    <row r="84" spans="1:35">
      <c r="A84" s="74">
        <v>231</v>
      </c>
      <c r="B84" s="75" t="s">
        <v>96</v>
      </c>
      <c r="C84" s="92">
        <v>1241</v>
      </c>
      <c r="D84" s="77">
        <v>-636146.79655025969</v>
      </c>
      <c r="E84" s="100">
        <v>-47608.092136871412</v>
      </c>
      <c r="F84" s="80">
        <f>SUM(D84:E84)</f>
        <v>-683754.88868713111</v>
      </c>
      <c r="G84" s="95">
        <v>137766.94283172124</v>
      </c>
      <c r="H84" s="81">
        <f>SUM(F84:G84)</f>
        <v>-545987.94585540984</v>
      </c>
      <c r="I84" s="97">
        <v>-14318</v>
      </c>
      <c r="J84" s="86">
        <f>SUM(H84:I84)</f>
        <v>-560305.94585540984</v>
      </c>
      <c r="K84" s="83">
        <f>J84/C84</f>
        <v>-451.49552446044305</v>
      </c>
      <c r="L84" s="76">
        <v>-404585.75</v>
      </c>
      <c r="M84" s="83">
        <f>SUM(J84,L84)</f>
        <v>-964891.69585540984</v>
      </c>
      <c r="N84" s="84">
        <v>15</v>
      </c>
      <c r="O84" s="84">
        <v>15</v>
      </c>
      <c r="P84" s="109">
        <f>J84-AC84</f>
        <v>300136.60745743709</v>
      </c>
      <c r="Q84" s="88">
        <f>P84/AC84</f>
        <v>-0.34881655527363359</v>
      </c>
      <c r="R84" s="111">
        <f>K84-AF84</f>
        <v>260.79135742105274</v>
      </c>
      <c r="T84" s="74">
        <v>231</v>
      </c>
      <c r="U84" s="75" t="s">
        <v>96</v>
      </c>
      <c r="V84" s="92">
        <v>1208</v>
      </c>
      <c r="W84" s="77">
        <v>-943270.10110052628</v>
      </c>
      <c r="X84" s="77">
        <v>-42034.061503473516</v>
      </c>
      <c r="Y84" s="80">
        <v>-985304.16260399984</v>
      </c>
      <c r="Z84" s="95">
        <v>139179.60929115291</v>
      </c>
      <c r="AA84" s="81">
        <v>-846124.55331284693</v>
      </c>
      <c r="AB84" s="188">
        <v>-14318</v>
      </c>
      <c r="AC84" s="105">
        <v>-860442.55331284693</v>
      </c>
      <c r="AD84" s="99">
        <v>-173191.11780000001</v>
      </c>
      <c r="AE84" s="100">
        <v>-1033633.6711128469</v>
      </c>
      <c r="AF84" s="106">
        <f>AC84/V84</f>
        <v>-712.28688188149579</v>
      </c>
      <c r="AG84" s="76">
        <f>AE84/V84</f>
        <v>-855.6570125106349</v>
      </c>
      <c r="AH84" s="84">
        <v>15</v>
      </c>
      <c r="AI84" s="84">
        <v>15</v>
      </c>
    </row>
    <row r="85" spans="1:35">
      <c r="A85" s="74">
        <v>232</v>
      </c>
      <c r="B85" s="75" t="s">
        <v>97</v>
      </c>
      <c r="C85" s="92">
        <v>12518</v>
      </c>
      <c r="D85" s="77">
        <v>4041050.389317777</v>
      </c>
      <c r="E85" s="100">
        <v>5536091.6603702623</v>
      </c>
      <c r="F85" s="80">
        <f>SUM(D85:E85)</f>
        <v>9577142.0496880393</v>
      </c>
      <c r="G85" s="95">
        <v>1809588.6769522086</v>
      </c>
      <c r="H85" s="81">
        <f>SUM(F85:G85)</f>
        <v>11386730.726640249</v>
      </c>
      <c r="I85" s="97">
        <v>-286238</v>
      </c>
      <c r="J85" s="86">
        <f>SUM(H85:I85)</f>
        <v>11100492.726640249</v>
      </c>
      <c r="K85" s="83">
        <f>J85/C85</f>
        <v>886.76248015978979</v>
      </c>
      <c r="L85" s="76">
        <v>10600.5</v>
      </c>
      <c r="M85" s="83">
        <f>SUM(J85,L85)</f>
        <v>11111093.226640249</v>
      </c>
      <c r="N85" s="84">
        <v>14</v>
      </c>
      <c r="O85" s="84">
        <v>14</v>
      </c>
      <c r="P85" s="109">
        <f>J85-AC85</f>
        <v>120780.0548341535</v>
      </c>
      <c r="Q85" s="88">
        <f>P85/AC85</f>
        <v>1.1000292853226908E-2</v>
      </c>
      <c r="R85" s="111">
        <f>K85-AF85</f>
        <v>16.59980209622222</v>
      </c>
      <c r="T85" s="74">
        <v>232</v>
      </c>
      <c r="U85" s="75" t="s">
        <v>97</v>
      </c>
      <c r="V85" s="92">
        <v>12618</v>
      </c>
      <c r="W85" s="77">
        <v>4146469.8187466022</v>
      </c>
      <c r="X85" s="77">
        <v>5292120.5407871753</v>
      </c>
      <c r="Y85" s="80">
        <v>9438590.3595337775</v>
      </c>
      <c r="Z85" s="95">
        <v>1827360.3122723184</v>
      </c>
      <c r="AA85" s="81">
        <v>11265950.671806095</v>
      </c>
      <c r="AB85" s="188">
        <v>-286238</v>
      </c>
      <c r="AC85" s="105">
        <v>10979712.671806095</v>
      </c>
      <c r="AD85" s="99">
        <v>69843.193800000008</v>
      </c>
      <c r="AE85" s="100">
        <v>11049555.865606096</v>
      </c>
      <c r="AF85" s="106">
        <f>AC85/V85</f>
        <v>870.16267806356757</v>
      </c>
      <c r="AG85" s="76">
        <f>AE85/V85</f>
        <v>875.69788124949241</v>
      </c>
      <c r="AH85" s="84">
        <v>14</v>
      </c>
      <c r="AI85" s="84">
        <v>14</v>
      </c>
    </row>
    <row r="86" spans="1:35">
      <c r="A86" s="74">
        <v>233</v>
      </c>
      <c r="B86" s="75" t="s">
        <v>98</v>
      </c>
      <c r="C86" s="92">
        <v>15050</v>
      </c>
      <c r="D86" s="77">
        <v>6676452.9796193847</v>
      </c>
      <c r="E86" s="100">
        <v>7352481.6955554448</v>
      </c>
      <c r="F86" s="80">
        <f>SUM(D86:E86)</f>
        <v>14028934.675174829</v>
      </c>
      <c r="G86" s="95">
        <v>2282246.5019230722</v>
      </c>
      <c r="H86" s="81">
        <f>SUM(F86:G86)</f>
        <v>16311181.177097902</v>
      </c>
      <c r="I86" s="97">
        <v>195952</v>
      </c>
      <c r="J86" s="86">
        <f>SUM(H86:I86)</f>
        <v>16507133.177097902</v>
      </c>
      <c r="K86" s="83">
        <f>J86/C86</f>
        <v>1096.8194802058406</v>
      </c>
      <c r="L86" s="76">
        <v>161657.625</v>
      </c>
      <c r="M86" s="83">
        <f>SUM(J86,L86)</f>
        <v>16668790.802097902</v>
      </c>
      <c r="N86" s="84">
        <v>14</v>
      </c>
      <c r="O86" s="84">
        <v>14</v>
      </c>
      <c r="P86" s="109">
        <f>J86-AC86</f>
        <v>558459.41572984308</v>
      </c>
      <c r="Q86" s="88">
        <f>P86/AC86</f>
        <v>3.5016041088167513E-2</v>
      </c>
      <c r="R86" s="111">
        <f>K86-AF86</f>
        <v>45.143004019354748</v>
      </c>
      <c r="T86" s="74">
        <v>233</v>
      </c>
      <c r="U86" s="75" t="s">
        <v>98</v>
      </c>
      <c r="V86" s="92">
        <v>15165</v>
      </c>
      <c r="W86" s="77">
        <v>6548016.4834877281</v>
      </c>
      <c r="X86" s="77">
        <v>6904052.1062687309</v>
      </c>
      <c r="Y86" s="80">
        <v>13452068.589756459</v>
      </c>
      <c r="Z86" s="95">
        <v>2300653.1716115987</v>
      </c>
      <c r="AA86" s="81">
        <v>15752721.761368059</v>
      </c>
      <c r="AB86" s="188">
        <v>195952</v>
      </c>
      <c r="AC86" s="105">
        <v>15948673.761368059</v>
      </c>
      <c r="AD86" s="99">
        <v>52465.740450000041</v>
      </c>
      <c r="AE86" s="100">
        <v>16001139.501818059</v>
      </c>
      <c r="AF86" s="106">
        <f>AC86/V86</f>
        <v>1051.6764761864858</v>
      </c>
      <c r="AG86" s="76">
        <f>AE86/V86</f>
        <v>1055.1361359589885</v>
      </c>
      <c r="AH86" s="84">
        <v>14</v>
      </c>
      <c r="AI86" s="84">
        <v>14</v>
      </c>
    </row>
    <row r="87" spans="1:35">
      <c r="A87" s="74">
        <v>235</v>
      </c>
      <c r="B87" s="75" t="s">
        <v>99</v>
      </c>
      <c r="C87" s="92">
        <v>10253</v>
      </c>
      <c r="D87" s="77">
        <v>19969038.645847872</v>
      </c>
      <c r="E87" s="100">
        <v>-1623919.3801700259</v>
      </c>
      <c r="F87" s="80">
        <f>SUM(D87:E87)</f>
        <v>18345119.265677847</v>
      </c>
      <c r="G87" s="95">
        <v>390281.00210368831</v>
      </c>
      <c r="H87" s="81">
        <f>SUM(F87:G87)</f>
        <v>18735400.267781537</v>
      </c>
      <c r="I87" s="97">
        <v>3430041</v>
      </c>
      <c r="J87" s="86">
        <f>SUM(H87:I87)</f>
        <v>22165441.267781537</v>
      </c>
      <c r="K87" s="83">
        <f>J87/C87</f>
        <v>2161.8493385137558</v>
      </c>
      <c r="L87" s="76">
        <v>2864838.1274999999</v>
      </c>
      <c r="M87" s="83">
        <f>SUM(J87,L87)</f>
        <v>25030279.395281538</v>
      </c>
      <c r="N87" s="84">
        <v>1</v>
      </c>
      <c r="O87" s="85">
        <v>33</v>
      </c>
      <c r="P87" s="109">
        <f>J87-AC87</f>
        <v>-221524.92030191794</v>
      </c>
      <c r="Q87" s="88">
        <f>P87/AC87</f>
        <v>-9.8952630937476152E-3</v>
      </c>
      <c r="R87" s="111">
        <f>K87-AF87</f>
        <v>-17.991575613162695</v>
      </c>
      <c r="T87" s="74">
        <v>235</v>
      </c>
      <c r="U87" s="75" t="s">
        <v>99</v>
      </c>
      <c r="V87" s="92">
        <v>10270</v>
      </c>
      <c r="W87" s="77">
        <v>20000897.600624748</v>
      </c>
      <c r="X87" s="77">
        <v>-1511262.1855156387</v>
      </c>
      <c r="Y87" s="80">
        <v>18489635.415109109</v>
      </c>
      <c r="Z87" s="95">
        <v>467289.7729743449</v>
      </c>
      <c r="AA87" s="81">
        <v>18956925.188083455</v>
      </c>
      <c r="AB87" s="188">
        <v>3430041</v>
      </c>
      <c r="AC87" s="105">
        <v>22386966.188083455</v>
      </c>
      <c r="AD87" s="99">
        <v>2653535.8763685003</v>
      </c>
      <c r="AE87" s="100">
        <v>25040502.064451955</v>
      </c>
      <c r="AF87" s="106">
        <f>AC87/V87</f>
        <v>2179.8409141269185</v>
      </c>
      <c r="AG87" s="76">
        <f>AE87/V87</f>
        <v>2438.2183120206382</v>
      </c>
      <c r="AH87" s="84">
        <v>1</v>
      </c>
      <c r="AI87" s="85">
        <v>33</v>
      </c>
    </row>
    <row r="88" spans="1:35">
      <c r="A88" s="74">
        <v>236</v>
      </c>
      <c r="B88" s="75" t="s">
        <v>100</v>
      </c>
      <c r="C88" s="92">
        <v>4118</v>
      </c>
      <c r="D88" s="77">
        <v>2208111.417570448</v>
      </c>
      <c r="E88" s="100">
        <v>2196350.3459246303</v>
      </c>
      <c r="F88" s="80">
        <f>SUM(D88:E88)</f>
        <v>4404461.7634950783</v>
      </c>
      <c r="G88" s="95">
        <v>508523.96600070782</v>
      </c>
      <c r="H88" s="81">
        <f>SUM(F88:G88)</f>
        <v>4912985.7294957861</v>
      </c>
      <c r="I88" s="97">
        <v>1300720</v>
      </c>
      <c r="J88" s="86">
        <f>SUM(H88:I88)</f>
        <v>6213705.7294957861</v>
      </c>
      <c r="K88" s="83">
        <f>J88/C88</f>
        <v>1508.9134845788699</v>
      </c>
      <c r="L88" s="76">
        <v>318191.67500000005</v>
      </c>
      <c r="M88" s="83">
        <f>SUM(J88,L88)</f>
        <v>6531897.4044957859</v>
      </c>
      <c r="N88" s="84">
        <v>16</v>
      </c>
      <c r="O88" s="84">
        <v>16</v>
      </c>
      <c r="P88" s="109">
        <f>J88-AC88</f>
        <v>97030.994186602533</v>
      </c>
      <c r="Q88" s="88">
        <f>P88/AC88</f>
        <v>1.5863356870438175E-2</v>
      </c>
      <c r="R88" s="111">
        <f>K88-AF88</f>
        <v>30.384421173217561</v>
      </c>
      <c r="T88" s="74">
        <v>236</v>
      </c>
      <c r="U88" s="75" t="s">
        <v>100</v>
      </c>
      <c r="V88" s="92">
        <v>4137</v>
      </c>
      <c r="W88" s="77">
        <v>2080555.5322040294</v>
      </c>
      <c r="X88" s="77">
        <v>2221900.6451633046</v>
      </c>
      <c r="Y88" s="80">
        <v>4302456.1773673343</v>
      </c>
      <c r="Z88" s="95">
        <v>513498.55794184905</v>
      </c>
      <c r="AA88" s="81">
        <v>4815954.7353091836</v>
      </c>
      <c r="AB88" s="188">
        <v>1300720</v>
      </c>
      <c r="AC88" s="105">
        <v>6116674.7353091836</v>
      </c>
      <c r="AD88" s="99">
        <v>393805.59749999997</v>
      </c>
      <c r="AE88" s="100">
        <v>6510480.3328091837</v>
      </c>
      <c r="AF88" s="106">
        <f>AC88/V88</f>
        <v>1478.5290634056523</v>
      </c>
      <c r="AG88" s="76">
        <f>AE88/V88</f>
        <v>1573.720167466566</v>
      </c>
      <c r="AH88" s="84">
        <v>16</v>
      </c>
      <c r="AI88" s="84">
        <v>16</v>
      </c>
    </row>
    <row r="89" spans="1:35">
      <c r="A89" s="74">
        <v>239</v>
      </c>
      <c r="B89" s="75" t="s">
        <v>101</v>
      </c>
      <c r="C89" s="92">
        <v>1985</v>
      </c>
      <c r="D89" s="77">
        <v>813142.56588117988</v>
      </c>
      <c r="E89" s="100">
        <v>-221095.0865614207</v>
      </c>
      <c r="F89" s="80">
        <f>SUM(D89:E89)</f>
        <v>592047.47931975918</v>
      </c>
      <c r="G89" s="95">
        <v>307106.84344192268</v>
      </c>
      <c r="H89" s="81">
        <f>SUM(F89:G89)</f>
        <v>899154.32276168186</v>
      </c>
      <c r="I89" s="97">
        <v>-475325</v>
      </c>
      <c r="J89" s="86">
        <f>SUM(H89:I89)</f>
        <v>423829.32276168186</v>
      </c>
      <c r="K89" s="83">
        <f>J89/C89</f>
        <v>213.51603161797576</v>
      </c>
      <c r="L89" s="76">
        <v>-14134</v>
      </c>
      <c r="M89" s="83">
        <f>SUM(J89,L89)</f>
        <v>409695.32276168186</v>
      </c>
      <c r="N89" s="84">
        <v>11</v>
      </c>
      <c r="O89" s="84">
        <v>11</v>
      </c>
      <c r="P89" s="109">
        <f>J89-AC89</f>
        <v>-343630.6940842222</v>
      </c>
      <c r="Q89" s="88">
        <f>P89/AC89</f>
        <v>-0.44775061441828667</v>
      </c>
      <c r="R89" s="111">
        <f>K89-AF89</f>
        <v>-163.61419779033091</v>
      </c>
      <c r="T89" s="74">
        <v>239</v>
      </c>
      <c r="U89" s="75" t="s">
        <v>101</v>
      </c>
      <c r="V89" s="92">
        <v>2035</v>
      </c>
      <c r="W89" s="77">
        <v>785025.81513858715</v>
      </c>
      <c r="X89" s="77">
        <v>147818.25703470971</v>
      </c>
      <c r="Y89" s="80">
        <v>932844.07217329682</v>
      </c>
      <c r="Z89" s="95">
        <v>309940.94467260729</v>
      </c>
      <c r="AA89" s="81">
        <v>1242785.0168459041</v>
      </c>
      <c r="AB89" s="188">
        <v>-475325</v>
      </c>
      <c r="AC89" s="105">
        <v>767460.01684590406</v>
      </c>
      <c r="AD89" s="99">
        <v>76677.491999999998</v>
      </c>
      <c r="AE89" s="100">
        <v>844137.50884590403</v>
      </c>
      <c r="AF89" s="106">
        <f>AC89/V89</f>
        <v>377.13022940830666</v>
      </c>
      <c r="AG89" s="76">
        <f>AE89/V89</f>
        <v>414.80958665646392</v>
      </c>
      <c r="AH89" s="84">
        <v>11</v>
      </c>
      <c r="AI89" s="84">
        <v>11</v>
      </c>
    </row>
    <row r="90" spans="1:35">
      <c r="A90" s="74">
        <v>240</v>
      </c>
      <c r="B90" s="75" t="s">
        <v>102</v>
      </c>
      <c r="C90" s="92">
        <v>19402</v>
      </c>
      <c r="D90" s="77">
        <v>-6699804.9161203466</v>
      </c>
      <c r="E90" s="100">
        <v>1506628.7225757174</v>
      </c>
      <c r="F90" s="80">
        <f>SUM(D90:E90)</f>
        <v>-5193176.193544629</v>
      </c>
      <c r="G90" s="95">
        <v>1779971.833600512</v>
      </c>
      <c r="H90" s="81">
        <f>SUM(F90:G90)</f>
        <v>-3413204.3599441173</v>
      </c>
      <c r="I90" s="97">
        <v>1636034</v>
      </c>
      <c r="J90" s="86">
        <f>SUM(H90:I90)</f>
        <v>-1777170.3599441173</v>
      </c>
      <c r="K90" s="83">
        <f>J90/C90</f>
        <v>-91.597276566545574</v>
      </c>
      <c r="L90" s="76">
        <v>-217663.60000000009</v>
      </c>
      <c r="M90" s="83">
        <f>SUM(J90,L90)</f>
        <v>-1994833.9599441173</v>
      </c>
      <c r="N90" s="84">
        <v>19</v>
      </c>
      <c r="O90" s="84">
        <v>19</v>
      </c>
      <c r="P90" s="109">
        <f>J90-AC90</f>
        <v>-2146121.6571350317</v>
      </c>
      <c r="Q90" s="88">
        <f>P90/AC90</f>
        <v>-5.8168155891440536</v>
      </c>
      <c r="R90" s="111">
        <f>K90-AF90</f>
        <v>-110.64385636061476</v>
      </c>
      <c r="T90" s="74">
        <v>240</v>
      </c>
      <c r="U90" s="75" t="s">
        <v>102</v>
      </c>
      <c r="V90" s="92">
        <v>19371</v>
      </c>
      <c r="W90" s="77">
        <v>-6985298.6600435302</v>
      </c>
      <c r="X90" s="77">
        <v>3911932.8144537681</v>
      </c>
      <c r="Y90" s="80">
        <v>-3073365.8455897621</v>
      </c>
      <c r="Z90" s="95">
        <v>1806283.1427806765</v>
      </c>
      <c r="AA90" s="81">
        <v>-1267082.7028090856</v>
      </c>
      <c r="AB90" s="188">
        <v>1636034</v>
      </c>
      <c r="AC90" s="105">
        <v>368951.2971909144</v>
      </c>
      <c r="AD90" s="99">
        <v>-131326.8740699999</v>
      </c>
      <c r="AE90" s="100">
        <v>237624.42312091449</v>
      </c>
      <c r="AF90" s="106">
        <f>AC90/V90</f>
        <v>19.046579794069196</v>
      </c>
      <c r="AG90" s="76">
        <f>AE90/V90</f>
        <v>12.267018900465359</v>
      </c>
      <c r="AH90" s="84">
        <v>19</v>
      </c>
      <c r="AI90" s="84">
        <v>19</v>
      </c>
    </row>
    <row r="91" spans="1:35">
      <c r="A91" s="74">
        <v>241</v>
      </c>
      <c r="B91" s="75" t="s">
        <v>103</v>
      </c>
      <c r="C91" s="92">
        <v>7604</v>
      </c>
      <c r="D91" s="77">
        <v>270418.57842256408</v>
      </c>
      <c r="E91" s="100">
        <v>1196552.574217482</v>
      </c>
      <c r="F91" s="80">
        <f>SUM(D91:E91)</f>
        <v>1466971.1526400461</v>
      </c>
      <c r="G91" s="95">
        <v>495942.82182110875</v>
      </c>
      <c r="H91" s="81">
        <f>SUM(F91:G91)</f>
        <v>1962913.9744611548</v>
      </c>
      <c r="I91" s="97">
        <v>-368225</v>
      </c>
      <c r="J91" s="86">
        <f>SUM(H91:I91)</f>
        <v>1594688.9744611548</v>
      </c>
      <c r="K91" s="83">
        <f>J91/C91</f>
        <v>209.71711920846329</v>
      </c>
      <c r="L91" s="76">
        <v>355205.08750000002</v>
      </c>
      <c r="M91" s="83">
        <f>SUM(J91,L91)</f>
        <v>1949894.0619611549</v>
      </c>
      <c r="N91" s="84">
        <v>19</v>
      </c>
      <c r="O91" s="84">
        <v>19</v>
      </c>
      <c r="P91" s="109">
        <f>J91-AC91</f>
        <v>-244931.01486657863</v>
      </c>
      <c r="Q91" s="88">
        <f>P91/AC91</f>
        <v>-0.13314217951941568</v>
      </c>
      <c r="R91" s="111">
        <f>K91-AF91</f>
        <v>-29.474141918533633</v>
      </c>
      <c r="T91" s="74">
        <v>241</v>
      </c>
      <c r="U91" s="75" t="s">
        <v>103</v>
      </c>
      <c r="V91" s="92">
        <v>7691</v>
      </c>
      <c r="W91" s="77">
        <v>119672.47126779472</v>
      </c>
      <c r="X91" s="77">
        <v>1578737.650568021</v>
      </c>
      <c r="Y91" s="80">
        <v>1698410.1218358157</v>
      </c>
      <c r="Z91" s="95">
        <v>509434.86749191745</v>
      </c>
      <c r="AA91" s="81">
        <v>2207844.9893277334</v>
      </c>
      <c r="AB91" s="188">
        <v>-368225</v>
      </c>
      <c r="AC91" s="105">
        <v>1839619.9893277334</v>
      </c>
      <c r="AD91" s="99">
        <v>263370.516</v>
      </c>
      <c r="AE91" s="100">
        <v>2102990.5053277332</v>
      </c>
      <c r="AF91" s="106">
        <f>AC91/V91</f>
        <v>239.19126112699692</v>
      </c>
      <c r="AG91" s="76">
        <f>AE91/V91</f>
        <v>273.43524968505176</v>
      </c>
      <c r="AH91" s="84">
        <v>19</v>
      </c>
      <c r="AI91" s="84">
        <v>19</v>
      </c>
    </row>
    <row r="92" spans="1:35">
      <c r="A92" s="74">
        <v>244</v>
      </c>
      <c r="B92" s="75" t="s">
        <v>104</v>
      </c>
      <c r="C92" s="92">
        <v>19657</v>
      </c>
      <c r="D92" s="77">
        <v>20189009.470390588</v>
      </c>
      <c r="E92" s="100">
        <v>2929050.2629106198</v>
      </c>
      <c r="F92" s="80">
        <f>SUM(D92:E92)</f>
        <v>23118059.733301207</v>
      </c>
      <c r="G92" s="95">
        <v>425849.58130542998</v>
      </c>
      <c r="H92" s="81">
        <f>SUM(F92:G92)</f>
        <v>23543909.314606637</v>
      </c>
      <c r="I92" s="97">
        <v>337030</v>
      </c>
      <c r="J92" s="86">
        <f>SUM(H92:I92)</f>
        <v>23880939.314606637</v>
      </c>
      <c r="K92" s="83">
        <f>J92/C92</f>
        <v>1214.882195381118</v>
      </c>
      <c r="L92" s="76">
        <v>301884.57250000001</v>
      </c>
      <c r="M92" s="83">
        <f>SUM(J92,L92)</f>
        <v>24182823.887106638</v>
      </c>
      <c r="N92" s="84">
        <v>17</v>
      </c>
      <c r="O92" s="84">
        <v>17</v>
      </c>
      <c r="P92" s="109">
        <f>J92-AC92</f>
        <v>499059.95619732141</v>
      </c>
      <c r="Q92" s="88">
        <f>P92/AC92</f>
        <v>2.1343876963330323E-2</v>
      </c>
      <c r="R92" s="111">
        <f>K92-AF92</f>
        <v>16.671712732285641</v>
      </c>
      <c r="T92" s="74">
        <v>244</v>
      </c>
      <c r="U92" s="75" t="s">
        <v>104</v>
      </c>
      <c r="V92" s="92">
        <v>19514</v>
      </c>
      <c r="W92" s="77">
        <v>19173530.233193506</v>
      </c>
      <c r="X92" s="77">
        <v>3391528.9710352202</v>
      </c>
      <c r="Y92" s="80">
        <v>22565059.204228725</v>
      </c>
      <c r="Z92" s="95">
        <v>479790.1541805889</v>
      </c>
      <c r="AA92" s="81">
        <v>23044849.358409315</v>
      </c>
      <c r="AB92" s="188">
        <v>337030</v>
      </c>
      <c r="AC92" s="105">
        <v>23381879.358409315</v>
      </c>
      <c r="AD92" s="99">
        <v>256492.04489700025</v>
      </c>
      <c r="AE92" s="100">
        <v>23638371.403306317</v>
      </c>
      <c r="AF92" s="106">
        <f>AC92/V92</f>
        <v>1198.2104826488323</v>
      </c>
      <c r="AG92" s="76">
        <f>AE92/V92</f>
        <v>1211.3544841296668</v>
      </c>
      <c r="AH92" s="84">
        <v>17</v>
      </c>
      <c r="AI92" s="84">
        <v>17</v>
      </c>
    </row>
    <row r="93" spans="1:35">
      <c r="A93" s="74">
        <v>245</v>
      </c>
      <c r="B93" s="75" t="s">
        <v>105</v>
      </c>
      <c r="C93" s="92">
        <v>38461</v>
      </c>
      <c r="D93" s="77">
        <v>20813284.618639518</v>
      </c>
      <c r="E93" s="100">
        <v>2199833.6192991151</v>
      </c>
      <c r="F93" s="80">
        <f>SUM(D93:E93)</f>
        <v>23013118.237938631</v>
      </c>
      <c r="G93" s="95">
        <v>2547951.6398592908</v>
      </c>
      <c r="H93" s="81">
        <f>SUM(F93:G93)</f>
        <v>25561069.877797924</v>
      </c>
      <c r="I93" s="97">
        <v>-3219324</v>
      </c>
      <c r="J93" s="86">
        <f>SUM(H93:I93)</f>
        <v>22341745.877797924</v>
      </c>
      <c r="K93" s="83">
        <f>J93/C93</f>
        <v>580.89352533210069</v>
      </c>
      <c r="L93" s="76">
        <v>-1616964.9349999996</v>
      </c>
      <c r="M93" s="83">
        <f>SUM(J93,L93)</f>
        <v>20724780.942797925</v>
      </c>
      <c r="N93" s="84">
        <v>1</v>
      </c>
      <c r="O93" s="85">
        <v>32</v>
      </c>
      <c r="P93" s="109">
        <f>J93-AC93</f>
        <v>3331836.6696502045</v>
      </c>
      <c r="Q93" s="88">
        <f>P93/AC93</f>
        <v>0.17526841570722318</v>
      </c>
      <c r="R93" s="111">
        <f>K93-AF93</f>
        <v>83.395181709904989</v>
      </c>
      <c r="T93" s="74">
        <v>245</v>
      </c>
      <c r="U93" s="75" t="s">
        <v>105</v>
      </c>
      <c r="V93" s="92">
        <v>38211</v>
      </c>
      <c r="W93" s="77">
        <v>18578107.959444068</v>
      </c>
      <c r="X93" s="77">
        <v>994669.93669888272</v>
      </c>
      <c r="Y93" s="80">
        <v>19572777.896142952</v>
      </c>
      <c r="Z93" s="95">
        <v>2656455.3120047669</v>
      </c>
      <c r="AA93" s="81">
        <v>22229233.20814772</v>
      </c>
      <c r="AB93" s="188">
        <v>-3219324</v>
      </c>
      <c r="AC93" s="105">
        <v>19009909.20814772</v>
      </c>
      <c r="AD93" s="99">
        <v>-1230314.5292190004</v>
      </c>
      <c r="AE93" s="100">
        <v>17779594.678928718</v>
      </c>
      <c r="AF93" s="106">
        <f>AC93/V93</f>
        <v>497.4983436221957</v>
      </c>
      <c r="AG93" s="76">
        <f>AE93/V93</f>
        <v>465.30042864433585</v>
      </c>
      <c r="AH93" s="84">
        <v>1</v>
      </c>
      <c r="AI93" s="85">
        <v>32</v>
      </c>
    </row>
    <row r="94" spans="1:35">
      <c r="A94" s="74">
        <v>249</v>
      </c>
      <c r="B94" s="75" t="s">
        <v>106</v>
      </c>
      <c r="C94" s="92">
        <v>9128</v>
      </c>
      <c r="D94" s="77">
        <v>3379185.0867950772</v>
      </c>
      <c r="E94" s="100">
        <v>3315720.9925055983</v>
      </c>
      <c r="F94" s="80">
        <f>SUM(D94:E94)</f>
        <v>6694906.0793006755</v>
      </c>
      <c r="G94" s="95">
        <v>990191.31830365304</v>
      </c>
      <c r="H94" s="81">
        <f>SUM(F94:G94)</f>
        <v>7685097.3976043286</v>
      </c>
      <c r="I94" s="97">
        <v>500035</v>
      </c>
      <c r="J94" s="86">
        <f>SUM(H94:I94)</f>
        <v>8185132.3976043286</v>
      </c>
      <c r="K94" s="83">
        <f>J94/C94</f>
        <v>896.70600324324369</v>
      </c>
      <c r="L94" s="76">
        <v>-6890.3250000000116</v>
      </c>
      <c r="M94" s="83">
        <f>SUM(J94,L94)</f>
        <v>8178242.0726043284</v>
      </c>
      <c r="N94" s="84">
        <v>13</v>
      </c>
      <c r="O94" s="84">
        <v>13</v>
      </c>
      <c r="P94" s="109">
        <f>J94-AC94</f>
        <v>47084.343846166506</v>
      </c>
      <c r="Q94" s="88">
        <f>P94/AC94</f>
        <v>5.785704819526458E-3</v>
      </c>
      <c r="R94" s="111">
        <f>K94-AF94</f>
        <v>10.594499131945554</v>
      </c>
      <c r="T94" s="74">
        <v>249</v>
      </c>
      <c r="U94" s="75" t="s">
        <v>106</v>
      </c>
      <c r="V94" s="92">
        <v>9184</v>
      </c>
      <c r="W94" s="77">
        <v>3424353.3948112018</v>
      </c>
      <c r="X94" s="77">
        <v>3208793.5802966766</v>
      </c>
      <c r="Y94" s="80">
        <v>6633146.9751078784</v>
      </c>
      <c r="Z94" s="95">
        <v>1004866.078650284</v>
      </c>
      <c r="AA94" s="81">
        <v>7638013.0537581621</v>
      </c>
      <c r="AB94" s="188">
        <v>500035</v>
      </c>
      <c r="AC94" s="105">
        <v>8138048.0537581621</v>
      </c>
      <c r="AD94" s="99">
        <v>-30654.327779999992</v>
      </c>
      <c r="AE94" s="100">
        <v>8107393.7259781621</v>
      </c>
      <c r="AF94" s="106">
        <f>AC94/V94</f>
        <v>886.11150411129813</v>
      </c>
      <c r="AG94" s="76">
        <f>AE94/V94</f>
        <v>882.77370709692536</v>
      </c>
      <c r="AH94" s="84">
        <v>13</v>
      </c>
      <c r="AI94" s="84">
        <v>13</v>
      </c>
    </row>
    <row r="95" spans="1:35">
      <c r="A95" s="74">
        <v>250</v>
      </c>
      <c r="B95" s="75" t="s">
        <v>107</v>
      </c>
      <c r="C95" s="92">
        <v>1703</v>
      </c>
      <c r="D95" s="77">
        <v>414637.40911084379</v>
      </c>
      <c r="E95" s="100">
        <v>816629.76778005401</v>
      </c>
      <c r="F95" s="80">
        <f>SUM(D95:E95)</f>
        <v>1231267.1768908978</v>
      </c>
      <c r="G95" s="95">
        <v>327375.77190164418</v>
      </c>
      <c r="H95" s="81">
        <f>SUM(F95:G95)</f>
        <v>1558642.9487925419</v>
      </c>
      <c r="I95" s="97">
        <v>-387834</v>
      </c>
      <c r="J95" s="86">
        <f>SUM(H95:I95)</f>
        <v>1170808.9487925419</v>
      </c>
      <c r="K95" s="83">
        <f>J95/C95</f>
        <v>687.49791473431696</v>
      </c>
      <c r="L95" s="76">
        <v>54769.249999999993</v>
      </c>
      <c r="M95" s="83">
        <f>SUM(J95,L95)</f>
        <v>1225578.1987925419</v>
      </c>
      <c r="N95" s="84">
        <v>6</v>
      </c>
      <c r="O95" s="84">
        <v>6</v>
      </c>
      <c r="P95" s="109">
        <f>J95-AC95</f>
        <v>107244.44115337636</v>
      </c>
      <c r="Q95" s="88">
        <f>P95/AC95</f>
        <v>0.10083491916388872</v>
      </c>
      <c r="R95" s="111">
        <f>K95-AF95</f>
        <v>79.399282579276701</v>
      </c>
      <c r="T95" s="74">
        <v>250</v>
      </c>
      <c r="U95" s="75" t="s">
        <v>107</v>
      </c>
      <c r="V95" s="92">
        <v>1749</v>
      </c>
      <c r="W95" s="77">
        <v>286090.24751475168</v>
      </c>
      <c r="X95" s="77">
        <v>835373.05991776683</v>
      </c>
      <c r="Y95" s="80">
        <v>1121463.3074325186</v>
      </c>
      <c r="Z95" s="95">
        <v>329935.20020664704</v>
      </c>
      <c r="AA95" s="81">
        <v>1451398.5076391655</v>
      </c>
      <c r="AB95" s="188">
        <v>-387834</v>
      </c>
      <c r="AC95" s="105">
        <v>1063564.5076391655</v>
      </c>
      <c r="AD95" s="99">
        <v>21836.4162</v>
      </c>
      <c r="AE95" s="100">
        <v>1085400.9238391656</v>
      </c>
      <c r="AF95" s="106">
        <f>AC95/V95</f>
        <v>608.09863215504026</v>
      </c>
      <c r="AG95" s="76">
        <f>AE95/V95</f>
        <v>620.58371860444004</v>
      </c>
      <c r="AH95" s="84">
        <v>6</v>
      </c>
      <c r="AI95" s="84">
        <v>6</v>
      </c>
    </row>
    <row r="96" spans="1:35">
      <c r="A96" s="74">
        <v>256</v>
      </c>
      <c r="B96" s="75" t="s">
        <v>108</v>
      </c>
      <c r="C96" s="92">
        <v>1492</v>
      </c>
      <c r="D96" s="77">
        <v>814759.19401087228</v>
      </c>
      <c r="E96" s="100">
        <v>928869.40732683789</v>
      </c>
      <c r="F96" s="80">
        <f>SUM(D96:E96)</f>
        <v>1743628.6013377102</v>
      </c>
      <c r="G96" s="95">
        <v>250741.48741032495</v>
      </c>
      <c r="H96" s="81">
        <f>SUM(F96:G96)</f>
        <v>1994370.088748035</v>
      </c>
      <c r="I96" s="97">
        <v>556306</v>
      </c>
      <c r="J96" s="86">
        <f>SUM(H96:I96)</f>
        <v>2550676.088748035</v>
      </c>
      <c r="K96" s="83">
        <f>J96/C96</f>
        <v>1709.5684240938572</v>
      </c>
      <c r="L96" s="76">
        <v>114838.75</v>
      </c>
      <c r="M96" s="83">
        <f>SUM(J96,L96)</f>
        <v>2665514.838748035</v>
      </c>
      <c r="N96" s="84">
        <v>13</v>
      </c>
      <c r="O96" s="84">
        <v>13</v>
      </c>
      <c r="P96" s="109">
        <f>J96-AC96</f>
        <v>-71936.065489629284</v>
      </c>
      <c r="Q96" s="88">
        <f>P96/AC96</f>
        <v>-2.7429166517585792E-2</v>
      </c>
      <c r="R96" s="111">
        <f>K96-AF96</f>
        <v>-12.435616771319701</v>
      </c>
      <c r="T96" s="74">
        <v>256</v>
      </c>
      <c r="U96" s="75" t="s">
        <v>108</v>
      </c>
      <c r="V96" s="92">
        <v>1523</v>
      </c>
      <c r="W96" s="77">
        <v>877417.70438767411</v>
      </c>
      <c r="X96" s="77">
        <v>936745.35433452902</v>
      </c>
      <c r="Y96" s="80">
        <v>1814163.0587222031</v>
      </c>
      <c r="Z96" s="95">
        <v>252143.09551546111</v>
      </c>
      <c r="AA96" s="81">
        <v>2066306.1542376643</v>
      </c>
      <c r="AB96" s="188">
        <v>556306</v>
      </c>
      <c r="AC96" s="105">
        <v>2622612.1542376643</v>
      </c>
      <c r="AD96" s="99">
        <v>98347.218000000023</v>
      </c>
      <c r="AE96" s="100">
        <v>2720959.3722376642</v>
      </c>
      <c r="AF96" s="106">
        <f>AC96/V96</f>
        <v>1722.0040408651769</v>
      </c>
      <c r="AG96" s="76">
        <f>AE96/V96</f>
        <v>1786.578707969576</v>
      </c>
      <c r="AH96" s="84">
        <v>13</v>
      </c>
      <c r="AI96" s="84">
        <v>13</v>
      </c>
    </row>
    <row r="97" spans="1:35">
      <c r="A97" s="74">
        <v>257</v>
      </c>
      <c r="B97" s="75" t="s">
        <v>109</v>
      </c>
      <c r="C97" s="92">
        <v>41635</v>
      </c>
      <c r="D97" s="77">
        <v>41277707.150885329</v>
      </c>
      <c r="E97" s="100">
        <v>-1111643.2324221192</v>
      </c>
      <c r="F97" s="80">
        <f>SUM(D97:E97)</f>
        <v>40166063.918463208</v>
      </c>
      <c r="G97" s="95">
        <v>2278368.8374737212</v>
      </c>
      <c r="H97" s="81">
        <f>SUM(F97:G97)</f>
        <v>42444432.755936928</v>
      </c>
      <c r="I97" s="97">
        <v>-2287024</v>
      </c>
      <c r="J97" s="86">
        <f>SUM(H97:I97)</f>
        <v>40157408.755936928</v>
      </c>
      <c r="K97" s="83">
        <f>J97/C97</f>
        <v>964.51083837965484</v>
      </c>
      <c r="L97" s="76">
        <v>-574488.79725000006</v>
      </c>
      <c r="M97" s="83">
        <f>SUM(J97,L97)</f>
        <v>39582919.958686925</v>
      </c>
      <c r="N97" s="84">
        <v>1</v>
      </c>
      <c r="O97" s="85">
        <v>33</v>
      </c>
      <c r="P97" s="109">
        <f>J97-AC97</f>
        <v>1066041.3724762127</v>
      </c>
      <c r="Q97" s="88">
        <f>P97/AC97</f>
        <v>2.7270506094582082E-2</v>
      </c>
      <c r="R97" s="111">
        <f>K97-AF97</f>
        <v>14.630695903571905</v>
      </c>
      <c r="T97" s="74">
        <v>257</v>
      </c>
      <c r="U97" s="75" t="s">
        <v>109</v>
      </c>
      <c r="V97" s="92">
        <v>41154</v>
      </c>
      <c r="W97" s="77">
        <v>39959972.706649855</v>
      </c>
      <c r="X97" s="77">
        <v>-1072221.2766841317</v>
      </c>
      <c r="Y97" s="80">
        <v>38887751.42996572</v>
      </c>
      <c r="Z97" s="95">
        <v>2490639.9534949986</v>
      </c>
      <c r="AA97" s="81">
        <v>41378391.383460715</v>
      </c>
      <c r="AB97" s="188">
        <v>-2287024</v>
      </c>
      <c r="AC97" s="105">
        <v>39091367.383460715</v>
      </c>
      <c r="AD97" s="99">
        <v>-432552.31776450039</v>
      </c>
      <c r="AE97" s="100">
        <v>38658815.065696217</v>
      </c>
      <c r="AF97" s="106">
        <f>AC97/V97</f>
        <v>949.88014247608294</v>
      </c>
      <c r="AG97" s="76">
        <f>AE97/V97</f>
        <v>939.36956470078769</v>
      </c>
      <c r="AH97" s="84">
        <v>1</v>
      </c>
      <c r="AI97" s="85">
        <v>33</v>
      </c>
    </row>
    <row r="98" spans="1:35">
      <c r="A98" s="74">
        <v>260</v>
      </c>
      <c r="B98" s="75" t="s">
        <v>110</v>
      </c>
      <c r="C98" s="92">
        <v>9566</v>
      </c>
      <c r="D98" s="77">
        <v>6685135.0515542906</v>
      </c>
      <c r="E98" s="100">
        <v>5526111.7606845228</v>
      </c>
      <c r="F98" s="80">
        <f>SUM(D98:E98)</f>
        <v>12211246.812238812</v>
      </c>
      <c r="G98" s="95">
        <v>1597811.4076348802</v>
      </c>
      <c r="H98" s="81">
        <f>SUM(F98:G98)</f>
        <v>13809058.219873693</v>
      </c>
      <c r="I98" s="97">
        <v>244155</v>
      </c>
      <c r="J98" s="86">
        <f>SUM(H98:I98)</f>
        <v>14053213.219873693</v>
      </c>
      <c r="K98" s="83">
        <f>J98/C98</f>
        <v>1469.079366493173</v>
      </c>
      <c r="L98" s="76">
        <v>-75881.912499999977</v>
      </c>
      <c r="M98" s="83">
        <f>SUM(J98,L98)</f>
        <v>13977331.307373693</v>
      </c>
      <c r="N98" s="84">
        <v>12</v>
      </c>
      <c r="O98" s="84">
        <v>12</v>
      </c>
      <c r="P98" s="109">
        <f>J98-AC98</f>
        <v>-176569.04649075307</v>
      </c>
      <c r="Q98" s="88">
        <f>P98/AC98</f>
        <v>-1.2408415194666541E-2</v>
      </c>
      <c r="R98" s="111">
        <f>K98-AF98</f>
        <v>0.42602080585265867</v>
      </c>
      <c r="T98" s="74">
        <v>260</v>
      </c>
      <c r="U98" s="75" t="s">
        <v>110</v>
      </c>
      <c r="V98" s="92">
        <v>9689</v>
      </c>
      <c r="W98" s="77">
        <v>6913222.2668371145</v>
      </c>
      <c r="X98" s="77">
        <v>5463114.2693543425</v>
      </c>
      <c r="Y98" s="80">
        <v>12376336.536191456</v>
      </c>
      <c r="Z98" s="95">
        <v>1609290.7301729894</v>
      </c>
      <c r="AA98" s="81">
        <v>13985627.266364446</v>
      </c>
      <c r="AB98" s="188">
        <v>244155</v>
      </c>
      <c r="AC98" s="105">
        <v>14229782.266364446</v>
      </c>
      <c r="AD98" s="99">
        <v>30087.581099999952</v>
      </c>
      <c r="AE98" s="100">
        <v>14259869.847464446</v>
      </c>
      <c r="AF98" s="106">
        <f>AC98/V98</f>
        <v>1468.6533456873203</v>
      </c>
      <c r="AG98" s="76">
        <f>AE98/V98</f>
        <v>1471.7586796846367</v>
      </c>
      <c r="AH98" s="84">
        <v>12</v>
      </c>
      <c r="AI98" s="84">
        <v>12</v>
      </c>
    </row>
    <row r="99" spans="1:35">
      <c r="A99" s="74">
        <v>261</v>
      </c>
      <c r="B99" s="75" t="s">
        <v>111</v>
      </c>
      <c r="C99" s="92">
        <v>6837</v>
      </c>
      <c r="D99" s="77">
        <v>12415946.904064484</v>
      </c>
      <c r="E99" s="100">
        <v>-554564.20339797006</v>
      </c>
      <c r="F99" s="80">
        <f>SUM(D99:E99)</f>
        <v>11861382.700666513</v>
      </c>
      <c r="G99" s="95">
        <v>777443.07110600802</v>
      </c>
      <c r="H99" s="81">
        <f>SUM(F99:G99)</f>
        <v>12638825.771772521</v>
      </c>
      <c r="I99" s="97">
        <v>357571</v>
      </c>
      <c r="J99" s="86">
        <f>SUM(H99:I99)</f>
        <v>12996396.771772521</v>
      </c>
      <c r="K99" s="83">
        <f>J99/C99</f>
        <v>1900.8917320129474</v>
      </c>
      <c r="L99" s="76">
        <v>-171463.08750000005</v>
      </c>
      <c r="M99" s="83">
        <f>SUM(J99,L99)</f>
        <v>12824933.68427252</v>
      </c>
      <c r="N99" s="84">
        <v>19</v>
      </c>
      <c r="O99" s="84">
        <v>19</v>
      </c>
      <c r="P99" s="109">
        <f>J99-AC99</f>
        <v>-20403.729604732245</v>
      </c>
      <c r="Q99" s="88">
        <f>P99/AC99</f>
        <v>-1.5674919195829585E-3</v>
      </c>
      <c r="R99" s="111">
        <f>K99-AF99</f>
        <v>-7.1704933428504773</v>
      </c>
      <c r="T99" s="74">
        <v>261</v>
      </c>
      <c r="U99" s="75" t="s">
        <v>111</v>
      </c>
      <c r="V99" s="92">
        <v>6822</v>
      </c>
      <c r="W99" s="77">
        <v>12396583.973205518</v>
      </c>
      <c r="X99" s="77">
        <v>-524814.35613902181</v>
      </c>
      <c r="Y99" s="80">
        <v>11871769.617066497</v>
      </c>
      <c r="Z99" s="95">
        <v>787459.88431075623</v>
      </c>
      <c r="AA99" s="81">
        <v>12659229.501377253</v>
      </c>
      <c r="AB99" s="188">
        <v>357571</v>
      </c>
      <c r="AC99" s="105">
        <v>13016800.501377253</v>
      </c>
      <c r="AD99" s="99">
        <v>-211896.58223999996</v>
      </c>
      <c r="AE99" s="100">
        <v>12804903.919137252</v>
      </c>
      <c r="AF99" s="106">
        <f>AC99/V99</f>
        <v>1908.0622253557979</v>
      </c>
      <c r="AG99" s="76">
        <f>AE99/V99</f>
        <v>1877.0014539925612</v>
      </c>
      <c r="AH99" s="84">
        <v>19</v>
      </c>
      <c r="AI99" s="84">
        <v>19</v>
      </c>
    </row>
    <row r="100" spans="1:35">
      <c r="A100" s="74">
        <v>263</v>
      </c>
      <c r="B100" s="75" t="s">
        <v>112</v>
      </c>
      <c r="C100" s="92">
        <v>7354</v>
      </c>
      <c r="D100" s="77">
        <v>4071879.5672967746</v>
      </c>
      <c r="E100" s="100">
        <v>4627018.4718615329</v>
      </c>
      <c r="F100" s="80">
        <f>SUM(D100:E100)</f>
        <v>8698898.039158307</v>
      </c>
      <c r="G100" s="95">
        <v>1289955.2854202141</v>
      </c>
      <c r="H100" s="81">
        <f>SUM(F100:G100)</f>
        <v>9988853.3245785218</v>
      </c>
      <c r="I100" s="97">
        <v>-363483</v>
      </c>
      <c r="J100" s="86">
        <f>SUM(H100:I100)</f>
        <v>9625370.3245785218</v>
      </c>
      <c r="K100" s="83">
        <f>J100/C100</f>
        <v>1308.8618880308024</v>
      </c>
      <c r="L100" s="76">
        <v>247521.67499999999</v>
      </c>
      <c r="M100" s="83">
        <f>SUM(J100,L100)</f>
        <v>9872891.9995785225</v>
      </c>
      <c r="N100" s="84">
        <v>11</v>
      </c>
      <c r="O100" s="84">
        <v>11</v>
      </c>
      <c r="P100" s="109">
        <f>J100-AC100</f>
        <v>-10699.919312808663</v>
      </c>
      <c r="Q100" s="88">
        <f>P100/AC100</f>
        <v>-1.110402793046444E-3</v>
      </c>
      <c r="R100" s="111">
        <f>K100-AF100</f>
        <v>19.755500888149527</v>
      </c>
      <c r="T100" s="74">
        <v>263</v>
      </c>
      <c r="U100" s="75" t="s">
        <v>112</v>
      </c>
      <c r="V100" s="92">
        <v>7475</v>
      </c>
      <c r="W100" s="77">
        <v>4013002.3842459307</v>
      </c>
      <c r="X100" s="77">
        <v>4688486.1087121228</v>
      </c>
      <c r="Y100" s="80">
        <v>8701488.4929580539</v>
      </c>
      <c r="Z100" s="95">
        <v>1298064.750933276</v>
      </c>
      <c r="AA100" s="81">
        <v>9999553.2438913304</v>
      </c>
      <c r="AB100" s="188">
        <v>-363483</v>
      </c>
      <c r="AC100" s="105">
        <v>9636070.2438913304</v>
      </c>
      <c r="AD100" s="99">
        <v>228282.22889999999</v>
      </c>
      <c r="AE100" s="100">
        <v>9864352.4727913309</v>
      </c>
      <c r="AF100" s="106">
        <f>AC100/V100</f>
        <v>1289.1063871426529</v>
      </c>
      <c r="AG100" s="76">
        <f>AE100/V100</f>
        <v>1319.6458157580375</v>
      </c>
      <c r="AH100" s="84">
        <v>11</v>
      </c>
      <c r="AI100" s="84">
        <v>11</v>
      </c>
    </row>
    <row r="101" spans="1:35">
      <c r="A101" s="74">
        <v>265</v>
      </c>
      <c r="B101" s="75" t="s">
        <v>113</v>
      </c>
      <c r="C101" s="92">
        <v>1011</v>
      </c>
      <c r="D101" s="77">
        <v>1256866.8954062974</v>
      </c>
      <c r="E101" s="100">
        <v>426600.81523480034</v>
      </c>
      <c r="F101" s="80">
        <f>SUM(D101:E101)</f>
        <v>1683467.7106410977</v>
      </c>
      <c r="G101" s="95">
        <v>175037.09210649616</v>
      </c>
      <c r="H101" s="81">
        <f>SUM(F101:G101)</f>
        <v>1858504.802747594</v>
      </c>
      <c r="I101" s="97">
        <v>-272240</v>
      </c>
      <c r="J101" s="86">
        <f>SUM(H101:I101)</f>
        <v>1586264.802747594</v>
      </c>
      <c r="K101" s="83">
        <f>J101/C101</f>
        <v>1569.0057396118634</v>
      </c>
      <c r="L101" s="76">
        <v>-51324.087500000001</v>
      </c>
      <c r="M101" s="83">
        <f>SUM(J101,L101)</f>
        <v>1534940.7152475941</v>
      </c>
      <c r="N101" s="84">
        <v>13</v>
      </c>
      <c r="O101" s="84">
        <v>13</v>
      </c>
      <c r="P101" s="109">
        <f>J101-AC101</f>
        <v>-151880.96564828302</v>
      </c>
      <c r="Q101" s="88">
        <f>P101/AC101</f>
        <v>-8.7381028915919368E-2</v>
      </c>
      <c r="R101" s="111">
        <f>K101-AF101</f>
        <v>-110.3621525580661</v>
      </c>
      <c r="T101" s="74">
        <v>265</v>
      </c>
      <c r="U101" s="75" t="s">
        <v>113</v>
      </c>
      <c r="V101" s="92">
        <v>1035</v>
      </c>
      <c r="W101" s="77">
        <v>1403429.7823446684</v>
      </c>
      <c r="X101" s="77">
        <v>430897.04548206739</v>
      </c>
      <c r="Y101" s="80">
        <v>1834326.8278267358</v>
      </c>
      <c r="Z101" s="95">
        <v>176058.94056914118</v>
      </c>
      <c r="AA101" s="81">
        <v>2010385.768395877</v>
      </c>
      <c r="AB101" s="188">
        <v>-272240</v>
      </c>
      <c r="AC101" s="105">
        <v>1738145.768395877</v>
      </c>
      <c r="AD101" s="99">
        <v>-60008.472000000002</v>
      </c>
      <c r="AE101" s="100">
        <v>1678137.2963958769</v>
      </c>
      <c r="AF101" s="106">
        <f>AC101/V101</f>
        <v>1679.3678921699295</v>
      </c>
      <c r="AG101" s="76">
        <f>AE101/V101</f>
        <v>1621.3886921699293</v>
      </c>
      <c r="AH101" s="84">
        <v>13</v>
      </c>
      <c r="AI101" s="84">
        <v>13</v>
      </c>
    </row>
    <row r="102" spans="1:35">
      <c r="A102" s="74">
        <v>271</v>
      </c>
      <c r="B102" s="75" t="s">
        <v>114</v>
      </c>
      <c r="C102" s="92">
        <v>6668</v>
      </c>
      <c r="D102" s="77">
        <v>-442262.02299965289</v>
      </c>
      <c r="E102" s="100">
        <v>3098942.0266238549</v>
      </c>
      <c r="F102" s="80">
        <f>SUM(D102:E102)</f>
        <v>2656680.0036242018</v>
      </c>
      <c r="G102" s="95">
        <v>907479.63419405057</v>
      </c>
      <c r="H102" s="81">
        <f>SUM(F102:G102)</f>
        <v>3564159.6378182522</v>
      </c>
      <c r="I102" s="97">
        <v>-248677</v>
      </c>
      <c r="J102" s="86">
        <f>SUM(H102:I102)</f>
        <v>3315482.6378182522</v>
      </c>
      <c r="K102" s="83">
        <f>J102/C102</f>
        <v>497.22295108252132</v>
      </c>
      <c r="L102" s="76">
        <v>202999.57500000001</v>
      </c>
      <c r="M102" s="83">
        <f>SUM(J102,L102)</f>
        <v>3518482.2128182524</v>
      </c>
      <c r="N102" s="84">
        <v>4</v>
      </c>
      <c r="O102" s="84">
        <v>4</v>
      </c>
      <c r="P102" s="109">
        <f>J102-AC102</f>
        <v>-102692.44981418317</v>
      </c>
      <c r="Q102" s="88">
        <f>P102/AC102</f>
        <v>-3.0043063091104577E-2</v>
      </c>
      <c r="R102" s="111">
        <f>K102-AF102</f>
        <v>-7.9758499272977019</v>
      </c>
      <c r="T102" s="74">
        <v>271</v>
      </c>
      <c r="U102" s="75" t="s">
        <v>114</v>
      </c>
      <c r="V102" s="92">
        <v>6766</v>
      </c>
      <c r="W102" s="77">
        <v>-389746.35322434991</v>
      </c>
      <c r="X102" s="77">
        <v>3140629.5772181698</v>
      </c>
      <c r="Y102" s="80">
        <v>2750883.2239938201</v>
      </c>
      <c r="Z102" s="95">
        <v>915968.86363861524</v>
      </c>
      <c r="AA102" s="81">
        <v>3666852.0876324354</v>
      </c>
      <c r="AB102" s="188">
        <v>-248677</v>
      </c>
      <c r="AC102" s="105">
        <v>3418175.0876324354</v>
      </c>
      <c r="AD102" s="99">
        <v>115858.02351000003</v>
      </c>
      <c r="AE102" s="100">
        <v>3534033.1111424356</v>
      </c>
      <c r="AF102" s="106">
        <f>AC102/V102</f>
        <v>505.19880100981902</v>
      </c>
      <c r="AG102" s="76">
        <f>AE102/V102</f>
        <v>522.32236345587285</v>
      </c>
      <c r="AH102" s="84">
        <v>4</v>
      </c>
      <c r="AI102" s="84">
        <v>4</v>
      </c>
    </row>
    <row r="103" spans="1:35">
      <c r="A103" s="74">
        <v>272</v>
      </c>
      <c r="B103" s="75" t="s">
        <v>115</v>
      </c>
      <c r="C103" s="92">
        <v>48367</v>
      </c>
      <c r="D103" s="77">
        <v>20044471.621358909</v>
      </c>
      <c r="E103" s="100">
        <v>11202580.932091787</v>
      </c>
      <c r="F103" s="80">
        <f>SUM(D103:E103)</f>
        <v>31247052.553450696</v>
      </c>
      <c r="G103" s="95">
        <v>3767264.1716596684</v>
      </c>
      <c r="H103" s="81">
        <f>SUM(F103:G103)</f>
        <v>35014316.725110367</v>
      </c>
      <c r="I103" s="97">
        <v>790147</v>
      </c>
      <c r="J103" s="86">
        <f>SUM(H103:I103)</f>
        <v>35804463.725110367</v>
      </c>
      <c r="K103" s="83">
        <f>J103/C103</f>
        <v>740.26637428640117</v>
      </c>
      <c r="L103" s="76">
        <v>151993.50250000006</v>
      </c>
      <c r="M103" s="83">
        <f>SUM(J103,L103)</f>
        <v>35956457.227610365</v>
      </c>
      <c r="N103" s="84">
        <v>16</v>
      </c>
      <c r="O103" s="84">
        <v>16</v>
      </c>
      <c r="P103" s="109">
        <f>J103-AC103</f>
        <v>3957006.7568190061</v>
      </c>
      <c r="Q103" s="88">
        <f>P103/AC103</f>
        <v>0.12424875118785041</v>
      </c>
      <c r="R103" s="111">
        <f>K103-AF103</f>
        <v>80.830470605039523</v>
      </c>
      <c r="T103" s="74">
        <v>272</v>
      </c>
      <c r="U103" s="75" t="s">
        <v>115</v>
      </c>
      <c r="V103" s="92">
        <v>48295</v>
      </c>
      <c r="W103" s="77">
        <v>17345287.111283753</v>
      </c>
      <c r="X103" s="77">
        <v>9859934.6323621999</v>
      </c>
      <c r="Y103" s="80">
        <v>27205221.743645951</v>
      </c>
      <c r="Z103" s="95">
        <v>3852088.2246454111</v>
      </c>
      <c r="AA103" s="81">
        <v>31057309.968291361</v>
      </c>
      <c r="AB103" s="188">
        <v>790147</v>
      </c>
      <c r="AC103" s="105">
        <v>31847456.968291361</v>
      </c>
      <c r="AD103" s="99">
        <v>400981.61061000009</v>
      </c>
      <c r="AE103" s="100">
        <v>32248438.578901362</v>
      </c>
      <c r="AF103" s="106">
        <f>AC103/V103</f>
        <v>659.43590368136165</v>
      </c>
      <c r="AG103" s="76">
        <f>AE103/V103</f>
        <v>667.73865987993292</v>
      </c>
      <c r="AH103" s="84">
        <v>16</v>
      </c>
      <c r="AI103" s="84">
        <v>16</v>
      </c>
    </row>
    <row r="104" spans="1:35">
      <c r="A104" s="74">
        <v>273</v>
      </c>
      <c r="B104" s="75" t="s">
        <v>116</v>
      </c>
      <c r="C104" s="92">
        <v>3987</v>
      </c>
      <c r="D104" s="77">
        <v>4995396.5836141678</v>
      </c>
      <c r="E104" s="100">
        <v>-5170.1088781886938</v>
      </c>
      <c r="F104" s="80">
        <f>SUM(D104:E104)</f>
        <v>4990226.474735979</v>
      </c>
      <c r="G104" s="95">
        <v>419755.88225645467</v>
      </c>
      <c r="H104" s="81">
        <f>SUM(F104:G104)</f>
        <v>5409982.3569924338</v>
      </c>
      <c r="I104" s="97">
        <v>-193321</v>
      </c>
      <c r="J104" s="86">
        <f>SUM(H104:I104)</f>
        <v>5216661.3569924338</v>
      </c>
      <c r="K104" s="83">
        <f>J104/C104</f>
        <v>1308.417696762587</v>
      </c>
      <c r="L104" s="76">
        <v>84892.337499999994</v>
      </c>
      <c r="M104" s="83">
        <f>SUM(J104,L104)</f>
        <v>5301553.6944924342</v>
      </c>
      <c r="N104" s="84">
        <v>19</v>
      </c>
      <c r="O104" s="84">
        <v>19</v>
      </c>
      <c r="P104" s="109">
        <f>J104-AC104</f>
        <v>-33268.96349290479</v>
      </c>
      <c r="Q104" s="88">
        <f>P104/AC104</f>
        <v>-6.3370295341042132E-3</v>
      </c>
      <c r="R104" s="111">
        <f>K104-AF104</f>
        <v>-0.46545469224679437</v>
      </c>
      <c r="T104" s="74">
        <v>273</v>
      </c>
      <c r="U104" s="75" t="s">
        <v>116</v>
      </c>
      <c r="V104" s="92">
        <v>4011</v>
      </c>
      <c r="W104" s="77">
        <v>4776706.422006283</v>
      </c>
      <c r="X104" s="77">
        <v>241471.83806410065</v>
      </c>
      <c r="Y104" s="80">
        <v>5018178.2600703835</v>
      </c>
      <c r="Z104" s="95">
        <v>425073.06041495496</v>
      </c>
      <c r="AA104" s="81">
        <v>5443251.3204853386</v>
      </c>
      <c r="AB104" s="188">
        <v>-193321</v>
      </c>
      <c r="AC104" s="105">
        <v>5249930.3204853386</v>
      </c>
      <c r="AD104" s="99">
        <v>56124.590339999966</v>
      </c>
      <c r="AE104" s="100">
        <v>5306054.9108253382</v>
      </c>
      <c r="AF104" s="106">
        <f>AC104/V104</f>
        <v>1308.8831514548338</v>
      </c>
      <c r="AG104" s="76">
        <f>AE104/V104</f>
        <v>1322.8758192035248</v>
      </c>
      <c r="AH104" s="84">
        <v>19</v>
      </c>
      <c r="AI104" s="84">
        <v>19</v>
      </c>
    </row>
    <row r="105" spans="1:35">
      <c r="A105" s="74">
        <v>275</v>
      </c>
      <c r="B105" s="75" t="s">
        <v>117</v>
      </c>
      <c r="C105" s="92">
        <v>2441</v>
      </c>
      <c r="D105" s="77">
        <v>1087155.4094855594</v>
      </c>
      <c r="E105" s="100">
        <v>1249600.0719835062</v>
      </c>
      <c r="F105" s="80">
        <f>SUM(D105:E105)</f>
        <v>2336755.4814690659</v>
      </c>
      <c r="G105" s="95">
        <v>338910.00028411503</v>
      </c>
      <c r="H105" s="81">
        <f>SUM(F105:G105)</f>
        <v>2675665.4817531807</v>
      </c>
      <c r="I105" s="97">
        <v>174530</v>
      </c>
      <c r="J105" s="86">
        <f>SUM(H105:I105)</f>
        <v>2850195.4817531807</v>
      </c>
      <c r="K105" s="83">
        <f>J105/C105</f>
        <v>1167.6343636842198</v>
      </c>
      <c r="L105" s="76">
        <v>-1855.0875000000015</v>
      </c>
      <c r="M105" s="83">
        <f>SUM(J105,L105)</f>
        <v>2848340.3942531808</v>
      </c>
      <c r="N105" s="84">
        <v>13</v>
      </c>
      <c r="O105" s="84">
        <v>13</v>
      </c>
      <c r="P105" s="109">
        <f>J105-AC105</f>
        <v>-100495.52216850221</v>
      </c>
      <c r="Q105" s="88">
        <f>P105/AC105</f>
        <v>-3.4058300931861844E-2</v>
      </c>
      <c r="R105" s="111">
        <f>K105-AF105</f>
        <v>-13.114337364873109</v>
      </c>
      <c r="T105" s="74">
        <v>275</v>
      </c>
      <c r="U105" s="75" t="s">
        <v>117</v>
      </c>
      <c r="V105" s="92">
        <v>2499</v>
      </c>
      <c r="W105" s="77">
        <v>1170782.3514298564</v>
      </c>
      <c r="X105" s="77">
        <v>1263499.7714218188</v>
      </c>
      <c r="Y105" s="80">
        <v>2434282.1228516754</v>
      </c>
      <c r="Z105" s="95">
        <v>341878.88107000757</v>
      </c>
      <c r="AA105" s="81">
        <v>2776161.0039216829</v>
      </c>
      <c r="AB105" s="188">
        <v>174530</v>
      </c>
      <c r="AC105" s="105">
        <v>2950691.0039216829</v>
      </c>
      <c r="AD105" s="99">
        <v>41672.550000000003</v>
      </c>
      <c r="AE105" s="100">
        <v>2992363.5539216828</v>
      </c>
      <c r="AF105" s="106">
        <f>AC105/V105</f>
        <v>1180.7487010490929</v>
      </c>
      <c r="AG105" s="76">
        <f>AE105/V105</f>
        <v>1197.4243913252033</v>
      </c>
      <c r="AH105" s="84">
        <v>13</v>
      </c>
      <c r="AI105" s="84">
        <v>13</v>
      </c>
    </row>
    <row r="106" spans="1:35">
      <c r="A106" s="74">
        <v>276</v>
      </c>
      <c r="B106" s="75" t="s">
        <v>118</v>
      </c>
      <c r="C106" s="92">
        <v>15071</v>
      </c>
      <c r="D106" s="77">
        <v>12878429.45600863</v>
      </c>
      <c r="E106" s="100">
        <v>5169594.8426757194</v>
      </c>
      <c r="F106" s="80">
        <f>SUM(D106:E106)</f>
        <v>18048024.298684351</v>
      </c>
      <c r="G106" s="95">
        <v>629824.91208977147</v>
      </c>
      <c r="H106" s="81">
        <f>SUM(F106:G106)</f>
        <v>18677849.210774124</v>
      </c>
      <c r="I106" s="97">
        <v>-1667382</v>
      </c>
      <c r="J106" s="86">
        <f>SUM(H106:I106)</f>
        <v>17010467.210774124</v>
      </c>
      <c r="K106" s="83">
        <f>J106/C106</f>
        <v>1128.6886875969826</v>
      </c>
      <c r="L106" s="76">
        <v>-294693.89999999991</v>
      </c>
      <c r="M106" s="83">
        <f>SUM(J106,L106)</f>
        <v>16715773.310774123</v>
      </c>
      <c r="N106" s="84">
        <v>12</v>
      </c>
      <c r="O106" s="84">
        <v>12</v>
      </c>
      <c r="P106" s="109">
        <f>J106-AC106</f>
        <v>-428812.04363847896</v>
      </c>
      <c r="Q106" s="88">
        <f>P106/AC106</f>
        <v>-2.4588862726650708E-2</v>
      </c>
      <c r="R106" s="111">
        <f>K106-AF106</f>
        <v>-23.483567583554077</v>
      </c>
      <c r="T106" s="74">
        <v>276</v>
      </c>
      <c r="U106" s="75" t="s">
        <v>118</v>
      </c>
      <c r="V106" s="92">
        <v>15136</v>
      </c>
      <c r="W106" s="77">
        <v>13125898.748534232</v>
      </c>
      <c r="X106" s="77">
        <v>5319218.9883461418</v>
      </c>
      <c r="Y106" s="80">
        <v>18445117.736880373</v>
      </c>
      <c r="Z106" s="95">
        <v>661543.51753223059</v>
      </c>
      <c r="AA106" s="81">
        <v>19106661.254412603</v>
      </c>
      <c r="AB106" s="188">
        <v>-1667382</v>
      </c>
      <c r="AC106" s="105">
        <v>17439279.254412603</v>
      </c>
      <c r="AD106" s="99">
        <v>-317303.13020999986</v>
      </c>
      <c r="AE106" s="100">
        <v>17121976.124202602</v>
      </c>
      <c r="AF106" s="106">
        <f>AC106/V106</f>
        <v>1152.1722551805367</v>
      </c>
      <c r="AG106" s="76">
        <f>AE106/V106</f>
        <v>1131.2087819901296</v>
      </c>
      <c r="AH106" s="84">
        <v>12</v>
      </c>
      <c r="AI106" s="84">
        <v>12</v>
      </c>
    </row>
    <row r="107" spans="1:35">
      <c r="A107" s="74">
        <v>280</v>
      </c>
      <c r="B107" s="75" t="s">
        <v>119</v>
      </c>
      <c r="C107" s="92">
        <v>1986</v>
      </c>
      <c r="D107" s="77">
        <v>2011654.3440625297</v>
      </c>
      <c r="E107" s="100">
        <v>989979.73642799642</v>
      </c>
      <c r="F107" s="80">
        <f>SUM(D107:E107)</f>
        <v>3001634.0804905263</v>
      </c>
      <c r="G107" s="95">
        <v>370477.68291573314</v>
      </c>
      <c r="H107" s="81">
        <f>SUM(F107:G107)</f>
        <v>3372111.7634062595</v>
      </c>
      <c r="I107" s="97">
        <v>-292822</v>
      </c>
      <c r="J107" s="86">
        <f>SUM(H107:I107)</f>
        <v>3079289.7634062595</v>
      </c>
      <c r="K107" s="83">
        <f>J107/C107</f>
        <v>1550.4983702951961</v>
      </c>
      <c r="L107" s="76">
        <v>-994680.25</v>
      </c>
      <c r="M107" s="83">
        <f>SUM(J107,L107)</f>
        <v>2084609.5134062595</v>
      </c>
      <c r="N107" s="84">
        <v>15</v>
      </c>
      <c r="O107" s="84">
        <v>15</v>
      </c>
      <c r="P107" s="109">
        <f>J107-AC107</f>
        <v>33671.814457462635</v>
      </c>
      <c r="Q107" s="88">
        <f>P107/AC107</f>
        <v>1.1055823488656727E-2</v>
      </c>
      <c r="R107" s="111">
        <f>K107-AF107</f>
        <v>39.025442777182661</v>
      </c>
      <c r="T107" s="74">
        <v>280</v>
      </c>
      <c r="U107" s="75" t="s">
        <v>119</v>
      </c>
      <c r="V107" s="92">
        <v>2015</v>
      </c>
      <c r="W107" s="77">
        <v>2056792.7372992197</v>
      </c>
      <c r="X107" s="77">
        <v>908754.24299627636</v>
      </c>
      <c r="Y107" s="80">
        <v>2965546.9802954961</v>
      </c>
      <c r="Z107" s="95">
        <v>372892.96865330101</v>
      </c>
      <c r="AA107" s="81">
        <v>3338439.9489487968</v>
      </c>
      <c r="AB107" s="188">
        <v>-292822</v>
      </c>
      <c r="AC107" s="105">
        <v>3045617.9489487968</v>
      </c>
      <c r="AD107" s="99">
        <v>-993473.59199999983</v>
      </c>
      <c r="AE107" s="100">
        <v>2052144.3569487971</v>
      </c>
      <c r="AF107" s="106">
        <f>AC107/V107</f>
        <v>1511.4729275180134</v>
      </c>
      <c r="AG107" s="76">
        <f>AE107/V107</f>
        <v>1018.433924044068</v>
      </c>
      <c r="AH107" s="84">
        <v>15</v>
      </c>
      <c r="AI107" s="84">
        <v>15</v>
      </c>
    </row>
    <row r="108" spans="1:35">
      <c r="A108" s="74">
        <v>284</v>
      </c>
      <c r="B108" s="75" t="s">
        <v>120</v>
      </c>
      <c r="C108" s="92">
        <v>2186</v>
      </c>
      <c r="D108" s="77">
        <v>1187847.6932049978</v>
      </c>
      <c r="E108" s="100">
        <v>119336.0247958695</v>
      </c>
      <c r="F108" s="80">
        <f>SUM(D108:E108)</f>
        <v>1307183.7180008674</v>
      </c>
      <c r="G108" s="95">
        <v>417102.6558812274</v>
      </c>
      <c r="H108" s="81">
        <f>SUM(F108:G108)</f>
        <v>1724286.3738820949</v>
      </c>
      <c r="I108" s="606">
        <v>909714</v>
      </c>
      <c r="J108" s="86">
        <f>SUM(H108:I108)</f>
        <v>2634000.3738820949</v>
      </c>
      <c r="K108" s="83">
        <f>J108/C108</f>
        <v>1204.9407016843984</v>
      </c>
      <c r="L108" s="76">
        <v>1450590.0874999999</v>
      </c>
      <c r="M108" s="83">
        <f>SUM(J108,L108)</f>
        <v>4084590.4613820948</v>
      </c>
      <c r="N108" s="84">
        <v>2</v>
      </c>
      <c r="O108" s="84">
        <v>2</v>
      </c>
      <c r="P108" s="109">
        <f>J108-AC108</f>
        <v>-470909.98398129735</v>
      </c>
      <c r="Q108" s="88">
        <f>P108/AC108</f>
        <v>-0.15166620923167282</v>
      </c>
      <c r="R108" s="111">
        <f>K108-AF108</f>
        <v>-201.90585828995245</v>
      </c>
      <c r="T108" s="74">
        <v>284</v>
      </c>
      <c r="U108" s="75" t="s">
        <v>120</v>
      </c>
      <c r="V108" s="92">
        <v>2207</v>
      </c>
      <c r="W108" s="77">
        <v>1217390.4887425418</v>
      </c>
      <c r="X108" s="77">
        <v>557453.97243617882</v>
      </c>
      <c r="Y108" s="80">
        <v>1774844.4611787205</v>
      </c>
      <c r="Z108" s="95">
        <v>420351.89668467175</v>
      </c>
      <c r="AA108" s="81">
        <v>2195196.3578633922</v>
      </c>
      <c r="AB108" s="607">
        <v>909714</v>
      </c>
      <c r="AC108" s="105">
        <v>3104910.3578633922</v>
      </c>
      <c r="AD108" s="99">
        <v>1261844.814</v>
      </c>
      <c r="AE108" s="100">
        <v>4366755.171863392</v>
      </c>
      <c r="AF108" s="106">
        <f>AC108/V108</f>
        <v>1406.8465599743508</v>
      </c>
      <c r="AG108" s="76">
        <f>AE108/V108</f>
        <v>1978.5931906947858</v>
      </c>
      <c r="AH108" s="84">
        <v>2</v>
      </c>
      <c r="AI108" s="84">
        <v>2</v>
      </c>
    </row>
    <row r="109" spans="1:35">
      <c r="A109" s="74">
        <v>285</v>
      </c>
      <c r="B109" s="75" t="s">
        <v>121</v>
      </c>
      <c r="C109" s="92">
        <v>50210</v>
      </c>
      <c r="D109" s="77">
        <v>-436528.44588464312</v>
      </c>
      <c r="E109" s="100">
        <v>11576244.733103015</v>
      </c>
      <c r="F109" s="80">
        <f>SUM(D109:E109)</f>
        <v>11139716.287218371</v>
      </c>
      <c r="G109" s="95">
        <v>4004163.6964050005</v>
      </c>
      <c r="H109" s="81">
        <f>SUM(F109:G109)</f>
        <v>15143879.983623372</v>
      </c>
      <c r="I109" s="97">
        <v>528252</v>
      </c>
      <c r="J109" s="86">
        <f>SUM(H109:I109)</f>
        <v>15672131.983623372</v>
      </c>
      <c r="K109" s="83">
        <f>J109/C109</f>
        <v>312.13168658879454</v>
      </c>
      <c r="L109" s="76">
        <v>-1181390.3899999999</v>
      </c>
      <c r="M109" s="83">
        <f>SUM(J109,L109)</f>
        <v>14490741.593623372</v>
      </c>
      <c r="N109" s="84">
        <v>8</v>
      </c>
      <c r="O109" s="84">
        <v>8</v>
      </c>
      <c r="P109" s="109">
        <f>J109-AC109</f>
        <v>1887419.9544029515</v>
      </c>
      <c r="Q109" s="88">
        <f>P109/AC109</f>
        <v>0.13692124655212637</v>
      </c>
      <c r="R109" s="111">
        <f>K109-AF109</f>
        <v>39.167091950766405</v>
      </c>
      <c r="T109" s="74">
        <v>285</v>
      </c>
      <c r="U109" s="75" t="s">
        <v>121</v>
      </c>
      <c r="V109" s="92">
        <v>50500</v>
      </c>
      <c r="W109" s="77">
        <v>-1226911.1773460787</v>
      </c>
      <c r="X109" s="77">
        <v>10395600.485116221</v>
      </c>
      <c r="Y109" s="80">
        <v>9168689.3077701423</v>
      </c>
      <c r="Z109" s="95">
        <v>4087770.7214502785</v>
      </c>
      <c r="AA109" s="81">
        <v>13256460.029220421</v>
      </c>
      <c r="AB109" s="188">
        <v>528252</v>
      </c>
      <c r="AC109" s="105">
        <v>13784712.029220421</v>
      </c>
      <c r="AD109" s="99">
        <v>-1004346.3770205003</v>
      </c>
      <c r="AE109" s="100">
        <v>12780365.65219992</v>
      </c>
      <c r="AF109" s="106">
        <f>AC109/V109</f>
        <v>272.96459463802813</v>
      </c>
      <c r="AG109" s="76">
        <f>AE109/V109</f>
        <v>253.07654756831525</v>
      </c>
      <c r="AH109" s="84">
        <v>8</v>
      </c>
      <c r="AI109" s="84">
        <v>8</v>
      </c>
    </row>
    <row r="110" spans="1:35">
      <c r="A110" s="74">
        <v>286</v>
      </c>
      <c r="B110" s="75" t="s">
        <v>122</v>
      </c>
      <c r="C110" s="92">
        <v>78386</v>
      </c>
      <c r="D110" s="77">
        <v>-11517908.318498207</v>
      </c>
      <c r="E110" s="100">
        <v>14599622.428183997</v>
      </c>
      <c r="F110" s="80">
        <f>SUM(D110:E110)</f>
        <v>3081714.1096857898</v>
      </c>
      <c r="G110" s="95">
        <v>7191673.680669697</v>
      </c>
      <c r="H110" s="81">
        <f>SUM(F110:G110)</f>
        <v>10273387.790355487</v>
      </c>
      <c r="I110" s="97">
        <v>-5668504</v>
      </c>
      <c r="J110" s="86">
        <f>SUM(H110:I110)</f>
        <v>4604883.7903554868</v>
      </c>
      <c r="K110" s="83">
        <f>J110/C110</f>
        <v>58.746253034412867</v>
      </c>
      <c r="L110" s="76">
        <v>-233211</v>
      </c>
      <c r="M110" s="83">
        <f>SUM(J110,L110)</f>
        <v>4371672.7903554868</v>
      </c>
      <c r="N110" s="84">
        <v>8</v>
      </c>
      <c r="O110" s="84">
        <v>8</v>
      </c>
      <c r="P110" s="109">
        <f>J110-AC110</f>
        <v>2806238.8508250816</v>
      </c>
      <c r="Q110" s="88">
        <f>P110/AC110</f>
        <v>1.5601961171712642</v>
      </c>
      <c r="R110" s="111">
        <f>K110-AF110</f>
        <v>35.943959176268784</v>
      </c>
      <c r="T110" s="74">
        <v>286</v>
      </c>
      <c r="U110" s="75" t="s">
        <v>122</v>
      </c>
      <c r="V110" s="92">
        <v>78880</v>
      </c>
      <c r="W110" s="77">
        <v>-13543485.403112026</v>
      </c>
      <c r="X110" s="77">
        <v>13678311.251551475</v>
      </c>
      <c r="Y110" s="80">
        <v>134825.84843944944</v>
      </c>
      <c r="Z110" s="95">
        <v>7332323.0910909558</v>
      </c>
      <c r="AA110" s="81">
        <v>7467148.9395304052</v>
      </c>
      <c r="AB110" s="188">
        <v>-5668504</v>
      </c>
      <c r="AC110" s="105">
        <v>1798644.9395304052</v>
      </c>
      <c r="AD110" s="99">
        <v>86887.266749999952</v>
      </c>
      <c r="AE110" s="100">
        <v>1885532.2062804052</v>
      </c>
      <c r="AF110" s="106">
        <f>AC110/V110</f>
        <v>22.802293858144083</v>
      </c>
      <c r="AG110" s="76">
        <f>AE110/V110</f>
        <v>23.903805860552804</v>
      </c>
      <c r="AH110" s="84">
        <v>8</v>
      </c>
      <c r="AI110" s="84">
        <v>8</v>
      </c>
    </row>
    <row r="111" spans="1:35">
      <c r="A111" s="74">
        <v>287</v>
      </c>
      <c r="B111" s="75" t="s">
        <v>123</v>
      </c>
      <c r="C111" s="92">
        <v>6121</v>
      </c>
      <c r="D111" s="77">
        <v>4352623.1605233494</v>
      </c>
      <c r="E111" s="100">
        <v>1967028.124123727</v>
      </c>
      <c r="F111" s="80">
        <f>SUM(D111:E111)</f>
        <v>6319651.2846470764</v>
      </c>
      <c r="G111" s="95">
        <v>1070927.1138913853</v>
      </c>
      <c r="H111" s="81">
        <f>SUM(F111:G111)</f>
        <v>7390578.3985384619</v>
      </c>
      <c r="I111" s="97">
        <v>620302</v>
      </c>
      <c r="J111" s="86">
        <f>SUM(H111:I111)</f>
        <v>8010880.3985384619</v>
      </c>
      <c r="K111" s="83">
        <f>J111/C111</f>
        <v>1308.7535367649832</v>
      </c>
      <c r="L111" s="76">
        <v>1222856.0125000002</v>
      </c>
      <c r="M111" s="83">
        <f>SUM(J111,L111)</f>
        <v>9233736.4110384621</v>
      </c>
      <c r="N111" s="84">
        <v>15</v>
      </c>
      <c r="O111" s="84">
        <v>15</v>
      </c>
      <c r="P111" s="109">
        <f>J111-AC111</f>
        <v>-115338.95328209084</v>
      </c>
      <c r="Q111" s="88">
        <f>P111/AC111</f>
        <v>-1.4193433414549773E-2</v>
      </c>
      <c r="R111" s="111">
        <f>K111-AF111</f>
        <v>-2.1384380407198478</v>
      </c>
      <c r="T111" s="74">
        <v>287</v>
      </c>
      <c r="U111" s="75" t="s">
        <v>123</v>
      </c>
      <c r="V111" s="92">
        <v>6199</v>
      </c>
      <c r="W111" s="77">
        <v>4257005.3857936356</v>
      </c>
      <c r="X111" s="77">
        <v>2169995.2849987107</v>
      </c>
      <c r="Y111" s="80">
        <v>6427000.6707923468</v>
      </c>
      <c r="Z111" s="95">
        <v>1079235.6810282059</v>
      </c>
      <c r="AA111" s="81">
        <v>7506236.3518205527</v>
      </c>
      <c r="AB111" s="188">
        <v>620302</v>
      </c>
      <c r="AC111" s="105">
        <v>8126219.3518205527</v>
      </c>
      <c r="AD111" s="99">
        <v>1040313.5382000003</v>
      </c>
      <c r="AE111" s="100">
        <v>9166532.890020553</v>
      </c>
      <c r="AF111" s="106">
        <f>AC111/V111</f>
        <v>1310.8919748057031</v>
      </c>
      <c r="AG111" s="76">
        <f>AE111/V111</f>
        <v>1478.7115486401924</v>
      </c>
      <c r="AH111" s="84">
        <v>15</v>
      </c>
      <c r="AI111" s="84">
        <v>15</v>
      </c>
    </row>
    <row r="112" spans="1:35">
      <c r="A112" s="74">
        <v>288</v>
      </c>
      <c r="B112" s="75" t="s">
        <v>124</v>
      </c>
      <c r="C112" s="92">
        <v>6342</v>
      </c>
      <c r="D112" s="77">
        <v>4800712.3234903868</v>
      </c>
      <c r="E112" s="100">
        <v>2153558.8922855393</v>
      </c>
      <c r="F112" s="80">
        <f>SUM(D112:E112)</f>
        <v>6954271.2157759257</v>
      </c>
      <c r="G112" s="95">
        <v>920111.58930911496</v>
      </c>
      <c r="H112" s="81">
        <f>SUM(F112:G112)</f>
        <v>7874382.8050850406</v>
      </c>
      <c r="I112" s="97">
        <v>324275</v>
      </c>
      <c r="J112" s="86">
        <f>SUM(H112:I112)</f>
        <v>8198657.8050850406</v>
      </c>
      <c r="K112" s="83">
        <f>J112/C112</f>
        <v>1292.7558822272217</v>
      </c>
      <c r="L112" s="76">
        <v>-630818.08750000002</v>
      </c>
      <c r="M112" s="83">
        <f>SUM(J112,L112)</f>
        <v>7567839.7175850403</v>
      </c>
      <c r="N112" s="84">
        <v>15</v>
      </c>
      <c r="O112" s="84">
        <v>15</v>
      </c>
      <c r="P112" s="109">
        <f>J112-AC112</f>
        <v>-129741.99788674247</v>
      </c>
      <c r="Q112" s="88">
        <f>P112/AC112</f>
        <v>-1.557826244610006E-2</v>
      </c>
      <c r="R112" s="111">
        <f>K112-AF112</f>
        <v>-15.095845626387472</v>
      </c>
      <c r="T112" s="74">
        <v>288</v>
      </c>
      <c r="U112" s="75" t="s">
        <v>124</v>
      </c>
      <c r="V112" s="92">
        <v>6368</v>
      </c>
      <c r="W112" s="77">
        <v>4731044.5263097314</v>
      </c>
      <c r="X112" s="77">
        <v>2341979.7161365654</v>
      </c>
      <c r="Y112" s="80">
        <v>7073024.2424462968</v>
      </c>
      <c r="Z112" s="95">
        <v>931100.56052548601</v>
      </c>
      <c r="AA112" s="81">
        <v>8004124.8029717831</v>
      </c>
      <c r="AB112" s="188">
        <v>324275</v>
      </c>
      <c r="AC112" s="105">
        <v>8328399.8029717831</v>
      </c>
      <c r="AD112" s="99">
        <v>-647008.01130000001</v>
      </c>
      <c r="AE112" s="100">
        <v>7681391.7916717827</v>
      </c>
      <c r="AF112" s="106">
        <f>AC112/V112</f>
        <v>1307.8517278536092</v>
      </c>
      <c r="AG112" s="76">
        <f>AE112/V112</f>
        <v>1206.2487110037348</v>
      </c>
      <c r="AH112" s="84">
        <v>15</v>
      </c>
      <c r="AI112" s="84">
        <v>15</v>
      </c>
    </row>
    <row r="113" spans="1:35">
      <c r="A113" s="74">
        <v>290</v>
      </c>
      <c r="B113" s="75" t="s">
        <v>125</v>
      </c>
      <c r="C113" s="92">
        <v>7483</v>
      </c>
      <c r="D113" s="77">
        <v>4739785.548757582</v>
      </c>
      <c r="E113" s="100">
        <v>2367937.700322228</v>
      </c>
      <c r="F113" s="80">
        <f>SUM(D113:E113)</f>
        <v>7107723.2490798105</v>
      </c>
      <c r="G113" s="95">
        <v>1112076.5163458271</v>
      </c>
      <c r="H113" s="81">
        <f>SUM(F113:G113)</f>
        <v>8219799.7654256374</v>
      </c>
      <c r="I113" s="97">
        <v>-197058</v>
      </c>
      <c r="J113" s="86">
        <f>SUM(H113:I113)</f>
        <v>8022741.7654256374</v>
      </c>
      <c r="K113" s="83">
        <f>J113/C113</f>
        <v>1072.1290612622795</v>
      </c>
      <c r="L113" s="76">
        <v>-38868.5</v>
      </c>
      <c r="M113" s="83">
        <f>SUM(J113,L113)</f>
        <v>7983873.2654256374</v>
      </c>
      <c r="N113" s="84">
        <v>18</v>
      </c>
      <c r="O113" s="84">
        <v>18</v>
      </c>
      <c r="P113" s="109">
        <f>J113-AC113</f>
        <v>-203212.83547687903</v>
      </c>
      <c r="Q113" s="88">
        <f>P113/AC113</f>
        <v>-2.4703860565262952E-2</v>
      </c>
      <c r="R113" s="111">
        <f>K113-AF113</f>
        <v>-12.802962069627256</v>
      </c>
      <c r="T113" s="74">
        <v>290</v>
      </c>
      <c r="U113" s="75" t="s">
        <v>125</v>
      </c>
      <c r="V113" s="92">
        <v>7582</v>
      </c>
      <c r="W113" s="77">
        <v>4606441.5734949391</v>
      </c>
      <c r="X113" s="77">
        <v>2696465.0706437486</v>
      </c>
      <c r="Y113" s="80">
        <v>7302906.6441386882</v>
      </c>
      <c r="Z113" s="95">
        <v>1120105.9567638286</v>
      </c>
      <c r="AA113" s="81">
        <v>8423012.6009025164</v>
      </c>
      <c r="AB113" s="188">
        <v>-197058</v>
      </c>
      <c r="AC113" s="105">
        <v>8225954.6009025164</v>
      </c>
      <c r="AD113" s="99">
        <v>-46673.255999999994</v>
      </c>
      <c r="AE113" s="100">
        <v>8179281.3449025163</v>
      </c>
      <c r="AF113" s="106">
        <f>AC113/V113</f>
        <v>1084.9320233319067</v>
      </c>
      <c r="AG113" s="76">
        <f>AE113/V113</f>
        <v>1078.7762259169765</v>
      </c>
      <c r="AH113" s="84">
        <v>18</v>
      </c>
      <c r="AI113" s="84">
        <v>18</v>
      </c>
    </row>
    <row r="114" spans="1:35">
      <c r="A114" s="74">
        <v>291</v>
      </c>
      <c r="B114" s="75" t="s">
        <v>126</v>
      </c>
      <c r="C114" s="92">
        <v>2038</v>
      </c>
      <c r="D114" s="77">
        <v>1962790.0181147554</v>
      </c>
      <c r="E114" s="100">
        <v>357453.57575062511</v>
      </c>
      <c r="F114" s="80">
        <f>SUM(D114:E114)</f>
        <v>2320243.5938653806</v>
      </c>
      <c r="G114" s="95">
        <v>323929.20901218418</v>
      </c>
      <c r="H114" s="81">
        <f>SUM(F114:G114)</f>
        <v>2644172.8028775649</v>
      </c>
      <c r="I114" s="97">
        <v>118109</v>
      </c>
      <c r="J114" s="86">
        <f>SUM(H114:I114)</f>
        <v>2762281.8028775649</v>
      </c>
      <c r="K114" s="83">
        <f>J114/C114</f>
        <v>1355.3885195670093</v>
      </c>
      <c r="L114" s="76">
        <v>8833.75</v>
      </c>
      <c r="M114" s="83">
        <f>SUM(J114,L114)</f>
        <v>2771115.5528775649</v>
      </c>
      <c r="N114" s="84">
        <v>6</v>
      </c>
      <c r="O114" s="84">
        <v>6</v>
      </c>
      <c r="P114" s="109">
        <f>J114-AC114</f>
        <v>-36358.709778855089</v>
      </c>
      <c r="Q114" s="88">
        <f>P114/AC114</f>
        <v>-1.2991561300720272E-2</v>
      </c>
      <c r="R114" s="111">
        <f>K114-AF114</f>
        <v>17.606247742716732</v>
      </c>
      <c r="T114" s="74">
        <v>291</v>
      </c>
      <c r="U114" s="75" t="s">
        <v>126</v>
      </c>
      <c r="V114" s="92">
        <v>2092</v>
      </c>
      <c r="W114" s="77">
        <v>2011833.8795879071</v>
      </c>
      <c r="X114" s="77">
        <v>342560.59364255448</v>
      </c>
      <c r="Y114" s="80">
        <v>2354394.4732304616</v>
      </c>
      <c r="Z114" s="95">
        <v>326137.03942595847</v>
      </c>
      <c r="AA114" s="81">
        <v>2680531.51265642</v>
      </c>
      <c r="AB114" s="188">
        <v>118109</v>
      </c>
      <c r="AC114" s="105">
        <v>2798640.51265642</v>
      </c>
      <c r="AD114" s="99">
        <v>8334.510000000002</v>
      </c>
      <c r="AE114" s="100">
        <v>2806975.0226564198</v>
      </c>
      <c r="AF114" s="106">
        <f>AC114/V114</f>
        <v>1337.7822718242926</v>
      </c>
      <c r="AG114" s="76">
        <f>AE114/V114</f>
        <v>1341.7662632200859</v>
      </c>
      <c r="AH114" s="84">
        <v>6</v>
      </c>
      <c r="AI114" s="84">
        <v>6</v>
      </c>
    </row>
    <row r="115" spans="1:35">
      <c r="A115" s="74">
        <v>297</v>
      </c>
      <c r="B115" s="75" t="s">
        <v>127</v>
      </c>
      <c r="C115" s="92">
        <v>125666</v>
      </c>
      <c r="D115" s="77">
        <v>15492151.020544235</v>
      </c>
      <c r="E115" s="100">
        <v>24749627.856076535</v>
      </c>
      <c r="F115" s="80">
        <f>SUM(D115:E115)</f>
        <v>40241778.87662077</v>
      </c>
      <c r="G115" s="95">
        <v>11932899.55317059</v>
      </c>
      <c r="H115" s="81">
        <f>SUM(F115:G115)</f>
        <v>52174678.429791361</v>
      </c>
      <c r="I115" s="97">
        <v>3832807</v>
      </c>
      <c r="J115" s="86">
        <f>SUM(H115:I115)</f>
        <v>56007485.429791361</v>
      </c>
      <c r="K115" s="83">
        <f>J115/C115</f>
        <v>445.68527230747668</v>
      </c>
      <c r="L115" s="76">
        <v>-3804607.7875000006</v>
      </c>
      <c r="M115" s="83">
        <f>SUM(J115,L115)</f>
        <v>52202877.64229136</v>
      </c>
      <c r="N115" s="84">
        <v>11</v>
      </c>
      <c r="O115" s="84">
        <v>11</v>
      </c>
      <c r="P115" s="109">
        <f>J115-AC115</f>
        <v>9244965.1280620024</v>
      </c>
      <c r="Q115" s="88">
        <f>P115/AC115</f>
        <v>0.19770031787016637</v>
      </c>
      <c r="R115" s="111">
        <f>K115-AF115</f>
        <v>68.63202889120555</v>
      </c>
      <c r="T115" s="74">
        <v>297</v>
      </c>
      <c r="U115" s="75" t="s">
        <v>127</v>
      </c>
      <c r="V115" s="92">
        <v>124021</v>
      </c>
      <c r="W115" s="77">
        <v>6396784.4152471647</v>
      </c>
      <c r="X115" s="77">
        <v>24339828.614026677</v>
      </c>
      <c r="Y115" s="80">
        <v>30736613.029273842</v>
      </c>
      <c r="Z115" s="95">
        <v>12193100.272455517</v>
      </c>
      <c r="AA115" s="81">
        <v>42929713.301729359</v>
      </c>
      <c r="AB115" s="188">
        <v>3832807</v>
      </c>
      <c r="AC115" s="105">
        <v>46762520.301729359</v>
      </c>
      <c r="AD115" s="99">
        <v>-3013197.4867514968</v>
      </c>
      <c r="AE115" s="100">
        <v>43749322.814977862</v>
      </c>
      <c r="AF115" s="106">
        <f>AC115/V115</f>
        <v>377.05324341627113</v>
      </c>
      <c r="AG115" s="76">
        <f>AE115/V115</f>
        <v>352.75737830672114</v>
      </c>
      <c r="AH115" s="84">
        <v>11</v>
      </c>
      <c r="AI115" s="84">
        <v>11</v>
      </c>
    </row>
    <row r="116" spans="1:35">
      <c r="A116" s="74">
        <v>300</v>
      </c>
      <c r="B116" s="75" t="s">
        <v>128</v>
      </c>
      <c r="C116" s="92">
        <v>3335</v>
      </c>
      <c r="D116" s="77">
        <v>2316024.7221199963</v>
      </c>
      <c r="E116" s="100">
        <v>1643637.2721073977</v>
      </c>
      <c r="F116" s="80">
        <f>SUM(D116:E116)</f>
        <v>3959661.994227394</v>
      </c>
      <c r="G116" s="95">
        <v>554576.58785292692</v>
      </c>
      <c r="H116" s="81">
        <f>SUM(F116:G116)</f>
        <v>4514238.5820803214</v>
      </c>
      <c r="I116" s="97">
        <v>1923391</v>
      </c>
      <c r="J116" s="86">
        <f>SUM(H116:I116)</f>
        <v>6437629.5820803214</v>
      </c>
      <c r="K116" s="83">
        <f>J116/C116</f>
        <v>1930.3237127677125</v>
      </c>
      <c r="L116" s="76">
        <v>496633.42500000005</v>
      </c>
      <c r="M116" s="83">
        <f>SUM(J116,L116)</f>
        <v>6934263.0070803212</v>
      </c>
      <c r="N116" s="84">
        <v>14</v>
      </c>
      <c r="O116" s="84">
        <v>14</v>
      </c>
      <c r="P116" s="109">
        <f>J116-AC116</f>
        <v>-248536.17419461254</v>
      </c>
      <c r="Q116" s="88">
        <f>P116/AC116</f>
        <v>-3.7171703971197928E-2</v>
      </c>
      <c r="R116" s="111">
        <f>K116-AF116</f>
        <v>-47.246756405589394</v>
      </c>
      <c r="T116" s="74">
        <v>300</v>
      </c>
      <c r="U116" s="75" t="s">
        <v>128</v>
      </c>
      <c r="V116" s="92">
        <v>3381</v>
      </c>
      <c r="W116" s="77">
        <v>2488615.976989923</v>
      </c>
      <c r="X116" s="77">
        <v>1714847.6393874986</v>
      </c>
      <c r="Y116" s="80">
        <v>4203463.6163774217</v>
      </c>
      <c r="Z116" s="95">
        <v>559311.13989751239</v>
      </c>
      <c r="AA116" s="81">
        <v>4762774.7562749339</v>
      </c>
      <c r="AB116" s="188">
        <v>1923391</v>
      </c>
      <c r="AC116" s="105">
        <v>6686165.7562749339</v>
      </c>
      <c r="AD116" s="99">
        <v>423393.10800000018</v>
      </c>
      <c r="AE116" s="100">
        <v>7109558.8642749339</v>
      </c>
      <c r="AF116" s="106">
        <f>AC116/V116</f>
        <v>1977.5704691733019</v>
      </c>
      <c r="AG116" s="76">
        <f>AE116/V116</f>
        <v>2102.7976528467711</v>
      </c>
      <c r="AH116" s="84">
        <v>14</v>
      </c>
      <c r="AI116" s="84">
        <v>14</v>
      </c>
    </row>
    <row r="117" spans="1:35">
      <c r="A117" s="74">
        <v>301</v>
      </c>
      <c r="B117" s="75" t="s">
        <v>129</v>
      </c>
      <c r="C117" s="92">
        <v>19509</v>
      </c>
      <c r="D117" s="77">
        <v>1675978.914093554</v>
      </c>
      <c r="E117" s="100">
        <v>10355361.918266688</v>
      </c>
      <c r="F117" s="80">
        <f>SUM(D117:E117)</f>
        <v>12031340.832360242</v>
      </c>
      <c r="G117" s="95">
        <v>3141360.4339566231</v>
      </c>
      <c r="H117" s="81">
        <f>SUM(F117:G117)</f>
        <v>15172701.266316865</v>
      </c>
      <c r="I117" s="97">
        <v>-1045042</v>
      </c>
      <c r="J117" s="86">
        <f>SUM(H117:I117)</f>
        <v>14127659.266316865</v>
      </c>
      <c r="K117" s="83">
        <f>J117/C117</f>
        <v>724.16111878193988</v>
      </c>
      <c r="L117" s="76">
        <v>291425.41249999998</v>
      </c>
      <c r="M117" s="83">
        <f>SUM(J117,L117)</f>
        <v>14419084.678816864</v>
      </c>
      <c r="N117" s="84">
        <v>14</v>
      </c>
      <c r="O117" s="84">
        <v>14</v>
      </c>
      <c r="P117" s="109">
        <f>J117-AC117</f>
        <v>148526.45129391365</v>
      </c>
      <c r="Q117" s="88">
        <f>P117/AC117</f>
        <v>1.062486874252291E-2</v>
      </c>
      <c r="R117" s="111">
        <f>K117-AF117</f>
        <v>16.679322384199509</v>
      </c>
      <c r="T117" s="74">
        <v>301</v>
      </c>
      <c r="U117" s="75" t="s">
        <v>129</v>
      </c>
      <c r="V117" s="92">
        <v>19759</v>
      </c>
      <c r="W117" s="77">
        <v>1583460.7192828972</v>
      </c>
      <c r="X117" s="77">
        <v>10272919.859908555</v>
      </c>
      <c r="Y117" s="80">
        <v>11856380.579191452</v>
      </c>
      <c r="Z117" s="95">
        <v>3167794.2358314986</v>
      </c>
      <c r="AA117" s="81">
        <v>15024174.815022951</v>
      </c>
      <c r="AB117" s="188">
        <v>-1045042</v>
      </c>
      <c r="AC117" s="105">
        <v>13979132.815022951</v>
      </c>
      <c r="AD117" s="99">
        <v>353041.50909000001</v>
      </c>
      <c r="AE117" s="100">
        <v>14332174.324112952</v>
      </c>
      <c r="AF117" s="106">
        <f>AC117/V117</f>
        <v>707.48179639774037</v>
      </c>
      <c r="AG117" s="76">
        <f>AE117/V117</f>
        <v>725.34917374932695</v>
      </c>
      <c r="AH117" s="84">
        <v>14</v>
      </c>
      <c r="AI117" s="84">
        <v>14</v>
      </c>
    </row>
    <row r="118" spans="1:35">
      <c r="A118" s="74">
        <v>304</v>
      </c>
      <c r="B118" s="75" t="s">
        <v>130</v>
      </c>
      <c r="C118" s="92">
        <v>970</v>
      </c>
      <c r="D118" s="77">
        <v>-49448.851645009068</v>
      </c>
      <c r="E118" s="100">
        <v>-90313.519966667271</v>
      </c>
      <c r="F118" s="80">
        <f>SUM(D118:E118)</f>
        <v>-139762.37161167635</v>
      </c>
      <c r="G118" s="95">
        <v>152091.24737088001</v>
      </c>
      <c r="H118" s="81">
        <f>SUM(F118:G118)</f>
        <v>12328.875759203656</v>
      </c>
      <c r="I118" s="97">
        <v>-208856</v>
      </c>
      <c r="J118" s="86">
        <f>SUM(H118:I118)</f>
        <v>-196527.12424079634</v>
      </c>
      <c r="K118" s="83">
        <f>J118/C118</f>
        <v>-202.60528272247046</v>
      </c>
      <c r="L118" s="76">
        <v>-257945.5</v>
      </c>
      <c r="M118" s="83">
        <f>SUM(J118,L118)</f>
        <v>-454472.62424079631</v>
      </c>
      <c r="N118" s="84">
        <v>2</v>
      </c>
      <c r="O118" s="84">
        <v>2</v>
      </c>
      <c r="P118" s="109">
        <f>J118-AC118</f>
        <v>-56161.161369602109</v>
      </c>
      <c r="Q118" s="88">
        <f>P118/AC118</f>
        <v>0.40010526926059686</v>
      </c>
      <c r="R118" s="111">
        <f>K118-AF118</f>
        <v>-54.695943553667263</v>
      </c>
      <c r="T118" s="74">
        <v>304</v>
      </c>
      <c r="U118" s="75" t="s">
        <v>130</v>
      </c>
      <c r="V118" s="92">
        <v>949</v>
      </c>
      <c r="W118" s="77">
        <v>-14036.413572621765</v>
      </c>
      <c r="X118" s="77">
        <v>-72285.713669984325</v>
      </c>
      <c r="Y118" s="80">
        <v>-86322.12724260609</v>
      </c>
      <c r="Z118" s="95">
        <v>154812.16437141187</v>
      </c>
      <c r="AA118" s="81">
        <v>68490.03712880578</v>
      </c>
      <c r="AB118" s="188">
        <v>-208856</v>
      </c>
      <c r="AC118" s="105">
        <v>-140365.96287119424</v>
      </c>
      <c r="AD118" s="99">
        <v>-261703.614</v>
      </c>
      <c r="AE118" s="100">
        <v>-402069.57687119424</v>
      </c>
      <c r="AF118" s="106">
        <f>AC118/V118</f>
        <v>-147.9093391688032</v>
      </c>
      <c r="AG118" s="76">
        <f>AE118/V118</f>
        <v>-423.67710945331322</v>
      </c>
      <c r="AH118" s="84">
        <v>2</v>
      </c>
      <c r="AI118" s="84">
        <v>2</v>
      </c>
    </row>
    <row r="119" spans="1:35">
      <c r="A119" s="74">
        <v>305</v>
      </c>
      <c r="B119" s="75" t="s">
        <v>131</v>
      </c>
      <c r="C119" s="92">
        <v>14876</v>
      </c>
      <c r="D119" s="77">
        <v>10227324.193495847</v>
      </c>
      <c r="E119" s="100">
        <v>3433250.3386248783</v>
      </c>
      <c r="F119" s="80">
        <f>SUM(D119:E119)</f>
        <v>13660574.532120725</v>
      </c>
      <c r="G119" s="95">
        <v>1562818.3498663672</v>
      </c>
      <c r="H119" s="81">
        <f>SUM(F119:G119)</f>
        <v>15223392.881987093</v>
      </c>
      <c r="I119" s="97">
        <v>-171849</v>
      </c>
      <c r="J119" s="86">
        <f>SUM(H119:I119)</f>
        <v>15051543.881987093</v>
      </c>
      <c r="K119" s="83">
        <f>J119/C119</f>
        <v>1011.800476067968</v>
      </c>
      <c r="L119" s="76">
        <v>-210243.25</v>
      </c>
      <c r="M119" s="83">
        <f>SUM(J119,L119)</f>
        <v>14841300.631987093</v>
      </c>
      <c r="N119" s="84">
        <v>17</v>
      </c>
      <c r="O119" s="84">
        <v>17</v>
      </c>
      <c r="P119" s="109">
        <f>J119-AC119</f>
        <v>-670630.45520962588</v>
      </c>
      <c r="Q119" s="88">
        <f>P119/AC119</f>
        <v>-4.2655070528190064E-2</v>
      </c>
      <c r="R119" s="111">
        <f>K119-AF119</f>
        <v>-35.018509030688165</v>
      </c>
      <c r="T119" s="74">
        <v>305</v>
      </c>
      <c r="U119" s="75" t="s">
        <v>131</v>
      </c>
      <c r="V119" s="92">
        <v>15019</v>
      </c>
      <c r="W119" s="77">
        <v>10261751.863988657</v>
      </c>
      <c r="X119" s="77">
        <v>4049390.8752973094</v>
      </c>
      <c r="Y119" s="80">
        <v>14311142.739285966</v>
      </c>
      <c r="Z119" s="95">
        <v>1582880.597910753</v>
      </c>
      <c r="AA119" s="81">
        <v>15894023.337196719</v>
      </c>
      <c r="AB119" s="188">
        <v>-171849</v>
      </c>
      <c r="AC119" s="105">
        <v>15722174.337196719</v>
      </c>
      <c r="AD119" s="99">
        <v>-11584.968900000036</v>
      </c>
      <c r="AE119" s="100">
        <v>15710589.368296718</v>
      </c>
      <c r="AF119" s="106">
        <f>AC119/V119</f>
        <v>1046.8189850986562</v>
      </c>
      <c r="AG119" s="76">
        <f>AE119/V119</f>
        <v>1046.047630887324</v>
      </c>
      <c r="AH119" s="84">
        <v>17</v>
      </c>
      <c r="AI119" s="84">
        <v>17</v>
      </c>
    </row>
    <row r="120" spans="1:35">
      <c r="A120" s="74">
        <v>309</v>
      </c>
      <c r="B120" s="75" t="s">
        <v>132</v>
      </c>
      <c r="C120" s="92">
        <v>6444</v>
      </c>
      <c r="D120" s="77">
        <v>115172.15488972608</v>
      </c>
      <c r="E120" s="100">
        <v>3886978.9762536823</v>
      </c>
      <c r="F120" s="80">
        <f>SUM(D120:E120)</f>
        <v>4002151.1311434084</v>
      </c>
      <c r="G120" s="95">
        <v>818124.53419306839</v>
      </c>
      <c r="H120" s="81">
        <f>SUM(F120:G120)</f>
        <v>4820275.6653364766</v>
      </c>
      <c r="I120" s="97">
        <v>476643</v>
      </c>
      <c r="J120" s="86">
        <f>SUM(H120:I120)</f>
        <v>5296918.6653364766</v>
      </c>
      <c r="K120" s="83">
        <f>J120/C120</f>
        <v>821.99234409318387</v>
      </c>
      <c r="L120" s="76">
        <v>17667.5</v>
      </c>
      <c r="M120" s="83">
        <f>SUM(J120,L120)</f>
        <v>5314586.1653364766</v>
      </c>
      <c r="N120" s="84">
        <v>12</v>
      </c>
      <c r="O120" s="84">
        <v>12</v>
      </c>
      <c r="P120" s="109">
        <f>J120-AC120</f>
        <v>302397.47011209466</v>
      </c>
      <c r="Q120" s="88">
        <f>P120/AC120</f>
        <v>6.0545837787461677E-2</v>
      </c>
      <c r="R120" s="111">
        <f>K120-AF120</f>
        <v>42.694295220601248</v>
      </c>
      <c r="T120" s="74">
        <v>309</v>
      </c>
      <c r="U120" s="75" t="s">
        <v>132</v>
      </c>
      <c r="V120" s="92">
        <v>6409</v>
      </c>
      <c r="W120" s="77">
        <v>-343657.81174322125</v>
      </c>
      <c r="X120" s="77">
        <v>4035930.2009674953</v>
      </c>
      <c r="Y120" s="80">
        <v>3692272.3892242741</v>
      </c>
      <c r="Z120" s="95">
        <v>825605.80600010767</v>
      </c>
      <c r="AA120" s="81">
        <v>4517878.195224382</v>
      </c>
      <c r="AB120" s="188">
        <v>476643</v>
      </c>
      <c r="AC120" s="105">
        <v>4994521.195224382</v>
      </c>
      <c r="AD120" s="99">
        <v>58724.957460000005</v>
      </c>
      <c r="AE120" s="100">
        <v>5053246.1526843822</v>
      </c>
      <c r="AF120" s="106">
        <f>AC120/V120</f>
        <v>779.29804887258263</v>
      </c>
      <c r="AG120" s="76">
        <f>AE120/V120</f>
        <v>788.46093816264352</v>
      </c>
      <c r="AH120" s="84">
        <v>12</v>
      </c>
      <c r="AI120" s="84">
        <v>12</v>
      </c>
    </row>
    <row r="121" spans="1:35">
      <c r="A121" s="74">
        <v>312</v>
      </c>
      <c r="B121" s="75" t="s">
        <v>133</v>
      </c>
      <c r="C121" s="92">
        <v>1155</v>
      </c>
      <c r="D121" s="77">
        <v>770507.00500111643</v>
      </c>
      <c r="E121" s="100">
        <v>388029.66696440201</v>
      </c>
      <c r="F121" s="80">
        <f>SUM(D121:E121)</f>
        <v>1158536.6719655185</v>
      </c>
      <c r="G121" s="95">
        <v>200853.25067884152</v>
      </c>
      <c r="H121" s="81">
        <f>SUM(F121:G121)</f>
        <v>1359389.92264436</v>
      </c>
      <c r="I121" s="97">
        <v>-345827</v>
      </c>
      <c r="J121" s="86">
        <f>SUM(H121:I121)</f>
        <v>1013562.92264436</v>
      </c>
      <c r="K121" s="83">
        <f>J121/C121</f>
        <v>877.54365596914283</v>
      </c>
      <c r="L121" s="76">
        <v>88.337499999999636</v>
      </c>
      <c r="M121" s="83">
        <f>SUM(J121,L121)</f>
        <v>1013651.26014436</v>
      </c>
      <c r="N121" s="84">
        <v>13</v>
      </c>
      <c r="O121" s="84">
        <v>13</v>
      </c>
      <c r="P121" s="109">
        <f>J121-AC121</f>
        <v>96699.487465078011</v>
      </c>
      <c r="Q121" s="88">
        <f>P121/AC121</f>
        <v>0.10546771062603184</v>
      </c>
      <c r="R121" s="111">
        <f>K121-AF121</f>
        <v>96.569690739771431</v>
      </c>
      <c r="T121" s="74">
        <v>312</v>
      </c>
      <c r="U121" s="75" t="s">
        <v>133</v>
      </c>
      <c r="V121" s="92">
        <v>1174</v>
      </c>
      <c r="W121" s="77">
        <v>695643.30304054078</v>
      </c>
      <c r="X121" s="77">
        <v>364223.44662075117</v>
      </c>
      <c r="Y121" s="80">
        <v>1059866.7496612919</v>
      </c>
      <c r="Z121" s="95">
        <v>202823.68551799012</v>
      </c>
      <c r="AA121" s="81">
        <v>1262690.435179282</v>
      </c>
      <c r="AB121" s="188">
        <v>-345827</v>
      </c>
      <c r="AC121" s="105">
        <v>916863.43517928198</v>
      </c>
      <c r="AD121" s="99">
        <v>20002.824000000001</v>
      </c>
      <c r="AE121" s="100">
        <v>936866.259179282</v>
      </c>
      <c r="AF121" s="106">
        <f>AC121/V121</f>
        <v>780.9739652293714</v>
      </c>
      <c r="AG121" s="76">
        <f>AE121/V121</f>
        <v>798.01214580858777</v>
      </c>
      <c r="AH121" s="84">
        <v>13</v>
      </c>
      <c r="AI121" s="84">
        <v>13</v>
      </c>
    </row>
    <row r="122" spans="1:35">
      <c r="A122" s="74">
        <v>316</v>
      </c>
      <c r="B122" s="75" t="s">
        <v>134</v>
      </c>
      <c r="C122" s="92">
        <v>4093</v>
      </c>
      <c r="D122" s="77">
        <v>268705.05449508515</v>
      </c>
      <c r="E122" s="100">
        <v>443932.88550476247</v>
      </c>
      <c r="F122" s="80">
        <f>SUM(D122:E122)</f>
        <v>712637.93999984767</v>
      </c>
      <c r="G122" s="95">
        <v>482181.24951287732</v>
      </c>
      <c r="H122" s="81">
        <f>SUM(F122:G122)</f>
        <v>1194819.189512725</v>
      </c>
      <c r="I122" s="97">
        <v>-736743</v>
      </c>
      <c r="J122" s="86">
        <f>SUM(H122:I122)</f>
        <v>458076.18951272499</v>
      </c>
      <c r="K122" s="83">
        <f>J122/C122</f>
        <v>111.91697764786831</v>
      </c>
      <c r="L122" s="76">
        <v>38780.162500000006</v>
      </c>
      <c r="M122" s="83">
        <f>SUM(J122,L122)</f>
        <v>496856.35201272496</v>
      </c>
      <c r="N122" s="84">
        <v>7</v>
      </c>
      <c r="O122" s="84">
        <v>7</v>
      </c>
      <c r="P122" s="109">
        <f>J122-AC122</f>
        <v>-600848.37703056377</v>
      </c>
      <c r="Q122" s="88">
        <f>P122/AC122</f>
        <v>-0.56741376677278277</v>
      </c>
      <c r="R122" s="111">
        <f>K122-AF122</f>
        <v>-145.47839584345127</v>
      </c>
      <c r="T122" s="74">
        <v>316</v>
      </c>
      <c r="U122" s="75" t="s">
        <v>134</v>
      </c>
      <c r="V122" s="92">
        <v>4114</v>
      </c>
      <c r="W122" s="77">
        <v>141339.77331309218</v>
      </c>
      <c r="X122" s="77">
        <v>1165155.0510485235</v>
      </c>
      <c r="Y122" s="80">
        <v>1306494.8243616158</v>
      </c>
      <c r="Z122" s="95">
        <v>489172.74218167295</v>
      </c>
      <c r="AA122" s="81">
        <v>1795667.5665432888</v>
      </c>
      <c r="AB122" s="188">
        <v>-736743</v>
      </c>
      <c r="AC122" s="105">
        <v>1058924.5665432888</v>
      </c>
      <c r="AD122" s="99">
        <v>-106481.69976000002</v>
      </c>
      <c r="AE122" s="100">
        <v>952442.86678328877</v>
      </c>
      <c r="AF122" s="106">
        <f>AC122/V122</f>
        <v>257.39537349131956</v>
      </c>
      <c r="AG122" s="76">
        <f>AE122/V122</f>
        <v>231.51260738534</v>
      </c>
      <c r="AH122" s="84">
        <v>7</v>
      </c>
      <c r="AI122" s="84">
        <v>7</v>
      </c>
    </row>
    <row r="123" spans="1:35">
      <c r="A123" s="74">
        <v>317</v>
      </c>
      <c r="B123" s="75" t="s">
        <v>135</v>
      </c>
      <c r="C123" s="92">
        <v>2373</v>
      </c>
      <c r="D123" s="77">
        <v>2694987.1307864347</v>
      </c>
      <c r="E123" s="100">
        <v>1621605.52445666</v>
      </c>
      <c r="F123" s="80">
        <f>SUM(D123:E123)</f>
        <v>4316592.655243095</v>
      </c>
      <c r="G123" s="95">
        <v>451733.10934786889</v>
      </c>
      <c r="H123" s="81">
        <f>SUM(F123:G123)</f>
        <v>4768325.7645909637</v>
      </c>
      <c r="I123" s="97">
        <v>161977</v>
      </c>
      <c r="J123" s="86">
        <f>SUM(H123:I123)</f>
        <v>4930302.7645909637</v>
      </c>
      <c r="K123" s="83">
        <f>J123/C123</f>
        <v>2077.6665674635328</v>
      </c>
      <c r="L123" s="76">
        <v>-28268</v>
      </c>
      <c r="M123" s="83">
        <f>SUM(J123,L123)</f>
        <v>4902034.7645909637</v>
      </c>
      <c r="N123" s="84">
        <v>17</v>
      </c>
      <c r="O123" s="84">
        <v>17</v>
      </c>
      <c r="P123" s="109">
        <f>J123-AC123</f>
        <v>-64022.033057034947</v>
      </c>
      <c r="Q123" s="88">
        <f>P123/AC123</f>
        <v>-1.2818956645988493E-2</v>
      </c>
      <c r="R123" s="111">
        <f>K123-AF123</f>
        <v>30.812142197959702</v>
      </c>
      <c r="T123" s="74">
        <v>317</v>
      </c>
      <c r="U123" s="75" t="s">
        <v>135</v>
      </c>
      <c r="V123" s="92">
        <v>2440</v>
      </c>
      <c r="W123" s="77">
        <v>2818044.738763514</v>
      </c>
      <c r="X123" s="77">
        <v>1560229.5367302625</v>
      </c>
      <c r="Y123" s="80">
        <v>4378274.2754937764</v>
      </c>
      <c r="Z123" s="95">
        <v>454073.52215422242</v>
      </c>
      <c r="AA123" s="81">
        <v>4832347.7976479987</v>
      </c>
      <c r="AB123" s="188">
        <v>161977</v>
      </c>
      <c r="AC123" s="105">
        <v>4994324.7976479987</v>
      </c>
      <c r="AD123" s="99">
        <v>-30004.236000000004</v>
      </c>
      <c r="AE123" s="100">
        <v>4964320.5616479991</v>
      </c>
      <c r="AF123" s="106">
        <f>AC123/V123</f>
        <v>2046.8544252655731</v>
      </c>
      <c r="AG123" s="76">
        <f>AE123/V123</f>
        <v>2034.5576072327865</v>
      </c>
      <c r="AH123" s="84">
        <v>17</v>
      </c>
      <c r="AI123" s="84">
        <v>17</v>
      </c>
    </row>
    <row r="124" spans="1:35">
      <c r="A124" s="74">
        <v>320</v>
      </c>
      <c r="B124" s="75" t="s">
        <v>136</v>
      </c>
      <c r="C124" s="92">
        <v>6954</v>
      </c>
      <c r="D124" s="77">
        <v>3665328.3214271585</v>
      </c>
      <c r="E124" s="100">
        <v>2103775.2953865561</v>
      </c>
      <c r="F124" s="80">
        <f>SUM(D124:E124)</f>
        <v>5769103.6168137146</v>
      </c>
      <c r="G124" s="95">
        <v>839162.78531474026</v>
      </c>
      <c r="H124" s="81">
        <f>SUM(F124:G124)</f>
        <v>6608266.4021284552</v>
      </c>
      <c r="I124" s="97">
        <v>173552</v>
      </c>
      <c r="J124" s="86">
        <f>SUM(H124:I124)</f>
        <v>6781818.4021284552</v>
      </c>
      <c r="K124" s="83">
        <f>J124/C124</f>
        <v>975.23991977688456</v>
      </c>
      <c r="L124" s="76">
        <v>88.337499999994179</v>
      </c>
      <c r="M124" s="83">
        <f>SUM(J124,L124)</f>
        <v>6781906.7396284556</v>
      </c>
      <c r="N124" s="84">
        <v>19</v>
      </c>
      <c r="O124" s="84">
        <v>19</v>
      </c>
      <c r="P124" s="109">
        <f>J124-AC124</f>
        <v>-794196.94041959662</v>
      </c>
      <c r="Q124" s="88">
        <f>P124/AC124</f>
        <v>-0.10483042925735196</v>
      </c>
      <c r="R124" s="111">
        <f>K124-AF124</f>
        <v>-102.42940348741877</v>
      </c>
      <c r="T124" s="74">
        <v>320</v>
      </c>
      <c r="U124" s="75" t="s">
        <v>136</v>
      </c>
      <c r="V124" s="92">
        <v>7030</v>
      </c>
      <c r="W124" s="77">
        <v>3956649.7919548461</v>
      </c>
      <c r="X124" s="77">
        <v>2598945.1339986064</v>
      </c>
      <c r="Y124" s="80">
        <v>6555594.9259534525</v>
      </c>
      <c r="Z124" s="95">
        <v>846868.41659459937</v>
      </c>
      <c r="AA124" s="81">
        <v>7402463.3425480518</v>
      </c>
      <c r="AB124" s="188">
        <v>173552</v>
      </c>
      <c r="AC124" s="105">
        <v>7576015.3425480518</v>
      </c>
      <c r="AD124" s="99">
        <v>11668.313999999984</v>
      </c>
      <c r="AE124" s="100">
        <v>7587683.6565480521</v>
      </c>
      <c r="AF124" s="106">
        <f>AC124/V124</f>
        <v>1077.6693232643033</v>
      </c>
      <c r="AG124" s="76">
        <f>AE124/V124</f>
        <v>1079.3291118845025</v>
      </c>
      <c r="AH124" s="84">
        <v>19</v>
      </c>
      <c r="AI124" s="84">
        <v>19</v>
      </c>
    </row>
    <row r="125" spans="1:35">
      <c r="A125" s="74">
        <v>322</v>
      </c>
      <c r="B125" s="75" t="s">
        <v>137</v>
      </c>
      <c r="C125" s="92">
        <v>6371</v>
      </c>
      <c r="D125" s="77">
        <v>7056851.0694734408</v>
      </c>
      <c r="E125" s="100">
        <v>1660215.4302906964</v>
      </c>
      <c r="F125" s="80">
        <f>SUM(D125:E125)</f>
        <v>8717066.499764137</v>
      </c>
      <c r="G125" s="95">
        <v>1005113.4958127678</v>
      </c>
      <c r="H125" s="81">
        <f>SUM(F125:G125)</f>
        <v>9722179.9955769051</v>
      </c>
      <c r="I125" s="97">
        <v>-407036</v>
      </c>
      <c r="J125" s="86">
        <f>SUM(H125:I125)</f>
        <v>9315143.9955769051</v>
      </c>
      <c r="K125" s="83">
        <f>J125/C125</f>
        <v>1462.116464538833</v>
      </c>
      <c r="L125" s="76">
        <v>106941.37750000006</v>
      </c>
      <c r="M125" s="83">
        <f>SUM(J125,L125)</f>
        <v>9422085.3730769046</v>
      </c>
      <c r="N125" s="84">
        <v>2</v>
      </c>
      <c r="O125" s="84">
        <v>2</v>
      </c>
      <c r="P125" s="109">
        <f>J125-AC125</f>
        <v>-287572.95059479587</v>
      </c>
      <c r="Q125" s="88">
        <f>P125/AC125</f>
        <v>-2.9947040218595851E-2</v>
      </c>
      <c r="R125" s="111">
        <f>K125-AF125</f>
        <v>-23.912156038650892</v>
      </c>
      <c r="T125" s="74">
        <v>322</v>
      </c>
      <c r="U125" s="75" t="s">
        <v>137</v>
      </c>
      <c r="V125" s="92">
        <v>6462</v>
      </c>
      <c r="W125" s="77">
        <v>6958068.7929970566</v>
      </c>
      <c r="X125" s="77">
        <v>2037462.1883806502</v>
      </c>
      <c r="Y125" s="80">
        <v>8995530.9813777059</v>
      </c>
      <c r="Z125" s="95">
        <v>1014221.9647939951</v>
      </c>
      <c r="AA125" s="81">
        <v>10009752.946171701</v>
      </c>
      <c r="AB125" s="188">
        <v>-407036</v>
      </c>
      <c r="AC125" s="105">
        <v>9602716.946171701</v>
      </c>
      <c r="AD125" s="99">
        <v>159417.08984850009</v>
      </c>
      <c r="AE125" s="100">
        <v>9762134.0360202007</v>
      </c>
      <c r="AF125" s="106">
        <f>AC125/V125</f>
        <v>1486.0286205774839</v>
      </c>
      <c r="AG125" s="76">
        <f>AE125/V125</f>
        <v>1510.6985509161561</v>
      </c>
      <c r="AH125" s="84">
        <v>2</v>
      </c>
      <c r="AI125" s="84">
        <v>2</v>
      </c>
    </row>
    <row r="126" spans="1:35">
      <c r="A126" s="74">
        <v>398</v>
      </c>
      <c r="B126" s="75" t="s">
        <v>138</v>
      </c>
      <c r="C126" s="92">
        <v>121337</v>
      </c>
      <c r="D126" s="77">
        <v>52350046.572124764</v>
      </c>
      <c r="E126" s="100">
        <v>26647206.125991024</v>
      </c>
      <c r="F126" s="80">
        <f>SUM(D126:E126)</f>
        <v>78997252.698115796</v>
      </c>
      <c r="G126" s="95">
        <v>10544870.424038386</v>
      </c>
      <c r="H126" s="81">
        <f>SUM(F126:G126)</f>
        <v>89542123.122154176</v>
      </c>
      <c r="I126" s="97">
        <v>491507</v>
      </c>
      <c r="J126" s="86">
        <f>SUM(H126:I126)</f>
        <v>90033630.122154176</v>
      </c>
      <c r="K126" s="83">
        <f>J126/C126</f>
        <v>742.01298962521059</v>
      </c>
      <c r="L126" s="76">
        <v>-10159642.872500002</v>
      </c>
      <c r="M126" s="83">
        <f>SUM(J126,L126)</f>
        <v>79873987.249654174</v>
      </c>
      <c r="N126" s="84">
        <v>7</v>
      </c>
      <c r="O126" s="84">
        <v>7</v>
      </c>
      <c r="P126" s="109">
        <f>J126-AC126</f>
        <v>1224221.3676899672</v>
      </c>
      <c r="Q126" s="88">
        <f>P126/AC126</f>
        <v>1.3784816100675019E-2</v>
      </c>
      <c r="R126" s="111">
        <f>K126-AF126</f>
        <v>6.1839957774794811</v>
      </c>
      <c r="T126" s="74">
        <v>398</v>
      </c>
      <c r="U126" s="75" t="s">
        <v>138</v>
      </c>
      <c r="V126" s="92">
        <v>120693</v>
      </c>
      <c r="W126" s="77">
        <v>52510311.859904647</v>
      </c>
      <c r="X126" s="77">
        <v>24962419.790208079</v>
      </c>
      <c r="Y126" s="80">
        <v>77472731.650112718</v>
      </c>
      <c r="Z126" s="95">
        <v>10845170.104351485</v>
      </c>
      <c r="AA126" s="81">
        <v>88317901.754464209</v>
      </c>
      <c r="AB126" s="188">
        <v>491507</v>
      </c>
      <c r="AC126" s="105">
        <v>88809408.754464209</v>
      </c>
      <c r="AD126" s="99">
        <v>-8282013.421862998</v>
      </c>
      <c r="AE126" s="100">
        <v>80527395.332601205</v>
      </c>
      <c r="AF126" s="106">
        <f>AC126/V126</f>
        <v>735.82899384773111</v>
      </c>
      <c r="AG126" s="76">
        <f>AE126/V126</f>
        <v>667.20849869173196</v>
      </c>
      <c r="AH126" s="84">
        <v>7</v>
      </c>
      <c r="AI126" s="84">
        <v>7</v>
      </c>
    </row>
    <row r="127" spans="1:35">
      <c r="A127" s="74">
        <v>399</v>
      </c>
      <c r="B127" s="75" t="s">
        <v>139</v>
      </c>
      <c r="C127" s="92">
        <v>7656</v>
      </c>
      <c r="D127" s="77">
        <v>1490464.7414410999</v>
      </c>
      <c r="E127" s="100">
        <v>2430088.9477835274</v>
      </c>
      <c r="F127" s="80">
        <f>SUM(D127:E127)</f>
        <v>3920553.6892246273</v>
      </c>
      <c r="G127" s="95">
        <v>588645.23825872922</v>
      </c>
      <c r="H127" s="81">
        <f>SUM(F127:G127)</f>
        <v>4509198.9274833566</v>
      </c>
      <c r="I127" s="97">
        <v>-189109</v>
      </c>
      <c r="J127" s="86">
        <f>SUM(H127:I127)</f>
        <v>4320089.9274833566</v>
      </c>
      <c r="K127" s="83">
        <f>J127/C127</f>
        <v>564.2750688980351</v>
      </c>
      <c r="L127" s="76">
        <v>-39575.199999999997</v>
      </c>
      <c r="M127" s="83">
        <f>SUM(J127,L127)</f>
        <v>4280514.7274833564</v>
      </c>
      <c r="N127" s="84">
        <v>15</v>
      </c>
      <c r="O127" s="84">
        <v>15</v>
      </c>
      <c r="P127" s="109">
        <f>J127-AC127</f>
        <v>-337874.70518077072</v>
      </c>
      <c r="Q127" s="88">
        <f>P127/AC127</f>
        <v>-7.2536983817226397E-2</v>
      </c>
      <c r="R127" s="111">
        <f>K127-AF127</f>
        <v>-42.072839545615921</v>
      </c>
      <c r="T127" s="74">
        <v>399</v>
      </c>
      <c r="U127" s="75" t="s">
        <v>139</v>
      </c>
      <c r="V127" s="92">
        <v>7682</v>
      </c>
      <c r="W127" s="77">
        <v>1474108.7282751757</v>
      </c>
      <c r="X127" s="77">
        <v>2767551.7599307499</v>
      </c>
      <c r="Y127" s="80">
        <v>4241660.4882059256</v>
      </c>
      <c r="Z127" s="95">
        <v>605413.14445820148</v>
      </c>
      <c r="AA127" s="81">
        <v>4847073.6326641273</v>
      </c>
      <c r="AB127" s="188">
        <v>-189109</v>
      </c>
      <c r="AC127" s="105">
        <v>4657964.6326641273</v>
      </c>
      <c r="AD127" s="99">
        <v>33096.33921000002</v>
      </c>
      <c r="AE127" s="100">
        <v>4691060.9718741272</v>
      </c>
      <c r="AF127" s="106">
        <f>AC127/V127</f>
        <v>606.34790844365102</v>
      </c>
      <c r="AG127" s="76">
        <f>AE127/V127</f>
        <v>610.65620565921984</v>
      </c>
      <c r="AH127" s="84">
        <v>15</v>
      </c>
      <c r="AI127" s="84">
        <v>15</v>
      </c>
    </row>
    <row r="128" spans="1:35">
      <c r="A128" s="74">
        <v>400</v>
      </c>
      <c r="B128" s="75" t="s">
        <v>140</v>
      </c>
      <c r="C128" s="92">
        <v>8479</v>
      </c>
      <c r="D128" s="77">
        <v>7739237.1415053187</v>
      </c>
      <c r="E128" s="100">
        <v>3122787.9028264717</v>
      </c>
      <c r="F128" s="80">
        <f>SUM(D128:E128)</f>
        <v>10862025.044331791</v>
      </c>
      <c r="G128" s="95">
        <v>1136093.1458500903</v>
      </c>
      <c r="H128" s="81">
        <f>SUM(F128:G128)</f>
        <v>11998118.190181881</v>
      </c>
      <c r="I128" s="97">
        <v>1272503</v>
      </c>
      <c r="J128" s="86">
        <f>SUM(H128:I128)</f>
        <v>13270621.190181881</v>
      </c>
      <c r="K128" s="83">
        <f>J128/C128</f>
        <v>1565.116309727784</v>
      </c>
      <c r="L128" s="76">
        <v>88.337499999994179</v>
      </c>
      <c r="M128" s="83">
        <f>SUM(J128,L128)</f>
        <v>13270709.527681882</v>
      </c>
      <c r="N128" s="84">
        <v>2</v>
      </c>
      <c r="O128" s="84">
        <v>2</v>
      </c>
      <c r="P128" s="109">
        <f>J128-AC128</f>
        <v>412888.71472302824</v>
      </c>
      <c r="Q128" s="88">
        <f>P128/AC128</f>
        <v>3.2112094065660166E-2</v>
      </c>
      <c r="R128" s="111">
        <f>K128-AF128</f>
        <v>41.868770874703387</v>
      </c>
      <c r="T128" s="74">
        <v>400</v>
      </c>
      <c r="U128" s="75" t="s">
        <v>140</v>
      </c>
      <c r="V128" s="92">
        <v>8441</v>
      </c>
      <c r="W128" s="77">
        <v>7664550.5805000486</v>
      </c>
      <c r="X128" s="77">
        <v>2770522.1947129918</v>
      </c>
      <c r="Y128" s="80">
        <v>10435072.77521304</v>
      </c>
      <c r="Z128" s="95">
        <v>1150156.7002458116</v>
      </c>
      <c r="AA128" s="81">
        <v>11585229.475458853</v>
      </c>
      <c r="AB128" s="188">
        <v>1272503</v>
      </c>
      <c r="AC128" s="105">
        <v>12857732.475458853</v>
      </c>
      <c r="AD128" s="99">
        <v>115266.27329999994</v>
      </c>
      <c r="AE128" s="100">
        <v>12972998.748758852</v>
      </c>
      <c r="AF128" s="106">
        <f>AC128/V128</f>
        <v>1523.2475388530806</v>
      </c>
      <c r="AG128" s="76">
        <f>AE128/V128</f>
        <v>1536.9030622863229</v>
      </c>
      <c r="AH128" s="84">
        <v>2</v>
      </c>
      <c r="AI128" s="84">
        <v>2</v>
      </c>
    </row>
    <row r="129" spans="1:35">
      <c r="A129" s="74">
        <v>402</v>
      </c>
      <c r="B129" s="75" t="s">
        <v>141</v>
      </c>
      <c r="C129" s="92">
        <v>8865</v>
      </c>
      <c r="D129" s="77">
        <v>-422364.85358962091</v>
      </c>
      <c r="E129" s="100">
        <v>4797964.2892548116</v>
      </c>
      <c r="F129" s="80">
        <f>SUM(D129:E129)</f>
        <v>4375599.4356651902</v>
      </c>
      <c r="G129" s="95">
        <v>1209772.4831475597</v>
      </c>
      <c r="H129" s="81">
        <f>SUM(F129:G129)</f>
        <v>5585371.9188127499</v>
      </c>
      <c r="I129" s="97">
        <v>150310</v>
      </c>
      <c r="J129" s="86">
        <f>SUM(H129:I129)</f>
        <v>5735681.9188127499</v>
      </c>
      <c r="K129" s="83">
        <f>J129/C129</f>
        <v>647.0030365271009</v>
      </c>
      <c r="L129" s="76">
        <v>425044.71500000003</v>
      </c>
      <c r="M129" s="83">
        <f>SUM(J129,L129)</f>
        <v>6160726.6338127498</v>
      </c>
      <c r="N129" s="84">
        <v>11</v>
      </c>
      <c r="O129" s="84">
        <v>11</v>
      </c>
      <c r="P129" s="109">
        <f>J129-AC129</f>
        <v>-419236.77102678269</v>
      </c>
      <c r="Q129" s="88">
        <f>P129/AC129</f>
        <v>-6.8114103882290736E-2</v>
      </c>
      <c r="R129" s="111">
        <f>K129-AF129</f>
        <v>-38.781775711287082</v>
      </c>
      <c r="T129" s="74">
        <v>402</v>
      </c>
      <c r="U129" s="75" t="s">
        <v>141</v>
      </c>
      <c r="V129" s="92">
        <v>8975</v>
      </c>
      <c r="W129" s="77">
        <v>-240576.6704111062</v>
      </c>
      <c r="X129" s="77">
        <v>5024384.5343651241</v>
      </c>
      <c r="Y129" s="80">
        <v>4783807.8639540179</v>
      </c>
      <c r="Z129" s="95">
        <v>1220800.8258855143</v>
      </c>
      <c r="AA129" s="81">
        <v>6004608.6898395326</v>
      </c>
      <c r="AB129" s="188">
        <v>150310</v>
      </c>
      <c r="AC129" s="105">
        <v>6154918.6898395326</v>
      </c>
      <c r="AD129" s="99">
        <v>437470.09539000003</v>
      </c>
      <c r="AE129" s="100">
        <v>6592388.785229533</v>
      </c>
      <c r="AF129" s="106">
        <f>AC129/V129</f>
        <v>685.78481223838799</v>
      </c>
      <c r="AG129" s="76">
        <f>AE129/V129</f>
        <v>734.52799835426549</v>
      </c>
      <c r="AH129" s="84">
        <v>11</v>
      </c>
      <c r="AI129" s="84">
        <v>11</v>
      </c>
    </row>
    <row r="130" spans="1:35">
      <c r="A130" s="74">
        <v>403</v>
      </c>
      <c r="B130" s="75" t="s">
        <v>142</v>
      </c>
      <c r="C130" s="92">
        <v>2758</v>
      </c>
      <c r="D130" s="77">
        <v>1189399.5554252528</v>
      </c>
      <c r="E130" s="100">
        <v>1649236.0143315599</v>
      </c>
      <c r="F130" s="80">
        <f>SUM(D130:E130)</f>
        <v>2838635.5697568124</v>
      </c>
      <c r="G130" s="95">
        <v>480159.70077048137</v>
      </c>
      <c r="H130" s="81">
        <f>SUM(F130:G130)</f>
        <v>3318795.2705272939</v>
      </c>
      <c r="I130" s="97">
        <v>123758</v>
      </c>
      <c r="J130" s="86">
        <f>SUM(H130:I130)</f>
        <v>3442553.2705272939</v>
      </c>
      <c r="K130" s="83">
        <f>J130/C130</f>
        <v>1248.2064070077208</v>
      </c>
      <c r="L130" s="76">
        <v>-77737</v>
      </c>
      <c r="M130" s="83">
        <f>SUM(J130,L130)</f>
        <v>3364816.2705272939</v>
      </c>
      <c r="N130" s="84">
        <v>14</v>
      </c>
      <c r="O130" s="84">
        <v>14</v>
      </c>
      <c r="P130" s="109">
        <f>J130-AC130</f>
        <v>150607.05626749387</v>
      </c>
      <c r="Q130" s="88">
        <f>P130/AC130</f>
        <v>4.5750157039354346E-2</v>
      </c>
      <c r="R130" s="111">
        <f>K130-AF130</f>
        <v>67.87431153988291</v>
      </c>
      <c r="T130" s="74">
        <v>403</v>
      </c>
      <c r="U130" s="75" t="s">
        <v>142</v>
      </c>
      <c r="V130" s="92">
        <v>2789</v>
      </c>
      <c r="W130" s="77">
        <v>1100099.0493076928</v>
      </c>
      <c r="X130" s="77">
        <v>1584852.5084293424</v>
      </c>
      <c r="Y130" s="80">
        <v>2684951.5577370352</v>
      </c>
      <c r="Z130" s="95">
        <v>483236.65652276488</v>
      </c>
      <c r="AA130" s="81">
        <v>3168188.2142598</v>
      </c>
      <c r="AB130" s="188">
        <v>123758</v>
      </c>
      <c r="AC130" s="105">
        <v>3291946.2142598</v>
      </c>
      <c r="AD130" s="99">
        <v>-28420.679100000008</v>
      </c>
      <c r="AE130" s="100">
        <v>3263525.5351598002</v>
      </c>
      <c r="AF130" s="106">
        <f>AC130/V130</f>
        <v>1180.3320954678379</v>
      </c>
      <c r="AG130" s="76">
        <f>AE130/V130</f>
        <v>1170.1418197059161</v>
      </c>
      <c r="AH130" s="84">
        <v>14</v>
      </c>
      <c r="AI130" s="84">
        <v>14</v>
      </c>
    </row>
    <row r="131" spans="1:35">
      <c r="A131" s="74">
        <v>405</v>
      </c>
      <c r="B131" s="75" t="s">
        <v>143</v>
      </c>
      <c r="C131" s="92">
        <v>73327</v>
      </c>
      <c r="D131" s="77">
        <v>16173594.852963177</v>
      </c>
      <c r="E131" s="100">
        <v>8623858.5899032541</v>
      </c>
      <c r="F131" s="80">
        <f>SUM(D131:E131)</f>
        <v>24797453.44286643</v>
      </c>
      <c r="G131" s="95">
        <v>7520798.1396381585</v>
      </c>
      <c r="H131" s="81">
        <f>SUM(F131:G131)</f>
        <v>32318251.582504589</v>
      </c>
      <c r="I131" s="97">
        <v>-3172399</v>
      </c>
      <c r="J131" s="86">
        <f>SUM(H131:I131)</f>
        <v>29145852.582504589</v>
      </c>
      <c r="K131" s="83">
        <f>J131/C131</f>
        <v>397.47777193263857</v>
      </c>
      <c r="L131" s="76">
        <v>-1912241.8624999998</v>
      </c>
      <c r="M131" s="83">
        <f>SUM(J131,L131)</f>
        <v>27233610.720004588</v>
      </c>
      <c r="N131" s="84">
        <v>9</v>
      </c>
      <c r="O131" s="84">
        <v>9</v>
      </c>
      <c r="P131" s="109">
        <f>J131-AC131</f>
        <v>-1238955.6581057347</v>
      </c>
      <c r="Q131" s="88">
        <f>P131/AC131</f>
        <v>-4.0775497027814994E-2</v>
      </c>
      <c r="R131" s="111">
        <f>K131-AF131</f>
        <v>-18.820910598877902</v>
      </c>
      <c r="T131" s="74">
        <v>405</v>
      </c>
      <c r="U131" s="75" t="s">
        <v>143</v>
      </c>
      <c r="V131" s="92">
        <v>72988</v>
      </c>
      <c r="W131" s="77">
        <v>14428378.390055988</v>
      </c>
      <c r="X131" s="77">
        <v>11485765.870890416</v>
      </c>
      <c r="Y131" s="80">
        <v>25914144.260946404</v>
      </c>
      <c r="Z131" s="95">
        <v>7643062.9796639178</v>
      </c>
      <c r="AA131" s="81">
        <v>33557207.240610324</v>
      </c>
      <c r="AB131" s="188">
        <v>-3172399</v>
      </c>
      <c r="AC131" s="105">
        <v>30384808.240610324</v>
      </c>
      <c r="AD131" s="99">
        <v>-1897836.2699819992</v>
      </c>
      <c r="AE131" s="100">
        <v>28486971.970628325</v>
      </c>
      <c r="AF131" s="106">
        <f>AC131/V131</f>
        <v>416.29868253151648</v>
      </c>
      <c r="AG131" s="76">
        <f>AE131/V131</f>
        <v>390.29665110193901</v>
      </c>
      <c r="AH131" s="84">
        <v>9</v>
      </c>
      <c r="AI131" s="84">
        <v>9</v>
      </c>
    </row>
    <row r="132" spans="1:35">
      <c r="A132" s="74">
        <v>407</v>
      </c>
      <c r="B132" s="75" t="s">
        <v>144</v>
      </c>
      <c r="C132" s="92">
        <v>2429</v>
      </c>
      <c r="D132" s="77">
        <v>981107.24672720605</v>
      </c>
      <c r="E132" s="100">
        <v>1106426.6104451679</v>
      </c>
      <c r="F132" s="80">
        <f>SUM(D132:E132)</f>
        <v>2087533.8571723739</v>
      </c>
      <c r="G132" s="95">
        <v>490929.99477875925</v>
      </c>
      <c r="H132" s="81">
        <f>SUM(F132:G132)</f>
        <v>2578463.851951133</v>
      </c>
      <c r="I132" s="97">
        <v>-582751</v>
      </c>
      <c r="J132" s="86">
        <f>SUM(H132:I132)</f>
        <v>1995712.851951133</v>
      </c>
      <c r="K132" s="83">
        <f>J132/C132</f>
        <v>821.61912389919019</v>
      </c>
      <c r="L132" s="76">
        <v>-904487.66250000009</v>
      </c>
      <c r="M132" s="83">
        <f>SUM(J132,L132)</f>
        <v>1091225.1894511329</v>
      </c>
      <c r="N132" s="84">
        <v>1</v>
      </c>
      <c r="O132" s="85">
        <v>34</v>
      </c>
      <c r="P132" s="109">
        <f>J132-AC132</f>
        <v>-282549.22194517031</v>
      </c>
      <c r="Q132" s="88">
        <f>P132/AC132</f>
        <v>-0.12401963109623829</v>
      </c>
      <c r="R132" s="111">
        <f>K132-AF132</f>
        <v>-108.6634705868463</v>
      </c>
      <c r="T132" s="74">
        <v>407</v>
      </c>
      <c r="U132" s="75" t="s">
        <v>144</v>
      </c>
      <c r="V132" s="92">
        <v>2449</v>
      </c>
      <c r="W132" s="77">
        <v>1192419.4692798594</v>
      </c>
      <c r="X132" s="77">
        <v>1174492.3242393066</v>
      </c>
      <c r="Y132" s="80">
        <v>2366911.7935191663</v>
      </c>
      <c r="Z132" s="95">
        <v>494101.28037713701</v>
      </c>
      <c r="AA132" s="81">
        <v>2861013.0738963033</v>
      </c>
      <c r="AB132" s="188">
        <v>-582751</v>
      </c>
      <c r="AC132" s="105">
        <v>2278262.0738963033</v>
      </c>
      <c r="AD132" s="99">
        <v>-888083.71305000014</v>
      </c>
      <c r="AE132" s="100">
        <v>1390178.3608463032</v>
      </c>
      <c r="AF132" s="106">
        <f>AC132/V132</f>
        <v>930.28259448603649</v>
      </c>
      <c r="AG132" s="76">
        <f>AE132/V132</f>
        <v>567.65143358362729</v>
      </c>
      <c r="AH132" s="84">
        <v>1</v>
      </c>
      <c r="AI132" s="85">
        <v>34</v>
      </c>
    </row>
    <row r="133" spans="1:35">
      <c r="A133" s="74">
        <v>408</v>
      </c>
      <c r="B133" s="75" t="s">
        <v>145</v>
      </c>
      <c r="C133" s="92">
        <v>14028</v>
      </c>
      <c r="D133" s="77">
        <v>7112904.3363788743</v>
      </c>
      <c r="E133" s="100">
        <v>5834160.3932959847</v>
      </c>
      <c r="F133" s="80">
        <f>SUM(D133:E133)</f>
        <v>12947064.729674859</v>
      </c>
      <c r="G133" s="95">
        <v>1451545.7815111864</v>
      </c>
      <c r="H133" s="81">
        <f>SUM(F133:G133)</f>
        <v>14398610.511186045</v>
      </c>
      <c r="I133" s="97">
        <v>318734</v>
      </c>
      <c r="J133" s="86">
        <f>SUM(H133:I133)</f>
        <v>14717344.511186045</v>
      </c>
      <c r="K133" s="83">
        <f>J133/C133</f>
        <v>1049.1406124312834</v>
      </c>
      <c r="L133" s="76">
        <v>-144696.82500000001</v>
      </c>
      <c r="M133" s="83">
        <f>SUM(J133,L133)</f>
        <v>14572647.686186045</v>
      </c>
      <c r="N133" s="84">
        <v>14</v>
      </c>
      <c r="O133" s="84">
        <v>14</v>
      </c>
      <c r="P133" s="109">
        <f>J133-AC133</f>
        <v>192543.32694918662</v>
      </c>
      <c r="Q133" s="88">
        <f>P133/AC133</f>
        <v>1.325617641900294E-2</v>
      </c>
      <c r="R133" s="111">
        <f>K133-AF133</f>
        <v>13.430316920954056</v>
      </c>
      <c r="T133" s="74">
        <v>408</v>
      </c>
      <c r="U133" s="75" t="s">
        <v>145</v>
      </c>
      <c r="V133" s="92">
        <v>14024</v>
      </c>
      <c r="W133" s="77">
        <v>6928654.1485785441</v>
      </c>
      <c r="X133" s="77">
        <v>5804059.4497482637</v>
      </c>
      <c r="Y133" s="80">
        <v>12732713.598326808</v>
      </c>
      <c r="Z133" s="95">
        <v>1473353.5859100511</v>
      </c>
      <c r="AA133" s="81">
        <v>14206067.184236858</v>
      </c>
      <c r="AB133" s="188">
        <v>318734</v>
      </c>
      <c r="AC133" s="105">
        <v>14524801.184236858</v>
      </c>
      <c r="AD133" s="99">
        <v>-140753.20488000003</v>
      </c>
      <c r="AE133" s="100">
        <v>14384047.979356859</v>
      </c>
      <c r="AF133" s="106">
        <f>AC133/V133</f>
        <v>1035.7102955103294</v>
      </c>
      <c r="AG133" s="76">
        <f>AE133/V133</f>
        <v>1025.6737007527709</v>
      </c>
      <c r="AH133" s="84">
        <v>14</v>
      </c>
      <c r="AI133" s="84">
        <v>14</v>
      </c>
    </row>
    <row r="134" spans="1:35">
      <c r="A134" s="74">
        <v>410</v>
      </c>
      <c r="B134" s="75" t="s">
        <v>146</v>
      </c>
      <c r="C134" s="92">
        <v>18878</v>
      </c>
      <c r="D134" s="77">
        <v>11057889.919283355</v>
      </c>
      <c r="E134" s="100">
        <v>7940516.2780958051</v>
      </c>
      <c r="F134" s="80">
        <f>SUM(D134:E134)</f>
        <v>18998406.197379161</v>
      </c>
      <c r="G134" s="95">
        <v>891981.24677169661</v>
      </c>
      <c r="H134" s="81">
        <f>SUM(F134:G134)</f>
        <v>19890387.444150858</v>
      </c>
      <c r="I134" s="97">
        <v>-661952</v>
      </c>
      <c r="J134" s="86">
        <f>SUM(H134:I134)</f>
        <v>19228435.444150858</v>
      </c>
      <c r="K134" s="83">
        <f>J134/C134</f>
        <v>1018.5631658094532</v>
      </c>
      <c r="L134" s="76">
        <v>148866.35499999998</v>
      </c>
      <c r="M134" s="83">
        <f>SUM(J134,L134)</f>
        <v>19377301.799150858</v>
      </c>
      <c r="N134" s="84">
        <v>13</v>
      </c>
      <c r="O134" s="84">
        <v>13</v>
      </c>
      <c r="P134" s="109">
        <f>J134-AC134</f>
        <v>1074833.7862576656</v>
      </c>
      <c r="Q134" s="88">
        <f>P134/AC134</f>
        <v>5.9207743262909347E-2</v>
      </c>
      <c r="R134" s="111">
        <f>K134-AF134</f>
        <v>50.990324007236381</v>
      </c>
      <c r="T134" s="74">
        <v>410</v>
      </c>
      <c r="U134" s="75" t="s">
        <v>146</v>
      </c>
      <c r="V134" s="92">
        <v>18762</v>
      </c>
      <c r="W134" s="77">
        <v>9960262.5079412777</v>
      </c>
      <c r="X134" s="77">
        <v>7921880.4558203872</v>
      </c>
      <c r="Y134" s="80">
        <v>17882142.963761665</v>
      </c>
      <c r="Z134" s="95">
        <v>933410.69413152803</v>
      </c>
      <c r="AA134" s="81">
        <v>18815553.657893192</v>
      </c>
      <c r="AB134" s="188">
        <v>-661952</v>
      </c>
      <c r="AC134" s="105">
        <v>18153601.657893192</v>
      </c>
      <c r="AD134" s="99">
        <v>203748.34853850002</v>
      </c>
      <c r="AE134" s="100">
        <v>18357350.006431691</v>
      </c>
      <c r="AF134" s="106">
        <f>AC134/V134</f>
        <v>967.57284180221677</v>
      </c>
      <c r="AG134" s="76">
        <f>AE134/V134</f>
        <v>978.4324702287438</v>
      </c>
      <c r="AH134" s="84">
        <v>13</v>
      </c>
      <c r="AI134" s="84">
        <v>13</v>
      </c>
    </row>
    <row r="135" spans="1:35">
      <c r="A135" s="74">
        <v>416</v>
      </c>
      <c r="B135" s="75" t="s">
        <v>147</v>
      </c>
      <c r="C135" s="92">
        <v>2849</v>
      </c>
      <c r="D135" s="77">
        <v>665805.09287694597</v>
      </c>
      <c r="E135" s="100">
        <v>1231686.5616980614</v>
      </c>
      <c r="F135" s="80">
        <f>SUM(D135:E135)</f>
        <v>1897491.6545750075</v>
      </c>
      <c r="G135" s="95">
        <v>246885.11435226284</v>
      </c>
      <c r="H135" s="81">
        <f>SUM(F135:G135)</f>
        <v>2144376.7689272705</v>
      </c>
      <c r="I135" s="97">
        <v>-633501</v>
      </c>
      <c r="J135" s="86">
        <f>SUM(H135:I135)</f>
        <v>1510875.7689272705</v>
      </c>
      <c r="K135" s="83">
        <f>J135/C135</f>
        <v>530.31792521139721</v>
      </c>
      <c r="L135" s="76">
        <v>-84044.297499999986</v>
      </c>
      <c r="M135" s="83">
        <f>SUM(J135,L135)</f>
        <v>1426831.4714272707</v>
      </c>
      <c r="N135" s="84">
        <v>9</v>
      </c>
      <c r="O135" s="84">
        <v>9</v>
      </c>
      <c r="P135" s="109">
        <f>J135-AC135</f>
        <v>50271.326913849916</v>
      </c>
      <c r="Q135" s="88">
        <f>P135/AC135</f>
        <v>3.4418166526011429E-2</v>
      </c>
      <c r="R135" s="111">
        <f>K135-AF135</f>
        <v>19.973955255624787</v>
      </c>
      <c r="T135" s="74">
        <v>416</v>
      </c>
      <c r="U135" s="75" t="s">
        <v>147</v>
      </c>
      <c r="V135" s="92">
        <v>2862</v>
      </c>
      <c r="W135" s="77">
        <v>524213.79599004705</v>
      </c>
      <c r="X135" s="77">
        <v>1317159.1815431039</v>
      </c>
      <c r="Y135" s="80">
        <v>1841372.9775331509</v>
      </c>
      <c r="Z135" s="95">
        <v>252732.46448026979</v>
      </c>
      <c r="AA135" s="81">
        <v>2094105.4420134206</v>
      </c>
      <c r="AB135" s="188">
        <v>-633501</v>
      </c>
      <c r="AC135" s="105">
        <v>1460604.4420134206</v>
      </c>
      <c r="AD135" s="99">
        <v>-17352.449819999994</v>
      </c>
      <c r="AE135" s="100">
        <v>1443251.9921934207</v>
      </c>
      <c r="AF135" s="106">
        <f>AC135/V135</f>
        <v>510.34396995577242</v>
      </c>
      <c r="AG135" s="76">
        <f>AE135/V135</f>
        <v>504.28091970420007</v>
      </c>
      <c r="AH135" s="84">
        <v>9</v>
      </c>
      <c r="AI135" s="84">
        <v>9</v>
      </c>
    </row>
    <row r="136" spans="1:35">
      <c r="A136" s="74">
        <v>418</v>
      </c>
      <c r="B136" s="75" t="s">
        <v>148</v>
      </c>
      <c r="C136" s="92">
        <v>24854</v>
      </c>
      <c r="D136" s="77">
        <v>20054220.588587645</v>
      </c>
      <c r="E136" s="100">
        <v>1306746.3677039647</v>
      </c>
      <c r="F136" s="80">
        <f>SUM(D136:E136)</f>
        <v>21360966.956291609</v>
      </c>
      <c r="G136" s="95">
        <v>952438.30062918225</v>
      </c>
      <c r="H136" s="81">
        <f>SUM(F136:G136)</f>
        <v>22313405.256920792</v>
      </c>
      <c r="I136" s="97">
        <v>-2454480</v>
      </c>
      <c r="J136" s="86">
        <f>SUM(H136:I136)</f>
        <v>19858925.256920792</v>
      </c>
      <c r="K136" s="83">
        <f>J136/C136</f>
        <v>799.02330638612671</v>
      </c>
      <c r="L136" s="76">
        <v>-659439.4375</v>
      </c>
      <c r="M136" s="83">
        <f>SUM(J136,L136)</f>
        <v>19199485.819420792</v>
      </c>
      <c r="N136" s="84">
        <v>6</v>
      </c>
      <c r="O136" s="84">
        <v>6</v>
      </c>
      <c r="P136" s="109">
        <f>J136-AC136</f>
        <v>545031.32806523144</v>
      </c>
      <c r="Q136" s="88">
        <f>P136/AC136</f>
        <v>2.8219650065020686E-2</v>
      </c>
      <c r="R136" s="111">
        <f>K136-AF136</f>
        <v>17.432357867023484</v>
      </c>
      <c r="T136" s="74">
        <v>418</v>
      </c>
      <c r="U136" s="75" t="s">
        <v>148</v>
      </c>
      <c r="V136" s="92">
        <v>24711</v>
      </c>
      <c r="W136" s="77">
        <v>19316020.905319262</v>
      </c>
      <c r="X136" s="77">
        <v>1415558.459329701</v>
      </c>
      <c r="Y136" s="80">
        <v>20731579.364648964</v>
      </c>
      <c r="Z136" s="95">
        <v>1036794.564206596</v>
      </c>
      <c r="AA136" s="81">
        <v>21768373.928855561</v>
      </c>
      <c r="AB136" s="188">
        <v>-2454480</v>
      </c>
      <c r="AC136" s="105">
        <v>19313893.928855561</v>
      </c>
      <c r="AD136" s="99">
        <v>-782452.13330999995</v>
      </c>
      <c r="AE136" s="100">
        <v>18531441.795545559</v>
      </c>
      <c r="AF136" s="106">
        <f>AC136/V136</f>
        <v>781.59094851910322</v>
      </c>
      <c r="AG136" s="76">
        <f>AE136/V136</f>
        <v>749.92682592956817</v>
      </c>
      <c r="AH136" s="84">
        <v>6</v>
      </c>
      <c r="AI136" s="84">
        <v>6</v>
      </c>
    </row>
    <row r="137" spans="1:35">
      <c r="A137" s="74">
        <v>420</v>
      </c>
      <c r="B137" s="75" t="s">
        <v>149</v>
      </c>
      <c r="C137" s="92">
        <v>8971</v>
      </c>
      <c r="D137" s="77">
        <v>2385150.4150882079</v>
      </c>
      <c r="E137" s="100">
        <v>2628421.4579555523</v>
      </c>
      <c r="F137" s="80">
        <f>SUM(D137:E137)</f>
        <v>5013571.8730437607</v>
      </c>
      <c r="G137" s="95">
        <v>1004786.1760467186</v>
      </c>
      <c r="H137" s="81">
        <f>SUM(F137:G137)</f>
        <v>6018358.0490904795</v>
      </c>
      <c r="I137" s="97">
        <v>-1118102</v>
      </c>
      <c r="J137" s="86">
        <f>SUM(H137:I137)</f>
        <v>4900256.0490904795</v>
      </c>
      <c r="K137" s="83">
        <f>J137/C137</f>
        <v>546.23297838484893</v>
      </c>
      <c r="L137" s="76">
        <v>-138636.8725</v>
      </c>
      <c r="M137" s="83">
        <f>SUM(J137,L137)</f>
        <v>4761619.1765904799</v>
      </c>
      <c r="N137" s="84">
        <v>11</v>
      </c>
      <c r="O137" s="84">
        <v>11</v>
      </c>
      <c r="P137" s="109">
        <f>J137-AC137</f>
        <v>-102832.74577231798</v>
      </c>
      <c r="Q137" s="88">
        <f>P137/AC137</f>
        <v>-2.0553851828076144E-2</v>
      </c>
      <c r="R137" s="111">
        <f>K137-AF137</f>
        <v>-6.655605421405653</v>
      </c>
      <c r="T137" s="74">
        <v>420</v>
      </c>
      <c r="U137" s="75" t="s">
        <v>149</v>
      </c>
      <c r="V137" s="92">
        <v>9049</v>
      </c>
      <c r="W137" s="77">
        <v>2404881.1162625472</v>
      </c>
      <c r="X137" s="77">
        <v>2697324.9076894466</v>
      </c>
      <c r="Y137" s="80">
        <v>5102206.0239519943</v>
      </c>
      <c r="Z137" s="95">
        <v>1018984.7709108035</v>
      </c>
      <c r="AA137" s="81">
        <v>6121190.7948627975</v>
      </c>
      <c r="AB137" s="188">
        <v>-1118102</v>
      </c>
      <c r="AC137" s="105">
        <v>5003088.7948627975</v>
      </c>
      <c r="AD137" s="99">
        <v>-92504.72649000003</v>
      </c>
      <c r="AE137" s="100">
        <v>4910584.0683727972</v>
      </c>
      <c r="AF137" s="106">
        <f>AC137/V137</f>
        <v>552.88858380625459</v>
      </c>
      <c r="AG137" s="76">
        <f>AE137/V137</f>
        <v>542.66593749284971</v>
      </c>
      <c r="AH137" s="84">
        <v>11</v>
      </c>
      <c r="AI137" s="84">
        <v>11</v>
      </c>
    </row>
    <row r="138" spans="1:35">
      <c r="A138" s="74">
        <v>421</v>
      </c>
      <c r="B138" s="75" t="s">
        <v>150</v>
      </c>
      <c r="C138" s="92">
        <v>665</v>
      </c>
      <c r="D138" s="77">
        <v>1130469.5925738062</v>
      </c>
      <c r="E138" s="100">
        <v>26927.479013271695</v>
      </c>
      <c r="F138" s="80">
        <f>SUM(D138:E138)</f>
        <v>1157397.0715870778</v>
      </c>
      <c r="G138" s="95">
        <v>136011.22421622631</v>
      </c>
      <c r="H138" s="81">
        <f>SUM(F138:G138)</f>
        <v>1293408.2958033041</v>
      </c>
      <c r="I138" s="97">
        <v>-128109</v>
      </c>
      <c r="J138" s="86">
        <f>SUM(H138:I138)</f>
        <v>1165299.2958033041</v>
      </c>
      <c r="K138" s="83">
        <f>J138/C138</f>
        <v>1752.3297681252693</v>
      </c>
      <c r="L138" s="76">
        <v>-8833.75</v>
      </c>
      <c r="M138" s="83">
        <f>SUM(J138,L138)</f>
        <v>1156465.5458033041</v>
      </c>
      <c r="N138" s="84">
        <v>16</v>
      </c>
      <c r="O138" s="84">
        <v>16</v>
      </c>
      <c r="P138" s="109">
        <f>J138-AC138</f>
        <v>-247171.20692748181</v>
      </c>
      <c r="Q138" s="88">
        <f>P138/AC138</f>
        <v>-0.17499211944576243</v>
      </c>
      <c r="R138" s="111">
        <f>K138-AF138</f>
        <v>-318.74135024831685</v>
      </c>
      <c r="T138" s="74">
        <v>421</v>
      </c>
      <c r="U138" s="75" t="s">
        <v>150</v>
      </c>
      <c r="V138" s="92">
        <v>682</v>
      </c>
      <c r="W138" s="77">
        <v>1236491.2722180998</v>
      </c>
      <c r="X138" s="77">
        <v>167526.14049285828</v>
      </c>
      <c r="Y138" s="80">
        <v>1404017.4127109582</v>
      </c>
      <c r="Z138" s="95">
        <v>136562.09001982777</v>
      </c>
      <c r="AA138" s="81">
        <v>1540579.5027307859</v>
      </c>
      <c r="AB138" s="188">
        <v>-128109</v>
      </c>
      <c r="AC138" s="105">
        <v>1412470.5027307859</v>
      </c>
      <c r="AD138" s="99">
        <v>-5084.0510999999997</v>
      </c>
      <c r="AE138" s="100">
        <v>1407386.4516307858</v>
      </c>
      <c r="AF138" s="106">
        <f>AC138/V138</f>
        <v>2071.0711183735862</v>
      </c>
      <c r="AG138" s="76">
        <f>AE138/V138</f>
        <v>2063.6164979923547</v>
      </c>
      <c r="AH138" s="84">
        <v>16</v>
      </c>
      <c r="AI138" s="84">
        <v>16</v>
      </c>
    </row>
    <row r="139" spans="1:35">
      <c r="A139" s="74">
        <v>422</v>
      </c>
      <c r="B139" s="75" t="s">
        <v>151</v>
      </c>
      <c r="C139" s="92">
        <v>10049</v>
      </c>
      <c r="D139" s="77">
        <v>2380060.9495197954</v>
      </c>
      <c r="E139" s="100">
        <v>2664680.9825411793</v>
      </c>
      <c r="F139" s="80">
        <f>SUM(D139:E139)</f>
        <v>5044741.9320609747</v>
      </c>
      <c r="G139" s="95">
        <v>1476759.7458536215</v>
      </c>
      <c r="H139" s="81">
        <f>SUM(F139:G139)</f>
        <v>6521501.6779145962</v>
      </c>
      <c r="I139" s="97">
        <v>-150855</v>
      </c>
      <c r="J139" s="86">
        <f>SUM(H139:I139)</f>
        <v>6370646.6779145962</v>
      </c>
      <c r="K139" s="83">
        <f>J139/C139</f>
        <v>633.95827225739833</v>
      </c>
      <c r="L139" s="76">
        <v>69168.262499999953</v>
      </c>
      <c r="M139" s="83">
        <f>SUM(J139,L139)</f>
        <v>6439814.9404145963</v>
      </c>
      <c r="N139" s="84">
        <v>12</v>
      </c>
      <c r="O139" s="84">
        <v>12</v>
      </c>
      <c r="P139" s="109">
        <f>J139-AC139</f>
        <v>-1376768.4820518577</v>
      </c>
      <c r="Q139" s="88">
        <f>P139/AC139</f>
        <v>-0.17770681622511877</v>
      </c>
      <c r="R139" s="111">
        <f>K139-AF139</f>
        <v>-123.51290098922402</v>
      </c>
      <c r="T139" s="74">
        <v>422</v>
      </c>
      <c r="U139" s="75" t="s">
        <v>151</v>
      </c>
      <c r="V139" s="92">
        <v>10228</v>
      </c>
      <c r="W139" s="77">
        <v>2514122.5198546676</v>
      </c>
      <c r="X139" s="77">
        <v>3895192.7846473777</v>
      </c>
      <c r="Y139" s="80">
        <v>6409315.3045020457</v>
      </c>
      <c r="Z139" s="95">
        <v>1488954.8554644082</v>
      </c>
      <c r="AA139" s="81">
        <v>7898270.1599664539</v>
      </c>
      <c r="AB139" s="188">
        <v>-150855</v>
      </c>
      <c r="AC139" s="105">
        <v>7747415.1599664539</v>
      </c>
      <c r="AD139" s="99">
        <v>100514.19059999997</v>
      </c>
      <c r="AE139" s="100">
        <v>7847929.3505664542</v>
      </c>
      <c r="AF139" s="106">
        <f>AC139/V139</f>
        <v>757.47117324662236</v>
      </c>
      <c r="AG139" s="76">
        <f>AE139/V139</f>
        <v>767.29852860446363</v>
      </c>
      <c r="AH139" s="84">
        <v>12</v>
      </c>
      <c r="AI139" s="84">
        <v>12</v>
      </c>
    </row>
    <row r="140" spans="1:35">
      <c r="A140" s="74">
        <v>423</v>
      </c>
      <c r="B140" s="75" t="s">
        <v>152</v>
      </c>
      <c r="C140" s="92">
        <v>20666</v>
      </c>
      <c r="D140" s="77">
        <v>16110642.319379324</v>
      </c>
      <c r="E140" s="100">
        <v>1164204.72186961</v>
      </c>
      <c r="F140" s="80">
        <f>SUM(D140:E140)</f>
        <v>17274847.041248932</v>
      </c>
      <c r="G140" s="95">
        <v>1202064.7375822957</v>
      </c>
      <c r="H140" s="81">
        <f>SUM(F140:G140)</f>
        <v>18476911.778831229</v>
      </c>
      <c r="I140" s="97">
        <v>-2377042</v>
      </c>
      <c r="J140" s="86">
        <f>SUM(H140:I140)</f>
        <v>16099869.778831229</v>
      </c>
      <c r="K140" s="83">
        <f>J140/C140</f>
        <v>779.05108772046981</v>
      </c>
      <c r="L140" s="76">
        <v>-555678.21</v>
      </c>
      <c r="M140" s="83">
        <f>SUM(J140,L140)</f>
        <v>15544191.568831228</v>
      </c>
      <c r="N140" s="84">
        <v>2</v>
      </c>
      <c r="O140" s="84">
        <v>2</v>
      </c>
      <c r="P140" s="109">
        <f>J140-AC140</f>
        <v>117901.82756177336</v>
      </c>
      <c r="Q140" s="88">
        <f>P140/AC140</f>
        <v>7.3771783250515376E-3</v>
      </c>
      <c r="R140" s="111">
        <f>K140-AF140</f>
        <v>4.6183721479808355</v>
      </c>
      <c r="T140" s="74">
        <v>423</v>
      </c>
      <c r="U140" s="75" t="s">
        <v>152</v>
      </c>
      <c r="V140" s="92">
        <v>20637</v>
      </c>
      <c r="W140" s="77">
        <v>15607934.787961634</v>
      </c>
      <c r="X140" s="77">
        <v>1487500.4182869596</v>
      </c>
      <c r="Y140" s="80">
        <v>17095435.206248593</v>
      </c>
      <c r="Z140" s="95">
        <v>1263574.7450208638</v>
      </c>
      <c r="AA140" s="81">
        <v>18359009.951269455</v>
      </c>
      <c r="AB140" s="188">
        <v>-2377042</v>
      </c>
      <c r="AC140" s="105">
        <v>15981967.951269455</v>
      </c>
      <c r="AD140" s="99">
        <v>-591891.89667000016</v>
      </c>
      <c r="AE140" s="100">
        <v>15390076.054599455</v>
      </c>
      <c r="AF140" s="106">
        <f>AC140/V140</f>
        <v>774.43271557248897</v>
      </c>
      <c r="AG140" s="76">
        <f>AE140/V140</f>
        <v>745.75161382950307</v>
      </c>
      <c r="AH140" s="84">
        <v>2</v>
      </c>
      <c r="AI140" s="84">
        <v>2</v>
      </c>
    </row>
    <row r="141" spans="1:35">
      <c r="A141" s="74">
        <v>425</v>
      </c>
      <c r="B141" s="75" t="s">
        <v>153</v>
      </c>
      <c r="C141" s="92">
        <v>10190</v>
      </c>
      <c r="D141" s="77">
        <v>15249302.449270118</v>
      </c>
      <c r="E141" s="100">
        <v>5320493.9853960956</v>
      </c>
      <c r="F141" s="80">
        <f>SUM(D141:E141)</f>
        <v>20569796.434666213</v>
      </c>
      <c r="G141" s="95">
        <v>329072.26346831903</v>
      </c>
      <c r="H141" s="81">
        <f>SUM(F141:G141)</f>
        <v>20898868.69813453</v>
      </c>
      <c r="I141" s="97">
        <v>1547504</v>
      </c>
      <c r="J141" s="86">
        <f>SUM(H141:I141)</f>
        <v>22446372.69813453</v>
      </c>
      <c r="K141" s="83">
        <f>J141/C141</f>
        <v>2202.784366843428</v>
      </c>
      <c r="L141" s="76">
        <v>246426.29</v>
      </c>
      <c r="M141" s="83">
        <f>SUM(J141,L141)</f>
        <v>22692798.988134529</v>
      </c>
      <c r="N141" s="84">
        <v>17</v>
      </c>
      <c r="O141" s="84">
        <v>17</v>
      </c>
      <c r="P141" s="109">
        <f>J141-AC141</f>
        <v>442115.24379032105</v>
      </c>
      <c r="Q141" s="88">
        <f>P141/AC141</f>
        <v>2.009225917791814E-2</v>
      </c>
      <c r="R141" s="111">
        <f>K141-AF141</f>
        <v>57.283445007994032</v>
      </c>
      <c r="T141" s="74">
        <v>425</v>
      </c>
      <c r="U141" s="75" t="s">
        <v>153</v>
      </c>
      <c r="V141" s="92">
        <v>10256</v>
      </c>
      <c r="W141" s="77">
        <v>14734344.810592668</v>
      </c>
      <c r="X141" s="77">
        <v>5366309.5995195089</v>
      </c>
      <c r="Y141" s="80">
        <v>20100654.410112176</v>
      </c>
      <c r="Z141" s="95">
        <v>356099.04423203366</v>
      </c>
      <c r="AA141" s="81">
        <v>20456753.454344209</v>
      </c>
      <c r="AB141" s="188">
        <v>1547504</v>
      </c>
      <c r="AC141" s="105">
        <v>22004257.454344209</v>
      </c>
      <c r="AD141" s="99">
        <v>261211.87791000007</v>
      </c>
      <c r="AE141" s="100">
        <v>22265469.332254209</v>
      </c>
      <c r="AF141" s="106">
        <f>AC141/V141</f>
        <v>2145.5009218354339</v>
      </c>
      <c r="AG141" s="76">
        <f>AE141/V141</f>
        <v>2170.9700986987332</v>
      </c>
      <c r="AH141" s="84">
        <v>17</v>
      </c>
      <c r="AI141" s="84">
        <v>17</v>
      </c>
    </row>
    <row r="142" spans="1:35">
      <c r="A142" s="74">
        <v>426</v>
      </c>
      <c r="B142" s="75" t="s">
        <v>154</v>
      </c>
      <c r="C142" s="92">
        <v>11913</v>
      </c>
      <c r="D142" s="77">
        <v>4212733.3167343214</v>
      </c>
      <c r="E142" s="100">
        <v>5760236.2431890173</v>
      </c>
      <c r="F142" s="80">
        <f>SUM(D142:E142)</f>
        <v>9972969.5599233396</v>
      </c>
      <c r="G142" s="95">
        <v>992565.28183143667</v>
      </c>
      <c r="H142" s="81">
        <f>SUM(F142:G142)</f>
        <v>10965534.841754775</v>
      </c>
      <c r="I142" s="97">
        <v>-1919035</v>
      </c>
      <c r="J142" s="86">
        <f>SUM(H142:I142)</f>
        <v>9046499.8417547755</v>
      </c>
      <c r="K142" s="83">
        <f>J142/C142</f>
        <v>759.38049540458121</v>
      </c>
      <c r="L142" s="76">
        <v>-866855.88750000019</v>
      </c>
      <c r="M142" s="83">
        <f>SUM(J142,L142)</f>
        <v>8179643.9542547753</v>
      </c>
      <c r="N142" s="84">
        <v>12</v>
      </c>
      <c r="O142" s="84">
        <v>12</v>
      </c>
      <c r="P142" s="109">
        <f>J142-AC142</f>
        <v>202661.86409690976</v>
      </c>
      <c r="Q142" s="88">
        <f>P142/AC142</f>
        <v>2.2915601191348507E-2</v>
      </c>
      <c r="R142" s="111">
        <f>K142-AF142</f>
        <v>20.485184379611269</v>
      </c>
      <c r="T142" s="74">
        <v>426</v>
      </c>
      <c r="U142" s="75" t="s">
        <v>154</v>
      </c>
      <c r="V142" s="92">
        <v>11969</v>
      </c>
      <c r="W142" s="77">
        <v>3976138.9207872911</v>
      </c>
      <c r="X142" s="77">
        <v>5774867.4768797532</v>
      </c>
      <c r="Y142" s="80">
        <v>9751006.3976670448</v>
      </c>
      <c r="Z142" s="95">
        <v>1011866.5799908205</v>
      </c>
      <c r="AA142" s="81">
        <v>10762872.977657866</v>
      </c>
      <c r="AB142" s="188">
        <v>-1919035</v>
      </c>
      <c r="AC142" s="105">
        <v>8843837.9776578657</v>
      </c>
      <c r="AD142" s="99">
        <v>-836548.10391599988</v>
      </c>
      <c r="AE142" s="100">
        <v>8007289.8737418661</v>
      </c>
      <c r="AF142" s="106">
        <f>AC142/V142</f>
        <v>738.89531102496994</v>
      </c>
      <c r="AG142" s="76">
        <f>AE142/V142</f>
        <v>669.00241237712976</v>
      </c>
      <c r="AH142" s="84">
        <v>12</v>
      </c>
      <c r="AI142" s="84">
        <v>12</v>
      </c>
    </row>
    <row r="143" spans="1:35">
      <c r="A143" s="74">
        <v>430</v>
      </c>
      <c r="B143" s="75" t="s">
        <v>155</v>
      </c>
      <c r="C143" s="92">
        <v>15295</v>
      </c>
      <c r="D143" s="77">
        <v>4278488.1342485622</v>
      </c>
      <c r="E143" s="100">
        <v>6532069.7233023737</v>
      </c>
      <c r="F143" s="80">
        <f>SUM(D143:E143)</f>
        <v>10810557.857550936</v>
      </c>
      <c r="G143" s="95">
        <v>2319745.6876526102</v>
      </c>
      <c r="H143" s="81">
        <f>SUM(F143:G143)</f>
        <v>13130303.545203546</v>
      </c>
      <c r="I143" s="97">
        <v>-1759653</v>
      </c>
      <c r="J143" s="86">
        <f>SUM(H143:I143)</f>
        <v>11370650.545203546</v>
      </c>
      <c r="K143" s="83">
        <f>J143/C143</f>
        <v>743.42272279853194</v>
      </c>
      <c r="L143" s="76">
        <v>149255.04000000004</v>
      </c>
      <c r="M143" s="83">
        <f>SUM(J143,L143)</f>
        <v>11519905.585203547</v>
      </c>
      <c r="N143" s="84">
        <v>2</v>
      </c>
      <c r="O143" s="84">
        <v>2</v>
      </c>
      <c r="P143" s="109">
        <f>J143-AC143</f>
        <v>331121.66438039206</v>
      </c>
      <c r="Q143" s="88">
        <f>P143/AC143</f>
        <v>2.9994184349260222E-2</v>
      </c>
      <c r="R143" s="111">
        <f>K143-AF143</f>
        <v>27.499967881336488</v>
      </c>
      <c r="T143" s="74">
        <v>430</v>
      </c>
      <c r="U143" s="75" t="s">
        <v>155</v>
      </c>
      <c r="V143" s="92">
        <v>15420</v>
      </c>
      <c r="W143" s="77">
        <v>4526864.0296591539</v>
      </c>
      <c r="X143" s="77">
        <v>5928569.7651897902</v>
      </c>
      <c r="Y143" s="80">
        <v>10455433.794848945</v>
      </c>
      <c r="Z143" s="95">
        <v>2343748.0859742085</v>
      </c>
      <c r="AA143" s="81">
        <v>12799181.880823154</v>
      </c>
      <c r="AB143" s="188">
        <v>-1759653</v>
      </c>
      <c r="AC143" s="105">
        <v>11039528.880823154</v>
      </c>
      <c r="AD143" s="99">
        <v>337280.95068000013</v>
      </c>
      <c r="AE143" s="100">
        <v>11376809.831503155</v>
      </c>
      <c r="AF143" s="106">
        <f>AC143/V143</f>
        <v>715.92275491719545</v>
      </c>
      <c r="AG143" s="76">
        <f>AE143/V143</f>
        <v>737.7957089171955</v>
      </c>
      <c r="AH143" s="84">
        <v>2</v>
      </c>
      <c r="AI143" s="84">
        <v>2</v>
      </c>
    </row>
    <row r="144" spans="1:35">
      <c r="A144" s="74">
        <v>433</v>
      </c>
      <c r="B144" s="75" t="s">
        <v>156</v>
      </c>
      <c r="C144" s="92">
        <v>7657</v>
      </c>
      <c r="D144" s="77">
        <v>2628492.7854053266</v>
      </c>
      <c r="E144" s="100">
        <v>2212893.1715544118</v>
      </c>
      <c r="F144" s="80">
        <f>SUM(D144:E144)</f>
        <v>4841385.9569597384</v>
      </c>
      <c r="G144" s="95">
        <v>865495.32239434181</v>
      </c>
      <c r="H144" s="81">
        <f>SUM(F144:G144)</f>
        <v>5706881.2793540806</v>
      </c>
      <c r="I144" s="97">
        <v>-856026</v>
      </c>
      <c r="J144" s="86">
        <f>SUM(H144:I144)</f>
        <v>4850855.2793540806</v>
      </c>
      <c r="K144" s="83">
        <f>J144/C144</f>
        <v>633.51903870368039</v>
      </c>
      <c r="L144" s="76">
        <v>125439.25</v>
      </c>
      <c r="M144" s="83">
        <f>SUM(J144,L144)</f>
        <v>4976294.5293540806</v>
      </c>
      <c r="N144" s="84">
        <v>5</v>
      </c>
      <c r="O144" s="84">
        <v>5</v>
      </c>
      <c r="P144" s="109">
        <f>J144-AC144</f>
        <v>64176.63446192164</v>
      </c>
      <c r="Q144" s="88">
        <f>P144/AC144</f>
        <v>1.3407341336858744E-2</v>
      </c>
      <c r="R144" s="111">
        <f>K144-AF144</f>
        <v>11.225923143077353</v>
      </c>
      <c r="T144" s="74">
        <v>433</v>
      </c>
      <c r="U144" s="75" t="s">
        <v>156</v>
      </c>
      <c r="V144" s="92">
        <v>7692</v>
      </c>
      <c r="W144" s="77">
        <v>2435469.2770288652</v>
      </c>
      <c r="X144" s="77">
        <v>2321834.6030742698</v>
      </c>
      <c r="Y144" s="80">
        <v>4757303.8801031355</v>
      </c>
      <c r="Z144" s="95">
        <v>885400.76478902367</v>
      </c>
      <c r="AA144" s="81">
        <v>5642704.6448921589</v>
      </c>
      <c r="AB144" s="188">
        <v>-856026</v>
      </c>
      <c r="AC144" s="105">
        <v>4786678.6448921589</v>
      </c>
      <c r="AD144" s="99">
        <v>101764.3671</v>
      </c>
      <c r="AE144" s="100">
        <v>4888443.0119921593</v>
      </c>
      <c r="AF144" s="106">
        <f>AC144/V144</f>
        <v>622.29311556060304</v>
      </c>
      <c r="AG144" s="76">
        <f>AE144/V144</f>
        <v>635.52301247947992</v>
      </c>
      <c r="AH144" s="84">
        <v>5</v>
      </c>
      <c r="AI144" s="84">
        <v>5</v>
      </c>
    </row>
    <row r="145" spans="1:35">
      <c r="A145" s="74">
        <v>434</v>
      </c>
      <c r="B145" s="75" t="s">
        <v>157</v>
      </c>
      <c r="C145" s="92">
        <v>14352</v>
      </c>
      <c r="D145" s="77">
        <v>7349713.6641002242</v>
      </c>
      <c r="E145" s="100">
        <v>-426985.54789886501</v>
      </c>
      <c r="F145" s="80">
        <f>SUM(D145:E145)</f>
        <v>6922728.1162013588</v>
      </c>
      <c r="G145" s="95">
        <v>1744815.1340502596</v>
      </c>
      <c r="H145" s="81">
        <f>SUM(F145:G145)</f>
        <v>8667543.2502516191</v>
      </c>
      <c r="I145" s="97">
        <v>471036</v>
      </c>
      <c r="J145" s="86">
        <f>SUM(H145:I145)</f>
        <v>9138579.2502516191</v>
      </c>
      <c r="K145" s="83">
        <f>J145/C145</f>
        <v>636.74604586480064</v>
      </c>
      <c r="L145" s="76">
        <v>1049449.5</v>
      </c>
      <c r="M145" s="83">
        <f>SUM(J145,L145)</f>
        <v>10188028.750251619</v>
      </c>
      <c r="N145" s="84">
        <v>1</v>
      </c>
      <c r="O145" s="85">
        <v>34</v>
      </c>
      <c r="P145" s="109">
        <f>J145-AC145</f>
        <v>-550591.78165521659</v>
      </c>
      <c r="Q145" s="88">
        <f>P145/AC145</f>
        <v>-5.6825478654685256E-2</v>
      </c>
      <c r="R145" s="111">
        <f>K145-AF145</f>
        <v>-33.413798643902851</v>
      </c>
      <c r="T145" s="74">
        <v>434</v>
      </c>
      <c r="U145" s="75" t="s">
        <v>157</v>
      </c>
      <c r="V145" s="92">
        <v>14458</v>
      </c>
      <c r="W145" s="77">
        <v>7488301.996893879</v>
      </c>
      <c r="X145" s="77">
        <v>-42579.199514508313</v>
      </c>
      <c r="Y145" s="80">
        <v>7445722.7973793708</v>
      </c>
      <c r="Z145" s="95">
        <v>1772412.2345274654</v>
      </c>
      <c r="AA145" s="81">
        <v>9218135.0319068357</v>
      </c>
      <c r="AB145" s="188">
        <v>471036</v>
      </c>
      <c r="AC145" s="105">
        <v>9689171.0319068357</v>
      </c>
      <c r="AD145" s="99">
        <v>1272721.3495499999</v>
      </c>
      <c r="AE145" s="100">
        <v>10961892.381456835</v>
      </c>
      <c r="AF145" s="106">
        <f>AC145/V145</f>
        <v>670.15984450870349</v>
      </c>
      <c r="AG145" s="76">
        <f>AE145/V145</f>
        <v>758.18871084913781</v>
      </c>
      <c r="AH145" s="84">
        <v>1</v>
      </c>
      <c r="AI145" s="85">
        <v>34</v>
      </c>
    </row>
    <row r="146" spans="1:35">
      <c r="A146" s="74">
        <v>435</v>
      </c>
      <c r="B146" s="75" t="s">
        <v>158</v>
      </c>
      <c r="C146" s="92">
        <v>711</v>
      </c>
      <c r="D146" s="77">
        <v>1037319.8338552932</v>
      </c>
      <c r="E146" s="100">
        <v>51505.533814607443</v>
      </c>
      <c r="F146" s="80">
        <f>SUM(D146:E146)</f>
        <v>1088825.3676699006</v>
      </c>
      <c r="G146" s="95">
        <v>126967.85981051276</v>
      </c>
      <c r="H146" s="81">
        <f>SUM(F146:G146)</f>
        <v>1215793.2274804134</v>
      </c>
      <c r="I146" s="97">
        <v>-196172</v>
      </c>
      <c r="J146" s="86">
        <f>SUM(H146:I146)</f>
        <v>1019621.2274804134</v>
      </c>
      <c r="K146" s="83">
        <f>J146/C146</f>
        <v>1434.0664240230849</v>
      </c>
      <c r="L146" s="76">
        <v>-217310.25</v>
      </c>
      <c r="M146" s="83">
        <f>SUM(J146,L146)</f>
        <v>802310.97748041339</v>
      </c>
      <c r="N146" s="84">
        <v>13</v>
      </c>
      <c r="O146" s="84">
        <v>13</v>
      </c>
      <c r="P146" s="109">
        <f>J146-AC146</f>
        <v>75348.931653635809</v>
      </c>
      <c r="Q146" s="88">
        <f>P146/AC146</f>
        <v>7.9795766524805703E-2</v>
      </c>
      <c r="R146" s="111">
        <f>K146-AF146</f>
        <v>88.949193500609681</v>
      </c>
      <c r="T146" s="74">
        <v>435</v>
      </c>
      <c r="U146" s="75" t="s">
        <v>158</v>
      </c>
      <c r="V146" s="92">
        <v>702</v>
      </c>
      <c r="W146" s="77">
        <v>973304.60294430121</v>
      </c>
      <c r="X146" s="77">
        <v>39218.63958050459</v>
      </c>
      <c r="Y146" s="80">
        <v>1012523.2425248058</v>
      </c>
      <c r="Z146" s="95">
        <v>127921.0533019718</v>
      </c>
      <c r="AA146" s="81">
        <v>1140444.2958267776</v>
      </c>
      <c r="AB146" s="188">
        <v>-196172</v>
      </c>
      <c r="AC146" s="105">
        <v>944272.29582677758</v>
      </c>
      <c r="AD146" s="99">
        <v>-121600.50090000001</v>
      </c>
      <c r="AE146" s="100">
        <v>822671.7949267776</v>
      </c>
      <c r="AF146" s="106">
        <f>AC146/V146</f>
        <v>1345.1172305224752</v>
      </c>
      <c r="AG146" s="76">
        <f>AE146/V146</f>
        <v>1171.8971437703385</v>
      </c>
      <c r="AH146" s="84">
        <v>13</v>
      </c>
      <c r="AI146" s="84">
        <v>13</v>
      </c>
    </row>
    <row r="147" spans="1:35">
      <c r="A147" s="74">
        <v>436</v>
      </c>
      <c r="B147" s="75" t="s">
        <v>159</v>
      </c>
      <c r="C147" s="92">
        <v>2008</v>
      </c>
      <c r="D147" s="77">
        <v>2461556.6016766569</v>
      </c>
      <c r="E147" s="100">
        <v>1436760.6980171942</v>
      </c>
      <c r="F147" s="80">
        <f>SUM(D147:E147)</f>
        <v>3898317.2996938508</v>
      </c>
      <c r="G147" s="95">
        <v>200320.05344361911</v>
      </c>
      <c r="H147" s="81">
        <f>SUM(F147:G147)</f>
        <v>4098637.3531374699</v>
      </c>
      <c r="I147" s="97">
        <v>-234161</v>
      </c>
      <c r="J147" s="86">
        <f>SUM(H147:I147)</f>
        <v>3864476.3531374699</v>
      </c>
      <c r="K147" s="83">
        <f>J147/C147</f>
        <v>1924.540016502724</v>
      </c>
      <c r="L147" s="76">
        <v>64451.040000000008</v>
      </c>
      <c r="M147" s="83">
        <f>SUM(J147,L147)</f>
        <v>3928927.3931374699</v>
      </c>
      <c r="N147" s="84">
        <v>17</v>
      </c>
      <c r="O147" s="84">
        <v>17</v>
      </c>
      <c r="P147" s="109">
        <f>J147-AC147</f>
        <v>307321.19828626048</v>
      </c>
      <c r="Q147" s="88">
        <f>P147/AC147</f>
        <v>8.6395218906079818E-2</v>
      </c>
      <c r="R147" s="111">
        <f>K147-AF147</f>
        <v>174.83261126356547</v>
      </c>
      <c r="T147" s="74">
        <v>436</v>
      </c>
      <c r="U147" s="75" t="s">
        <v>159</v>
      </c>
      <c r="V147" s="92">
        <v>2033</v>
      </c>
      <c r="W147" s="77">
        <v>2265333.6264355415</v>
      </c>
      <c r="X147" s="77">
        <v>1322122.3210168818</v>
      </c>
      <c r="Y147" s="80">
        <v>3587455.9474524232</v>
      </c>
      <c r="Z147" s="95">
        <v>203860.20739878633</v>
      </c>
      <c r="AA147" s="81">
        <v>3791316.1548512094</v>
      </c>
      <c r="AB147" s="188">
        <v>-234161</v>
      </c>
      <c r="AC147" s="105">
        <v>3557155.1548512094</v>
      </c>
      <c r="AD147" s="99">
        <v>65017.51251</v>
      </c>
      <c r="AE147" s="100">
        <v>3622172.6673612092</v>
      </c>
      <c r="AF147" s="106">
        <f>AC147/V147</f>
        <v>1749.7074052391586</v>
      </c>
      <c r="AG147" s="76">
        <f>AE147/V147</f>
        <v>1781.6884738618835</v>
      </c>
      <c r="AH147" s="84">
        <v>17</v>
      </c>
      <c r="AI147" s="84">
        <v>17</v>
      </c>
    </row>
    <row r="148" spans="1:35">
      <c r="A148" s="74">
        <v>440</v>
      </c>
      <c r="B148" s="75" t="s">
        <v>160</v>
      </c>
      <c r="C148" s="92">
        <v>5884</v>
      </c>
      <c r="D148" s="77">
        <v>9804454.1985430103</v>
      </c>
      <c r="E148" s="100">
        <v>3262995.341599443</v>
      </c>
      <c r="F148" s="80">
        <f>SUM(D148:E148)</f>
        <v>13067449.540142454</v>
      </c>
      <c r="G148" s="95">
        <v>355824.31162978854</v>
      </c>
      <c r="H148" s="81">
        <f>SUM(F148:G148)</f>
        <v>13423273.851772243</v>
      </c>
      <c r="I148" s="97">
        <v>-1541762</v>
      </c>
      <c r="J148" s="86">
        <f>SUM(H148:I148)</f>
        <v>11881511.851772243</v>
      </c>
      <c r="K148" s="83">
        <f>J148/C148</f>
        <v>2019.2916131495995</v>
      </c>
      <c r="L148" s="76">
        <v>-38868.5</v>
      </c>
      <c r="M148" s="83">
        <f>SUM(J148,L148)</f>
        <v>11842643.351772243</v>
      </c>
      <c r="N148" s="84">
        <v>15</v>
      </c>
      <c r="O148" s="84">
        <v>15</v>
      </c>
      <c r="P148" s="109">
        <f>J148-AC148</f>
        <v>877978.78138740174</v>
      </c>
      <c r="Q148" s="88">
        <f>P148/AC148</f>
        <v>7.9790625044824356E-2</v>
      </c>
      <c r="R148" s="111">
        <f>K148-AF148</f>
        <v>136.09238837040357</v>
      </c>
      <c r="T148" s="74">
        <v>440</v>
      </c>
      <c r="U148" s="75" t="s">
        <v>160</v>
      </c>
      <c r="V148" s="92">
        <v>5843</v>
      </c>
      <c r="W148" s="77">
        <v>8938170.5973633807</v>
      </c>
      <c r="X148" s="77">
        <v>3241521.0641968925</v>
      </c>
      <c r="Y148" s="80">
        <v>12179691.661560273</v>
      </c>
      <c r="Z148" s="95">
        <v>365603.40882456768</v>
      </c>
      <c r="AA148" s="81">
        <v>12545295.070384841</v>
      </c>
      <c r="AB148" s="188">
        <v>-1541762</v>
      </c>
      <c r="AC148" s="105">
        <v>11003533.070384841</v>
      </c>
      <c r="AD148" s="99">
        <v>-58341.570000000007</v>
      </c>
      <c r="AE148" s="100">
        <v>10945191.500384841</v>
      </c>
      <c r="AF148" s="106">
        <f>AC148/V148</f>
        <v>1883.1992247791959</v>
      </c>
      <c r="AG148" s="76">
        <f>AE148/V148</f>
        <v>1873.2143591279892</v>
      </c>
      <c r="AH148" s="84">
        <v>15</v>
      </c>
      <c r="AI148" s="84">
        <v>15</v>
      </c>
    </row>
    <row r="149" spans="1:35">
      <c r="A149" s="74">
        <v>441</v>
      </c>
      <c r="B149" s="75" t="s">
        <v>161</v>
      </c>
      <c r="C149" s="92">
        <v>4358</v>
      </c>
      <c r="D149" s="77">
        <v>-279753.23480389465</v>
      </c>
      <c r="E149" s="100">
        <v>1275806.9872389517</v>
      </c>
      <c r="F149" s="80">
        <f>SUM(D149:E149)</f>
        <v>996053.75243505707</v>
      </c>
      <c r="G149" s="95">
        <v>592948.42705234641</v>
      </c>
      <c r="H149" s="81">
        <f>SUM(F149:G149)</f>
        <v>1589002.1794874035</v>
      </c>
      <c r="I149" s="97">
        <v>-15469</v>
      </c>
      <c r="J149" s="86">
        <f>SUM(H149:I149)</f>
        <v>1573533.1794874035</v>
      </c>
      <c r="K149" s="83">
        <f>J149/C149</f>
        <v>361.06773278738035</v>
      </c>
      <c r="L149" s="76">
        <v>-75970.25</v>
      </c>
      <c r="M149" s="83">
        <f>SUM(J149,L149)</f>
        <v>1497562.9294874035</v>
      </c>
      <c r="N149" s="84">
        <v>9</v>
      </c>
      <c r="O149" s="84">
        <v>9</v>
      </c>
      <c r="P149" s="109">
        <f>J149-AC149</f>
        <v>-76588.717103544623</v>
      </c>
      <c r="Q149" s="88">
        <f>P149/AC149</f>
        <v>-4.6413975392831444E-2</v>
      </c>
      <c r="R149" s="111">
        <f>K149-AF149</f>
        <v>-14.301215481716099</v>
      </c>
      <c r="T149" s="74">
        <v>441</v>
      </c>
      <c r="U149" s="75" t="s">
        <v>161</v>
      </c>
      <c r="V149" s="92">
        <v>4396</v>
      </c>
      <c r="W149" s="77">
        <v>-230596.91202964785</v>
      </c>
      <c r="X149" s="77">
        <v>1295499.4783797709</v>
      </c>
      <c r="Y149" s="80">
        <v>1064902.5663501229</v>
      </c>
      <c r="Z149" s="95">
        <v>600688.33024082507</v>
      </c>
      <c r="AA149" s="81">
        <v>1665590.8965909481</v>
      </c>
      <c r="AB149" s="188">
        <v>-15469</v>
      </c>
      <c r="AC149" s="105">
        <v>1650121.8965909481</v>
      </c>
      <c r="AD149" s="99">
        <v>-36121.766340000002</v>
      </c>
      <c r="AE149" s="100">
        <v>1614000.130250948</v>
      </c>
      <c r="AF149" s="106">
        <f>AC149/V149</f>
        <v>375.36894826909645</v>
      </c>
      <c r="AG149" s="76">
        <f>AE149/V149</f>
        <v>367.15198595335488</v>
      </c>
      <c r="AH149" s="84">
        <v>9</v>
      </c>
      <c r="AI149" s="84">
        <v>9</v>
      </c>
    </row>
    <row r="150" spans="1:35">
      <c r="A150" s="74">
        <v>444</v>
      </c>
      <c r="B150" s="75" t="s">
        <v>162</v>
      </c>
      <c r="C150" s="92">
        <v>45687</v>
      </c>
      <c r="D150" s="77">
        <v>20895721.678713698</v>
      </c>
      <c r="E150" s="100">
        <v>4361149.6003389405</v>
      </c>
      <c r="F150" s="80">
        <f>SUM(D150:E150)</f>
        <v>25256871.279052638</v>
      </c>
      <c r="G150" s="95">
        <v>4067964.5260628872</v>
      </c>
      <c r="H150" s="81">
        <f>SUM(F150:G150)</f>
        <v>29324835.805115525</v>
      </c>
      <c r="I150" s="97">
        <v>409451</v>
      </c>
      <c r="J150" s="86">
        <f>SUM(H150:I150)</f>
        <v>29734286.805115525</v>
      </c>
      <c r="K150" s="83">
        <f>J150/C150</f>
        <v>650.82598562207022</v>
      </c>
      <c r="L150" s="76">
        <v>2818107.5900000003</v>
      </c>
      <c r="M150" s="83">
        <f>SUM(J150,L150)</f>
        <v>32552394.395115525</v>
      </c>
      <c r="N150" s="84">
        <v>1</v>
      </c>
      <c r="O150" s="85">
        <v>33</v>
      </c>
      <c r="P150" s="109">
        <f>J150-AC150</f>
        <v>-1360594.1305593178</v>
      </c>
      <c r="Q150" s="88">
        <f>P150/AC150</f>
        <v>-4.375620969168343E-2</v>
      </c>
      <c r="R150" s="111">
        <f>K150-AF150</f>
        <v>-30.407028633047389</v>
      </c>
      <c r="T150" s="74">
        <v>444</v>
      </c>
      <c r="U150" s="75" t="s">
        <v>162</v>
      </c>
      <c r="V150" s="92">
        <v>45645</v>
      </c>
      <c r="W150" s="77">
        <v>20988940.453244392</v>
      </c>
      <c r="X150" s="77">
        <v>5494981.8894271795</v>
      </c>
      <c r="Y150" s="80">
        <v>26483922.342671573</v>
      </c>
      <c r="Z150" s="95">
        <v>4201507.5930032702</v>
      </c>
      <c r="AA150" s="81">
        <v>30685429.935674842</v>
      </c>
      <c r="AB150" s="188">
        <v>409451</v>
      </c>
      <c r="AC150" s="105">
        <v>31094880.935674842</v>
      </c>
      <c r="AD150" s="99">
        <v>2852384.3664779998</v>
      </c>
      <c r="AE150" s="100">
        <v>33947265.302152842</v>
      </c>
      <c r="AF150" s="106">
        <f>AC150/V150</f>
        <v>681.23301425511761</v>
      </c>
      <c r="AG150" s="76">
        <f>AE150/V150</f>
        <v>743.72363461831185</v>
      </c>
      <c r="AH150" s="84">
        <v>1</v>
      </c>
      <c r="AI150" s="85">
        <v>33</v>
      </c>
    </row>
    <row r="151" spans="1:35">
      <c r="A151" s="74">
        <v>445</v>
      </c>
      <c r="B151" s="75" t="s">
        <v>163</v>
      </c>
      <c r="C151" s="92">
        <v>14868</v>
      </c>
      <c r="D151" s="77">
        <v>8193726.5869497871</v>
      </c>
      <c r="E151" s="100">
        <v>-40426.091639857535</v>
      </c>
      <c r="F151" s="80">
        <f>SUM(D151:E151)</f>
        <v>8153300.4953099294</v>
      </c>
      <c r="G151" s="95">
        <v>1455864.4294552531</v>
      </c>
      <c r="H151" s="81">
        <f>SUM(F151:G151)</f>
        <v>9609164.9247651827</v>
      </c>
      <c r="I151" s="97">
        <v>6790</v>
      </c>
      <c r="J151" s="86">
        <f>SUM(H151:I151)</f>
        <v>9615954.9247651827</v>
      </c>
      <c r="K151" s="83">
        <f>J151/C151</f>
        <v>646.75510658899532</v>
      </c>
      <c r="L151" s="76">
        <v>249200.08749999999</v>
      </c>
      <c r="M151" s="83">
        <f>SUM(J151,L151)</f>
        <v>9865155.012265183</v>
      </c>
      <c r="N151" s="84">
        <v>2</v>
      </c>
      <c r="O151" s="84">
        <v>2</v>
      </c>
      <c r="P151" s="109">
        <f>J151-AC151</f>
        <v>362105.65952955745</v>
      </c>
      <c r="Q151" s="88">
        <f>P151/AC151</f>
        <v>3.9130274240568946E-2</v>
      </c>
      <c r="R151" s="111">
        <f>K151-AF151</f>
        <v>29.790691278932968</v>
      </c>
      <c r="T151" s="74">
        <v>445</v>
      </c>
      <c r="U151" s="75" t="s">
        <v>163</v>
      </c>
      <c r="V151" s="92">
        <v>14999</v>
      </c>
      <c r="W151" s="77">
        <v>7531766.7399046337</v>
      </c>
      <c r="X151" s="77">
        <v>222396.63819043568</v>
      </c>
      <c r="Y151" s="80">
        <v>7754163.378095069</v>
      </c>
      <c r="Z151" s="95">
        <v>1492895.8871405553</v>
      </c>
      <c r="AA151" s="81">
        <v>9247059.2652356252</v>
      </c>
      <c r="AB151" s="188">
        <v>6790</v>
      </c>
      <c r="AC151" s="105">
        <v>9253849.2652356252</v>
      </c>
      <c r="AD151" s="99">
        <v>199078.10586000001</v>
      </c>
      <c r="AE151" s="100">
        <v>9452927.3710956257</v>
      </c>
      <c r="AF151" s="106">
        <f>AC151/V151</f>
        <v>616.96441531006235</v>
      </c>
      <c r="AG151" s="76">
        <f>AE151/V151</f>
        <v>630.23717388463399</v>
      </c>
      <c r="AH151" s="84">
        <v>2</v>
      </c>
      <c r="AI151" s="84">
        <v>2</v>
      </c>
    </row>
    <row r="152" spans="1:35">
      <c r="A152" s="74">
        <v>475</v>
      </c>
      <c r="B152" s="75" t="s">
        <v>164</v>
      </c>
      <c r="C152" s="92">
        <v>5415</v>
      </c>
      <c r="D152" s="77">
        <v>3896062.7654743176</v>
      </c>
      <c r="E152" s="100">
        <v>1714029.7847665648</v>
      </c>
      <c r="F152" s="80">
        <f>SUM(D152:E152)</f>
        <v>5610092.5502408827</v>
      </c>
      <c r="G152" s="95">
        <v>692085.77852717193</v>
      </c>
      <c r="H152" s="81">
        <f>SUM(F152:G152)</f>
        <v>6302178.328768055</v>
      </c>
      <c r="I152" s="97">
        <v>58675</v>
      </c>
      <c r="J152" s="86">
        <f>SUM(H152:I152)</f>
        <v>6360853.328768055</v>
      </c>
      <c r="K152" s="83">
        <f>J152/C152</f>
        <v>1174.6728215638143</v>
      </c>
      <c r="L152" s="76">
        <v>841061.33750000002</v>
      </c>
      <c r="M152" s="83">
        <f>SUM(J152,L152)</f>
        <v>7201914.6662680553</v>
      </c>
      <c r="N152" s="84">
        <v>15</v>
      </c>
      <c r="O152" s="84">
        <v>15</v>
      </c>
      <c r="P152" s="109">
        <f>J152-AC152</f>
        <v>185166.91571267694</v>
      </c>
      <c r="Q152" s="88">
        <f>P152/AC152</f>
        <v>2.998321212055631E-2</v>
      </c>
      <c r="R152" s="111">
        <f>K152-AF152</f>
        <v>42.765487792667273</v>
      </c>
      <c r="T152" s="74">
        <v>475</v>
      </c>
      <c r="U152" s="75" t="s">
        <v>164</v>
      </c>
      <c r="V152" s="92">
        <v>5456</v>
      </c>
      <c r="W152" s="77">
        <v>3669919.5671975552</v>
      </c>
      <c r="X152" s="77">
        <v>1748169.680549806</v>
      </c>
      <c r="Y152" s="80">
        <v>5418089.2477473617</v>
      </c>
      <c r="Z152" s="95">
        <v>698922.16530801659</v>
      </c>
      <c r="AA152" s="81">
        <v>6117011.413055378</v>
      </c>
      <c r="AB152" s="188">
        <v>58675</v>
      </c>
      <c r="AC152" s="105">
        <v>6175686.413055378</v>
      </c>
      <c r="AD152" s="99">
        <v>899510.32626</v>
      </c>
      <c r="AE152" s="100">
        <v>7075196.7393153775</v>
      </c>
      <c r="AF152" s="106">
        <f>AC152/V152</f>
        <v>1131.907333771147</v>
      </c>
      <c r="AG152" s="76">
        <f>AE152/V152</f>
        <v>1296.773595915575</v>
      </c>
      <c r="AH152" s="84">
        <v>15</v>
      </c>
      <c r="AI152" s="84">
        <v>15</v>
      </c>
    </row>
    <row r="153" spans="1:35">
      <c r="A153" s="74">
        <v>480</v>
      </c>
      <c r="B153" s="75" t="s">
        <v>165</v>
      </c>
      <c r="C153" s="92">
        <v>1910</v>
      </c>
      <c r="D153" s="77">
        <v>785214.5325769285</v>
      </c>
      <c r="E153" s="100">
        <v>989567.7888727173</v>
      </c>
      <c r="F153" s="80">
        <f>SUM(D153:E153)</f>
        <v>1774782.3214496458</v>
      </c>
      <c r="G153" s="95">
        <v>325420.90787383216</v>
      </c>
      <c r="H153" s="81">
        <f>SUM(F153:G153)</f>
        <v>2100203.2293234779</v>
      </c>
      <c r="I153" s="97">
        <v>-467460</v>
      </c>
      <c r="J153" s="86">
        <f>SUM(H153:I153)</f>
        <v>1632743.2293234779</v>
      </c>
      <c r="K153" s="83">
        <f>J153/C153</f>
        <v>854.83938708035498</v>
      </c>
      <c r="L153" s="76">
        <v>-870831.07499999995</v>
      </c>
      <c r="M153" s="83">
        <f>SUM(J153,L153)</f>
        <v>761912.154323478</v>
      </c>
      <c r="N153" s="84">
        <v>2</v>
      </c>
      <c r="O153" s="84">
        <v>2</v>
      </c>
      <c r="P153" s="109">
        <f>J153-AC153</f>
        <v>-142676.11090344191</v>
      </c>
      <c r="Q153" s="88">
        <f>P153/AC153</f>
        <v>-8.0361922206618627E-2</v>
      </c>
      <c r="R153" s="111">
        <f>K153-AF153</f>
        <v>-65.067006819603534</v>
      </c>
      <c r="T153" s="74">
        <v>480</v>
      </c>
      <c r="U153" s="75" t="s">
        <v>165</v>
      </c>
      <c r="V153" s="92">
        <v>1930</v>
      </c>
      <c r="W153" s="77">
        <v>861371.32171480765</v>
      </c>
      <c r="X153" s="77">
        <v>1052408.5341524717</v>
      </c>
      <c r="Y153" s="80">
        <v>1913779.8558672792</v>
      </c>
      <c r="Z153" s="95">
        <v>329099.48435964069</v>
      </c>
      <c r="AA153" s="81">
        <v>2242879.3402269199</v>
      </c>
      <c r="AB153" s="188">
        <v>-467460</v>
      </c>
      <c r="AC153" s="105">
        <v>1775419.3402269199</v>
      </c>
      <c r="AD153" s="99">
        <v>-865038.79290000012</v>
      </c>
      <c r="AE153" s="100">
        <v>910380.54732691974</v>
      </c>
      <c r="AF153" s="106">
        <f>AC153/V153</f>
        <v>919.90639389995852</v>
      </c>
      <c r="AG153" s="76">
        <f>AE153/V153</f>
        <v>471.69976545436253</v>
      </c>
      <c r="AH153" s="84">
        <v>2</v>
      </c>
      <c r="AI153" s="84">
        <v>2</v>
      </c>
    </row>
    <row r="154" spans="1:35">
      <c r="A154" s="74">
        <v>481</v>
      </c>
      <c r="B154" s="75" t="s">
        <v>166</v>
      </c>
      <c r="C154" s="92">
        <v>9592</v>
      </c>
      <c r="D154" s="77">
        <v>6065274.7672728254</v>
      </c>
      <c r="E154" s="100">
        <v>526615.63007537602</v>
      </c>
      <c r="F154" s="80">
        <f>SUM(D154:E154)</f>
        <v>6591890.3973482009</v>
      </c>
      <c r="G154" s="95">
        <v>447534.92642210692</v>
      </c>
      <c r="H154" s="81">
        <f>SUM(F154:G154)</f>
        <v>7039425.3237703079</v>
      </c>
      <c r="I154" s="97">
        <v>-2008987</v>
      </c>
      <c r="J154" s="86">
        <f>SUM(H154:I154)</f>
        <v>5030438.3237703079</v>
      </c>
      <c r="K154" s="83">
        <f>J154/C154</f>
        <v>524.44102624794698</v>
      </c>
      <c r="L154" s="76">
        <v>-291690.4250000001</v>
      </c>
      <c r="M154" s="83">
        <f>SUM(J154,L154)</f>
        <v>4738747.8987703081</v>
      </c>
      <c r="N154" s="84">
        <v>2</v>
      </c>
      <c r="O154" s="84">
        <v>2</v>
      </c>
      <c r="P154" s="109">
        <f>J154-AC154</f>
        <v>-62980.58829011023</v>
      </c>
      <c r="Q154" s="88">
        <f>P154/AC154</f>
        <v>-1.2365090988487528E-2</v>
      </c>
      <c r="R154" s="111">
        <f>K154-AF154</f>
        <v>-5.0754424141196068</v>
      </c>
      <c r="T154" s="74">
        <v>481</v>
      </c>
      <c r="U154" s="75" t="s">
        <v>166</v>
      </c>
      <c r="V154" s="92">
        <v>9619</v>
      </c>
      <c r="W154" s="77">
        <v>5928870.5641793441</v>
      </c>
      <c r="X154" s="77">
        <v>690763.18438697048</v>
      </c>
      <c r="Y154" s="80">
        <v>6619633.7485663146</v>
      </c>
      <c r="Z154" s="95">
        <v>482772.1634941037</v>
      </c>
      <c r="AA154" s="81">
        <v>7102405.9120604182</v>
      </c>
      <c r="AB154" s="188">
        <v>-2008987</v>
      </c>
      <c r="AC154" s="105">
        <v>5093418.9120604182</v>
      </c>
      <c r="AD154" s="99">
        <v>-224098.30487999995</v>
      </c>
      <c r="AE154" s="100">
        <v>4869320.6071804184</v>
      </c>
      <c r="AF154" s="106">
        <f>AC154/V154</f>
        <v>529.51646866206659</v>
      </c>
      <c r="AG154" s="76">
        <f>AE154/V154</f>
        <v>506.21900480095837</v>
      </c>
      <c r="AH154" s="84">
        <v>2</v>
      </c>
      <c r="AI154" s="84">
        <v>2</v>
      </c>
    </row>
    <row r="155" spans="1:35">
      <c r="A155" s="74">
        <v>483</v>
      </c>
      <c r="B155" s="75" t="s">
        <v>167</v>
      </c>
      <c r="C155" s="92">
        <v>1059</v>
      </c>
      <c r="D155" s="77">
        <v>874500.98308391857</v>
      </c>
      <c r="E155" s="100">
        <v>951157.57373895729</v>
      </c>
      <c r="F155" s="80">
        <f>SUM(D155:E155)</f>
        <v>1825658.556822876</v>
      </c>
      <c r="G155" s="95">
        <v>162869.60647025122</v>
      </c>
      <c r="H155" s="81">
        <f>SUM(F155:G155)</f>
        <v>1988528.1632931272</v>
      </c>
      <c r="I155" s="97">
        <v>-203286</v>
      </c>
      <c r="J155" s="86">
        <f>SUM(H155:I155)</f>
        <v>1785242.1632931272</v>
      </c>
      <c r="K155" s="83">
        <f>J155/C155</f>
        <v>1685.7810795969096</v>
      </c>
      <c r="L155" s="76">
        <v>46465.525000000001</v>
      </c>
      <c r="M155" s="83">
        <f>SUM(J155,L155)</f>
        <v>1831707.6882931271</v>
      </c>
      <c r="N155" s="84">
        <v>17</v>
      </c>
      <c r="O155" s="84">
        <v>17</v>
      </c>
      <c r="P155" s="109">
        <f>J155-AC155</f>
        <v>28179.443262900924</v>
      </c>
      <c r="Q155" s="88">
        <f>P155/AC155</f>
        <v>1.6037812960038308E-2</v>
      </c>
      <c r="R155" s="111">
        <f>K155-AF155</f>
        <v>20.318785729396495</v>
      </c>
      <c r="T155" s="74">
        <v>483</v>
      </c>
      <c r="U155" s="75" t="s">
        <v>167</v>
      </c>
      <c r="V155" s="92">
        <v>1055</v>
      </c>
      <c r="W155" s="77">
        <v>837495.61381495581</v>
      </c>
      <c r="X155" s="77">
        <v>959113.26098123938</v>
      </c>
      <c r="Y155" s="80">
        <v>1796608.8747961952</v>
      </c>
      <c r="Z155" s="95">
        <v>163739.84523403109</v>
      </c>
      <c r="AA155" s="81">
        <v>1960348.7200302263</v>
      </c>
      <c r="AB155" s="188">
        <v>-203286</v>
      </c>
      <c r="AC155" s="105">
        <v>1757062.7200302263</v>
      </c>
      <c r="AD155" s="99">
        <v>16752.365099999995</v>
      </c>
      <c r="AE155" s="100">
        <v>1773815.0851302263</v>
      </c>
      <c r="AF155" s="106">
        <f>AC155/V155</f>
        <v>1665.4622938675132</v>
      </c>
      <c r="AG155" s="76">
        <f>AE155/V155</f>
        <v>1681.3413129196458</v>
      </c>
      <c r="AH155" s="84">
        <v>17</v>
      </c>
      <c r="AI155" s="84">
        <v>17</v>
      </c>
    </row>
    <row r="156" spans="1:35">
      <c r="A156" s="74">
        <v>484</v>
      </c>
      <c r="B156" s="75" t="s">
        <v>168</v>
      </c>
      <c r="C156" s="92">
        <v>2904</v>
      </c>
      <c r="D156" s="77">
        <v>838736.81591488421</v>
      </c>
      <c r="E156" s="100">
        <v>-40993.556097121997</v>
      </c>
      <c r="F156" s="80">
        <f>SUM(D156:E156)</f>
        <v>797743.25981776218</v>
      </c>
      <c r="G156" s="95">
        <v>394733.74031639652</v>
      </c>
      <c r="H156" s="81">
        <f>SUM(F156:G156)</f>
        <v>1192477.0001341586</v>
      </c>
      <c r="I156" s="97">
        <v>491614</v>
      </c>
      <c r="J156" s="86">
        <f>SUM(H156:I156)</f>
        <v>1684091.0001341586</v>
      </c>
      <c r="K156" s="83">
        <f>J156/C156</f>
        <v>579.92114329688661</v>
      </c>
      <c r="L156" s="76">
        <v>107860.08749999999</v>
      </c>
      <c r="M156" s="83">
        <f>SUM(J156,L156)</f>
        <v>1791951.0876341586</v>
      </c>
      <c r="N156" s="84">
        <v>4</v>
      </c>
      <c r="O156" s="84">
        <v>4</v>
      </c>
      <c r="P156" s="109">
        <f>J156-AC156</f>
        <v>-519569.3715493402</v>
      </c>
      <c r="Q156" s="88">
        <f>P156/AC156</f>
        <v>-0.23577561144434078</v>
      </c>
      <c r="R156" s="111">
        <f>K156-AF156</f>
        <v>-163.05268397334225</v>
      </c>
      <c r="T156" s="74">
        <v>484</v>
      </c>
      <c r="U156" s="75" t="s">
        <v>168</v>
      </c>
      <c r="V156" s="92">
        <v>2966</v>
      </c>
      <c r="W156" s="77">
        <v>767355.31103378534</v>
      </c>
      <c r="X156" s="77">
        <v>546487.16973821854</v>
      </c>
      <c r="Y156" s="80">
        <v>1313842.480772004</v>
      </c>
      <c r="Z156" s="95">
        <v>398203.89091149514</v>
      </c>
      <c r="AA156" s="81">
        <v>1712046.3716834991</v>
      </c>
      <c r="AB156" s="188">
        <v>491614</v>
      </c>
      <c r="AC156" s="105">
        <v>2203660.3716834988</v>
      </c>
      <c r="AD156" s="99">
        <v>70009.884000000005</v>
      </c>
      <c r="AE156" s="100">
        <v>2273670.2556834989</v>
      </c>
      <c r="AF156" s="106">
        <f>AC156/V156</f>
        <v>742.97382727022887</v>
      </c>
      <c r="AG156" s="76">
        <f>AE156/V156</f>
        <v>766.57796887508391</v>
      </c>
      <c r="AH156" s="84">
        <v>4</v>
      </c>
      <c r="AI156" s="84">
        <v>4</v>
      </c>
    </row>
    <row r="157" spans="1:35">
      <c r="A157" s="74">
        <v>489</v>
      </c>
      <c r="B157" s="75" t="s">
        <v>169</v>
      </c>
      <c r="C157" s="92">
        <v>1703</v>
      </c>
      <c r="D157" s="77">
        <v>1149766.7370008263</v>
      </c>
      <c r="E157" s="100">
        <v>936707.44322740426</v>
      </c>
      <c r="F157" s="80">
        <f>SUM(D157:E157)</f>
        <v>2086474.1802282305</v>
      </c>
      <c r="G157" s="95">
        <v>313443.85778001009</v>
      </c>
      <c r="H157" s="81">
        <f>SUM(F157:G157)</f>
        <v>2399918.0380082405</v>
      </c>
      <c r="I157" s="97">
        <v>-479371</v>
      </c>
      <c r="J157" s="86">
        <f>SUM(H157:I157)</f>
        <v>1920547.0380082405</v>
      </c>
      <c r="K157" s="83">
        <f>J157/C157</f>
        <v>1127.7434163289727</v>
      </c>
      <c r="L157" s="76">
        <v>-706788.33750000002</v>
      </c>
      <c r="M157" s="83">
        <f>SUM(J157,L157)</f>
        <v>1213758.7005082406</v>
      </c>
      <c r="N157" s="84">
        <v>8</v>
      </c>
      <c r="O157" s="84">
        <v>8</v>
      </c>
      <c r="P157" s="109">
        <f>J157-AC157</f>
        <v>-57964.037886250764</v>
      </c>
      <c r="Q157" s="88">
        <f>P157/AC157</f>
        <v>-2.9296797269656442E-2</v>
      </c>
      <c r="R157" s="111">
        <f>K157-AF157</f>
        <v>-1.5437274464218262</v>
      </c>
      <c r="T157" s="74">
        <v>489</v>
      </c>
      <c r="U157" s="75" t="s">
        <v>169</v>
      </c>
      <c r="V157" s="92">
        <v>1752</v>
      </c>
      <c r="W157" s="77">
        <v>1138267.0684794297</v>
      </c>
      <c r="X157" s="77">
        <v>1004254.5715895647</v>
      </c>
      <c r="Y157" s="80">
        <v>2142521.6400689944</v>
      </c>
      <c r="Z157" s="95">
        <v>315360.43582549703</v>
      </c>
      <c r="AA157" s="81">
        <v>2457882.0758944913</v>
      </c>
      <c r="AB157" s="188">
        <v>-479371</v>
      </c>
      <c r="AC157" s="105">
        <v>1978511.0758944913</v>
      </c>
      <c r="AD157" s="99">
        <v>-640090.36800000002</v>
      </c>
      <c r="AE157" s="100">
        <v>1338420.7078944913</v>
      </c>
      <c r="AF157" s="106">
        <f>AC157/V157</f>
        <v>1129.2871437753945</v>
      </c>
      <c r="AG157" s="76">
        <f>AE157/V157</f>
        <v>763.9387602137507</v>
      </c>
      <c r="AH157" s="84">
        <v>8</v>
      </c>
      <c r="AI157" s="84">
        <v>8</v>
      </c>
    </row>
    <row r="158" spans="1:35">
      <c r="A158" s="74">
        <v>491</v>
      </c>
      <c r="B158" s="75" t="s">
        <v>170</v>
      </c>
      <c r="C158" s="92">
        <v>51890</v>
      </c>
      <c r="D158" s="77">
        <v>-3987155.9129131567</v>
      </c>
      <c r="E158" s="100">
        <v>10805699.528021771</v>
      </c>
      <c r="F158" s="80">
        <f>SUM(D158:E158)</f>
        <v>6818543.6151086148</v>
      </c>
      <c r="G158" s="95">
        <v>4804253.6848243475</v>
      </c>
      <c r="H158" s="81">
        <f>SUM(F158:G158)</f>
        <v>11622797.299932962</v>
      </c>
      <c r="I158" s="97">
        <v>3321120</v>
      </c>
      <c r="J158" s="86">
        <f>SUM(H158:I158)</f>
        <v>14943917.299932962</v>
      </c>
      <c r="K158" s="83">
        <f>J158/C158</f>
        <v>287.99223935118448</v>
      </c>
      <c r="L158" s="76">
        <v>292556.13249999983</v>
      </c>
      <c r="M158" s="83">
        <f>SUM(J158,L158)</f>
        <v>15236473.432432963</v>
      </c>
      <c r="N158" s="84">
        <v>10</v>
      </c>
      <c r="O158" s="84">
        <v>10</v>
      </c>
      <c r="P158" s="109">
        <f>J158-AC158</f>
        <v>722163.38034952618</v>
      </c>
      <c r="Q158" s="88">
        <f>P158/AC158</f>
        <v>5.0778784700746586E-2</v>
      </c>
      <c r="R158" s="111">
        <f>K158-AF158</f>
        <v>14.070285546538059</v>
      </c>
      <c r="T158" s="74">
        <v>491</v>
      </c>
      <c r="U158" s="75" t="s">
        <v>170</v>
      </c>
      <c r="V158" s="92">
        <v>51919</v>
      </c>
      <c r="W158" s="77">
        <v>-5796551.0254623294</v>
      </c>
      <c r="X158" s="77">
        <v>11804599.064073771</v>
      </c>
      <c r="Y158" s="80">
        <v>6008048.0386114419</v>
      </c>
      <c r="Z158" s="95">
        <v>4892585.8809719933</v>
      </c>
      <c r="AA158" s="81">
        <v>10900633.919583436</v>
      </c>
      <c r="AB158" s="188">
        <v>3321120</v>
      </c>
      <c r="AC158" s="105">
        <v>14221753.919583436</v>
      </c>
      <c r="AD158" s="99">
        <v>108915.37667999987</v>
      </c>
      <c r="AE158" s="100">
        <v>14330669.296263436</v>
      </c>
      <c r="AF158" s="106">
        <f>AC158/V158</f>
        <v>273.92195380464642</v>
      </c>
      <c r="AG158" s="76">
        <f>AE158/V158</f>
        <v>276.01974799713855</v>
      </c>
      <c r="AH158" s="84">
        <v>10</v>
      </c>
      <c r="AI158" s="84">
        <v>10</v>
      </c>
    </row>
    <row r="159" spans="1:35">
      <c r="A159" s="74">
        <v>494</v>
      </c>
      <c r="B159" s="75" t="s">
        <v>171</v>
      </c>
      <c r="C159" s="92">
        <v>8749</v>
      </c>
      <c r="D159" s="77">
        <v>5276793.3182778032</v>
      </c>
      <c r="E159" s="100">
        <v>5138420.1528733978</v>
      </c>
      <c r="F159" s="80">
        <f>SUM(D159:E159)</f>
        <v>10415213.471151201</v>
      </c>
      <c r="G159" s="95">
        <v>614914.11925186054</v>
      </c>
      <c r="H159" s="81">
        <f>SUM(F159:G159)</f>
        <v>11030127.590403061</v>
      </c>
      <c r="I159" s="97">
        <v>-194822</v>
      </c>
      <c r="J159" s="86">
        <f>SUM(H159:I159)</f>
        <v>10835305.590403061</v>
      </c>
      <c r="K159" s="83">
        <f>J159/C159</f>
        <v>1238.4621774377713</v>
      </c>
      <c r="L159" s="76">
        <v>54875.255000000005</v>
      </c>
      <c r="M159" s="83">
        <f>SUM(J159,L159)</f>
        <v>10890180.845403062</v>
      </c>
      <c r="N159" s="84">
        <v>17</v>
      </c>
      <c r="O159" s="84">
        <v>17</v>
      </c>
      <c r="P159" s="109">
        <f>J159-AC159</f>
        <v>291174.41790419817</v>
      </c>
      <c r="Q159" s="88">
        <f>P159/AC159</f>
        <v>2.7614832662897579E-2</v>
      </c>
      <c r="R159" s="111">
        <f>K159-AF159</f>
        <v>43.930493683510122</v>
      </c>
      <c r="T159" s="74">
        <v>494</v>
      </c>
      <c r="U159" s="75" t="s">
        <v>171</v>
      </c>
      <c r="V159" s="92">
        <v>8827</v>
      </c>
      <c r="W159" s="77">
        <v>4997558.9838772668</v>
      </c>
      <c r="X159" s="77">
        <v>5112019.6003646376</v>
      </c>
      <c r="Y159" s="80">
        <v>10109578.584241904</v>
      </c>
      <c r="Z159" s="95">
        <v>629374.5882569591</v>
      </c>
      <c r="AA159" s="81">
        <v>10738953.172498863</v>
      </c>
      <c r="AB159" s="188">
        <v>-194822</v>
      </c>
      <c r="AC159" s="105">
        <v>10544131.172498863</v>
      </c>
      <c r="AD159" s="99">
        <v>29904.221880000026</v>
      </c>
      <c r="AE159" s="100">
        <v>10574035.394378863</v>
      </c>
      <c r="AF159" s="106">
        <f>AC159/V159</f>
        <v>1194.5316837542612</v>
      </c>
      <c r="AG159" s="76">
        <f>AE159/V159</f>
        <v>1197.9194963610357</v>
      </c>
      <c r="AH159" s="84">
        <v>17</v>
      </c>
      <c r="AI159" s="84">
        <v>17</v>
      </c>
    </row>
    <row r="160" spans="1:35">
      <c r="A160" s="74">
        <v>495</v>
      </c>
      <c r="B160" s="75" t="s">
        <v>172</v>
      </c>
      <c r="C160" s="92">
        <v>1393</v>
      </c>
      <c r="D160" s="77">
        <v>625542.5618287893</v>
      </c>
      <c r="E160" s="100">
        <v>270383.52663307608</v>
      </c>
      <c r="F160" s="80">
        <f>SUM(D160:E160)</f>
        <v>895926.08846186544</v>
      </c>
      <c r="G160" s="95">
        <v>220469.11561830153</v>
      </c>
      <c r="H160" s="81">
        <f>SUM(F160:G160)</f>
        <v>1116395.204080167</v>
      </c>
      <c r="I160" s="97">
        <v>-323273</v>
      </c>
      <c r="J160" s="86">
        <f>SUM(H160:I160)</f>
        <v>793122.20408016699</v>
      </c>
      <c r="K160" s="83">
        <f>J160/C160</f>
        <v>569.36267342438407</v>
      </c>
      <c r="L160" s="76">
        <v>-18586.21</v>
      </c>
      <c r="M160" s="83">
        <f>SUM(J160,L160)</f>
        <v>774535.99408016703</v>
      </c>
      <c r="N160" s="84">
        <v>13</v>
      </c>
      <c r="O160" s="84">
        <v>13</v>
      </c>
      <c r="P160" s="109">
        <f>J160-AC160</f>
        <v>-342597.56551299104</v>
      </c>
      <c r="Q160" s="88">
        <f>P160/AC160</f>
        <v>-0.30165677721337691</v>
      </c>
      <c r="R160" s="111">
        <f>K160-AF160</f>
        <v>-224.84695566174048</v>
      </c>
      <c r="T160" s="74">
        <v>495</v>
      </c>
      <c r="U160" s="75" t="s">
        <v>172</v>
      </c>
      <c r="V160" s="92">
        <v>1430</v>
      </c>
      <c r="W160" s="77">
        <v>793021.2748789693</v>
      </c>
      <c r="X160" s="77">
        <v>443570.12131373712</v>
      </c>
      <c r="Y160" s="80">
        <v>1236591.3961927064</v>
      </c>
      <c r="Z160" s="95">
        <v>222401.37340045162</v>
      </c>
      <c r="AA160" s="81">
        <v>1458992.769593158</v>
      </c>
      <c r="AB160" s="188">
        <v>-323273</v>
      </c>
      <c r="AC160" s="105">
        <v>1135719.769593158</v>
      </c>
      <c r="AD160" s="99">
        <v>-50790.50394000001</v>
      </c>
      <c r="AE160" s="100">
        <v>1084929.2656531581</v>
      </c>
      <c r="AF160" s="106">
        <f>AC160/V160</f>
        <v>794.20962908612455</v>
      </c>
      <c r="AG160" s="76">
        <f>AE160/V160</f>
        <v>758.69179416304758</v>
      </c>
      <c r="AH160" s="84">
        <v>13</v>
      </c>
      <c r="AI160" s="84">
        <v>13</v>
      </c>
    </row>
    <row r="161" spans="1:35">
      <c r="A161" s="74">
        <v>498</v>
      </c>
      <c r="B161" s="75" t="s">
        <v>173</v>
      </c>
      <c r="C161" s="92">
        <v>2313</v>
      </c>
      <c r="D161" s="77">
        <v>3762180.5009898534</v>
      </c>
      <c r="E161" s="100">
        <v>358342.29594958125</v>
      </c>
      <c r="F161" s="80">
        <f>SUM(D161:E161)</f>
        <v>4120522.7969394345</v>
      </c>
      <c r="G161" s="95">
        <v>262402.42528784194</v>
      </c>
      <c r="H161" s="81">
        <f>SUM(F161:G161)</f>
        <v>4382925.2222272763</v>
      </c>
      <c r="I161" s="97">
        <v>251834</v>
      </c>
      <c r="J161" s="86">
        <f>SUM(H161:I161)</f>
        <v>4634759.2222272763</v>
      </c>
      <c r="K161" s="83">
        <f>J161/C161</f>
        <v>2003.7869529733143</v>
      </c>
      <c r="L161" s="76">
        <v>152028.83749999999</v>
      </c>
      <c r="M161" s="83">
        <f>SUM(J161,L161)</f>
        <v>4786788.0597272767</v>
      </c>
      <c r="N161" s="84">
        <v>19</v>
      </c>
      <c r="O161" s="84">
        <v>19</v>
      </c>
      <c r="P161" s="109">
        <f>J161-AC161</f>
        <v>110628.85652938392</v>
      </c>
      <c r="Q161" s="88">
        <f>P161/AC161</f>
        <v>2.4453065580995546E-2</v>
      </c>
      <c r="R161" s="111">
        <f>K161-AF161</f>
        <v>57.924430092500415</v>
      </c>
      <c r="T161" s="74">
        <v>498</v>
      </c>
      <c r="U161" s="75" t="s">
        <v>173</v>
      </c>
      <c r="V161" s="92">
        <v>2325</v>
      </c>
      <c r="W161" s="77">
        <v>3803249.4604782616</v>
      </c>
      <c r="X161" s="77">
        <v>204439.13686473353</v>
      </c>
      <c r="Y161" s="80">
        <v>4007688.597342995</v>
      </c>
      <c r="Z161" s="95">
        <v>264607.76835489785</v>
      </c>
      <c r="AA161" s="81">
        <v>4272296.3656978924</v>
      </c>
      <c r="AB161" s="188">
        <v>251834</v>
      </c>
      <c r="AC161" s="105">
        <v>4524130.3656978924</v>
      </c>
      <c r="AD161" s="99">
        <v>55641.188760000019</v>
      </c>
      <c r="AE161" s="100">
        <v>4579771.5544578927</v>
      </c>
      <c r="AF161" s="106">
        <f>AC161/V161</f>
        <v>1945.8625228808139</v>
      </c>
      <c r="AG161" s="76">
        <f>AE161/V161</f>
        <v>1969.7942169711366</v>
      </c>
      <c r="AH161" s="84">
        <v>19</v>
      </c>
      <c r="AI161" s="84">
        <v>19</v>
      </c>
    </row>
    <row r="162" spans="1:35">
      <c r="A162" s="74">
        <v>499</v>
      </c>
      <c r="B162" s="75" t="s">
        <v>174</v>
      </c>
      <c r="C162" s="92">
        <v>19738</v>
      </c>
      <c r="D162" s="77">
        <v>18239162.082151763</v>
      </c>
      <c r="E162" s="100">
        <v>3684009.0408974849</v>
      </c>
      <c r="F162" s="80">
        <f>SUM(D162:E162)</f>
        <v>21923171.123049248</v>
      </c>
      <c r="G162" s="95">
        <v>1265263.9602894317</v>
      </c>
      <c r="H162" s="81">
        <f>SUM(F162:G162)</f>
        <v>23188435.083338678</v>
      </c>
      <c r="I162" s="97">
        <v>-1054078</v>
      </c>
      <c r="J162" s="86">
        <f>SUM(H162:I162)</f>
        <v>22134357.083338678</v>
      </c>
      <c r="K162" s="83">
        <f>J162/C162</f>
        <v>1121.4083029353874</v>
      </c>
      <c r="L162" s="76">
        <v>579829.68250000011</v>
      </c>
      <c r="M162" s="83">
        <f>SUM(J162,L162)</f>
        <v>22714186.765838679</v>
      </c>
      <c r="N162" s="84">
        <v>15</v>
      </c>
      <c r="O162" s="84">
        <v>15</v>
      </c>
      <c r="P162" s="109">
        <f>J162-AC162</f>
        <v>249693.87818809971</v>
      </c>
      <c r="Q162" s="88">
        <f>P162/AC162</f>
        <v>1.1409537165247945E-2</v>
      </c>
      <c r="R162" s="111">
        <f>K162-AF162</f>
        <v>14.052982126270535</v>
      </c>
      <c r="T162" s="74">
        <v>499</v>
      </c>
      <c r="U162" s="75" t="s">
        <v>174</v>
      </c>
      <c r="V162" s="92">
        <v>19763</v>
      </c>
      <c r="W162" s="77">
        <v>17340829.299778432</v>
      </c>
      <c r="X162" s="77">
        <v>4296120.4627032205</v>
      </c>
      <c r="Y162" s="80">
        <v>21636949.762481652</v>
      </c>
      <c r="Z162" s="95">
        <v>1301791.442668926</v>
      </c>
      <c r="AA162" s="81">
        <v>22938741.205150578</v>
      </c>
      <c r="AB162" s="188">
        <v>-1054078</v>
      </c>
      <c r="AC162" s="105">
        <v>21884663.205150578</v>
      </c>
      <c r="AD162" s="99">
        <v>514589.31642000028</v>
      </c>
      <c r="AE162" s="100">
        <v>22399252.521570578</v>
      </c>
      <c r="AF162" s="106">
        <f>AC162/V162</f>
        <v>1107.3553208091168</v>
      </c>
      <c r="AG162" s="76">
        <f>AE162/V162</f>
        <v>1133.3933371234416</v>
      </c>
      <c r="AH162" s="84">
        <v>15</v>
      </c>
      <c r="AI162" s="84">
        <v>15</v>
      </c>
    </row>
    <row r="163" spans="1:35">
      <c r="A163" s="74">
        <v>500</v>
      </c>
      <c r="B163" s="75" t="s">
        <v>175</v>
      </c>
      <c r="C163" s="92">
        <v>10614</v>
      </c>
      <c r="D163" s="77">
        <v>12090140.579406362</v>
      </c>
      <c r="E163" s="100">
        <v>825508.43092431326</v>
      </c>
      <c r="F163" s="80">
        <f>SUM(D163:E163)</f>
        <v>12915649.010330675</v>
      </c>
      <c r="G163" s="95">
        <v>375090.91934305325</v>
      </c>
      <c r="H163" s="81">
        <f>SUM(F163:G163)</f>
        <v>13290739.929673728</v>
      </c>
      <c r="I163" s="97">
        <v>-629542</v>
      </c>
      <c r="J163" s="86">
        <f>SUM(H163:I163)</f>
        <v>12661197.929673728</v>
      </c>
      <c r="K163" s="83">
        <f>J163/C163</f>
        <v>1192.8771367697125</v>
      </c>
      <c r="L163" s="76">
        <v>-207080.76750000007</v>
      </c>
      <c r="M163" s="83">
        <f>SUM(J163,L163)</f>
        <v>12454117.162173728</v>
      </c>
      <c r="N163" s="84">
        <v>13</v>
      </c>
      <c r="O163" s="84">
        <v>13</v>
      </c>
      <c r="P163" s="109">
        <f>J163-AC163</f>
        <v>-142648.9311254546</v>
      </c>
      <c r="Q163" s="88">
        <f>P163/AC163</f>
        <v>-1.1141099442714738E-2</v>
      </c>
      <c r="R163" s="111">
        <f>K163-AF163</f>
        <v>-20.642611197227325</v>
      </c>
      <c r="T163" s="74">
        <v>500</v>
      </c>
      <c r="U163" s="75" t="s">
        <v>175</v>
      </c>
      <c r="V163" s="92">
        <v>10551</v>
      </c>
      <c r="W163" s="77">
        <v>11970202.025108065</v>
      </c>
      <c r="X163" s="77">
        <v>1056245.4831775068</v>
      </c>
      <c r="Y163" s="80">
        <v>13026447.508285573</v>
      </c>
      <c r="Z163" s="95">
        <v>406941.35251360852</v>
      </c>
      <c r="AA163" s="81">
        <v>13433388.860799182</v>
      </c>
      <c r="AB163" s="188">
        <v>-629542</v>
      </c>
      <c r="AC163" s="105">
        <v>12803846.860799182</v>
      </c>
      <c r="AD163" s="99">
        <v>-164350.70304300004</v>
      </c>
      <c r="AE163" s="100">
        <v>12639496.157756181</v>
      </c>
      <c r="AF163" s="106">
        <f>AC163/V163</f>
        <v>1213.5197479669398</v>
      </c>
      <c r="AG163" s="76">
        <f>AE163/V163</f>
        <v>1197.9429587485718</v>
      </c>
      <c r="AH163" s="84">
        <v>13</v>
      </c>
      <c r="AI163" s="84">
        <v>13</v>
      </c>
    </row>
    <row r="164" spans="1:35">
      <c r="A164" s="74">
        <v>503</v>
      </c>
      <c r="B164" s="75" t="s">
        <v>176</v>
      </c>
      <c r="C164" s="92">
        <v>7477</v>
      </c>
      <c r="D164" s="77">
        <v>895350.89007807896</v>
      </c>
      <c r="E164" s="100">
        <v>2831600.7589391936</v>
      </c>
      <c r="F164" s="80">
        <f>SUM(D164:E164)</f>
        <v>3726951.6490172725</v>
      </c>
      <c r="G164" s="95">
        <v>826868.68632998329</v>
      </c>
      <c r="H164" s="81">
        <f>SUM(F164:G164)</f>
        <v>4553820.3353472557</v>
      </c>
      <c r="I164" s="97">
        <v>-197444</v>
      </c>
      <c r="J164" s="86">
        <f>SUM(H164:I164)</f>
        <v>4356376.3353472557</v>
      </c>
      <c r="K164" s="83">
        <f>J164/C164</f>
        <v>582.63693130229444</v>
      </c>
      <c r="L164" s="76">
        <v>275789.67500000005</v>
      </c>
      <c r="M164" s="83">
        <f>SUM(J164,L164)</f>
        <v>4632166.0103472555</v>
      </c>
      <c r="N164" s="84">
        <v>2</v>
      </c>
      <c r="O164" s="84">
        <v>2</v>
      </c>
      <c r="P164" s="109">
        <f>J164-AC164</f>
        <v>-159085.98997386452</v>
      </c>
      <c r="Q164" s="88">
        <f>P164/AC164</f>
        <v>-3.5231384631816416E-2</v>
      </c>
      <c r="R164" s="111">
        <f>K164-AF164</f>
        <v>-18.222992226796691</v>
      </c>
      <c r="T164" s="74">
        <v>503</v>
      </c>
      <c r="U164" s="75" t="s">
        <v>176</v>
      </c>
      <c r="V164" s="92">
        <v>7515</v>
      </c>
      <c r="W164" s="77">
        <v>928475.92005174328</v>
      </c>
      <c r="X164" s="77">
        <v>2943628.8619255815</v>
      </c>
      <c r="Y164" s="80">
        <v>3872104.7819773247</v>
      </c>
      <c r="Z164" s="95">
        <v>840801.54334379546</v>
      </c>
      <c r="AA164" s="81">
        <v>4712906.3253211202</v>
      </c>
      <c r="AB164" s="188">
        <v>-197444</v>
      </c>
      <c r="AC164" s="105">
        <v>4515462.3253211202</v>
      </c>
      <c r="AD164" s="99">
        <v>204495.5373600001</v>
      </c>
      <c r="AE164" s="100">
        <v>4719957.8626811206</v>
      </c>
      <c r="AF164" s="106">
        <f>AC164/V164</f>
        <v>600.85992352909113</v>
      </c>
      <c r="AG164" s="76">
        <f>AE164/V164</f>
        <v>628.07157188038866</v>
      </c>
      <c r="AH164" s="84">
        <v>2</v>
      </c>
      <c r="AI164" s="84">
        <v>2</v>
      </c>
    </row>
    <row r="165" spans="1:35">
      <c r="A165" s="74">
        <v>504</v>
      </c>
      <c r="B165" s="75" t="s">
        <v>177</v>
      </c>
      <c r="C165" s="92">
        <v>1677</v>
      </c>
      <c r="D165" s="77">
        <v>-169318.51223063411</v>
      </c>
      <c r="E165" s="100">
        <v>725120.37620145024</v>
      </c>
      <c r="F165" s="80">
        <f>SUM(D165:E165)</f>
        <v>555801.86397081614</v>
      </c>
      <c r="G165" s="95">
        <v>253561.28892151293</v>
      </c>
      <c r="H165" s="81">
        <f>SUM(F165:G165)</f>
        <v>809363.15289232903</v>
      </c>
      <c r="I165" s="97">
        <v>-459037</v>
      </c>
      <c r="J165" s="86">
        <f>SUM(H165:I165)</f>
        <v>350326.15289232903</v>
      </c>
      <c r="K165" s="83">
        <f>J165/C165</f>
        <v>208.90050858218785</v>
      </c>
      <c r="L165" s="76">
        <v>-768359.57499999995</v>
      </c>
      <c r="M165" s="83">
        <f>SUM(J165,L165)</f>
        <v>-418033.42210767092</v>
      </c>
      <c r="N165" s="84">
        <v>1</v>
      </c>
      <c r="O165" s="85">
        <v>34</v>
      </c>
      <c r="P165" s="109">
        <f>J165-AC165</f>
        <v>-163755.20036139851</v>
      </c>
      <c r="Q165" s="88">
        <f>P165/AC165</f>
        <v>-0.31853946719708442</v>
      </c>
      <c r="R165" s="111">
        <f>K165-AF165</f>
        <v>-90.855382527857387</v>
      </c>
      <c r="T165" s="74">
        <v>504</v>
      </c>
      <c r="U165" s="75" t="s">
        <v>177</v>
      </c>
      <c r="V165" s="92">
        <v>1715</v>
      </c>
      <c r="W165" s="77">
        <v>-82934.692256094888</v>
      </c>
      <c r="X165" s="77">
        <v>800289.95998893166</v>
      </c>
      <c r="Y165" s="80">
        <v>717355.26773283677</v>
      </c>
      <c r="Z165" s="95">
        <v>255763.08552089083</v>
      </c>
      <c r="AA165" s="81">
        <v>973118.35325372755</v>
      </c>
      <c r="AB165" s="188">
        <v>-459037</v>
      </c>
      <c r="AC165" s="105">
        <v>514081.35325372755</v>
      </c>
      <c r="AD165" s="99">
        <v>-828983.70264000003</v>
      </c>
      <c r="AE165" s="100">
        <v>-314902.34938627249</v>
      </c>
      <c r="AF165" s="106">
        <f>AC165/V165</f>
        <v>299.75589111004524</v>
      </c>
      <c r="AG165" s="76">
        <f>AE165/V165</f>
        <v>-183.61653025438628</v>
      </c>
      <c r="AH165" s="84">
        <v>1</v>
      </c>
      <c r="AI165" s="85">
        <v>34</v>
      </c>
    </row>
    <row r="166" spans="1:35">
      <c r="A166" s="74">
        <v>505</v>
      </c>
      <c r="B166" s="75" t="s">
        <v>178</v>
      </c>
      <c r="C166" s="92">
        <v>20934</v>
      </c>
      <c r="D166" s="77">
        <v>11963828.035905663</v>
      </c>
      <c r="E166" s="100">
        <v>3395828.5360042313</v>
      </c>
      <c r="F166" s="80">
        <f>SUM(D166:E166)</f>
        <v>15359656.571909893</v>
      </c>
      <c r="G166" s="95">
        <v>1566663.4897593197</v>
      </c>
      <c r="H166" s="81">
        <f>SUM(F166:G166)</f>
        <v>16926320.061669212</v>
      </c>
      <c r="I166" s="97">
        <v>-1868498</v>
      </c>
      <c r="J166" s="86">
        <f>SUM(H166:I166)</f>
        <v>15057822.061669212</v>
      </c>
      <c r="K166" s="83">
        <f>J166/C166</f>
        <v>719.29980231533443</v>
      </c>
      <c r="L166" s="76">
        <v>-2061832.585</v>
      </c>
      <c r="M166" s="83">
        <f>SUM(J166,L166)</f>
        <v>12995989.476669211</v>
      </c>
      <c r="N166" s="84">
        <v>1</v>
      </c>
      <c r="O166" s="85">
        <v>35</v>
      </c>
      <c r="P166" s="109">
        <f>J166-AC166</f>
        <v>-140246.44188174978</v>
      </c>
      <c r="Q166" s="88">
        <f>P166/AC166</f>
        <v>-9.2279122079876024E-3</v>
      </c>
      <c r="R166" s="111">
        <f>K166-AF166</f>
        <v>-5.9026838969555229</v>
      </c>
      <c r="T166" s="74">
        <v>505</v>
      </c>
      <c r="U166" s="75" t="s">
        <v>178</v>
      </c>
      <c r="V166" s="92">
        <v>20957</v>
      </c>
      <c r="W166" s="77">
        <v>11769873.741415055</v>
      </c>
      <c r="X166" s="77">
        <v>3663261.5419362383</v>
      </c>
      <c r="Y166" s="80">
        <v>15433135.283351295</v>
      </c>
      <c r="Z166" s="95">
        <v>1633431.2201996678</v>
      </c>
      <c r="AA166" s="81">
        <v>17066566.503550962</v>
      </c>
      <c r="AB166" s="188">
        <v>-1868498</v>
      </c>
      <c r="AC166" s="105">
        <v>15198068.503550962</v>
      </c>
      <c r="AD166" s="99">
        <v>-1815981.3803699994</v>
      </c>
      <c r="AE166" s="100">
        <v>13382087.123180963</v>
      </c>
      <c r="AF166" s="106">
        <f>AC166/V166</f>
        <v>725.20248621228995</v>
      </c>
      <c r="AG166" s="76">
        <f>AE166/V166</f>
        <v>638.54975059316519</v>
      </c>
      <c r="AH166" s="84">
        <v>1</v>
      </c>
      <c r="AI166" s="85">
        <v>35</v>
      </c>
    </row>
    <row r="167" spans="1:35">
      <c r="A167" s="74">
        <v>507</v>
      </c>
      <c r="B167" s="75" t="s">
        <v>394</v>
      </c>
      <c r="C167" s="92">
        <v>7057</v>
      </c>
      <c r="D167" s="77">
        <v>-882666.58327917778</v>
      </c>
      <c r="E167" s="100">
        <v>1387185.1565896703</v>
      </c>
      <c r="F167" s="80">
        <f>SUM(D167:E167)</f>
        <v>504518.57331049256</v>
      </c>
      <c r="G167" s="95">
        <v>1052621.6701080822</v>
      </c>
      <c r="H167" s="81">
        <f>SUM(F167:G167)</f>
        <v>1557140.2434185748</v>
      </c>
      <c r="I167" s="97">
        <v>-56521</v>
      </c>
      <c r="J167" s="86">
        <f>SUM(H167:I167)</f>
        <v>1500619.2434185748</v>
      </c>
      <c r="K167" s="83">
        <f>J167/C167</f>
        <v>212.64265883783119</v>
      </c>
      <c r="L167" s="76">
        <v>-18886.557499999995</v>
      </c>
      <c r="M167" s="83">
        <f>SUM(J167,L167)</f>
        <v>1481732.6859185747</v>
      </c>
      <c r="N167" s="84">
        <v>10</v>
      </c>
      <c r="O167" s="84">
        <v>10</v>
      </c>
      <c r="P167" s="109">
        <f>J167-AC167</f>
        <v>-450303.83518901723</v>
      </c>
      <c r="Q167" s="88">
        <f>P167/AC167</f>
        <v>-0.23081578157884469</v>
      </c>
      <c r="R167" s="111">
        <f>K167-AF167</f>
        <v>-62.173946121683088</v>
      </c>
      <c r="T167" s="74">
        <v>507</v>
      </c>
      <c r="U167" s="75" t="s">
        <v>394</v>
      </c>
      <c r="V167" s="92">
        <v>7099</v>
      </c>
      <c r="W167" s="77">
        <v>-800141.06750159618</v>
      </c>
      <c r="X167" s="77">
        <v>1745876.6207233013</v>
      </c>
      <c r="Y167" s="80">
        <v>945735.55322170514</v>
      </c>
      <c r="Z167" s="95">
        <v>1061708.5253858869</v>
      </c>
      <c r="AA167" s="81">
        <v>2007444.078607592</v>
      </c>
      <c r="AB167" s="188">
        <v>-56521</v>
      </c>
      <c r="AC167" s="105">
        <v>1950923.078607592</v>
      </c>
      <c r="AD167" s="99">
        <v>70409.940480000019</v>
      </c>
      <c r="AE167" s="100">
        <v>2021333.0190875921</v>
      </c>
      <c r="AF167" s="106">
        <f>AC167/V167</f>
        <v>274.81660495951428</v>
      </c>
      <c r="AG167" s="76">
        <f>AE167/V167</f>
        <v>284.73489492711536</v>
      </c>
      <c r="AH167" s="84">
        <v>10</v>
      </c>
      <c r="AI167" s="84">
        <v>10</v>
      </c>
    </row>
    <row r="168" spans="1:35">
      <c r="A168" s="74">
        <v>508</v>
      </c>
      <c r="B168" s="75" t="s">
        <v>180</v>
      </c>
      <c r="C168" s="92">
        <v>9270</v>
      </c>
      <c r="D168" s="77">
        <v>-899135.94650530792</v>
      </c>
      <c r="E168" s="100">
        <v>100144.09219003368</v>
      </c>
      <c r="F168" s="80">
        <f>SUM(D168:E168)</f>
        <v>-798991.85431527428</v>
      </c>
      <c r="G168" s="95">
        <v>915503.62480877433</v>
      </c>
      <c r="H168" s="81">
        <f>SUM(F168:G168)</f>
        <v>116511.77049350005</v>
      </c>
      <c r="I168" s="97">
        <v>-405139</v>
      </c>
      <c r="J168" s="86">
        <f>SUM(H168:I168)</f>
        <v>-288627.22950649995</v>
      </c>
      <c r="K168" s="83">
        <f>J168/C168</f>
        <v>-31.135623463484354</v>
      </c>
      <c r="L168" s="76">
        <v>-37190.087499999994</v>
      </c>
      <c r="M168" s="83">
        <f>SUM(J168,L168)</f>
        <v>-325817.31700649997</v>
      </c>
      <c r="N168" s="84">
        <v>6</v>
      </c>
      <c r="O168" s="84">
        <v>6</v>
      </c>
      <c r="P168" s="109">
        <f>J168-AC168</f>
        <v>-1656897.6540133557</v>
      </c>
      <c r="Q168" s="88">
        <f>P168/AC168</f>
        <v>-1.2109431179224133</v>
      </c>
      <c r="R168" s="111">
        <f>K168-AF168</f>
        <v>-178.72169017763125</v>
      </c>
      <c r="T168" s="74">
        <v>508</v>
      </c>
      <c r="U168" s="75" t="s">
        <v>180</v>
      </c>
      <c r="V168" s="92">
        <v>9271</v>
      </c>
      <c r="W168" s="77">
        <v>-1121635.0394244646</v>
      </c>
      <c r="X168" s="77">
        <v>1965067.2179423189</v>
      </c>
      <c r="Y168" s="80">
        <v>843432.17851785431</v>
      </c>
      <c r="Z168" s="95">
        <v>929977.24598900147</v>
      </c>
      <c r="AA168" s="81">
        <v>1773409.4245068557</v>
      </c>
      <c r="AB168" s="188">
        <v>-405139</v>
      </c>
      <c r="AC168" s="105">
        <v>1368270.4245068557</v>
      </c>
      <c r="AD168" s="99">
        <v>134202.28002000003</v>
      </c>
      <c r="AE168" s="100">
        <v>1502472.7045268556</v>
      </c>
      <c r="AF168" s="106">
        <f>AC168/V168</f>
        <v>147.58606671414688</v>
      </c>
      <c r="AG168" s="76">
        <f>AE168/V168</f>
        <v>162.06155803331416</v>
      </c>
      <c r="AH168" s="84">
        <v>6</v>
      </c>
      <c r="AI168" s="84">
        <v>6</v>
      </c>
    </row>
    <row r="169" spans="1:35">
      <c r="A169" s="74">
        <v>529</v>
      </c>
      <c r="B169" s="75" t="s">
        <v>181</v>
      </c>
      <c r="C169" s="92">
        <v>20129</v>
      </c>
      <c r="D169" s="77">
        <v>10789024.835806482</v>
      </c>
      <c r="E169" s="100">
        <v>-600972.42140937981</v>
      </c>
      <c r="F169" s="80">
        <f>SUM(D169:E169)</f>
        <v>10188052.414397102</v>
      </c>
      <c r="G169" s="95">
        <v>1289250.2800877385</v>
      </c>
      <c r="H169" s="81">
        <f>SUM(F169:G169)</f>
        <v>11477302.694484841</v>
      </c>
      <c r="I169" s="97">
        <v>-860950</v>
      </c>
      <c r="J169" s="86">
        <f>SUM(H169:I169)</f>
        <v>10616352.694484841</v>
      </c>
      <c r="K169" s="83">
        <f>J169/C169</f>
        <v>527.41580279620655</v>
      </c>
      <c r="L169" s="76">
        <v>11042.1875</v>
      </c>
      <c r="M169" s="83">
        <f>SUM(J169,L169)</f>
        <v>10627394.881984841</v>
      </c>
      <c r="N169" s="84">
        <v>2</v>
      </c>
      <c r="O169" s="84">
        <v>2</v>
      </c>
      <c r="P169" s="109">
        <f>J169-AC169</f>
        <v>-579219.19562140852</v>
      </c>
      <c r="Q169" s="88">
        <f>P169/AC169</f>
        <v>-5.1736454493519539E-2</v>
      </c>
      <c r="R169" s="111">
        <f>K169-AF169</f>
        <v>-32.390782038347652</v>
      </c>
      <c r="T169" s="74">
        <v>529</v>
      </c>
      <c r="U169" s="75" t="s">
        <v>181</v>
      </c>
      <c r="V169" s="92">
        <v>19999</v>
      </c>
      <c r="W169" s="77">
        <v>11260903.631105386</v>
      </c>
      <c r="X169" s="77">
        <v>-566233.71631354466</v>
      </c>
      <c r="Y169" s="80">
        <v>10694669.914791841</v>
      </c>
      <c r="Z169" s="95">
        <v>1361851.9753144083</v>
      </c>
      <c r="AA169" s="81">
        <v>12056521.89010625</v>
      </c>
      <c r="AB169" s="188">
        <v>-860950</v>
      </c>
      <c r="AC169" s="105">
        <v>11195571.89010625</v>
      </c>
      <c r="AD169" s="99">
        <v>-48487.262101499888</v>
      </c>
      <c r="AE169" s="100">
        <v>11147084.62800475</v>
      </c>
      <c r="AF169" s="106">
        <f>AC169/V169</f>
        <v>559.8065848345542</v>
      </c>
      <c r="AG169" s="76">
        <f>AE169/V169</f>
        <v>557.38210050526277</v>
      </c>
      <c r="AH169" s="84">
        <v>2</v>
      </c>
      <c r="AI169" s="84">
        <v>2</v>
      </c>
    </row>
    <row r="170" spans="1:35">
      <c r="A170" s="74">
        <v>531</v>
      </c>
      <c r="B170" s="75" t="s">
        <v>182</v>
      </c>
      <c r="C170" s="92">
        <v>4939</v>
      </c>
      <c r="D170" s="77">
        <v>-838021.18243117561</v>
      </c>
      <c r="E170" s="100">
        <v>1896929.5442797744</v>
      </c>
      <c r="F170" s="80">
        <f>SUM(D170:E170)</f>
        <v>1058908.3618485988</v>
      </c>
      <c r="G170" s="95">
        <v>481376.10550875089</v>
      </c>
      <c r="H170" s="81">
        <f>SUM(F170:G170)</f>
        <v>1540284.4673573496</v>
      </c>
      <c r="I170" s="97">
        <v>-305741</v>
      </c>
      <c r="J170" s="86">
        <f>SUM(H170:I170)</f>
        <v>1234543.4673573496</v>
      </c>
      <c r="K170" s="83">
        <f>J170/C170</f>
        <v>249.95818330782538</v>
      </c>
      <c r="L170" s="76">
        <v>-98089.960000000021</v>
      </c>
      <c r="M170" s="83">
        <f>SUM(J170,L170)</f>
        <v>1136453.5073573496</v>
      </c>
      <c r="N170" s="84">
        <v>4</v>
      </c>
      <c r="O170" s="84">
        <v>4</v>
      </c>
      <c r="P170" s="109">
        <f>J170-AC170</f>
        <v>20130.298305506352</v>
      </c>
      <c r="Q170" s="88">
        <f>P170/AC170</f>
        <v>1.6576152843618408E-2</v>
      </c>
      <c r="R170" s="111">
        <f>K170-AF170</f>
        <v>5.412639801614489</v>
      </c>
      <c r="T170" s="74">
        <v>531</v>
      </c>
      <c r="U170" s="75" t="s">
        <v>182</v>
      </c>
      <c r="V170" s="92">
        <v>4966</v>
      </c>
      <c r="W170" s="77">
        <v>-1064632.5889286939</v>
      </c>
      <c r="X170" s="77">
        <v>2094290.0725636466</v>
      </c>
      <c r="Y170" s="80">
        <v>1029657.4836349527</v>
      </c>
      <c r="Z170" s="95">
        <v>490496.68541689042</v>
      </c>
      <c r="AA170" s="81">
        <v>1520154.1690518432</v>
      </c>
      <c r="AB170" s="188">
        <v>-305741</v>
      </c>
      <c r="AC170" s="105">
        <v>1214413.1690518432</v>
      </c>
      <c r="AD170" s="99">
        <v>-37730.326769999985</v>
      </c>
      <c r="AE170" s="100">
        <v>1176682.8422818433</v>
      </c>
      <c r="AF170" s="106">
        <f>AC170/V170</f>
        <v>244.54554350621089</v>
      </c>
      <c r="AG170" s="76">
        <f>AE170/V170</f>
        <v>236.94781358877231</v>
      </c>
      <c r="AH170" s="84">
        <v>4</v>
      </c>
      <c r="AI170" s="84">
        <v>4</v>
      </c>
    </row>
    <row r="171" spans="1:35">
      <c r="A171" s="74">
        <v>535</v>
      </c>
      <c r="B171" s="75" t="s">
        <v>183</v>
      </c>
      <c r="C171" s="92">
        <v>10378</v>
      </c>
      <c r="D171" s="77">
        <v>9618808.2911483347</v>
      </c>
      <c r="E171" s="100">
        <v>6560214.9023458119</v>
      </c>
      <c r="F171" s="80">
        <f>SUM(D171:E171)</f>
        <v>16179023.193494147</v>
      </c>
      <c r="G171" s="95">
        <v>1127086.6911339287</v>
      </c>
      <c r="H171" s="81">
        <f>SUM(F171:G171)</f>
        <v>17306109.884628076</v>
      </c>
      <c r="I171" s="97">
        <v>-626646</v>
      </c>
      <c r="J171" s="86">
        <f>SUM(H171:I171)</f>
        <v>16679463.884628076</v>
      </c>
      <c r="K171" s="83">
        <f>J171/C171</f>
        <v>1607.1944386806779</v>
      </c>
      <c r="L171" s="76">
        <v>-191727.70999999996</v>
      </c>
      <c r="M171" s="83">
        <f>SUM(J171,L171)</f>
        <v>16487736.174628075</v>
      </c>
      <c r="N171" s="84">
        <v>17</v>
      </c>
      <c r="O171" s="84">
        <v>17</v>
      </c>
      <c r="P171" s="109">
        <f>J171-AC171</f>
        <v>281534.02944723144</v>
      </c>
      <c r="Q171" s="88">
        <f>P171/AC171</f>
        <v>1.7168876311437702E-2</v>
      </c>
      <c r="R171" s="111">
        <f>K171-AF171</f>
        <v>38.614961429783989</v>
      </c>
      <c r="T171" s="74">
        <v>535</v>
      </c>
      <c r="U171" s="75" t="s">
        <v>183</v>
      </c>
      <c r="V171" s="92">
        <v>10454</v>
      </c>
      <c r="W171" s="77">
        <v>9322895.7157943957</v>
      </c>
      <c r="X171" s="77">
        <v>6561318.3776778886</v>
      </c>
      <c r="Y171" s="80">
        <v>15884214.093472283</v>
      </c>
      <c r="Z171" s="95">
        <v>1140361.7617085613</v>
      </c>
      <c r="AA171" s="81">
        <v>17024575.855180845</v>
      </c>
      <c r="AB171" s="188">
        <v>-626646</v>
      </c>
      <c r="AC171" s="105">
        <v>16397929.855180845</v>
      </c>
      <c r="AD171" s="99">
        <v>-202945.31849999999</v>
      </c>
      <c r="AE171" s="100">
        <v>16194984.536680846</v>
      </c>
      <c r="AF171" s="106">
        <f>AC171/V171</f>
        <v>1568.5794772508939</v>
      </c>
      <c r="AG171" s="76">
        <f>AE171/V171</f>
        <v>1549.1663034896542</v>
      </c>
      <c r="AH171" s="84">
        <v>17</v>
      </c>
      <c r="AI171" s="84">
        <v>17</v>
      </c>
    </row>
    <row r="172" spans="1:35">
      <c r="A172" s="74">
        <v>536</v>
      </c>
      <c r="B172" s="75" t="s">
        <v>184</v>
      </c>
      <c r="C172" s="92">
        <v>36176</v>
      </c>
      <c r="D172" s="77">
        <v>15680545.210381445</v>
      </c>
      <c r="E172" s="100">
        <v>6418546.541284414</v>
      </c>
      <c r="F172" s="80">
        <f>SUM(D172:E172)</f>
        <v>22099091.75166586</v>
      </c>
      <c r="G172" s="95">
        <v>1509396.6165614629</v>
      </c>
      <c r="H172" s="81">
        <f>SUM(F172:G172)</f>
        <v>23608488.368227322</v>
      </c>
      <c r="I172" s="97">
        <v>-1066662</v>
      </c>
      <c r="J172" s="86">
        <f>SUM(H172:I172)</f>
        <v>22541826.368227322</v>
      </c>
      <c r="K172" s="83">
        <f>J172/C172</f>
        <v>623.11550111198926</v>
      </c>
      <c r="L172" s="76">
        <v>247274.33000000007</v>
      </c>
      <c r="M172" s="83">
        <f>SUM(J172,L172)</f>
        <v>22789100.698227324</v>
      </c>
      <c r="N172" s="84">
        <v>6</v>
      </c>
      <c r="O172" s="84">
        <v>6</v>
      </c>
      <c r="P172" s="109">
        <f>J172-AC172</f>
        <v>350534.60927477852</v>
      </c>
      <c r="Q172" s="88">
        <f>P172/AC172</f>
        <v>1.5796043469770694E-2</v>
      </c>
      <c r="R172" s="111">
        <f>K172-AF172</f>
        <v>0.5864871991061591</v>
      </c>
      <c r="T172" s="74">
        <v>536</v>
      </c>
      <c r="U172" s="75" t="s">
        <v>184</v>
      </c>
      <c r="V172" s="92">
        <v>35647</v>
      </c>
      <c r="W172" s="77">
        <v>15462351.21033584</v>
      </c>
      <c r="X172" s="77">
        <v>6196857.5309272399</v>
      </c>
      <c r="Y172" s="80">
        <v>21659208.74126308</v>
      </c>
      <c r="Z172" s="95">
        <v>1598745.0176894609</v>
      </c>
      <c r="AA172" s="81">
        <v>23257953.758952543</v>
      </c>
      <c r="AB172" s="188">
        <v>-1066662</v>
      </c>
      <c r="AC172" s="105">
        <v>22191291.758952543</v>
      </c>
      <c r="AD172" s="99">
        <v>162720.47288700007</v>
      </c>
      <c r="AE172" s="100">
        <v>22354012.231839545</v>
      </c>
      <c r="AF172" s="106">
        <f>AC172/V172</f>
        <v>622.5290139128831</v>
      </c>
      <c r="AG172" s="76">
        <f>AE172/V172</f>
        <v>627.09378718656671</v>
      </c>
      <c r="AH172" s="84">
        <v>6</v>
      </c>
      <c r="AI172" s="84">
        <v>6</v>
      </c>
    </row>
    <row r="173" spans="1:35">
      <c r="A173" s="74">
        <v>538</v>
      </c>
      <c r="B173" s="75" t="s">
        <v>185</v>
      </c>
      <c r="C173" s="92">
        <v>4659</v>
      </c>
      <c r="D173" s="77">
        <v>2712667.4199248683</v>
      </c>
      <c r="E173" s="100">
        <v>1721579.8790270183</v>
      </c>
      <c r="F173" s="80">
        <f>SUM(D173:E173)</f>
        <v>4434247.2989518866</v>
      </c>
      <c r="G173" s="95">
        <v>371342.01894066314</v>
      </c>
      <c r="H173" s="81">
        <f>SUM(F173:G173)</f>
        <v>4805589.3178925496</v>
      </c>
      <c r="I173" s="97">
        <v>823561</v>
      </c>
      <c r="J173" s="86">
        <f>SUM(H173:I173)</f>
        <v>5629150.3178925496</v>
      </c>
      <c r="K173" s="83">
        <f>J173/C173</f>
        <v>1208.2314483564176</v>
      </c>
      <c r="L173" s="76">
        <v>7738.3650000000198</v>
      </c>
      <c r="M173" s="83">
        <f>SUM(J173,L173)</f>
        <v>5636888.6828925498</v>
      </c>
      <c r="N173" s="84">
        <v>2</v>
      </c>
      <c r="O173" s="84">
        <v>2</v>
      </c>
      <c r="P173" s="109">
        <f>J173-AC173</f>
        <v>47957.060584774241</v>
      </c>
      <c r="Q173" s="88">
        <f>P173/AC173</f>
        <v>8.5926178101755069E-3</v>
      </c>
      <c r="R173" s="111">
        <f>K173-AF173</f>
        <v>19.478890889372678</v>
      </c>
      <c r="T173" s="74">
        <v>538</v>
      </c>
      <c r="U173" s="75" t="s">
        <v>185</v>
      </c>
      <c r="V173" s="92">
        <v>4695</v>
      </c>
      <c r="W173" s="77">
        <v>2616624.1859416156</v>
      </c>
      <c r="X173" s="77">
        <v>1757845.6786645274</v>
      </c>
      <c r="Y173" s="80">
        <v>4374469.864606143</v>
      </c>
      <c r="Z173" s="95">
        <v>383162.39270163246</v>
      </c>
      <c r="AA173" s="81">
        <v>4757632.2573077753</v>
      </c>
      <c r="AB173" s="188">
        <v>823561</v>
      </c>
      <c r="AC173" s="105">
        <v>5581193.2573077753</v>
      </c>
      <c r="AD173" s="99">
        <v>-1033.4792400000151</v>
      </c>
      <c r="AE173" s="100">
        <v>5580159.7780677751</v>
      </c>
      <c r="AF173" s="106">
        <f>AC173/V173</f>
        <v>1188.7525574670449</v>
      </c>
      <c r="AG173" s="76">
        <f>AE173/V173</f>
        <v>1188.5324340932427</v>
      </c>
      <c r="AH173" s="84">
        <v>2</v>
      </c>
      <c r="AI173" s="84">
        <v>2</v>
      </c>
    </row>
    <row r="174" spans="1:35">
      <c r="A174" s="74">
        <v>541</v>
      </c>
      <c r="B174" s="75" t="s">
        <v>186</v>
      </c>
      <c r="C174" s="92">
        <v>8980</v>
      </c>
      <c r="D174" s="77">
        <v>6172565.1106646378</v>
      </c>
      <c r="E174" s="100">
        <v>4437924.1999914348</v>
      </c>
      <c r="F174" s="80">
        <f>SUM(D174:E174)</f>
        <v>10610489.310656073</v>
      </c>
      <c r="G174" s="95">
        <v>1392696.4776137825</v>
      </c>
      <c r="H174" s="81">
        <f>SUM(F174:G174)</f>
        <v>12003185.788269855</v>
      </c>
      <c r="I174" s="97">
        <v>-465422</v>
      </c>
      <c r="J174" s="86">
        <f>SUM(H174:I174)</f>
        <v>11537763.788269855</v>
      </c>
      <c r="K174" s="83">
        <f>J174/C174</f>
        <v>1284.8289296514315</v>
      </c>
      <c r="L174" s="76">
        <v>-76146.924999999988</v>
      </c>
      <c r="M174" s="83">
        <f>SUM(J174,L174)</f>
        <v>11461616.863269854</v>
      </c>
      <c r="N174" s="84">
        <v>12</v>
      </c>
      <c r="O174" s="84">
        <v>12</v>
      </c>
      <c r="P174" s="109">
        <f>J174-AC174</f>
        <v>-461589.14199881442</v>
      </c>
      <c r="Q174" s="88">
        <f>P174/AC174</f>
        <v>-3.8467836114266143E-2</v>
      </c>
      <c r="R174" s="111">
        <f>K174-AF174</f>
        <v>-29.448499731774291</v>
      </c>
      <c r="T174" s="74">
        <v>541</v>
      </c>
      <c r="U174" s="75" t="s">
        <v>186</v>
      </c>
      <c r="V174" s="92">
        <v>9130</v>
      </c>
      <c r="W174" s="77">
        <v>6432164.3691351432</v>
      </c>
      <c r="X174" s="77">
        <v>4629403.0415882766</v>
      </c>
      <c r="Y174" s="80">
        <v>11061567.41072342</v>
      </c>
      <c r="Z174" s="95">
        <v>1403207.5195452492</v>
      </c>
      <c r="AA174" s="81">
        <v>12464774.93026867</v>
      </c>
      <c r="AB174" s="188">
        <v>-465422</v>
      </c>
      <c r="AC174" s="105">
        <v>11999352.93026867</v>
      </c>
      <c r="AD174" s="99">
        <v>-59925.126900000003</v>
      </c>
      <c r="AE174" s="100">
        <v>11939427.803368669</v>
      </c>
      <c r="AF174" s="106">
        <f>AC174/V174</f>
        <v>1314.2774293832058</v>
      </c>
      <c r="AG174" s="76">
        <f>AE174/V174</f>
        <v>1307.7138886493613</v>
      </c>
      <c r="AH174" s="84">
        <v>12</v>
      </c>
      <c r="AI174" s="84">
        <v>12</v>
      </c>
    </row>
    <row r="175" spans="1:35">
      <c r="A175" s="74">
        <v>543</v>
      </c>
      <c r="B175" s="75" t="s">
        <v>187</v>
      </c>
      <c r="C175" s="92">
        <v>45048</v>
      </c>
      <c r="D175" s="77">
        <v>39595188.120074391</v>
      </c>
      <c r="E175" s="100">
        <v>-193562.97268637462</v>
      </c>
      <c r="F175" s="80">
        <f>SUM(D175:E175)</f>
        <v>39401625.147388019</v>
      </c>
      <c r="G175" s="95">
        <v>2236462.1449719216</v>
      </c>
      <c r="H175" s="81">
        <f>SUM(F175:G175)</f>
        <v>41638087.292359941</v>
      </c>
      <c r="I175" s="97">
        <v>-7856162</v>
      </c>
      <c r="J175" s="86">
        <f>SUM(H175:I175)</f>
        <v>33781925.292359941</v>
      </c>
      <c r="K175" s="83">
        <f>J175/C175</f>
        <v>749.90954742407962</v>
      </c>
      <c r="L175" s="76">
        <v>-197381.31000000006</v>
      </c>
      <c r="M175" s="83">
        <f>SUM(J175,L175)</f>
        <v>33584543.982359938</v>
      </c>
      <c r="N175" s="84">
        <v>1</v>
      </c>
      <c r="O175" s="85">
        <v>35</v>
      </c>
      <c r="P175" s="109">
        <f>J175-AC175</f>
        <v>589274.23362706602</v>
      </c>
      <c r="Q175" s="88">
        <f>P175/AC175</f>
        <v>1.7753153629831261E-2</v>
      </c>
      <c r="R175" s="111">
        <f>K175-AF175</f>
        <v>8.7540029620304267</v>
      </c>
      <c r="T175" s="74">
        <v>543</v>
      </c>
      <c r="U175" s="75" t="s">
        <v>187</v>
      </c>
      <c r="V175" s="92">
        <v>44785</v>
      </c>
      <c r="W175" s="77">
        <v>38811074.645438813</v>
      </c>
      <c r="X175" s="77">
        <v>-209599.54589710652</v>
      </c>
      <c r="Y175" s="80">
        <v>38601475.099541709</v>
      </c>
      <c r="Z175" s="95">
        <v>2447337.9591911668</v>
      </c>
      <c r="AA175" s="81">
        <v>41048813.058732875</v>
      </c>
      <c r="AB175" s="188">
        <v>-7856162</v>
      </c>
      <c r="AC175" s="105">
        <v>33192651.058732875</v>
      </c>
      <c r="AD175" s="99">
        <v>-380237.01522000018</v>
      </c>
      <c r="AE175" s="100">
        <v>32812414.043512873</v>
      </c>
      <c r="AF175" s="106">
        <f>AC175/V175</f>
        <v>741.15554446204919</v>
      </c>
      <c r="AG175" s="76">
        <f>AE175/V175</f>
        <v>732.66526836022945</v>
      </c>
      <c r="AH175" s="84">
        <v>1</v>
      </c>
      <c r="AI175" s="85">
        <v>35</v>
      </c>
    </row>
    <row r="176" spans="1:35">
      <c r="A176" s="74">
        <v>545</v>
      </c>
      <c r="B176" s="75" t="s">
        <v>188</v>
      </c>
      <c r="C176" s="92">
        <v>9554</v>
      </c>
      <c r="D176" s="77">
        <v>12932881.830594411</v>
      </c>
      <c r="E176" s="100">
        <v>3647676.6130638462</v>
      </c>
      <c r="F176" s="80">
        <f>SUM(D176:E176)</f>
        <v>16580558.443658257</v>
      </c>
      <c r="G176" s="95">
        <v>1649191.218164094</v>
      </c>
      <c r="H176" s="81">
        <f>SUM(F176:G176)</f>
        <v>18229749.661822353</v>
      </c>
      <c r="I176" s="97">
        <v>711607</v>
      </c>
      <c r="J176" s="86">
        <f>SUM(H176:I176)</f>
        <v>18941356.661822353</v>
      </c>
      <c r="K176" s="83">
        <f>J176/C176</f>
        <v>1982.5577414509476</v>
      </c>
      <c r="L176" s="76">
        <v>137806.50000000003</v>
      </c>
      <c r="M176" s="83">
        <f>SUM(J176,L176)</f>
        <v>19079163.161822353</v>
      </c>
      <c r="N176" s="84">
        <v>15</v>
      </c>
      <c r="O176" s="84">
        <v>15</v>
      </c>
      <c r="P176" s="109">
        <f>J176-AC176</f>
        <v>503793.33553380519</v>
      </c>
      <c r="Q176" s="88">
        <f>P176/AC176</f>
        <v>2.7324290450869357E-2</v>
      </c>
      <c r="R176" s="111">
        <f>K176-AF176</f>
        <v>66.170325767697705</v>
      </c>
      <c r="T176" s="74">
        <v>545</v>
      </c>
      <c r="U176" s="75" t="s">
        <v>188</v>
      </c>
      <c r="V176" s="92">
        <v>9621</v>
      </c>
      <c r="W176" s="77">
        <v>12766304.510918487</v>
      </c>
      <c r="X176" s="77">
        <v>3291786.0403096573</v>
      </c>
      <c r="Y176" s="80">
        <v>16058090.551228143</v>
      </c>
      <c r="Z176" s="95">
        <v>1665394.7750604055</v>
      </c>
      <c r="AA176" s="81">
        <v>17723485.326288547</v>
      </c>
      <c r="AB176" s="188">
        <v>711607</v>
      </c>
      <c r="AC176" s="105">
        <v>18437563.326288547</v>
      </c>
      <c r="AD176" s="99">
        <v>93179.821800000005</v>
      </c>
      <c r="AE176" s="100">
        <v>18530743.148088548</v>
      </c>
      <c r="AF176" s="106">
        <f>AC176/V176</f>
        <v>1916.3874156832499</v>
      </c>
      <c r="AG176" s="76">
        <f>AE176/V176</f>
        <v>1926.0724610839361</v>
      </c>
      <c r="AH176" s="84">
        <v>15</v>
      </c>
      <c r="AI176" s="84">
        <v>15</v>
      </c>
    </row>
    <row r="177" spans="1:35">
      <c r="A177" s="74">
        <v>560</v>
      </c>
      <c r="B177" s="75" t="s">
        <v>189</v>
      </c>
      <c r="C177" s="92">
        <v>15651</v>
      </c>
      <c r="D177" s="77">
        <v>6263407.860972289</v>
      </c>
      <c r="E177" s="100">
        <v>6345894.0981712351</v>
      </c>
      <c r="F177" s="80">
        <f>SUM(D177:E177)</f>
        <v>12609301.959143523</v>
      </c>
      <c r="G177" s="95">
        <v>1700036.1846217967</v>
      </c>
      <c r="H177" s="81">
        <f>SUM(F177:G177)</f>
        <v>14309338.143765319</v>
      </c>
      <c r="I177" s="97">
        <v>-1416002</v>
      </c>
      <c r="J177" s="86">
        <f>SUM(H177:I177)</f>
        <v>12893336.143765319</v>
      </c>
      <c r="K177" s="83">
        <f>J177/C177</f>
        <v>823.80270549903003</v>
      </c>
      <c r="L177" s="76">
        <v>374550.99999999977</v>
      </c>
      <c r="M177" s="83">
        <f>SUM(J177,L177)</f>
        <v>13267887.143765319</v>
      </c>
      <c r="N177" s="84">
        <v>7</v>
      </c>
      <c r="O177" s="84">
        <v>7</v>
      </c>
      <c r="P177" s="109">
        <f>J177-AC177</f>
        <v>-279418.23378820345</v>
      </c>
      <c r="Q177" s="88">
        <f>P177/AC177</f>
        <v>-2.1211830554157627E-2</v>
      </c>
      <c r="R177" s="111">
        <f>K177-AF177</f>
        <v>-16.88619472137475</v>
      </c>
      <c r="T177" s="74">
        <v>560</v>
      </c>
      <c r="U177" s="75" t="s">
        <v>189</v>
      </c>
      <c r="V177" s="92">
        <v>15669</v>
      </c>
      <c r="W177" s="77">
        <v>6290718.0318875453</v>
      </c>
      <c r="X177" s="77">
        <v>6562383.9832777744</v>
      </c>
      <c r="Y177" s="80">
        <v>12853102.01516532</v>
      </c>
      <c r="Z177" s="95">
        <v>1735654.362388202</v>
      </c>
      <c r="AA177" s="81">
        <v>14588756.377553523</v>
      </c>
      <c r="AB177" s="188">
        <v>-1416002</v>
      </c>
      <c r="AC177" s="105">
        <v>13172754.377553523</v>
      </c>
      <c r="AD177" s="99">
        <v>401262.48359700013</v>
      </c>
      <c r="AE177" s="100">
        <v>13574016.861150522</v>
      </c>
      <c r="AF177" s="106">
        <f>AC177/V177</f>
        <v>840.68890022040478</v>
      </c>
      <c r="AG177" s="76">
        <f>AE177/V177</f>
        <v>866.29758511395255</v>
      </c>
      <c r="AH177" s="84">
        <v>7</v>
      </c>
      <c r="AI177" s="84">
        <v>7</v>
      </c>
    </row>
    <row r="178" spans="1:35">
      <c r="A178" s="74">
        <v>561</v>
      </c>
      <c r="B178" s="75" t="s">
        <v>190</v>
      </c>
      <c r="C178" s="92">
        <v>1304</v>
      </c>
      <c r="D178" s="77">
        <v>1378966.9196437662</v>
      </c>
      <c r="E178" s="100">
        <v>473060.27727258293</v>
      </c>
      <c r="F178" s="80">
        <f>SUM(D178:E178)</f>
        <v>1852027.1969163492</v>
      </c>
      <c r="G178" s="95">
        <v>262740.9297128818</v>
      </c>
      <c r="H178" s="81">
        <f>SUM(F178:G178)</f>
        <v>2114768.126629231</v>
      </c>
      <c r="I178" s="97">
        <v>-250211</v>
      </c>
      <c r="J178" s="86">
        <f>SUM(H178:I178)</f>
        <v>1864557.126629231</v>
      </c>
      <c r="K178" s="83">
        <f>J178/C178</f>
        <v>1429.8750971083059</v>
      </c>
      <c r="L178" s="76">
        <v>-673043.41249999998</v>
      </c>
      <c r="M178" s="83">
        <f>SUM(J178,L178)</f>
        <v>1191513.7141292309</v>
      </c>
      <c r="N178" s="84">
        <v>2</v>
      </c>
      <c r="O178" s="84">
        <v>2</v>
      </c>
      <c r="P178" s="109">
        <f>J178-AC178</f>
        <v>-156325.30137997679</v>
      </c>
      <c r="Q178" s="88">
        <f>P178/AC178</f>
        <v>-7.7354970884661742E-2</v>
      </c>
      <c r="R178" s="111">
        <f>K178-AF178</f>
        <v>-106.91762381124386</v>
      </c>
      <c r="T178" s="74">
        <v>561</v>
      </c>
      <c r="U178" s="75" t="s">
        <v>190</v>
      </c>
      <c r="V178" s="92">
        <v>1315</v>
      </c>
      <c r="W178" s="77">
        <v>1573322.9553536703</v>
      </c>
      <c r="X178" s="77">
        <v>433005.91615647695</v>
      </c>
      <c r="Y178" s="80">
        <v>2006328.8715101471</v>
      </c>
      <c r="Z178" s="95">
        <v>264764.55649906059</v>
      </c>
      <c r="AA178" s="81">
        <v>2271093.4280092078</v>
      </c>
      <c r="AB178" s="188">
        <v>-250211</v>
      </c>
      <c r="AC178" s="105">
        <v>2020882.4280092078</v>
      </c>
      <c r="AD178" s="99">
        <v>-858154.48764000018</v>
      </c>
      <c r="AE178" s="100">
        <v>1162727.9403692076</v>
      </c>
      <c r="AF178" s="106">
        <f>AC178/V178</f>
        <v>1536.7927209195498</v>
      </c>
      <c r="AG178" s="76">
        <f>AE178/V178</f>
        <v>884.20375693475864</v>
      </c>
      <c r="AH178" s="84">
        <v>2</v>
      </c>
      <c r="AI178" s="84">
        <v>2</v>
      </c>
    </row>
    <row r="179" spans="1:35">
      <c r="A179" s="74">
        <v>562</v>
      </c>
      <c r="B179" s="75" t="s">
        <v>191</v>
      </c>
      <c r="C179" s="92">
        <v>8869</v>
      </c>
      <c r="D179" s="77">
        <v>1879658.3761337176</v>
      </c>
      <c r="E179" s="100">
        <v>3258303.3559583104</v>
      </c>
      <c r="F179" s="80">
        <f>SUM(D179:E179)</f>
        <v>5137961.7320920285</v>
      </c>
      <c r="G179" s="95">
        <v>972239.16746580193</v>
      </c>
      <c r="H179" s="81">
        <f>SUM(F179:G179)</f>
        <v>6110200.8995578308</v>
      </c>
      <c r="I179" s="97">
        <v>-208989</v>
      </c>
      <c r="J179" s="86">
        <f>SUM(H179:I179)</f>
        <v>5901211.8995578308</v>
      </c>
      <c r="K179" s="83">
        <f>J179/C179</f>
        <v>665.37511552123476</v>
      </c>
      <c r="L179" s="76">
        <v>-249200.08749999997</v>
      </c>
      <c r="M179" s="83">
        <f>SUM(J179,L179)</f>
        <v>5652011.8120578304</v>
      </c>
      <c r="N179" s="84">
        <v>6</v>
      </c>
      <c r="O179" s="84">
        <v>6</v>
      </c>
      <c r="P179" s="109">
        <f>J179-AC179</f>
        <v>76811.568539131433</v>
      </c>
      <c r="Q179" s="88">
        <f>P179/AC179</f>
        <v>1.318789303167575E-2</v>
      </c>
      <c r="R179" s="111">
        <f>K179-AF179</f>
        <v>6.4317586914237381</v>
      </c>
      <c r="T179" s="74">
        <v>562</v>
      </c>
      <c r="U179" s="75" t="s">
        <v>191</v>
      </c>
      <c r="V179" s="92">
        <v>8839</v>
      </c>
      <c r="W179" s="77">
        <v>1705074.6557129254</v>
      </c>
      <c r="X179" s="77">
        <v>3340439.2049294207</v>
      </c>
      <c r="Y179" s="80">
        <v>5045513.8606423456</v>
      </c>
      <c r="Z179" s="95">
        <v>987875.47037635336</v>
      </c>
      <c r="AA179" s="81">
        <v>6033389.3310186993</v>
      </c>
      <c r="AB179" s="188">
        <v>-208989</v>
      </c>
      <c r="AC179" s="105">
        <v>5824400.3310186993</v>
      </c>
      <c r="AD179" s="99">
        <v>-216694.34292150009</v>
      </c>
      <c r="AE179" s="100">
        <v>5607705.9880971992</v>
      </c>
      <c r="AF179" s="106">
        <f>AC179/V179</f>
        <v>658.94335682981102</v>
      </c>
      <c r="AG179" s="76">
        <f>AE179/V179</f>
        <v>634.42764884004964</v>
      </c>
      <c r="AH179" s="84">
        <v>6</v>
      </c>
      <c r="AI179" s="84">
        <v>6</v>
      </c>
    </row>
    <row r="180" spans="1:35">
      <c r="A180" s="74">
        <v>563</v>
      </c>
      <c r="B180" s="75" t="s">
        <v>192</v>
      </c>
      <c r="C180" s="92">
        <v>6912</v>
      </c>
      <c r="D180" s="77">
        <v>1602494.1226566476</v>
      </c>
      <c r="E180" s="100">
        <v>3208341.6831476483</v>
      </c>
      <c r="F180" s="80">
        <f>SUM(D180:E180)</f>
        <v>4810835.8058042955</v>
      </c>
      <c r="G180" s="95">
        <v>712119.82817819482</v>
      </c>
      <c r="H180" s="81">
        <f>SUM(F180:G180)</f>
        <v>5522955.6339824907</v>
      </c>
      <c r="I180" s="97">
        <v>-226406</v>
      </c>
      <c r="J180" s="86">
        <f>SUM(H180:I180)</f>
        <v>5296549.6339824907</v>
      </c>
      <c r="K180" s="83">
        <f>J180/C180</f>
        <v>766.28322250904091</v>
      </c>
      <c r="L180" s="76">
        <v>118372.25000000003</v>
      </c>
      <c r="M180" s="83">
        <f>SUM(J180,L180)</f>
        <v>5414921.8839824907</v>
      </c>
      <c r="N180" s="84">
        <v>17</v>
      </c>
      <c r="O180" s="84">
        <v>17</v>
      </c>
      <c r="P180" s="109">
        <f>J180-AC180</f>
        <v>-124519.93290464114</v>
      </c>
      <c r="Q180" s="88">
        <f>P180/AC180</f>
        <v>-2.2969624604198272E-2</v>
      </c>
      <c r="R180" s="111">
        <f>K180-AF180</f>
        <v>-10.596910320871984</v>
      </c>
      <c r="T180" s="74">
        <v>563</v>
      </c>
      <c r="U180" s="75" t="s">
        <v>192</v>
      </c>
      <c r="V180" s="92">
        <v>6978</v>
      </c>
      <c r="W180" s="77">
        <v>1662198.2763302785</v>
      </c>
      <c r="X180" s="77">
        <v>3265041.1498580179</v>
      </c>
      <c r="Y180" s="80">
        <v>4927239.4261882966</v>
      </c>
      <c r="Z180" s="95">
        <v>720236.1406988356</v>
      </c>
      <c r="AA180" s="81">
        <v>5647475.5668871319</v>
      </c>
      <c r="AB180" s="188">
        <v>-226406</v>
      </c>
      <c r="AC180" s="105">
        <v>5421069.5668871319</v>
      </c>
      <c r="AD180" s="99">
        <v>129618.29952000009</v>
      </c>
      <c r="AE180" s="100">
        <v>5550687.8664071318</v>
      </c>
      <c r="AF180" s="106">
        <f>AC180/V180</f>
        <v>776.8801328299129</v>
      </c>
      <c r="AG180" s="76">
        <f>AE180/V180</f>
        <v>795.45541221082431</v>
      </c>
      <c r="AH180" s="84">
        <v>17</v>
      </c>
      <c r="AI180" s="84">
        <v>17</v>
      </c>
    </row>
    <row r="181" spans="1:35">
      <c r="A181" s="74">
        <v>564</v>
      </c>
      <c r="B181" s="75" t="s">
        <v>193</v>
      </c>
      <c r="C181" s="92">
        <v>216152</v>
      </c>
      <c r="D181" s="77">
        <v>86011834.22949031</v>
      </c>
      <c r="E181" s="100">
        <v>38629082.630720526</v>
      </c>
      <c r="F181" s="80">
        <f>SUM(D181:E181)</f>
        <v>124640916.86021084</v>
      </c>
      <c r="G181" s="95">
        <v>17633292.748050541</v>
      </c>
      <c r="H181" s="81">
        <f>SUM(F181:G181)</f>
        <v>142274209.60826138</v>
      </c>
      <c r="I181" s="97">
        <v>4520739</v>
      </c>
      <c r="J181" s="86">
        <f>SUM(H181:I181)</f>
        <v>146794948.60826138</v>
      </c>
      <c r="K181" s="83">
        <f>J181/C181</f>
        <v>679.12833842972248</v>
      </c>
      <c r="L181" s="76">
        <v>-15884796.247499999</v>
      </c>
      <c r="M181" s="83">
        <f>SUM(J181,L181)</f>
        <v>130910152.36076137</v>
      </c>
      <c r="N181" s="84">
        <v>17</v>
      </c>
      <c r="O181" s="84">
        <v>17</v>
      </c>
      <c r="P181" s="109">
        <f>J181-AC181</f>
        <v>5425627.9767495692</v>
      </c>
      <c r="Q181" s="88">
        <f>P181/AC181</f>
        <v>3.8379104833444137E-2</v>
      </c>
      <c r="R181" s="111">
        <f>K181-AF181</f>
        <v>20.47230402908599</v>
      </c>
      <c r="T181" s="74">
        <v>564</v>
      </c>
      <c r="U181" s="75" t="s">
        <v>193</v>
      </c>
      <c r="V181" s="92">
        <v>214633</v>
      </c>
      <c r="W181" s="77">
        <v>83809990.276217744</v>
      </c>
      <c r="X181" s="77">
        <v>34864558.184179351</v>
      </c>
      <c r="Y181" s="80">
        <v>118674548.46039709</v>
      </c>
      <c r="Z181" s="95">
        <v>18174033.171114724</v>
      </c>
      <c r="AA181" s="81">
        <v>136848581.63151181</v>
      </c>
      <c r="AB181" s="188">
        <v>4520739</v>
      </c>
      <c r="AC181" s="105">
        <v>141369320.63151181</v>
      </c>
      <c r="AD181" s="99">
        <v>-14657154.714727499</v>
      </c>
      <c r="AE181" s="100">
        <v>126712165.91678432</v>
      </c>
      <c r="AF181" s="106">
        <f>AC181/V181</f>
        <v>658.65603440063649</v>
      </c>
      <c r="AG181" s="76">
        <f>AE181/V181</f>
        <v>590.36665338873479</v>
      </c>
      <c r="AH181" s="84">
        <v>17</v>
      </c>
      <c r="AI181" s="84">
        <v>17</v>
      </c>
    </row>
    <row r="182" spans="1:35">
      <c r="A182" s="74">
        <v>576</v>
      </c>
      <c r="B182" s="75" t="s">
        <v>194</v>
      </c>
      <c r="C182" s="92">
        <v>2676</v>
      </c>
      <c r="D182" s="77">
        <v>629708.59090013814</v>
      </c>
      <c r="E182" s="100">
        <v>809596.79925861058</v>
      </c>
      <c r="F182" s="80">
        <f>SUM(D182:E182)</f>
        <v>1439305.3901587487</v>
      </c>
      <c r="G182" s="95">
        <v>460160.7446969013</v>
      </c>
      <c r="H182" s="81">
        <f>SUM(F182:G182)</f>
        <v>1899466.1348556499</v>
      </c>
      <c r="I182" s="97">
        <v>-126440</v>
      </c>
      <c r="J182" s="86">
        <f>SUM(H182:I182)</f>
        <v>1773026.1348556499</v>
      </c>
      <c r="K182" s="83">
        <f>J182/C182</f>
        <v>662.5658202001681</v>
      </c>
      <c r="L182" s="76">
        <v>-74203.5</v>
      </c>
      <c r="M182" s="83">
        <f>SUM(J182,L182)</f>
        <v>1698822.6348556499</v>
      </c>
      <c r="N182" s="84">
        <v>7</v>
      </c>
      <c r="O182" s="84">
        <v>7</v>
      </c>
      <c r="P182" s="109">
        <f>J182-AC182</f>
        <v>-141123.47072331235</v>
      </c>
      <c r="Q182" s="88">
        <f>P182/AC182</f>
        <v>-7.3726458115914884E-2</v>
      </c>
      <c r="R182" s="111">
        <f>K182-AF182</f>
        <v>-39.616720364381536</v>
      </c>
      <c r="T182" s="74">
        <v>576</v>
      </c>
      <c r="U182" s="75" t="s">
        <v>194</v>
      </c>
      <c r="V182" s="92">
        <v>2726</v>
      </c>
      <c r="W182" s="77">
        <v>727862.02037543594</v>
      </c>
      <c r="X182" s="77">
        <v>849069.29348858469</v>
      </c>
      <c r="Y182" s="80">
        <v>1576931.3138640206</v>
      </c>
      <c r="Z182" s="95">
        <v>463658.29171494168</v>
      </c>
      <c r="AA182" s="81">
        <v>2040589.6055789622</v>
      </c>
      <c r="AB182" s="188">
        <v>-126440</v>
      </c>
      <c r="AC182" s="105">
        <v>1914149.6055789622</v>
      </c>
      <c r="AD182" s="99">
        <v>-53340.864000000001</v>
      </c>
      <c r="AE182" s="100">
        <v>1860808.7415789622</v>
      </c>
      <c r="AF182" s="106">
        <f>AC182/V182</f>
        <v>702.18254056454964</v>
      </c>
      <c r="AG182" s="76">
        <f>AE182/V182</f>
        <v>682.61509228868749</v>
      </c>
      <c r="AH182" s="84">
        <v>7</v>
      </c>
      <c r="AI182" s="84">
        <v>7</v>
      </c>
    </row>
    <row r="183" spans="1:35">
      <c r="A183" s="74">
        <v>577</v>
      </c>
      <c r="B183" s="75" t="s">
        <v>195</v>
      </c>
      <c r="C183" s="92">
        <v>11221</v>
      </c>
      <c r="D183" s="77">
        <v>7230052.7250773078</v>
      </c>
      <c r="E183" s="100">
        <v>2845994.0079616983</v>
      </c>
      <c r="F183" s="80">
        <f>SUM(D183:E183)</f>
        <v>10076046.733039007</v>
      </c>
      <c r="G183" s="95">
        <v>739108.66049943957</v>
      </c>
      <c r="H183" s="81">
        <f>SUM(F183:G183)</f>
        <v>10815155.393538445</v>
      </c>
      <c r="I183" s="97">
        <v>637504</v>
      </c>
      <c r="J183" s="86">
        <f>SUM(H183:I183)</f>
        <v>11452659.393538445</v>
      </c>
      <c r="K183" s="83">
        <f>J183/C183</f>
        <v>1020.6451647391895</v>
      </c>
      <c r="L183" s="76">
        <v>13868.987500000047</v>
      </c>
      <c r="M183" s="83">
        <f>SUM(J183,L183)</f>
        <v>11466528.381038446</v>
      </c>
      <c r="N183" s="84">
        <v>2</v>
      </c>
      <c r="O183" s="84">
        <v>2</v>
      </c>
      <c r="P183" s="109">
        <f>J183-AC183</f>
        <v>709344.10353027843</v>
      </c>
      <c r="Q183" s="88">
        <f>P183/AC183</f>
        <v>6.602655552611443E-2</v>
      </c>
      <c r="R183" s="111">
        <f>K183-AF183</f>
        <v>64.493928533407484</v>
      </c>
      <c r="T183" s="74">
        <v>577</v>
      </c>
      <c r="U183" s="75" t="s">
        <v>195</v>
      </c>
      <c r="V183" s="92">
        <v>11236</v>
      </c>
      <c r="W183" s="77">
        <v>6969642.0788680827</v>
      </c>
      <c r="X183" s="77">
        <v>2366145.1514926753</v>
      </c>
      <c r="Y183" s="80">
        <v>9335787.2303607576</v>
      </c>
      <c r="Z183" s="95">
        <v>770024.05964741006</v>
      </c>
      <c r="AA183" s="81">
        <v>10105811.290008167</v>
      </c>
      <c r="AB183" s="188">
        <v>637504</v>
      </c>
      <c r="AC183" s="105">
        <v>10743315.290008167</v>
      </c>
      <c r="AD183" s="99">
        <v>127984.73556</v>
      </c>
      <c r="AE183" s="100">
        <v>10871300.025568167</v>
      </c>
      <c r="AF183" s="106">
        <f>AC183/V183</f>
        <v>956.15123620578197</v>
      </c>
      <c r="AG183" s="76">
        <f>AE183/V183</f>
        <v>967.5418321082384</v>
      </c>
      <c r="AH183" s="84">
        <v>2</v>
      </c>
      <c r="AI183" s="84">
        <v>2</v>
      </c>
    </row>
    <row r="184" spans="1:35">
      <c r="A184" s="74">
        <v>578</v>
      </c>
      <c r="B184" s="75" t="s">
        <v>196</v>
      </c>
      <c r="C184" s="92">
        <v>2990</v>
      </c>
      <c r="D184" s="77">
        <v>270766.86107688386</v>
      </c>
      <c r="E184" s="100">
        <v>1688858.4961997678</v>
      </c>
      <c r="F184" s="80">
        <f>SUM(D184:E184)</f>
        <v>1959625.3572766515</v>
      </c>
      <c r="G184" s="95">
        <v>444984.83524862025</v>
      </c>
      <c r="H184" s="81">
        <f>SUM(F184:G184)</f>
        <v>2404610.1925252718</v>
      </c>
      <c r="I184" s="97">
        <v>187114</v>
      </c>
      <c r="J184" s="86">
        <f>SUM(H184:I184)</f>
        <v>2591724.1925252718</v>
      </c>
      <c r="K184" s="83">
        <f>J184/C184</f>
        <v>866.7973888044387</v>
      </c>
      <c r="L184" s="76">
        <v>-15812.412500000006</v>
      </c>
      <c r="M184" s="83">
        <f>SUM(J184,L184)</f>
        <v>2575911.7800252717</v>
      </c>
      <c r="N184" s="84">
        <v>18</v>
      </c>
      <c r="O184" s="84">
        <v>18</v>
      </c>
      <c r="P184" s="109">
        <f>J184-AC184</f>
        <v>-74745.573378984351</v>
      </c>
      <c r="Q184" s="88">
        <f>P184/AC184</f>
        <v>-2.8031659812814923E-2</v>
      </c>
      <c r="R184" s="111">
        <f>K184-AF184</f>
        <v>-11.19726575738423</v>
      </c>
      <c r="T184" s="74">
        <v>578</v>
      </c>
      <c r="U184" s="75" t="s">
        <v>196</v>
      </c>
      <c r="V184" s="92">
        <v>3037</v>
      </c>
      <c r="W184" s="77">
        <v>292243.88045970234</v>
      </c>
      <c r="X184" s="77">
        <v>1738636.3095867978</v>
      </c>
      <c r="Y184" s="80">
        <v>2030880.1900465002</v>
      </c>
      <c r="Z184" s="95">
        <v>448475.57585775619</v>
      </c>
      <c r="AA184" s="81">
        <v>2479355.7659042561</v>
      </c>
      <c r="AB184" s="188">
        <v>187114</v>
      </c>
      <c r="AC184" s="105">
        <v>2666469.7659042561</v>
      </c>
      <c r="AD184" s="99">
        <v>260703.47280000005</v>
      </c>
      <c r="AE184" s="100">
        <v>2927173.2387042562</v>
      </c>
      <c r="AF184" s="106">
        <f>AC184/V184</f>
        <v>877.99465456182293</v>
      </c>
      <c r="AG184" s="76">
        <f>AE184/V184</f>
        <v>963.83708880614302</v>
      </c>
      <c r="AH184" s="84">
        <v>18</v>
      </c>
      <c r="AI184" s="84">
        <v>18</v>
      </c>
    </row>
    <row r="185" spans="1:35">
      <c r="A185" s="74">
        <v>580</v>
      </c>
      <c r="B185" s="75" t="s">
        <v>197</v>
      </c>
      <c r="C185" s="92">
        <v>4300</v>
      </c>
      <c r="D185" s="77">
        <v>-425052.24420372525</v>
      </c>
      <c r="E185" s="100">
        <v>2074543.0636815268</v>
      </c>
      <c r="F185" s="80">
        <f>SUM(D185:E185)</f>
        <v>1649490.8194778017</v>
      </c>
      <c r="G185" s="95">
        <v>721289.8544009655</v>
      </c>
      <c r="H185" s="81">
        <f>SUM(F185:G185)</f>
        <v>2370780.6738787671</v>
      </c>
      <c r="I185" s="97">
        <v>-281401</v>
      </c>
      <c r="J185" s="86">
        <f>SUM(H185:I185)</f>
        <v>2089379.6738787671</v>
      </c>
      <c r="K185" s="83">
        <f>J185/C185</f>
        <v>485.90224973924813</v>
      </c>
      <c r="L185" s="76">
        <v>263334.08750000002</v>
      </c>
      <c r="M185" s="83">
        <f>SUM(J185,L185)</f>
        <v>2352713.761378767</v>
      </c>
      <c r="N185" s="84">
        <v>9</v>
      </c>
      <c r="O185" s="84">
        <v>9</v>
      </c>
      <c r="P185" s="109">
        <f>J185-AC185</f>
        <v>-163185.32564731454</v>
      </c>
      <c r="Q185" s="88">
        <f>P185/AC185</f>
        <v>-7.2444224997568196E-2</v>
      </c>
      <c r="R185" s="111">
        <f>K185-AF185</f>
        <v>-30.031098755044525</v>
      </c>
      <c r="T185" s="74">
        <v>580</v>
      </c>
      <c r="U185" s="75" t="s">
        <v>197</v>
      </c>
      <c r="V185" s="92">
        <v>4366</v>
      </c>
      <c r="W185" s="77">
        <v>-386930.51010475866</v>
      </c>
      <c r="X185" s="77">
        <v>2195188.8195672454</v>
      </c>
      <c r="Y185" s="80">
        <v>1808258.3094624868</v>
      </c>
      <c r="Z185" s="95">
        <v>725707.69006359496</v>
      </c>
      <c r="AA185" s="81">
        <v>2533965.9995260816</v>
      </c>
      <c r="AB185" s="188">
        <v>-281401</v>
      </c>
      <c r="AC185" s="105">
        <v>2252564.9995260816</v>
      </c>
      <c r="AD185" s="99">
        <v>25003.529999999992</v>
      </c>
      <c r="AE185" s="100">
        <v>2277568.5295260814</v>
      </c>
      <c r="AF185" s="106">
        <f>AC185/V185</f>
        <v>515.93334849429266</v>
      </c>
      <c r="AG185" s="76">
        <f>AE185/V185</f>
        <v>521.66022206277637</v>
      </c>
      <c r="AH185" s="84">
        <v>9</v>
      </c>
      <c r="AI185" s="84">
        <v>9</v>
      </c>
    </row>
    <row r="186" spans="1:35">
      <c r="A186" s="74">
        <v>581</v>
      </c>
      <c r="B186" s="75" t="s">
        <v>198</v>
      </c>
      <c r="C186" s="92">
        <v>6069</v>
      </c>
      <c r="D186" s="77">
        <v>1123741.9629867747</v>
      </c>
      <c r="E186" s="100">
        <v>2247617.5183125716</v>
      </c>
      <c r="F186" s="80">
        <f>SUM(D186:E186)</f>
        <v>3371359.4812993463</v>
      </c>
      <c r="G186" s="95">
        <v>735522.05161864788</v>
      </c>
      <c r="H186" s="81">
        <f>SUM(F186:G186)</f>
        <v>4106881.5329179941</v>
      </c>
      <c r="I186" s="97">
        <v>-297499</v>
      </c>
      <c r="J186" s="86">
        <f>SUM(H186:I186)</f>
        <v>3809382.5329179941</v>
      </c>
      <c r="K186" s="83">
        <f>J186/C186</f>
        <v>627.67878281726712</v>
      </c>
      <c r="L186" s="76">
        <v>-32896.88499999998</v>
      </c>
      <c r="M186" s="83">
        <f>SUM(J186,L186)</f>
        <v>3776485.6479179943</v>
      </c>
      <c r="N186" s="84">
        <v>6</v>
      </c>
      <c r="O186" s="84">
        <v>6</v>
      </c>
      <c r="P186" s="109">
        <f>J186-AC186</f>
        <v>-102270.45037695859</v>
      </c>
      <c r="Q186" s="88">
        <f>P186/AC186</f>
        <v>-2.614507238083574E-2</v>
      </c>
      <c r="R186" s="111">
        <f>K186-AF186</f>
        <v>-11.167041663371947</v>
      </c>
      <c r="T186" s="74">
        <v>581</v>
      </c>
      <c r="U186" s="75" t="s">
        <v>198</v>
      </c>
      <c r="V186" s="92">
        <v>6123</v>
      </c>
      <c r="W186" s="77">
        <v>1190614.1684116381</v>
      </c>
      <c r="X186" s="77">
        <v>2273800.6119698281</v>
      </c>
      <c r="Y186" s="80">
        <v>3464414.7803814663</v>
      </c>
      <c r="Z186" s="95">
        <v>744737.2029134864</v>
      </c>
      <c r="AA186" s="81">
        <v>4209151.9832949527</v>
      </c>
      <c r="AB186" s="188">
        <v>-297499</v>
      </c>
      <c r="AC186" s="105">
        <v>3911652.9832949527</v>
      </c>
      <c r="AD186" s="99">
        <v>79102.83441000001</v>
      </c>
      <c r="AE186" s="100">
        <v>3990755.8177049528</v>
      </c>
      <c r="AF186" s="106">
        <f>AC186/V186</f>
        <v>638.84582448063907</v>
      </c>
      <c r="AG186" s="76">
        <f>AE186/V186</f>
        <v>651.76479139391688</v>
      </c>
      <c r="AH186" s="84">
        <v>6</v>
      </c>
      <c r="AI186" s="84">
        <v>6</v>
      </c>
    </row>
    <row r="187" spans="1:35">
      <c r="A187" s="74">
        <v>583</v>
      </c>
      <c r="B187" s="75" t="s">
        <v>199</v>
      </c>
      <c r="C187" s="92">
        <v>910</v>
      </c>
      <c r="D187" s="77">
        <v>582020.78873636108</v>
      </c>
      <c r="E187" s="100">
        <v>-9891.4422067851719</v>
      </c>
      <c r="F187" s="80">
        <f>SUM(D187:E187)</f>
        <v>572129.34652957588</v>
      </c>
      <c r="G187" s="95">
        <v>113828.37353706548</v>
      </c>
      <c r="H187" s="81">
        <f>SUM(F187:G187)</f>
        <v>685957.72006664134</v>
      </c>
      <c r="I187" s="97">
        <v>-138613</v>
      </c>
      <c r="J187" s="86">
        <f>SUM(H187:I187)</f>
        <v>547344.72006664134</v>
      </c>
      <c r="K187" s="83">
        <f>J187/C187</f>
        <v>601.47771435894651</v>
      </c>
      <c r="L187" s="76">
        <v>132682.92499999999</v>
      </c>
      <c r="M187" s="83">
        <f>SUM(J187,L187)</f>
        <v>680027.64506664127</v>
      </c>
      <c r="N187" s="84">
        <v>19</v>
      </c>
      <c r="O187" s="84">
        <v>19</v>
      </c>
      <c r="P187" s="109">
        <f>J187-AC187</f>
        <v>-67829.135829297942</v>
      </c>
      <c r="Q187" s="88">
        <f>P187/AC187</f>
        <v>-0.11026010806410422</v>
      </c>
      <c r="R187" s="111">
        <f>K187-AF187</f>
        <v>-73.055022369057042</v>
      </c>
      <c r="T187" s="74">
        <v>583</v>
      </c>
      <c r="U187" s="75" t="s">
        <v>199</v>
      </c>
      <c r="V187" s="92">
        <v>912</v>
      </c>
      <c r="W187" s="77">
        <v>541400.82708336832</v>
      </c>
      <c r="X187" s="77">
        <v>97517.058400114474</v>
      </c>
      <c r="Y187" s="80">
        <v>638917.88548348285</v>
      </c>
      <c r="Z187" s="95">
        <v>114868.97041245645</v>
      </c>
      <c r="AA187" s="81">
        <v>753786.85589593928</v>
      </c>
      <c r="AB187" s="188">
        <v>-138613</v>
      </c>
      <c r="AC187" s="105">
        <v>615173.85589593928</v>
      </c>
      <c r="AD187" s="99">
        <v>66842.770199999999</v>
      </c>
      <c r="AE187" s="100">
        <v>682016.62609593931</v>
      </c>
      <c r="AF187" s="106">
        <f>AC187/V187</f>
        <v>674.53273672800356</v>
      </c>
      <c r="AG187" s="76">
        <f>AE187/V187</f>
        <v>747.82524791221419</v>
      </c>
      <c r="AH187" s="84">
        <v>19</v>
      </c>
      <c r="AI187" s="84">
        <v>19</v>
      </c>
    </row>
    <row r="188" spans="1:35">
      <c r="A188" s="74">
        <v>584</v>
      </c>
      <c r="B188" s="75" t="s">
        <v>200</v>
      </c>
      <c r="C188" s="92">
        <v>2594</v>
      </c>
      <c r="D188" s="77">
        <v>3182012.5198481316</v>
      </c>
      <c r="E188" s="100">
        <v>1811570.0793852259</v>
      </c>
      <c r="F188" s="80">
        <f>SUM(D188:E188)</f>
        <v>4993582.5992333572</v>
      </c>
      <c r="G188" s="95">
        <v>368882.65200835495</v>
      </c>
      <c r="H188" s="81">
        <f>SUM(F188:G188)</f>
        <v>5362465.2512417119</v>
      </c>
      <c r="I188" s="97">
        <v>347911</v>
      </c>
      <c r="J188" s="86">
        <f>SUM(H188:I188)</f>
        <v>5710376.2512417119</v>
      </c>
      <c r="K188" s="83">
        <f>J188/C188</f>
        <v>2201.3786627762961</v>
      </c>
      <c r="L188" s="76">
        <v>-3533.5</v>
      </c>
      <c r="M188" s="83">
        <f>SUM(J188,L188)</f>
        <v>5706842.7512417119</v>
      </c>
      <c r="N188" s="84">
        <v>16</v>
      </c>
      <c r="O188" s="84">
        <v>16</v>
      </c>
      <c r="P188" s="109">
        <f>J188-AC188</f>
        <v>104933.6420838926</v>
      </c>
      <c r="Q188" s="88">
        <f>P188/AC188</f>
        <v>1.871995654945403E-2</v>
      </c>
      <c r="R188" s="111">
        <f>K188-AF188</f>
        <v>27.040955577762816</v>
      </c>
      <c r="T188" s="74">
        <v>584</v>
      </c>
      <c r="U188" s="75" t="s">
        <v>200</v>
      </c>
      <c r="V188" s="92">
        <v>2578</v>
      </c>
      <c r="W188" s="77">
        <v>3007898.8234341107</v>
      </c>
      <c r="X188" s="77">
        <v>1877742.9066491339</v>
      </c>
      <c r="Y188" s="80">
        <v>4885641.7300832449</v>
      </c>
      <c r="Z188" s="95">
        <v>371889.87907457416</v>
      </c>
      <c r="AA188" s="81">
        <v>5257531.6091578193</v>
      </c>
      <c r="AB188" s="188">
        <v>347911</v>
      </c>
      <c r="AC188" s="105">
        <v>5605442.6091578193</v>
      </c>
      <c r="AD188" s="99">
        <v>26670.432000000001</v>
      </c>
      <c r="AE188" s="100">
        <v>5632113.0411578193</v>
      </c>
      <c r="AF188" s="106">
        <f>AC188/V188</f>
        <v>2174.3377071985333</v>
      </c>
      <c r="AG188" s="76">
        <f>AE188/V188</f>
        <v>2184.6831036298754</v>
      </c>
      <c r="AH188" s="84">
        <v>16</v>
      </c>
      <c r="AI188" s="84">
        <v>16</v>
      </c>
    </row>
    <row r="189" spans="1:35">
      <c r="A189" s="74">
        <v>592</v>
      </c>
      <c r="B189" s="75" t="s">
        <v>202</v>
      </c>
      <c r="C189" s="92">
        <v>3552</v>
      </c>
      <c r="D189" s="77">
        <v>1506129.2010875733</v>
      </c>
      <c r="E189" s="100">
        <v>1752063.9225110335</v>
      </c>
      <c r="F189" s="80">
        <f>SUM(D189:E189)</f>
        <v>3258193.1235986068</v>
      </c>
      <c r="G189" s="95">
        <v>367109.15792439051</v>
      </c>
      <c r="H189" s="81">
        <f>SUM(F189:G189)</f>
        <v>3625302.2815229972</v>
      </c>
      <c r="I189" s="97">
        <v>52606</v>
      </c>
      <c r="J189" s="86">
        <f>SUM(H189:I189)</f>
        <v>3677908.2815229972</v>
      </c>
      <c r="K189" s="83">
        <f>J189/C189</f>
        <v>1035.4471513296726</v>
      </c>
      <c r="L189" s="76">
        <v>140244.61499999999</v>
      </c>
      <c r="M189" s="83">
        <f>SUM(J189,L189)</f>
        <v>3818152.8965229969</v>
      </c>
      <c r="N189" s="84">
        <v>13</v>
      </c>
      <c r="O189" s="84">
        <v>13</v>
      </c>
      <c r="P189" s="109">
        <f>J189-AC189</f>
        <v>-20596.646178350318</v>
      </c>
      <c r="Q189" s="88">
        <f>P189/AC189</f>
        <v>-5.5689113793208622E-3</v>
      </c>
      <c r="R189" s="111">
        <f>K189-AF189</f>
        <v>6.9418877864725346</v>
      </c>
      <c r="T189" s="74">
        <v>592</v>
      </c>
      <c r="U189" s="75" t="s">
        <v>202</v>
      </c>
      <c r="V189" s="92">
        <v>3596</v>
      </c>
      <c r="W189" s="77">
        <v>1547521.5042557046</v>
      </c>
      <c r="X189" s="77">
        <v>1723362.5409785416</v>
      </c>
      <c r="Y189" s="80">
        <v>3270884.0452342462</v>
      </c>
      <c r="Z189" s="95">
        <v>375014.88246710127</v>
      </c>
      <c r="AA189" s="81">
        <v>3645898.9277013475</v>
      </c>
      <c r="AB189" s="188">
        <v>52606</v>
      </c>
      <c r="AC189" s="105">
        <v>3698504.9277013475</v>
      </c>
      <c r="AD189" s="99">
        <v>154571.82246</v>
      </c>
      <c r="AE189" s="100">
        <v>3853076.7501613474</v>
      </c>
      <c r="AF189" s="106">
        <f>AC189/V189</f>
        <v>1028.5052635432</v>
      </c>
      <c r="AG189" s="76">
        <f>AE189/V189</f>
        <v>1071.4896413129443</v>
      </c>
      <c r="AH189" s="84">
        <v>13</v>
      </c>
      <c r="AI189" s="84">
        <v>13</v>
      </c>
    </row>
    <row r="190" spans="1:35">
      <c r="A190" s="74">
        <v>593</v>
      </c>
      <c r="B190" s="75" t="s">
        <v>203</v>
      </c>
      <c r="C190" s="92">
        <v>17178</v>
      </c>
      <c r="D190" s="77">
        <v>-632175.52380865347</v>
      </c>
      <c r="E190" s="100">
        <v>6805663.823365394</v>
      </c>
      <c r="F190" s="80">
        <f>SUM(D190:E190)</f>
        <v>6173488.2995567406</v>
      </c>
      <c r="G190" s="173">
        <v>2020502.6578187447</v>
      </c>
      <c r="H190" s="81">
        <f>SUM(F190:G190)</f>
        <v>8193990.9573754855</v>
      </c>
      <c r="I190" s="97">
        <v>-279519</v>
      </c>
      <c r="J190" s="86">
        <f>SUM(H190:I190)</f>
        <v>7914471.9573754855</v>
      </c>
      <c r="K190" s="83">
        <f>J190/C190</f>
        <v>460.73302813921794</v>
      </c>
      <c r="L190" s="76">
        <v>-222433.82500000001</v>
      </c>
      <c r="M190" s="83">
        <f>SUM(J190,L190)</f>
        <v>7692038.1323754853</v>
      </c>
      <c r="N190" s="84">
        <v>10</v>
      </c>
      <c r="O190" s="84">
        <v>10</v>
      </c>
      <c r="P190" s="109">
        <f>J190-AC190</f>
        <v>1700132.7847074978</v>
      </c>
      <c r="Q190" s="88">
        <f>P190/AC190</f>
        <v>0.27358223255419511</v>
      </c>
      <c r="R190" s="111">
        <f>K190-AF190</f>
        <v>96.255657308250932</v>
      </c>
      <c r="T190" s="74">
        <v>593</v>
      </c>
      <c r="U190" s="75" t="s">
        <v>203</v>
      </c>
      <c r="V190" s="92">
        <v>17050</v>
      </c>
      <c r="W190" s="77">
        <v>-2323459.8284241688</v>
      </c>
      <c r="X190" s="77">
        <v>6772492.7976457858</v>
      </c>
      <c r="Y190" s="80">
        <v>4449032.9692216171</v>
      </c>
      <c r="Z190" s="173">
        <v>2044825.2034463708</v>
      </c>
      <c r="AA190" s="81">
        <v>6493858.1726679876</v>
      </c>
      <c r="AB190" s="188">
        <v>-279519</v>
      </c>
      <c r="AC190" s="105">
        <v>6214339.1726679876</v>
      </c>
      <c r="AD190" s="99">
        <v>-21119.648340000189</v>
      </c>
      <c r="AE190" s="100">
        <v>6193219.5243279878</v>
      </c>
      <c r="AF190" s="106">
        <f>AC190/V190</f>
        <v>364.477370830967</v>
      </c>
      <c r="AG190" s="76">
        <f>AE190/V190</f>
        <v>363.23868177876761</v>
      </c>
      <c r="AH190" s="84">
        <v>10</v>
      </c>
      <c r="AI190" s="84">
        <v>10</v>
      </c>
    </row>
    <row r="191" spans="1:35">
      <c r="A191" s="74">
        <v>595</v>
      </c>
      <c r="B191" s="75" t="s">
        <v>204</v>
      </c>
      <c r="C191" s="92">
        <v>3980</v>
      </c>
      <c r="D191" s="77">
        <v>2345920.9155452694</v>
      </c>
      <c r="E191" s="100">
        <v>2383154.6727810833</v>
      </c>
      <c r="F191" s="80">
        <f>SUM(D191:E191)</f>
        <v>4729075.5883263526</v>
      </c>
      <c r="G191" s="95">
        <v>742554.51038142608</v>
      </c>
      <c r="H191" s="81">
        <f>SUM(F191:G191)</f>
        <v>5471630.0987077784</v>
      </c>
      <c r="I191" s="97">
        <v>-13461</v>
      </c>
      <c r="J191" s="86">
        <f>SUM(H191:I191)</f>
        <v>5458169.0987077784</v>
      </c>
      <c r="K191" s="83">
        <f>J191/C191</f>
        <v>1371.3992710321052</v>
      </c>
      <c r="L191" s="76">
        <v>82030.202499999985</v>
      </c>
      <c r="M191" s="83">
        <f>SUM(J191,L191)</f>
        <v>5540199.301207778</v>
      </c>
      <c r="N191" s="84">
        <v>11</v>
      </c>
      <c r="O191" s="84">
        <v>11</v>
      </c>
      <c r="P191" s="109">
        <f>J191-AC191</f>
        <v>-122535.62417900935</v>
      </c>
      <c r="Q191" s="88">
        <f>P191/AC191</f>
        <v>-2.1957016230671332E-2</v>
      </c>
      <c r="R191" s="111">
        <f>K191-AF191</f>
        <v>1.2287031738219412</v>
      </c>
      <c r="T191" s="74">
        <v>595</v>
      </c>
      <c r="U191" s="75" t="s">
        <v>204</v>
      </c>
      <c r="V191" s="92">
        <v>4073</v>
      </c>
      <c r="W191" s="77">
        <v>2400346.493006397</v>
      </c>
      <c r="X191" s="77">
        <v>2447549.3328842949</v>
      </c>
      <c r="Y191" s="80">
        <v>4847895.825890692</v>
      </c>
      <c r="Z191" s="95">
        <v>746269.89699609566</v>
      </c>
      <c r="AA191" s="81">
        <v>5594165.7228867877</v>
      </c>
      <c r="AB191" s="188">
        <v>-13461</v>
      </c>
      <c r="AC191" s="105">
        <v>5580704.7228867877</v>
      </c>
      <c r="AD191" s="99">
        <v>82478.310959999973</v>
      </c>
      <c r="AE191" s="100">
        <v>5663183.0338467881</v>
      </c>
      <c r="AF191" s="106">
        <f>AC191/V191</f>
        <v>1370.1705678582832</v>
      </c>
      <c r="AG191" s="76">
        <f>AE191/V191</f>
        <v>1390.4205828251384</v>
      </c>
      <c r="AH191" s="84">
        <v>11</v>
      </c>
      <c r="AI191" s="84">
        <v>11</v>
      </c>
    </row>
    <row r="192" spans="1:35">
      <c r="A192" s="74">
        <v>598</v>
      </c>
      <c r="B192" s="75" t="s">
        <v>205</v>
      </c>
      <c r="C192" s="92">
        <v>19576</v>
      </c>
      <c r="D192" s="77">
        <v>5042606.6847026702</v>
      </c>
      <c r="E192" s="100">
        <v>1628262.9052679725</v>
      </c>
      <c r="F192" s="80">
        <f>SUM(D192:E192)</f>
        <v>6670869.5899706427</v>
      </c>
      <c r="G192" s="95">
        <v>1605150.1232284708</v>
      </c>
      <c r="H192" s="81">
        <f>SUM(F192:G192)</f>
        <v>8276019.7131991135</v>
      </c>
      <c r="I192" s="97">
        <v>3744515</v>
      </c>
      <c r="J192" s="86">
        <f>SUM(H192:I192)</f>
        <v>12020534.713199113</v>
      </c>
      <c r="K192" s="83">
        <f>J192/C192</f>
        <v>614.04447860641153</v>
      </c>
      <c r="L192" s="76">
        <v>931253.92499999993</v>
      </c>
      <c r="M192" s="83">
        <f>SUM(J192,L192)</f>
        <v>12951788.638199113</v>
      </c>
      <c r="N192" s="84">
        <v>15</v>
      </c>
      <c r="O192" s="84">
        <v>15</v>
      </c>
      <c r="P192" s="109">
        <f>J192-AC192</f>
        <v>2037967.4306955114</v>
      </c>
      <c r="Q192" s="88">
        <f>P192/AC192</f>
        <v>0.20415263659353916</v>
      </c>
      <c r="R192" s="111">
        <f>K192-AF192</f>
        <v>101.46079272689417</v>
      </c>
      <c r="T192" s="74">
        <v>598</v>
      </c>
      <c r="U192" s="75" t="s">
        <v>205</v>
      </c>
      <c r="V192" s="92">
        <v>19475</v>
      </c>
      <c r="W192" s="77">
        <v>3062859.7188684326</v>
      </c>
      <c r="X192" s="77">
        <v>1540098.8948150375</v>
      </c>
      <c r="Y192" s="80">
        <v>4602958.6136834696</v>
      </c>
      <c r="Z192" s="95">
        <v>1635093.6688201306</v>
      </c>
      <c r="AA192" s="81">
        <v>6238052.2825036002</v>
      </c>
      <c r="AB192" s="188">
        <v>3744515</v>
      </c>
      <c r="AC192" s="105">
        <v>9982567.2825036012</v>
      </c>
      <c r="AD192" s="99">
        <v>1101988.9122000001</v>
      </c>
      <c r="AE192" s="100">
        <v>11084556.194703601</v>
      </c>
      <c r="AF192" s="106">
        <f>AC192/V192</f>
        <v>512.58368587951736</v>
      </c>
      <c r="AG192" s="76">
        <f>AE192/V192</f>
        <v>569.168482398131</v>
      </c>
      <c r="AH192" s="84">
        <v>15</v>
      </c>
      <c r="AI192" s="84">
        <v>15</v>
      </c>
    </row>
    <row r="193" spans="1:35">
      <c r="A193" s="74">
        <v>599</v>
      </c>
      <c r="B193" s="75" t="s">
        <v>206</v>
      </c>
      <c r="C193" s="92">
        <v>11226</v>
      </c>
      <c r="D193" s="77">
        <v>11175196.735852733</v>
      </c>
      <c r="E193" s="100">
        <v>5100801.1208264641</v>
      </c>
      <c r="F193" s="80">
        <f>SUM(D193:E193)</f>
        <v>16275997.856679197</v>
      </c>
      <c r="G193" s="95">
        <v>1130869.2615617944</v>
      </c>
      <c r="H193" s="81">
        <f>SUM(F193:G193)</f>
        <v>17406867.118240993</v>
      </c>
      <c r="I193" s="97">
        <v>-706735</v>
      </c>
      <c r="J193" s="86">
        <f>SUM(H193:I193)</f>
        <v>16700132.118240993</v>
      </c>
      <c r="K193" s="83">
        <f>J193/C193</f>
        <v>1487.6297985249414</v>
      </c>
      <c r="L193" s="76">
        <v>-429231.91249999998</v>
      </c>
      <c r="M193" s="83">
        <f>SUM(J193,L193)</f>
        <v>16270900.205740994</v>
      </c>
      <c r="N193" s="84">
        <v>15</v>
      </c>
      <c r="O193" s="84">
        <v>15</v>
      </c>
      <c r="P193" s="109">
        <f>J193-AC193</f>
        <v>642352.72299682349</v>
      </c>
      <c r="Q193" s="88">
        <f>P193/AC193</f>
        <v>4.0002587355700565E-2</v>
      </c>
      <c r="R193" s="111">
        <f>K193-AF193</f>
        <v>57.092658636819351</v>
      </c>
      <c r="T193" s="74">
        <v>599</v>
      </c>
      <c r="U193" s="75" t="s">
        <v>206</v>
      </c>
      <c r="V193" s="92">
        <v>11225</v>
      </c>
      <c r="W193" s="77">
        <v>10702127.179266565</v>
      </c>
      <c r="X193" s="77">
        <v>4916762.1387205282</v>
      </c>
      <c r="Y193" s="80">
        <v>15618889.317987092</v>
      </c>
      <c r="Z193" s="95">
        <v>1145625.0772570784</v>
      </c>
      <c r="AA193" s="81">
        <v>16764514.39524417</v>
      </c>
      <c r="AB193" s="188">
        <v>-706735</v>
      </c>
      <c r="AC193" s="105">
        <v>16057779.39524417</v>
      </c>
      <c r="AD193" s="99">
        <v>-445229.52420000016</v>
      </c>
      <c r="AE193" s="100">
        <v>15612549.87104417</v>
      </c>
      <c r="AF193" s="106">
        <f>AC193/V193</f>
        <v>1430.5371398881221</v>
      </c>
      <c r="AG193" s="76">
        <f>AE193/V193</f>
        <v>1390.8730397366744</v>
      </c>
      <c r="AH193" s="84">
        <v>15</v>
      </c>
      <c r="AI193" s="84">
        <v>15</v>
      </c>
    </row>
    <row r="194" spans="1:35">
      <c r="A194" s="74">
        <v>601</v>
      </c>
      <c r="B194" s="75" t="s">
        <v>207</v>
      </c>
      <c r="C194" s="92">
        <v>3692</v>
      </c>
      <c r="D194" s="77">
        <v>2774160.1543090893</v>
      </c>
      <c r="E194" s="100">
        <v>1493265.5126293751</v>
      </c>
      <c r="F194" s="80">
        <f>SUM(D194:E194)</f>
        <v>4267425.6669384642</v>
      </c>
      <c r="G194" s="95">
        <v>610014.68182206247</v>
      </c>
      <c r="H194" s="81">
        <f>SUM(F194:G194)</f>
        <v>4877440.3487605266</v>
      </c>
      <c r="I194" s="97">
        <v>332762</v>
      </c>
      <c r="J194" s="86">
        <f>SUM(H194:I194)</f>
        <v>5210202.3487605266</v>
      </c>
      <c r="K194" s="83">
        <f>J194/C194</f>
        <v>1411.2140706285284</v>
      </c>
      <c r="L194" s="76">
        <v>1024.7150000000111</v>
      </c>
      <c r="M194" s="83">
        <f>SUM(J194,L194)</f>
        <v>5211227.0637605265</v>
      </c>
      <c r="N194" s="84">
        <v>13</v>
      </c>
      <c r="O194" s="84">
        <v>13</v>
      </c>
      <c r="P194" s="109">
        <f>J194-AC194</f>
        <v>-266910.17911519203</v>
      </c>
      <c r="Q194" s="88">
        <f>P194/AC194</f>
        <v>-4.8731914445203542E-2</v>
      </c>
      <c r="R194" s="111">
        <f>K194-AF194</f>
        <v>-53.64619358000823</v>
      </c>
      <c r="T194" s="74">
        <v>601</v>
      </c>
      <c r="U194" s="75" t="s">
        <v>207</v>
      </c>
      <c r="V194" s="92">
        <v>3739</v>
      </c>
      <c r="W194" s="77">
        <v>3113978.9674835112</v>
      </c>
      <c r="X194" s="77">
        <v>1416322.5225819668</v>
      </c>
      <c r="Y194" s="80">
        <v>4530301.4900654778</v>
      </c>
      <c r="Z194" s="95">
        <v>614049.03781024111</v>
      </c>
      <c r="AA194" s="81">
        <v>5144350.5278757187</v>
      </c>
      <c r="AB194" s="188">
        <v>332762</v>
      </c>
      <c r="AC194" s="105">
        <v>5477112.5278757187</v>
      </c>
      <c r="AD194" s="99">
        <v>-50790.50394000001</v>
      </c>
      <c r="AE194" s="100">
        <v>5426322.0239357185</v>
      </c>
      <c r="AF194" s="106">
        <f>AC194/V194</f>
        <v>1464.8602642085366</v>
      </c>
      <c r="AG194" s="76">
        <f>AE194/V194</f>
        <v>1451.2762834810694</v>
      </c>
      <c r="AH194" s="84">
        <v>13</v>
      </c>
      <c r="AI194" s="84">
        <v>13</v>
      </c>
    </row>
    <row r="195" spans="1:35">
      <c r="A195" s="74">
        <v>604</v>
      </c>
      <c r="B195" s="75" t="s">
        <v>208</v>
      </c>
      <c r="C195" s="92">
        <v>21042</v>
      </c>
      <c r="D195" s="77">
        <v>18871388.9482757</v>
      </c>
      <c r="E195" s="100">
        <v>-603342.21779457247</v>
      </c>
      <c r="F195" s="80">
        <f>SUM(D195:E195)</f>
        <v>18268046.730481129</v>
      </c>
      <c r="G195" s="95">
        <v>667759.61888980935</v>
      </c>
      <c r="H195" s="81">
        <f>SUM(F195:G195)</f>
        <v>18935806.349370938</v>
      </c>
      <c r="I195" s="97">
        <v>-2441808</v>
      </c>
      <c r="J195" s="86">
        <f>SUM(H195:I195)</f>
        <v>16493998.349370938</v>
      </c>
      <c r="K195" s="83">
        <f>J195/C195</f>
        <v>783.86077128461829</v>
      </c>
      <c r="L195" s="76">
        <v>-687831.11</v>
      </c>
      <c r="M195" s="83">
        <f>SUM(J195,L195)</f>
        <v>15806167.239370938</v>
      </c>
      <c r="N195" s="84">
        <v>6</v>
      </c>
      <c r="O195" s="84">
        <v>6</v>
      </c>
      <c r="P195" s="109">
        <f>J195-AC195</f>
        <v>132041.96058421209</v>
      </c>
      <c r="Q195" s="88">
        <f>P195/AC195</f>
        <v>8.070059438289659E-3</v>
      </c>
      <c r="R195" s="111">
        <f>K195-AF195</f>
        <v>-4.1735392093722794</v>
      </c>
      <c r="T195" s="74">
        <v>604</v>
      </c>
      <c r="U195" s="75" t="s">
        <v>208</v>
      </c>
      <c r="V195" s="92">
        <v>20763</v>
      </c>
      <c r="W195" s="77">
        <v>18542513.781449594</v>
      </c>
      <c r="X195" s="77">
        <v>-491212.39215761126</v>
      </c>
      <c r="Y195" s="80">
        <v>18051301.389291983</v>
      </c>
      <c r="Z195" s="95">
        <v>752462.99949474121</v>
      </c>
      <c r="AA195" s="81">
        <v>18803764.388786726</v>
      </c>
      <c r="AB195" s="188">
        <v>-2441808</v>
      </c>
      <c r="AC195" s="105">
        <v>16361956.388786726</v>
      </c>
      <c r="AD195" s="99">
        <v>-782915.94879150018</v>
      </c>
      <c r="AE195" s="100">
        <v>15579040.439995226</v>
      </c>
      <c r="AF195" s="106">
        <f>AC195/V195</f>
        <v>788.03431049399057</v>
      </c>
      <c r="AG195" s="76">
        <f>AE195/V195</f>
        <v>750.32704522444851</v>
      </c>
      <c r="AH195" s="84">
        <v>6</v>
      </c>
      <c r="AI195" s="84">
        <v>6</v>
      </c>
    </row>
    <row r="196" spans="1:35">
      <c r="A196" s="74">
        <v>607</v>
      </c>
      <c r="B196" s="75" t="s">
        <v>209</v>
      </c>
      <c r="C196" s="92">
        <v>3999</v>
      </c>
      <c r="D196" s="77">
        <v>543132.8146621983</v>
      </c>
      <c r="E196" s="100">
        <v>2659985.6987212952</v>
      </c>
      <c r="F196" s="80">
        <f>SUM(D196:E196)</f>
        <v>3203118.5133834938</v>
      </c>
      <c r="G196" s="95">
        <v>671840.32510535605</v>
      </c>
      <c r="H196" s="81">
        <f>SUM(F196:G196)</f>
        <v>3874958.8384888498</v>
      </c>
      <c r="I196" s="97">
        <v>-583010</v>
      </c>
      <c r="J196" s="86">
        <f>SUM(H196:I196)</f>
        <v>3291948.8384888498</v>
      </c>
      <c r="K196" s="83">
        <f>J196/C196</f>
        <v>823.19300787418103</v>
      </c>
      <c r="L196" s="76">
        <v>-131905.55499999999</v>
      </c>
      <c r="M196" s="83">
        <f>SUM(J196,L196)</f>
        <v>3160043.2834888496</v>
      </c>
      <c r="N196" s="84">
        <v>12</v>
      </c>
      <c r="O196" s="84">
        <v>12</v>
      </c>
      <c r="P196" s="109">
        <f>J196-AC196</f>
        <v>330900.44169052644</v>
      </c>
      <c r="Q196" s="88">
        <f>P196/AC196</f>
        <v>0.11175110884655494</v>
      </c>
      <c r="R196" s="111">
        <f>K196-AF196</f>
        <v>94.588579528136847</v>
      </c>
      <c r="T196" s="74">
        <v>607</v>
      </c>
      <c r="U196" s="75" t="s">
        <v>209</v>
      </c>
      <c r="V196" s="92">
        <v>4064</v>
      </c>
      <c r="W196" s="77">
        <v>409357.04808935523</v>
      </c>
      <c r="X196" s="77">
        <v>2457774.439054783</v>
      </c>
      <c r="Y196" s="80">
        <v>2867131.4871441382</v>
      </c>
      <c r="Z196" s="95">
        <v>676926.90965418506</v>
      </c>
      <c r="AA196" s="81">
        <v>3544058.3967983234</v>
      </c>
      <c r="AB196" s="188">
        <v>-583010</v>
      </c>
      <c r="AC196" s="105">
        <v>2961048.3967983234</v>
      </c>
      <c r="AD196" s="99">
        <v>-23995.054289999985</v>
      </c>
      <c r="AE196" s="100">
        <v>2937053.3425083235</v>
      </c>
      <c r="AF196" s="106">
        <f>AC196/V196</f>
        <v>728.60442834604419</v>
      </c>
      <c r="AG196" s="76">
        <f>AE196/V196</f>
        <v>722.70013349122132</v>
      </c>
      <c r="AH196" s="84">
        <v>12</v>
      </c>
      <c r="AI196" s="84">
        <v>12</v>
      </c>
    </row>
    <row r="197" spans="1:35">
      <c r="A197" s="74">
        <v>608</v>
      </c>
      <c r="B197" s="75" t="s">
        <v>210</v>
      </c>
      <c r="C197" s="92">
        <v>1931</v>
      </c>
      <c r="D197" s="77">
        <v>146528.37128086947</v>
      </c>
      <c r="E197" s="100">
        <v>975586.69683669822</v>
      </c>
      <c r="F197" s="80">
        <f>SUM(D197:E197)</f>
        <v>1122115.0681175678</v>
      </c>
      <c r="G197" s="95">
        <v>218905.28383742232</v>
      </c>
      <c r="H197" s="81">
        <f>SUM(F197:G197)</f>
        <v>1341020.3519549901</v>
      </c>
      <c r="I197" s="97">
        <v>380880</v>
      </c>
      <c r="J197" s="86">
        <f>SUM(H197:I197)</f>
        <v>1721900.3519549901</v>
      </c>
      <c r="K197" s="83">
        <f>J197/C197</f>
        <v>891.71432001812013</v>
      </c>
      <c r="L197" s="76">
        <v>-22967.75</v>
      </c>
      <c r="M197" s="83">
        <f>SUM(J197,L197)</f>
        <v>1698932.6019549901</v>
      </c>
      <c r="N197" s="84">
        <v>4</v>
      </c>
      <c r="O197" s="84">
        <v>4</v>
      </c>
      <c r="P197" s="109">
        <f>J197-AC197</f>
        <v>22457.317351037171</v>
      </c>
      <c r="Q197" s="88">
        <f>P197/AC197</f>
        <v>1.3214516105431414E-2</v>
      </c>
      <c r="R197" s="111">
        <f>K197-AF197</f>
        <v>17.065305811247867</v>
      </c>
      <c r="T197" s="74">
        <v>608</v>
      </c>
      <c r="U197" s="75" t="s">
        <v>210</v>
      </c>
      <c r="V197" s="92">
        <v>1943</v>
      </c>
      <c r="W197" s="77">
        <v>93587.664495963138</v>
      </c>
      <c r="X197" s="77">
        <v>1003538.4539756188</v>
      </c>
      <c r="Y197" s="80">
        <v>1097126.118471582</v>
      </c>
      <c r="Z197" s="95">
        <v>221436.91613237094</v>
      </c>
      <c r="AA197" s="81">
        <v>1318563.0346039529</v>
      </c>
      <c r="AB197" s="188">
        <v>380880</v>
      </c>
      <c r="AC197" s="105">
        <v>1699443.0346039529</v>
      </c>
      <c r="AD197" s="99">
        <v>0</v>
      </c>
      <c r="AE197" s="100">
        <v>1699443.0346039529</v>
      </c>
      <c r="AF197" s="106">
        <f>AC197/V197</f>
        <v>874.64901420687227</v>
      </c>
      <c r="AG197" s="76">
        <f>AE197/V197</f>
        <v>874.64901420687227</v>
      </c>
      <c r="AH197" s="84">
        <v>4</v>
      </c>
      <c r="AI197" s="84">
        <v>4</v>
      </c>
    </row>
    <row r="198" spans="1:35">
      <c r="A198" s="74">
        <v>609</v>
      </c>
      <c r="B198" s="75" t="s">
        <v>211</v>
      </c>
      <c r="C198" s="92">
        <v>83305</v>
      </c>
      <c r="D198" s="77">
        <v>322368.32685549557</v>
      </c>
      <c r="E198" s="100">
        <v>21038615.355013877</v>
      </c>
      <c r="F198" s="80">
        <f>SUM(D198:E198)</f>
        <v>21360983.681869373</v>
      </c>
      <c r="G198" s="95">
        <v>7612270.4301729379</v>
      </c>
      <c r="H198" s="81">
        <f>SUM(F198:G198)</f>
        <v>28973254.112042312</v>
      </c>
      <c r="I198" s="97">
        <v>-4074614</v>
      </c>
      <c r="J198" s="86">
        <f>SUM(H198:I198)</f>
        <v>24898640.112042312</v>
      </c>
      <c r="K198" s="83">
        <f>J198/C198</f>
        <v>298.88530234730581</v>
      </c>
      <c r="L198" s="76">
        <v>-3671606.8474999997</v>
      </c>
      <c r="M198" s="83">
        <f>SUM(J198,L198)</f>
        <v>21227033.264542311</v>
      </c>
      <c r="N198" s="84">
        <v>4</v>
      </c>
      <c r="O198" s="84">
        <v>4</v>
      </c>
      <c r="P198" s="109">
        <f>J198-AC198</f>
        <v>2980656.7469173223</v>
      </c>
      <c r="Q198" s="88">
        <f>P198/AC198</f>
        <v>0.13599137736640601</v>
      </c>
      <c r="R198" s="111">
        <f>K198-AF198</f>
        <v>35.150032148704156</v>
      </c>
      <c r="T198" s="74">
        <v>609</v>
      </c>
      <c r="U198" s="75" t="s">
        <v>211</v>
      </c>
      <c r="V198" s="92">
        <v>83106</v>
      </c>
      <c r="W198" s="77">
        <v>-3124748.1972813047</v>
      </c>
      <c r="X198" s="77">
        <v>21356659.795363437</v>
      </c>
      <c r="Y198" s="80">
        <v>18231911.598082133</v>
      </c>
      <c r="Z198" s="95">
        <v>7760685.7670428576</v>
      </c>
      <c r="AA198" s="81">
        <v>25992597.365124989</v>
      </c>
      <c r="AB198" s="188">
        <v>-4074614</v>
      </c>
      <c r="AC198" s="105">
        <v>21917983.365124989</v>
      </c>
      <c r="AD198" s="99">
        <v>-2907150.8484134981</v>
      </c>
      <c r="AE198" s="100">
        <v>19010832.516711492</v>
      </c>
      <c r="AF198" s="106">
        <f>AC198/V198</f>
        <v>263.73527019860165</v>
      </c>
      <c r="AG198" s="76">
        <f>AE198/V198</f>
        <v>228.75403119764508</v>
      </c>
      <c r="AH198" s="84">
        <v>4</v>
      </c>
      <c r="AI198" s="84">
        <v>4</v>
      </c>
    </row>
    <row r="199" spans="1:35">
      <c r="A199" s="74">
        <v>611</v>
      </c>
      <c r="B199" s="75" t="s">
        <v>212</v>
      </c>
      <c r="C199" s="92">
        <v>4961</v>
      </c>
      <c r="D199" s="77">
        <v>3174598.3755154554</v>
      </c>
      <c r="E199" s="100">
        <v>806296.19293071702</v>
      </c>
      <c r="F199" s="80">
        <f>SUM(D199:E199)</f>
        <v>3980894.5684461724</v>
      </c>
      <c r="G199" s="95">
        <v>379536.98195045616</v>
      </c>
      <c r="H199" s="81">
        <f>SUM(F199:G199)</f>
        <v>4360431.5503966287</v>
      </c>
      <c r="I199" s="97">
        <v>-1344074</v>
      </c>
      <c r="J199" s="86">
        <f>SUM(H199:I199)</f>
        <v>3016357.5503966287</v>
      </c>
      <c r="K199" s="83">
        <f>J199/C199</f>
        <v>608.01401943088661</v>
      </c>
      <c r="L199" s="76">
        <v>6148.289999999979</v>
      </c>
      <c r="M199" s="83">
        <f>SUM(J199,L199)</f>
        <v>3022505.8403966287</v>
      </c>
      <c r="N199" s="84">
        <v>1</v>
      </c>
      <c r="O199" s="85">
        <v>35</v>
      </c>
      <c r="P199" s="109">
        <f>J199-AC199</f>
        <v>-430395.02738099545</v>
      </c>
      <c r="Q199" s="88">
        <f>P199/AC199</f>
        <v>-0.12486971944429585</v>
      </c>
      <c r="R199" s="111">
        <f>K199-AF199</f>
        <v>-85.079199506902228</v>
      </c>
      <c r="T199" s="74">
        <v>611</v>
      </c>
      <c r="U199" s="75" t="s">
        <v>212</v>
      </c>
      <c r="V199" s="92">
        <v>4973</v>
      </c>
      <c r="W199" s="77">
        <v>3305800.885687877</v>
      </c>
      <c r="X199" s="77">
        <v>1085721.566498236</v>
      </c>
      <c r="Y199" s="80">
        <v>4391522.4521861132</v>
      </c>
      <c r="Z199" s="95">
        <v>399304.12559151137</v>
      </c>
      <c r="AA199" s="81">
        <v>4790826.5777776241</v>
      </c>
      <c r="AB199" s="188">
        <v>-1344074</v>
      </c>
      <c r="AC199" s="105">
        <v>3446752.5777776241</v>
      </c>
      <c r="AD199" s="99">
        <v>24553.466460000025</v>
      </c>
      <c r="AE199" s="100">
        <v>3471306.0442376239</v>
      </c>
      <c r="AF199" s="106">
        <f>AC199/V199</f>
        <v>693.09321893778883</v>
      </c>
      <c r="AG199" s="76">
        <f>AE199/V199</f>
        <v>698.03057394683776</v>
      </c>
      <c r="AH199" s="84">
        <v>1</v>
      </c>
      <c r="AI199" s="85">
        <v>35</v>
      </c>
    </row>
    <row r="200" spans="1:35">
      <c r="A200" s="74">
        <v>614</v>
      </c>
      <c r="B200" s="75" t="s">
        <v>213</v>
      </c>
      <c r="C200" s="92">
        <v>2878</v>
      </c>
      <c r="D200" s="77">
        <v>1303219.3201452964</v>
      </c>
      <c r="E200" s="100">
        <v>1513412.0365837065</v>
      </c>
      <c r="F200" s="80">
        <f>SUM(D200:E200)</f>
        <v>2816631.3567290027</v>
      </c>
      <c r="G200" s="95">
        <v>570551.37648808723</v>
      </c>
      <c r="H200" s="81">
        <f>SUM(F200:G200)</f>
        <v>3387182.7332170899</v>
      </c>
      <c r="I200" s="97">
        <v>425069</v>
      </c>
      <c r="J200" s="86">
        <f>SUM(H200:I200)</f>
        <v>3812251.7332170899</v>
      </c>
      <c r="K200" s="83">
        <f>J200/C200</f>
        <v>1324.6183923617407</v>
      </c>
      <c r="L200" s="76">
        <v>-68903.25</v>
      </c>
      <c r="M200" s="83">
        <f>SUM(J200,L200)</f>
        <v>3743348.4832170899</v>
      </c>
      <c r="N200" s="84">
        <v>19</v>
      </c>
      <c r="O200" s="84">
        <v>19</v>
      </c>
      <c r="P200" s="109">
        <f>J200-AC200</f>
        <v>34186.706928230822</v>
      </c>
      <c r="Q200" s="88">
        <f>P200/AC200</f>
        <v>9.0487343892574415E-3</v>
      </c>
      <c r="R200" s="111">
        <f>K200-AF200</f>
        <v>32.088448369657499</v>
      </c>
      <c r="T200" s="74">
        <v>614</v>
      </c>
      <c r="U200" s="75" t="s">
        <v>213</v>
      </c>
      <c r="V200" s="92">
        <v>2923</v>
      </c>
      <c r="W200" s="77">
        <v>1323153.9676947033</v>
      </c>
      <c r="X200" s="77">
        <v>1455919.989889754</v>
      </c>
      <c r="Y200" s="80">
        <v>2779073.9575844575</v>
      </c>
      <c r="Z200" s="95">
        <v>573922.06870440149</v>
      </c>
      <c r="AA200" s="81">
        <v>3352996.0262888591</v>
      </c>
      <c r="AB200" s="188">
        <v>425069</v>
      </c>
      <c r="AC200" s="105">
        <v>3778065.0262888591</v>
      </c>
      <c r="AD200" s="99">
        <v>-4533.9734400000016</v>
      </c>
      <c r="AE200" s="100">
        <v>3773531.0528488592</v>
      </c>
      <c r="AF200" s="106">
        <f>AC200/V200</f>
        <v>1292.5299439920832</v>
      </c>
      <c r="AG200" s="76">
        <f>AE200/V200</f>
        <v>1290.9788069958465</v>
      </c>
      <c r="AH200" s="84">
        <v>19</v>
      </c>
      <c r="AI200" s="84">
        <v>19</v>
      </c>
    </row>
    <row r="201" spans="1:35">
      <c r="A201" s="74">
        <v>615</v>
      </c>
      <c r="B201" s="75" t="s">
        <v>214</v>
      </c>
      <c r="C201" s="92">
        <v>7304</v>
      </c>
      <c r="D201" s="77">
        <v>10994550.475795481</v>
      </c>
      <c r="E201" s="100">
        <v>3966523.5680291285</v>
      </c>
      <c r="F201" s="80">
        <f>SUM(D201:E201)</f>
        <v>14961074.043824609</v>
      </c>
      <c r="G201" s="95">
        <v>1038732.5041587838</v>
      </c>
      <c r="H201" s="81">
        <f>SUM(F201:G201)</f>
        <v>15999806.547983393</v>
      </c>
      <c r="I201" s="97">
        <v>129934</v>
      </c>
      <c r="J201" s="86">
        <f>SUM(H201:I201)</f>
        <v>16129740.547983393</v>
      </c>
      <c r="K201" s="83">
        <f>J201/C201</f>
        <v>2208.3434485190846</v>
      </c>
      <c r="L201" s="76">
        <v>49734.012500000012</v>
      </c>
      <c r="M201" s="83">
        <f>SUM(J201,L201)</f>
        <v>16179474.560483392</v>
      </c>
      <c r="N201" s="84">
        <v>17</v>
      </c>
      <c r="O201" s="84">
        <v>17</v>
      </c>
      <c r="P201" s="109">
        <f>J201-AC201</f>
        <v>-362810.03790740483</v>
      </c>
      <c r="Q201" s="88">
        <f>P201/AC201</f>
        <v>-2.1998418984252501E-2</v>
      </c>
      <c r="R201" s="111">
        <f>K201-AF201</f>
        <v>3.1621962272279234</v>
      </c>
      <c r="T201" s="74">
        <v>615</v>
      </c>
      <c r="U201" s="75" t="s">
        <v>214</v>
      </c>
      <c r="V201" s="92">
        <v>7479</v>
      </c>
      <c r="W201" s="77">
        <v>11340833.600771915</v>
      </c>
      <c r="X201" s="77">
        <v>3974873.5910725119</v>
      </c>
      <c r="Y201" s="80">
        <v>15315707.191844426</v>
      </c>
      <c r="Z201" s="95">
        <v>1046909.394046371</v>
      </c>
      <c r="AA201" s="81">
        <v>16362616.585890798</v>
      </c>
      <c r="AB201" s="188">
        <v>129934</v>
      </c>
      <c r="AC201" s="105">
        <v>16492550.585890798</v>
      </c>
      <c r="AD201" s="99">
        <v>126934.58729999997</v>
      </c>
      <c r="AE201" s="100">
        <v>16619485.173190799</v>
      </c>
      <c r="AF201" s="106">
        <f>AC201/V201</f>
        <v>2205.1812522918567</v>
      </c>
      <c r="AG201" s="76">
        <f>AE201/V201</f>
        <v>2222.1533859059764</v>
      </c>
      <c r="AH201" s="84">
        <v>17</v>
      </c>
      <c r="AI201" s="84">
        <v>17</v>
      </c>
    </row>
    <row r="202" spans="1:35">
      <c r="A202" s="74">
        <v>616</v>
      </c>
      <c r="B202" s="75" t="s">
        <v>215</v>
      </c>
      <c r="C202" s="92">
        <v>1743</v>
      </c>
      <c r="D202" s="77">
        <v>60738.334176907607</v>
      </c>
      <c r="E202" s="100">
        <v>762668.01920933509</v>
      </c>
      <c r="F202" s="80">
        <f>SUM(D202:E202)</f>
        <v>823406.35338624264</v>
      </c>
      <c r="G202" s="95">
        <v>234902.35766692276</v>
      </c>
      <c r="H202" s="81">
        <f>SUM(F202:G202)</f>
        <v>1058308.7110531654</v>
      </c>
      <c r="I202" s="97">
        <v>-466465</v>
      </c>
      <c r="J202" s="86">
        <f>SUM(H202:I202)</f>
        <v>591843.71105316537</v>
      </c>
      <c r="K202" s="83">
        <f>J202/C202</f>
        <v>339.55462481535591</v>
      </c>
      <c r="L202" s="76">
        <v>-915176.5</v>
      </c>
      <c r="M202" s="83">
        <f>SUM(J202,L202)</f>
        <v>-323332.78894683463</v>
      </c>
      <c r="N202" s="84">
        <v>1</v>
      </c>
      <c r="O202" s="85">
        <v>34</v>
      </c>
      <c r="P202" s="109">
        <f>J202-AC202</f>
        <v>-93276.864730895497</v>
      </c>
      <c r="Q202" s="88">
        <f>P202/AC202</f>
        <v>-0.13614664050068595</v>
      </c>
      <c r="R202" s="111">
        <f>K202-AF202</f>
        <v>-45.128460970192009</v>
      </c>
      <c r="T202" s="74">
        <v>616</v>
      </c>
      <c r="U202" s="75" t="s">
        <v>215</v>
      </c>
      <c r="V202" s="92">
        <v>1781</v>
      </c>
      <c r="W202" s="77">
        <v>96458.786304778943</v>
      </c>
      <c r="X202" s="77">
        <v>815321.92242810759</v>
      </c>
      <c r="Y202" s="80">
        <v>911780.70873288647</v>
      </c>
      <c r="Z202" s="95">
        <v>239804.86705117437</v>
      </c>
      <c r="AA202" s="81">
        <v>1151585.5757840609</v>
      </c>
      <c r="AB202" s="188">
        <v>-466465</v>
      </c>
      <c r="AC202" s="105">
        <v>685120.57578406087</v>
      </c>
      <c r="AD202" s="99">
        <v>-811697.92890000006</v>
      </c>
      <c r="AE202" s="100">
        <v>-126577.35311593919</v>
      </c>
      <c r="AF202" s="106">
        <f>AC202/V202</f>
        <v>384.68308578554792</v>
      </c>
      <c r="AG202" s="76">
        <f>AE202/V202</f>
        <v>-71.070945039831102</v>
      </c>
      <c r="AH202" s="84">
        <v>1</v>
      </c>
      <c r="AI202" s="85">
        <v>34</v>
      </c>
    </row>
    <row r="203" spans="1:35">
      <c r="A203" s="74">
        <v>619</v>
      </c>
      <c r="B203" s="75" t="s">
        <v>216</v>
      </c>
      <c r="C203" s="92">
        <v>2607</v>
      </c>
      <c r="D203" s="77">
        <v>1138384.8034009414</v>
      </c>
      <c r="E203" s="100">
        <v>1692098.0560710218</v>
      </c>
      <c r="F203" s="80">
        <f>SUM(D203:E203)</f>
        <v>2830482.8594719633</v>
      </c>
      <c r="G203" s="95">
        <v>556979.95015914948</v>
      </c>
      <c r="H203" s="81">
        <f>SUM(F203:G203)</f>
        <v>3387462.809631113</v>
      </c>
      <c r="I203" s="97">
        <v>139388</v>
      </c>
      <c r="J203" s="86">
        <f>SUM(H203:I203)</f>
        <v>3526850.809631113</v>
      </c>
      <c r="K203" s="83">
        <f>J203/C203</f>
        <v>1352.8388222597289</v>
      </c>
      <c r="L203" s="76">
        <v>148495.33749999999</v>
      </c>
      <c r="M203" s="83">
        <f>SUM(J203,L203)</f>
        <v>3675346.1471311129</v>
      </c>
      <c r="N203" s="84">
        <v>6</v>
      </c>
      <c r="O203" s="84">
        <v>6</v>
      </c>
      <c r="P203" s="109">
        <f>J203-AC203</f>
        <v>-151004.26690275734</v>
      </c>
      <c r="Q203" s="88">
        <f>P203/AC203</f>
        <v>-4.1057699055686736E-2</v>
      </c>
      <c r="R203" s="111">
        <f>K203-AF203</f>
        <v>-35.031017941731534</v>
      </c>
      <c r="T203" s="74">
        <v>619</v>
      </c>
      <c r="U203" s="75" t="s">
        <v>216</v>
      </c>
      <c r="V203" s="92">
        <v>2650</v>
      </c>
      <c r="W203" s="77">
        <v>1320481.1179122895</v>
      </c>
      <c r="X203" s="77">
        <v>1658156.5311216044</v>
      </c>
      <c r="Y203" s="80">
        <v>2978637.6490338938</v>
      </c>
      <c r="Z203" s="95">
        <v>559829.42749997659</v>
      </c>
      <c r="AA203" s="81">
        <v>3538467.0765338703</v>
      </c>
      <c r="AB203" s="188">
        <v>139388</v>
      </c>
      <c r="AC203" s="105">
        <v>3677855.0765338703</v>
      </c>
      <c r="AD203" s="99">
        <v>131685.25799999997</v>
      </c>
      <c r="AE203" s="100">
        <v>3809540.3345338702</v>
      </c>
      <c r="AF203" s="106">
        <f>AC203/V203</f>
        <v>1387.8698402014604</v>
      </c>
      <c r="AG203" s="76">
        <f>AE203/V203</f>
        <v>1437.5623903901396</v>
      </c>
      <c r="AH203" s="84">
        <v>6</v>
      </c>
      <c r="AI203" s="84">
        <v>6</v>
      </c>
    </row>
    <row r="204" spans="1:35">
      <c r="A204" s="74">
        <v>620</v>
      </c>
      <c r="B204" s="75" t="s">
        <v>217</v>
      </c>
      <c r="C204" s="92">
        <v>2345</v>
      </c>
      <c r="D204" s="77">
        <v>2901617.4535311069</v>
      </c>
      <c r="E204" s="100">
        <v>986243.37318809854</v>
      </c>
      <c r="F204" s="80">
        <f>SUM(D204:E204)</f>
        <v>3887860.8267192054</v>
      </c>
      <c r="G204" s="95">
        <v>447000.17532559007</v>
      </c>
      <c r="H204" s="81">
        <f>SUM(F204:G204)</f>
        <v>4334861.0020447951</v>
      </c>
      <c r="I204" s="97">
        <v>305419</v>
      </c>
      <c r="J204" s="86">
        <f>SUM(H204:I204)</f>
        <v>4640280.0020447951</v>
      </c>
      <c r="K204" s="83">
        <f>J204/C204</f>
        <v>1978.7974422365864</v>
      </c>
      <c r="L204" s="76">
        <v>-5300.25</v>
      </c>
      <c r="M204" s="83">
        <f>SUM(J204,L204)</f>
        <v>4634979.7520447951</v>
      </c>
      <c r="N204" s="84">
        <v>18</v>
      </c>
      <c r="O204" s="84">
        <v>18</v>
      </c>
      <c r="P204" s="109">
        <f>J204-AC204</f>
        <v>-70670.189577230252</v>
      </c>
      <c r="Q204" s="88">
        <f>P204/AC204</f>
        <v>-1.5001260192245383E-2</v>
      </c>
      <c r="R204" s="111">
        <f>K204-AF204</f>
        <v>-18.21408452137257</v>
      </c>
      <c r="T204" s="74">
        <v>620</v>
      </c>
      <c r="U204" s="75" t="s">
        <v>217</v>
      </c>
      <c r="V204" s="92">
        <v>2359</v>
      </c>
      <c r="W204" s="77">
        <v>2994065.3111232854</v>
      </c>
      <c r="X204" s="77">
        <v>962297.04346247751</v>
      </c>
      <c r="Y204" s="80">
        <v>3956362.3545857631</v>
      </c>
      <c r="Z204" s="95">
        <v>449168.83703626262</v>
      </c>
      <c r="AA204" s="81">
        <v>4405531.1916220253</v>
      </c>
      <c r="AB204" s="188">
        <v>305419</v>
      </c>
      <c r="AC204" s="105">
        <v>4710950.1916220253</v>
      </c>
      <c r="AD204" s="99">
        <v>-33254.694899999995</v>
      </c>
      <c r="AE204" s="100">
        <v>4677695.4967220258</v>
      </c>
      <c r="AF204" s="106">
        <f>AC204/V204</f>
        <v>1997.011526757959</v>
      </c>
      <c r="AG204" s="76">
        <f>AE204/V204</f>
        <v>1982.9145810606299</v>
      </c>
      <c r="AH204" s="84">
        <v>18</v>
      </c>
      <c r="AI204" s="84">
        <v>18</v>
      </c>
    </row>
    <row r="205" spans="1:35">
      <c r="A205" s="74">
        <v>623</v>
      </c>
      <c r="B205" s="75" t="s">
        <v>218</v>
      </c>
      <c r="C205" s="92">
        <v>2101</v>
      </c>
      <c r="D205" s="77">
        <v>1571676.4022873158</v>
      </c>
      <c r="E205" s="100">
        <v>-62972.616700989201</v>
      </c>
      <c r="F205" s="80">
        <f>SUM(D205:E205)</f>
        <v>1508703.7855863266</v>
      </c>
      <c r="G205" s="95">
        <v>400468.77063220821</v>
      </c>
      <c r="H205" s="81">
        <f>SUM(F205:G205)</f>
        <v>1909172.5562185347</v>
      </c>
      <c r="I205" s="97">
        <v>-505943</v>
      </c>
      <c r="J205" s="86">
        <f>SUM(H205:I205)</f>
        <v>1403229.5562185347</v>
      </c>
      <c r="K205" s="83">
        <f>J205/C205</f>
        <v>667.88650938530918</v>
      </c>
      <c r="L205" s="76">
        <v>-22119.71</v>
      </c>
      <c r="M205" s="83">
        <f>SUM(J205,L205)</f>
        <v>1381109.8462185347</v>
      </c>
      <c r="N205" s="84">
        <v>10</v>
      </c>
      <c r="O205" s="84">
        <v>10</v>
      </c>
      <c r="P205" s="109">
        <f>J205-AC205</f>
        <v>18340.540486907586</v>
      </c>
      <c r="Q205" s="88">
        <f>P205/AC205</f>
        <v>1.3243328727839182E-2</v>
      </c>
      <c r="R205" s="111">
        <f>K205-AF205</f>
        <v>10.918285603702429</v>
      </c>
      <c r="T205" s="74">
        <v>623</v>
      </c>
      <c r="U205" s="75" t="s">
        <v>218</v>
      </c>
      <c r="V205" s="92">
        <v>2108</v>
      </c>
      <c r="W205" s="77">
        <v>1536433.3868283594</v>
      </c>
      <c r="X205" s="77">
        <v>-49426.714111726942</v>
      </c>
      <c r="Y205" s="80">
        <v>1487006.6727166325</v>
      </c>
      <c r="Z205" s="95">
        <v>403825.34301499452</v>
      </c>
      <c r="AA205" s="81">
        <v>1890832.0157316271</v>
      </c>
      <c r="AB205" s="188">
        <v>-505943</v>
      </c>
      <c r="AC205" s="105">
        <v>1384889.0157316271</v>
      </c>
      <c r="AD205" s="99">
        <v>-61758.719099999995</v>
      </c>
      <c r="AE205" s="100">
        <v>1323130.296631627</v>
      </c>
      <c r="AF205" s="106">
        <f>AC205/V205</f>
        <v>656.96822378160675</v>
      </c>
      <c r="AG205" s="76">
        <f>AE205/V205</f>
        <v>627.67091870570539</v>
      </c>
      <c r="AH205" s="84">
        <v>10</v>
      </c>
      <c r="AI205" s="84">
        <v>10</v>
      </c>
    </row>
    <row r="206" spans="1:35">
      <c r="A206" s="74">
        <v>624</v>
      </c>
      <c r="B206" s="75" t="s">
        <v>219</v>
      </c>
      <c r="C206" s="92">
        <v>5001</v>
      </c>
      <c r="D206" s="77">
        <v>3597359.177566262</v>
      </c>
      <c r="E206" s="100">
        <v>613157.6775982579</v>
      </c>
      <c r="F206" s="80">
        <f>SUM(D206:E206)</f>
        <v>4210516.8551645195</v>
      </c>
      <c r="G206" s="95">
        <v>372298.91583000572</v>
      </c>
      <c r="H206" s="81">
        <f>SUM(F206:G206)</f>
        <v>4582815.7709945254</v>
      </c>
      <c r="I206" s="97">
        <v>-797862</v>
      </c>
      <c r="J206" s="86">
        <f>SUM(H206:I206)</f>
        <v>3784953.7709945254</v>
      </c>
      <c r="K206" s="83">
        <f>J206/C206</f>
        <v>756.83938632164075</v>
      </c>
      <c r="L206" s="76">
        <v>-236567.82500000001</v>
      </c>
      <c r="M206" s="83">
        <f>SUM(J206,L206)</f>
        <v>3548385.9459945252</v>
      </c>
      <c r="N206" s="84">
        <v>8</v>
      </c>
      <c r="O206" s="84">
        <v>8</v>
      </c>
      <c r="P206" s="109">
        <f>J206-AC206</f>
        <v>-374231.3777566608</v>
      </c>
      <c r="Q206" s="88">
        <f>P206/AC206</f>
        <v>-8.9977090312756441E-2</v>
      </c>
      <c r="R206" s="111">
        <f>K206-AF206</f>
        <v>-64.322538407122579</v>
      </c>
      <c r="T206" s="74">
        <v>624</v>
      </c>
      <c r="U206" s="75" t="s">
        <v>219</v>
      </c>
      <c r="V206" s="92">
        <v>5065</v>
      </c>
      <c r="W206" s="77">
        <v>3657716.1189072309</v>
      </c>
      <c r="X206" s="77">
        <v>914761.63957461121</v>
      </c>
      <c r="Y206" s="80">
        <v>4572477.7584818425</v>
      </c>
      <c r="Z206" s="95">
        <v>384569.39026934351</v>
      </c>
      <c r="AA206" s="81">
        <v>4957047.1487511862</v>
      </c>
      <c r="AB206" s="188">
        <v>-797862</v>
      </c>
      <c r="AC206" s="105">
        <v>4159185.1487511862</v>
      </c>
      <c r="AD206" s="99">
        <v>-175224.73823999995</v>
      </c>
      <c r="AE206" s="100">
        <v>3983960.4105111863</v>
      </c>
      <c r="AF206" s="106">
        <f>AC206/V206</f>
        <v>821.16192472876332</v>
      </c>
      <c r="AG206" s="76">
        <f>AE206/V206</f>
        <v>786.56671480971102</v>
      </c>
      <c r="AH206" s="84">
        <v>8</v>
      </c>
      <c r="AI206" s="84">
        <v>8</v>
      </c>
    </row>
    <row r="207" spans="1:35">
      <c r="A207" s="74">
        <v>625</v>
      </c>
      <c r="B207" s="75" t="s">
        <v>220</v>
      </c>
      <c r="C207" s="92">
        <v>2976</v>
      </c>
      <c r="D207" s="77">
        <v>3190479.1758520901</v>
      </c>
      <c r="E207" s="100">
        <v>651986.44212920126</v>
      </c>
      <c r="F207" s="80">
        <f>SUM(D207:E207)</f>
        <v>3842465.6179812914</v>
      </c>
      <c r="G207" s="95">
        <v>387229.85498629475</v>
      </c>
      <c r="H207" s="81">
        <f>SUM(F207:G207)</f>
        <v>4229695.4729675865</v>
      </c>
      <c r="I207" s="97">
        <v>364919</v>
      </c>
      <c r="J207" s="86">
        <f>SUM(H207:I207)</f>
        <v>4594614.4729675865</v>
      </c>
      <c r="K207" s="83">
        <f>J207/C207</f>
        <v>1543.8892718305062</v>
      </c>
      <c r="L207" s="76">
        <v>-53002.5</v>
      </c>
      <c r="M207" s="83">
        <f>SUM(J207,L207)</f>
        <v>4541611.9729675865</v>
      </c>
      <c r="N207" s="84">
        <v>17</v>
      </c>
      <c r="O207" s="84">
        <v>17</v>
      </c>
      <c r="P207" s="109">
        <f>J207-AC207</f>
        <v>-45366.285196498036</v>
      </c>
      <c r="Q207" s="88">
        <f>P207/AC207</f>
        <v>-9.7772571829475123E-3</v>
      </c>
      <c r="R207" s="111">
        <f>K207-AF207</f>
        <v>-13.151251043347656</v>
      </c>
      <c r="T207" s="74">
        <v>625</v>
      </c>
      <c r="U207" s="75" t="s">
        <v>220</v>
      </c>
      <c r="V207" s="92">
        <v>2980</v>
      </c>
      <c r="W207" s="77">
        <v>3255402.9942485536</v>
      </c>
      <c r="X207" s="77">
        <v>629014.57954646857</v>
      </c>
      <c r="Y207" s="80">
        <v>3884417.5737950224</v>
      </c>
      <c r="Z207" s="95">
        <v>390644.18436906219</v>
      </c>
      <c r="AA207" s="81">
        <v>4275061.7581640845</v>
      </c>
      <c r="AB207" s="188">
        <v>364919</v>
      </c>
      <c r="AC207" s="105">
        <v>4639980.7581640845</v>
      </c>
      <c r="AD207" s="99">
        <v>-68342.982000000018</v>
      </c>
      <c r="AE207" s="100">
        <v>4571637.7761640847</v>
      </c>
      <c r="AF207" s="106">
        <f>AC207/V207</f>
        <v>1557.0405228738539</v>
      </c>
      <c r="AG207" s="76">
        <f>AE207/V207</f>
        <v>1534.1066362966726</v>
      </c>
      <c r="AH207" s="84">
        <v>17</v>
      </c>
      <c r="AI207" s="84">
        <v>17</v>
      </c>
    </row>
    <row r="208" spans="1:35">
      <c r="A208" s="74">
        <v>626</v>
      </c>
      <c r="B208" s="75" t="s">
        <v>221</v>
      </c>
      <c r="C208" s="92">
        <v>4702</v>
      </c>
      <c r="D208" s="77">
        <v>1304585.8106844551</v>
      </c>
      <c r="E208" s="100">
        <v>2413971.5936243399</v>
      </c>
      <c r="F208" s="80">
        <f>SUM(D208:E208)</f>
        <v>3718557.404308795</v>
      </c>
      <c r="G208" s="95">
        <v>665869.60013610101</v>
      </c>
      <c r="H208" s="81">
        <f>SUM(F208:G208)</f>
        <v>4384427.0044448962</v>
      </c>
      <c r="I208" s="97">
        <v>-74072</v>
      </c>
      <c r="J208" s="86">
        <f>SUM(H208:I208)</f>
        <v>4310355.0044448962</v>
      </c>
      <c r="K208" s="83">
        <f>J208/C208</f>
        <v>916.70672148976951</v>
      </c>
      <c r="L208" s="76">
        <v>-84892.337499999994</v>
      </c>
      <c r="M208" s="83">
        <f>SUM(J208,L208)</f>
        <v>4225462.6669448959</v>
      </c>
      <c r="N208" s="84">
        <v>17</v>
      </c>
      <c r="O208" s="84">
        <v>17</v>
      </c>
      <c r="P208" s="109">
        <f>J208-AC208</f>
        <v>279891.25769157149</v>
      </c>
      <c r="Q208" s="88">
        <f>P208/AC208</f>
        <v>6.9443933819534634E-2</v>
      </c>
      <c r="R208" s="111">
        <f>K208-AF208</f>
        <v>69.258498875529654</v>
      </c>
      <c r="T208" s="74">
        <v>626</v>
      </c>
      <c r="U208" s="75" t="s">
        <v>221</v>
      </c>
      <c r="V208" s="92">
        <v>4756</v>
      </c>
      <c r="W208" s="77">
        <v>1156605.3650194225</v>
      </c>
      <c r="X208" s="77">
        <v>2275942.0181209282</v>
      </c>
      <c r="Y208" s="80">
        <v>3432547.3831403507</v>
      </c>
      <c r="Z208" s="95">
        <v>671988.36361297383</v>
      </c>
      <c r="AA208" s="81">
        <v>4104535.7467533248</v>
      </c>
      <c r="AB208" s="188">
        <v>-74072</v>
      </c>
      <c r="AC208" s="105">
        <v>4030463.7467533248</v>
      </c>
      <c r="AD208" s="99">
        <v>-15085.463099999994</v>
      </c>
      <c r="AE208" s="100">
        <v>4015378.2836533249</v>
      </c>
      <c r="AF208" s="106">
        <f>AC208/V208</f>
        <v>847.44822261423985</v>
      </c>
      <c r="AG208" s="76">
        <f>AE208/V208</f>
        <v>844.27634223156542</v>
      </c>
      <c r="AH208" s="84">
        <v>17</v>
      </c>
      <c r="AI208" s="84">
        <v>17</v>
      </c>
    </row>
    <row r="209" spans="1:35">
      <c r="A209" s="74">
        <v>630</v>
      </c>
      <c r="B209" s="75" t="s">
        <v>222</v>
      </c>
      <c r="C209" s="92">
        <v>1641</v>
      </c>
      <c r="D209" s="77">
        <v>2349673.0672727227</v>
      </c>
      <c r="E209" s="100">
        <v>753804.04969494406</v>
      </c>
      <c r="F209" s="80">
        <f>SUM(D209:E209)</f>
        <v>3103477.1169676669</v>
      </c>
      <c r="G209" s="95">
        <v>208964.05253399708</v>
      </c>
      <c r="H209" s="81">
        <f>SUM(F209:G209)</f>
        <v>3312441.1695016641</v>
      </c>
      <c r="I209" s="97">
        <v>-102723</v>
      </c>
      <c r="J209" s="86">
        <f>SUM(H209:I209)</f>
        <v>3209718.1695016641</v>
      </c>
      <c r="K209" s="83">
        <f>J209/C209</f>
        <v>1955.952571299003</v>
      </c>
      <c r="L209" s="76">
        <v>258210.51250000001</v>
      </c>
      <c r="M209" s="83">
        <f>SUM(J209,L209)</f>
        <v>3467928.6820016643</v>
      </c>
      <c r="N209" s="84">
        <v>17</v>
      </c>
      <c r="O209" s="84">
        <v>17</v>
      </c>
      <c r="P209" s="109">
        <f>J209-AC209</f>
        <v>136625.03106287867</v>
      </c>
      <c r="Q209" s="88">
        <f>P209/AC209</f>
        <v>4.4458473891971877E-2</v>
      </c>
      <c r="R209" s="111">
        <f>K209-AF209</f>
        <v>88.945804325257313</v>
      </c>
      <c r="T209" s="74">
        <v>630</v>
      </c>
      <c r="U209" s="75" t="s">
        <v>222</v>
      </c>
      <c r="V209" s="92">
        <v>1646</v>
      </c>
      <c r="W209" s="77">
        <v>2177827.7145549515</v>
      </c>
      <c r="X209" s="77">
        <v>786986.46574487735</v>
      </c>
      <c r="Y209" s="80">
        <v>2964814.1802998288</v>
      </c>
      <c r="Z209" s="95">
        <v>211001.95813895692</v>
      </c>
      <c r="AA209" s="81">
        <v>3175816.1384387854</v>
      </c>
      <c r="AB209" s="188">
        <v>-102723</v>
      </c>
      <c r="AC209" s="105">
        <v>3073093.1384387854</v>
      </c>
      <c r="AD209" s="99">
        <v>200194.9302</v>
      </c>
      <c r="AE209" s="100">
        <v>3273288.0686387853</v>
      </c>
      <c r="AF209" s="106">
        <f>AC209/V209</f>
        <v>1867.0067669737457</v>
      </c>
      <c r="AG209" s="76">
        <f>AE209/V209</f>
        <v>1988.6318764512669</v>
      </c>
      <c r="AH209" s="84">
        <v>17</v>
      </c>
      <c r="AI209" s="84">
        <v>17</v>
      </c>
    </row>
    <row r="210" spans="1:35">
      <c r="A210" s="74">
        <v>631</v>
      </c>
      <c r="B210" s="75" t="s">
        <v>223</v>
      </c>
      <c r="C210" s="92">
        <v>1919</v>
      </c>
      <c r="D210" s="77">
        <v>847117.02906332794</v>
      </c>
      <c r="E210" s="100">
        <v>625336.09549948701</v>
      </c>
      <c r="F210" s="80">
        <f>SUM(D210:E210)</f>
        <v>1472453.1245628148</v>
      </c>
      <c r="G210" s="95">
        <v>169418.17864947679</v>
      </c>
      <c r="H210" s="81">
        <f>SUM(F210:G210)</f>
        <v>1641871.3032122916</v>
      </c>
      <c r="I210" s="97">
        <v>-477151</v>
      </c>
      <c r="J210" s="86">
        <f>SUM(H210:I210)</f>
        <v>1164720.3032122916</v>
      </c>
      <c r="K210" s="83">
        <f>J210/C210</f>
        <v>606.94127316951096</v>
      </c>
      <c r="L210" s="76">
        <v>-980457.91249999998</v>
      </c>
      <c r="M210" s="83">
        <f>SUM(J210,L210)</f>
        <v>184262.39071229158</v>
      </c>
      <c r="N210" s="84">
        <v>2</v>
      </c>
      <c r="O210" s="84">
        <v>2</v>
      </c>
      <c r="P210" s="109">
        <f>J210-AC210</f>
        <v>-88236.630865672603</v>
      </c>
      <c r="Q210" s="88">
        <f>P210/AC210</f>
        <v>-7.0422716428481941E-2</v>
      </c>
      <c r="R210" s="111">
        <f>K210-AF210</f>
        <v>-42.259210808708758</v>
      </c>
      <c r="T210" s="74">
        <v>631</v>
      </c>
      <c r="U210" s="75" t="s">
        <v>223</v>
      </c>
      <c r="V210" s="92">
        <v>1930</v>
      </c>
      <c r="W210" s="77">
        <v>886259.63108119962</v>
      </c>
      <c r="X210" s="77">
        <v>671163.83056722127</v>
      </c>
      <c r="Y210" s="80">
        <v>1557423.4616484209</v>
      </c>
      <c r="Z210" s="95">
        <v>172684.47242954324</v>
      </c>
      <c r="AA210" s="81">
        <v>1730107.9340779642</v>
      </c>
      <c r="AB210" s="188">
        <v>-477151</v>
      </c>
      <c r="AC210" s="105">
        <v>1252956.9340779642</v>
      </c>
      <c r="AD210" s="99">
        <v>-802354.94319000002</v>
      </c>
      <c r="AE210" s="100">
        <v>450601.99088796414</v>
      </c>
      <c r="AF210" s="106">
        <f>AC210/V210</f>
        <v>649.20048397821972</v>
      </c>
      <c r="AG210" s="76">
        <f>AE210/V210</f>
        <v>233.47253413884152</v>
      </c>
      <c r="AH210" s="84">
        <v>2</v>
      </c>
      <c r="AI210" s="84">
        <v>2</v>
      </c>
    </row>
    <row r="211" spans="1:35">
      <c r="A211" s="74">
        <v>635</v>
      </c>
      <c r="B211" s="75" t="s">
        <v>224</v>
      </c>
      <c r="C211" s="92">
        <v>6238</v>
      </c>
      <c r="D211" s="77">
        <v>1163839.833633106</v>
      </c>
      <c r="E211" s="100">
        <v>2147069.1743951421</v>
      </c>
      <c r="F211" s="80">
        <f>SUM(D211:E211)</f>
        <v>3310909.0080282483</v>
      </c>
      <c r="G211" s="95">
        <v>811284.87532799272</v>
      </c>
      <c r="H211" s="81">
        <f>SUM(F211:G211)</f>
        <v>4122193.883356241</v>
      </c>
      <c r="I211" s="97">
        <v>-403112</v>
      </c>
      <c r="J211" s="86">
        <f>SUM(H211:I211)</f>
        <v>3719081.883356241</v>
      </c>
      <c r="K211" s="83">
        <f>J211/C211</f>
        <v>596.19780111513967</v>
      </c>
      <c r="L211" s="76">
        <v>-305824.42500000005</v>
      </c>
      <c r="M211" s="83">
        <f>SUM(J211,L211)</f>
        <v>3413257.4583562408</v>
      </c>
      <c r="N211" s="84">
        <v>6</v>
      </c>
      <c r="O211" s="84">
        <v>6</v>
      </c>
      <c r="P211" s="109">
        <f>J211-AC211</f>
        <v>-436583.80593302706</v>
      </c>
      <c r="Q211" s="88">
        <f>P211/AC211</f>
        <v>-0.10505748984050128</v>
      </c>
      <c r="R211" s="111">
        <f>K211-AF211</f>
        <v>-59.580278305606498</v>
      </c>
      <c r="T211" s="74">
        <v>635</v>
      </c>
      <c r="U211" s="75" t="s">
        <v>224</v>
      </c>
      <c r="V211" s="92">
        <v>6337</v>
      </c>
      <c r="W211" s="77">
        <v>1549015.5891903206</v>
      </c>
      <c r="X211" s="77">
        <v>2187344.6298287353</v>
      </c>
      <c r="Y211" s="80">
        <v>3736360.2190190558</v>
      </c>
      <c r="Z211" s="95">
        <v>822417.47027021274</v>
      </c>
      <c r="AA211" s="81">
        <v>4558777.6892892681</v>
      </c>
      <c r="AB211" s="188">
        <v>-403112</v>
      </c>
      <c r="AC211" s="105">
        <v>4155665.6892892681</v>
      </c>
      <c r="AD211" s="99">
        <v>-424259.89704000007</v>
      </c>
      <c r="AE211" s="100">
        <v>3731405.7922492679</v>
      </c>
      <c r="AF211" s="106">
        <f>AC211/V211</f>
        <v>655.77807942074617</v>
      </c>
      <c r="AG211" s="76">
        <f>AE211/V211</f>
        <v>588.82843494544227</v>
      </c>
      <c r="AH211" s="84">
        <v>6</v>
      </c>
      <c r="AI211" s="84">
        <v>6</v>
      </c>
    </row>
    <row r="212" spans="1:35">
      <c r="A212" s="74">
        <v>636</v>
      </c>
      <c r="B212" s="75" t="s">
        <v>225</v>
      </c>
      <c r="C212" s="92">
        <v>8011</v>
      </c>
      <c r="D212" s="77">
        <v>5181520.0476937536</v>
      </c>
      <c r="E212" s="100">
        <v>3191617.1325482465</v>
      </c>
      <c r="F212" s="80">
        <f>SUM(D212:E212)</f>
        <v>8373137.1802420001</v>
      </c>
      <c r="G212" s="95">
        <v>1252193.9821836967</v>
      </c>
      <c r="H212" s="81">
        <f>SUM(F212:G212)</f>
        <v>9625331.1624256968</v>
      </c>
      <c r="I212" s="97">
        <v>-773243</v>
      </c>
      <c r="J212" s="86">
        <f>SUM(H212:I212)</f>
        <v>8852088.1624256968</v>
      </c>
      <c r="K212" s="83">
        <f>J212/C212</f>
        <v>1104.9916567751463</v>
      </c>
      <c r="L212" s="76">
        <v>703254.83750000002</v>
      </c>
      <c r="M212" s="83">
        <f>SUM(J212,L212)</f>
        <v>9555342.9999256972</v>
      </c>
      <c r="N212" s="84">
        <v>2</v>
      </c>
      <c r="O212" s="84">
        <v>2</v>
      </c>
      <c r="P212" s="109">
        <f>J212-AC212</f>
        <v>-527474.72943153791</v>
      </c>
      <c r="Q212" s="88">
        <f>P212/AC212</f>
        <v>-5.6236600309963199E-2</v>
      </c>
      <c r="R212" s="111">
        <f>K212-AF212</f>
        <v>-48.706115901020212</v>
      </c>
      <c r="T212" s="74">
        <v>636</v>
      </c>
      <c r="U212" s="75" t="s">
        <v>225</v>
      </c>
      <c r="V212" s="92">
        <v>8130</v>
      </c>
      <c r="W212" s="77">
        <v>5316683.9085782608</v>
      </c>
      <c r="X212" s="77">
        <v>3569901.5087429183</v>
      </c>
      <c r="Y212" s="80">
        <v>8886585.4173211791</v>
      </c>
      <c r="Z212" s="95">
        <v>1266220.4745360564</v>
      </c>
      <c r="AA212" s="81">
        <v>10152805.891857235</v>
      </c>
      <c r="AB212" s="188">
        <v>-773243</v>
      </c>
      <c r="AC212" s="105">
        <v>9379562.8918572348</v>
      </c>
      <c r="AD212" s="99">
        <v>875123.55000000028</v>
      </c>
      <c r="AE212" s="100">
        <v>10254686.441857236</v>
      </c>
      <c r="AF212" s="106">
        <f>AC212/V212</f>
        <v>1153.6977726761666</v>
      </c>
      <c r="AG212" s="76">
        <f>AE212/V212</f>
        <v>1261.3390457388973</v>
      </c>
      <c r="AH212" s="84">
        <v>2</v>
      </c>
      <c r="AI212" s="84">
        <v>2</v>
      </c>
    </row>
    <row r="213" spans="1:35">
      <c r="A213" s="74">
        <v>638</v>
      </c>
      <c r="B213" s="75" t="s">
        <v>226</v>
      </c>
      <c r="C213" s="92">
        <v>51737</v>
      </c>
      <c r="D213" s="77">
        <v>49881380.194482826</v>
      </c>
      <c r="E213" s="100">
        <v>-2458523.3134898902</v>
      </c>
      <c r="F213" s="80">
        <f>SUM(D213:E213)</f>
        <v>47422856.880992934</v>
      </c>
      <c r="G213" s="95">
        <v>4513235.2157482579</v>
      </c>
      <c r="H213" s="81">
        <f>SUM(F213:G213)</f>
        <v>51936092.096741192</v>
      </c>
      <c r="I213" s="97">
        <v>232438</v>
      </c>
      <c r="J213" s="86">
        <f>SUM(H213:I213)</f>
        <v>52168530.096741192</v>
      </c>
      <c r="K213" s="83">
        <f>J213/C213</f>
        <v>1008.3408411145059</v>
      </c>
      <c r="L213" s="76">
        <v>-625093.81749999989</v>
      </c>
      <c r="M213" s="83">
        <f>SUM(J213,L213)</f>
        <v>51543436.279241189</v>
      </c>
      <c r="N213" s="84">
        <v>1</v>
      </c>
      <c r="O213" s="85">
        <v>34</v>
      </c>
      <c r="P213" s="109">
        <f>J213-AC213</f>
        <v>437225.19093198329</v>
      </c>
      <c r="Q213" s="88">
        <f>P213/AC213</f>
        <v>8.4518492570034662E-3</v>
      </c>
      <c r="R213" s="111">
        <f>K213-AF213</f>
        <v>-0.28293602697101505</v>
      </c>
      <c r="T213" s="74">
        <v>638</v>
      </c>
      <c r="U213" s="75" t="s">
        <v>226</v>
      </c>
      <c r="V213" s="92">
        <v>51289</v>
      </c>
      <c r="W213" s="77">
        <v>48134013.020327412</v>
      </c>
      <c r="X213" s="77">
        <v>-1332980.2912815365</v>
      </c>
      <c r="Y213" s="80">
        <v>46801032.729045875</v>
      </c>
      <c r="Z213" s="95">
        <v>4697834.1767633315</v>
      </c>
      <c r="AA213" s="81">
        <v>51498866.905809209</v>
      </c>
      <c r="AB213" s="188">
        <v>232438</v>
      </c>
      <c r="AC213" s="105">
        <v>51731304.905809209</v>
      </c>
      <c r="AD213" s="99">
        <v>-715817.72586000036</v>
      </c>
      <c r="AE213" s="100">
        <v>51015487.179949209</v>
      </c>
      <c r="AF213" s="106">
        <f>AC213/V213</f>
        <v>1008.6237771414769</v>
      </c>
      <c r="AG213" s="76">
        <f>AE213/V213</f>
        <v>994.66722260034726</v>
      </c>
      <c r="AH213" s="84">
        <v>1</v>
      </c>
      <c r="AI213" s="85">
        <v>34</v>
      </c>
    </row>
    <row r="214" spans="1:35">
      <c r="A214" s="74">
        <v>678</v>
      </c>
      <c r="B214" s="75" t="s">
        <v>227</v>
      </c>
      <c r="C214" s="92">
        <v>23571</v>
      </c>
      <c r="D214" s="77">
        <v>14438869.318979895</v>
      </c>
      <c r="E214" s="100">
        <v>-178935.375830729</v>
      </c>
      <c r="F214" s="80">
        <f>SUM(D214:E214)</f>
        <v>14259933.943149166</v>
      </c>
      <c r="G214" s="95">
        <v>1731828.2143781339</v>
      </c>
      <c r="H214" s="81">
        <f>SUM(F214:G214)</f>
        <v>15991762.1575273</v>
      </c>
      <c r="I214" s="97">
        <v>-270085</v>
      </c>
      <c r="J214" s="86">
        <f>SUM(H214:I214)</f>
        <v>15721677.1575273</v>
      </c>
      <c r="K214" s="83">
        <f>J214/C214</f>
        <v>666.99237018061604</v>
      </c>
      <c r="L214" s="76">
        <v>51076.742499999935</v>
      </c>
      <c r="M214" s="83">
        <f>SUM(J214,L214)</f>
        <v>15772753.900027299</v>
      </c>
      <c r="N214" s="84">
        <v>17</v>
      </c>
      <c r="O214" s="84">
        <v>17</v>
      </c>
      <c r="P214" s="109">
        <f>J214-AC214</f>
        <v>-2811223.6415322069</v>
      </c>
      <c r="Q214" s="88">
        <f>P214/AC214</f>
        <v>-0.15168826898781376</v>
      </c>
      <c r="R214" s="111">
        <f>K214-AF214</f>
        <v>-111.799107697247</v>
      </c>
      <c r="T214" s="74">
        <v>678</v>
      </c>
      <c r="U214" s="75" t="s">
        <v>227</v>
      </c>
      <c r="V214" s="92">
        <v>23797</v>
      </c>
      <c r="W214" s="77">
        <v>14719423.819106828</v>
      </c>
      <c r="X214" s="77">
        <v>2320407.3259541364</v>
      </c>
      <c r="Y214" s="80">
        <v>17039831.145060964</v>
      </c>
      <c r="Z214" s="95">
        <v>1763154.6539985437</v>
      </c>
      <c r="AA214" s="81">
        <v>18802985.799059507</v>
      </c>
      <c r="AB214" s="188">
        <v>-270085</v>
      </c>
      <c r="AC214" s="105">
        <v>18532900.799059507</v>
      </c>
      <c r="AD214" s="99">
        <v>164423.21328000026</v>
      </c>
      <c r="AE214" s="100">
        <v>18697324.012339506</v>
      </c>
      <c r="AF214" s="106">
        <f>AC214/V214</f>
        <v>778.79147787786303</v>
      </c>
      <c r="AG214" s="76">
        <f>AE214/V214</f>
        <v>785.70088718491854</v>
      </c>
      <c r="AH214" s="84">
        <v>17</v>
      </c>
      <c r="AI214" s="84">
        <v>17</v>
      </c>
    </row>
    <row r="215" spans="1:35">
      <c r="A215" s="74">
        <v>680</v>
      </c>
      <c r="B215" s="75" t="s">
        <v>228</v>
      </c>
      <c r="C215" s="92">
        <v>25738</v>
      </c>
      <c r="D215" s="77">
        <v>14001674.650234036</v>
      </c>
      <c r="E215" s="100">
        <v>1702440.7553708737</v>
      </c>
      <c r="F215" s="80">
        <f>SUM(D215:E215)</f>
        <v>15704115.40560491</v>
      </c>
      <c r="G215" s="95">
        <v>1771507.3555578613</v>
      </c>
      <c r="H215" s="81">
        <f>SUM(F215:G215)</f>
        <v>17475622.761162773</v>
      </c>
      <c r="I215" s="97">
        <v>695593</v>
      </c>
      <c r="J215" s="86">
        <f>SUM(H215:I215)</f>
        <v>18171215.761162773</v>
      </c>
      <c r="K215" s="83">
        <f>J215/C215</f>
        <v>706.00729509529776</v>
      </c>
      <c r="L215" s="76">
        <v>-756416.34499999997</v>
      </c>
      <c r="M215" s="83">
        <f>SUM(J215,L215)</f>
        <v>17414799.416162774</v>
      </c>
      <c r="N215" s="84">
        <v>2</v>
      </c>
      <c r="O215" s="84">
        <v>2</v>
      </c>
      <c r="P215" s="109">
        <f>J215-AC215</f>
        <v>2024211.7980977185</v>
      </c>
      <c r="Q215" s="88">
        <f>P215/AC215</f>
        <v>0.12536144802639157</v>
      </c>
      <c r="R215" s="111">
        <f>K215-AF215</f>
        <v>68.566848091032057</v>
      </c>
      <c r="T215" s="74">
        <v>680</v>
      </c>
      <c r="U215" s="75" t="s">
        <v>228</v>
      </c>
      <c r="V215" s="92">
        <v>25331</v>
      </c>
      <c r="W215" s="77">
        <v>12579555.904571794</v>
      </c>
      <c r="X215" s="77">
        <v>1035897.7957934632</v>
      </c>
      <c r="Y215" s="80">
        <v>13615453.700365257</v>
      </c>
      <c r="Z215" s="95">
        <v>1835957.2626997982</v>
      </c>
      <c r="AA215" s="81">
        <v>15451410.963065054</v>
      </c>
      <c r="AB215" s="188">
        <v>695593</v>
      </c>
      <c r="AC215" s="105">
        <v>16147003.963065054</v>
      </c>
      <c r="AD215" s="99">
        <v>-399031.33526999992</v>
      </c>
      <c r="AE215" s="100">
        <v>15747972.627795054</v>
      </c>
      <c r="AF215" s="106">
        <f>AC215/V215</f>
        <v>637.44044700426571</v>
      </c>
      <c r="AG215" s="76">
        <f>AE215/V215</f>
        <v>621.68775918025551</v>
      </c>
      <c r="AH215" s="84">
        <v>2</v>
      </c>
      <c r="AI215" s="84">
        <v>2</v>
      </c>
    </row>
    <row r="216" spans="1:35">
      <c r="A216" s="74">
        <v>681</v>
      </c>
      <c r="B216" s="75" t="s">
        <v>229</v>
      </c>
      <c r="C216" s="92">
        <v>3246</v>
      </c>
      <c r="D216" s="77">
        <v>1021167.9214356304</v>
      </c>
      <c r="E216" s="100">
        <v>1365511.6989759188</v>
      </c>
      <c r="F216" s="80">
        <f>SUM(D216:E216)</f>
        <v>2386679.6204115492</v>
      </c>
      <c r="G216" s="95">
        <v>600143.47131473804</v>
      </c>
      <c r="H216" s="81">
        <f>SUM(F216:G216)</f>
        <v>2986823.0917262873</v>
      </c>
      <c r="I216" s="97">
        <v>-7956</v>
      </c>
      <c r="J216" s="86">
        <f>SUM(H216:I216)</f>
        <v>2978867.0917262873</v>
      </c>
      <c r="K216" s="83">
        <f>J216/C216</f>
        <v>917.7039715731014</v>
      </c>
      <c r="L216" s="76">
        <v>33833.262499999997</v>
      </c>
      <c r="M216" s="83">
        <f>SUM(J216,L216)</f>
        <v>3012700.3542262875</v>
      </c>
      <c r="N216" s="84">
        <v>10</v>
      </c>
      <c r="O216" s="84">
        <v>10</v>
      </c>
      <c r="P216" s="109">
        <f>J216-AC216</f>
        <v>100459.67350044334</v>
      </c>
      <c r="Q216" s="88">
        <f>P216/AC216</f>
        <v>3.4901130696210959E-2</v>
      </c>
      <c r="R216" s="111">
        <f>K216-AF216</f>
        <v>44.665628162169014</v>
      </c>
      <c r="T216" s="74">
        <v>681</v>
      </c>
      <c r="U216" s="75" t="s">
        <v>229</v>
      </c>
      <c r="V216" s="92">
        <v>3297</v>
      </c>
      <c r="W216" s="77">
        <v>1034696.1729127277</v>
      </c>
      <c r="X216" s="77">
        <v>1247306.8850861476</v>
      </c>
      <c r="Y216" s="80">
        <v>2282003.0579988752</v>
      </c>
      <c r="Z216" s="95">
        <v>604360.36022696877</v>
      </c>
      <c r="AA216" s="81">
        <v>2886363.4182258439</v>
      </c>
      <c r="AB216" s="188">
        <v>-7956</v>
      </c>
      <c r="AC216" s="105">
        <v>2878407.4182258439</v>
      </c>
      <c r="AD216" s="99">
        <v>-21586.380899999989</v>
      </c>
      <c r="AE216" s="100">
        <v>2856821.0373258442</v>
      </c>
      <c r="AF216" s="106">
        <f>AC216/V216</f>
        <v>873.03834341093238</v>
      </c>
      <c r="AG216" s="76">
        <f>AE216/V216</f>
        <v>866.49106379309796</v>
      </c>
      <c r="AH216" s="84">
        <v>10</v>
      </c>
      <c r="AI216" s="84">
        <v>10</v>
      </c>
    </row>
    <row r="217" spans="1:35">
      <c r="A217" s="74">
        <v>683</v>
      </c>
      <c r="B217" s="75" t="s">
        <v>230</v>
      </c>
      <c r="C217" s="92">
        <v>3570</v>
      </c>
      <c r="D217" s="77">
        <v>5714125.6663192688</v>
      </c>
      <c r="E217" s="100">
        <v>2498748.0955703384</v>
      </c>
      <c r="F217" s="80">
        <f>SUM(D217:E217)</f>
        <v>8212873.7618896067</v>
      </c>
      <c r="G217" s="95">
        <v>563117.334262538</v>
      </c>
      <c r="H217" s="81">
        <f>SUM(F217:G217)</f>
        <v>8775991.0961521454</v>
      </c>
      <c r="I217" s="97">
        <v>286024</v>
      </c>
      <c r="J217" s="86">
        <f>SUM(H217:I217)</f>
        <v>9062015.0961521454</v>
      </c>
      <c r="K217" s="83">
        <f>J217/C217</f>
        <v>2538.3795787541026</v>
      </c>
      <c r="L217" s="76">
        <v>31801.5</v>
      </c>
      <c r="M217" s="83">
        <f>SUM(J217,L217)</f>
        <v>9093816.5961521454</v>
      </c>
      <c r="N217" s="84">
        <v>19</v>
      </c>
      <c r="O217" s="84">
        <v>19</v>
      </c>
      <c r="P217" s="109">
        <f>J217-AC217</f>
        <v>44083.505688160658</v>
      </c>
      <c r="Q217" s="88">
        <f>P217/AC217</f>
        <v>4.8884276007124267E-3</v>
      </c>
      <c r="R217" s="111">
        <f>K217-AF217</f>
        <v>32.702560008899582</v>
      </c>
      <c r="T217" s="74">
        <v>683</v>
      </c>
      <c r="U217" s="75" t="s">
        <v>230</v>
      </c>
      <c r="V217" s="92">
        <v>3599</v>
      </c>
      <c r="W217" s="77">
        <v>5670999.7862618798</v>
      </c>
      <c r="X217" s="77">
        <v>2494155.894444372</v>
      </c>
      <c r="Y217" s="80">
        <v>8165155.6807062514</v>
      </c>
      <c r="Z217" s="95">
        <v>566751.90975773241</v>
      </c>
      <c r="AA217" s="81">
        <v>8731907.5904639848</v>
      </c>
      <c r="AB217" s="188">
        <v>286024</v>
      </c>
      <c r="AC217" s="105">
        <v>9017931.5904639848</v>
      </c>
      <c r="AD217" s="99">
        <v>33796.438049999997</v>
      </c>
      <c r="AE217" s="100">
        <v>9051728.0285139848</v>
      </c>
      <c r="AF217" s="106">
        <f>AC217/V217</f>
        <v>2505.677018745203</v>
      </c>
      <c r="AG217" s="76">
        <f>AE217/V217</f>
        <v>2515.0675266779617</v>
      </c>
      <c r="AH217" s="84">
        <v>19</v>
      </c>
      <c r="AI217" s="84">
        <v>19</v>
      </c>
    </row>
    <row r="218" spans="1:35">
      <c r="A218" s="74">
        <v>684</v>
      </c>
      <c r="B218" s="75" t="s">
        <v>231</v>
      </c>
      <c r="C218" s="92">
        <v>38968</v>
      </c>
      <c r="D218" s="77">
        <v>10784468.119175188</v>
      </c>
      <c r="E218" s="100">
        <v>-475787.80173418467</v>
      </c>
      <c r="F218" s="80">
        <f>SUM(D218:E218)</f>
        <v>10308680.317441003</v>
      </c>
      <c r="G218" s="95">
        <v>4746278.311746805</v>
      </c>
      <c r="H218" s="81">
        <f>SUM(F218:G218)</f>
        <v>15054958.629187807</v>
      </c>
      <c r="I218" s="97">
        <v>-68721</v>
      </c>
      <c r="J218" s="86">
        <f>SUM(H218:I218)</f>
        <v>14986237.629187807</v>
      </c>
      <c r="K218" s="83">
        <f>J218/C218</f>
        <v>384.57805453674314</v>
      </c>
      <c r="L218" s="76">
        <v>-3071265.1974999998</v>
      </c>
      <c r="M218" s="83">
        <f>SUM(J218,L218)</f>
        <v>11914972.431687808</v>
      </c>
      <c r="N218" s="84">
        <v>4</v>
      </c>
      <c r="O218" s="84">
        <v>4</v>
      </c>
      <c r="P218" s="109">
        <f>J218-AC218</f>
        <v>603578.49948164634</v>
      </c>
      <c r="Q218" s="88">
        <f>P218/AC218</f>
        <v>4.1965709820307583E-2</v>
      </c>
      <c r="R218" s="111">
        <f>K218-AF218</f>
        <v>14.196432943568425</v>
      </c>
      <c r="T218" s="74">
        <v>684</v>
      </c>
      <c r="U218" s="75" t="s">
        <v>231</v>
      </c>
      <c r="V218" s="92">
        <v>38832</v>
      </c>
      <c r="W218" s="77">
        <v>9799984.4412654079</v>
      </c>
      <c r="X218" s="77">
        <v>-161403.22700219144</v>
      </c>
      <c r="Y218" s="80">
        <v>9638581.2142632157</v>
      </c>
      <c r="Z218" s="95">
        <v>4812798.9154429454</v>
      </c>
      <c r="AA218" s="81">
        <v>14451380.129706161</v>
      </c>
      <c r="AB218" s="188">
        <v>-68721</v>
      </c>
      <c r="AC218" s="105">
        <v>14382659.129706161</v>
      </c>
      <c r="AD218" s="99">
        <v>-3011356.8102179994</v>
      </c>
      <c r="AE218" s="100">
        <v>11371302.319488162</v>
      </c>
      <c r="AF218" s="106">
        <f>AC218/V218</f>
        <v>370.38162159317471</v>
      </c>
      <c r="AG218" s="76">
        <f>AE218/V218</f>
        <v>292.83329005686448</v>
      </c>
      <c r="AH218" s="84">
        <v>4</v>
      </c>
      <c r="AI218" s="84">
        <v>4</v>
      </c>
    </row>
    <row r="219" spans="1:35">
      <c r="A219" s="74">
        <v>686</v>
      </c>
      <c r="B219" s="75" t="s">
        <v>232</v>
      </c>
      <c r="C219" s="92">
        <v>2935</v>
      </c>
      <c r="D219" s="77">
        <v>113429.60445646138</v>
      </c>
      <c r="E219" s="100">
        <v>1481549.7436150773</v>
      </c>
      <c r="F219" s="80">
        <f>SUM(D219:E219)</f>
        <v>1594979.3480715388</v>
      </c>
      <c r="G219" s="95">
        <v>465190.56219729589</v>
      </c>
      <c r="H219" s="81">
        <f>SUM(F219:G219)</f>
        <v>2060169.9102688348</v>
      </c>
      <c r="I219" s="97">
        <v>727719</v>
      </c>
      <c r="J219" s="86">
        <f>SUM(H219:I219)</f>
        <v>2787888.9102688348</v>
      </c>
      <c r="K219" s="83">
        <f>J219/C219</f>
        <v>949.87697113077843</v>
      </c>
      <c r="L219" s="76">
        <v>-21201</v>
      </c>
      <c r="M219" s="83">
        <f>SUM(J219,L219)</f>
        <v>2766687.9102688348</v>
      </c>
      <c r="N219" s="84">
        <v>11</v>
      </c>
      <c r="O219" s="84">
        <v>11</v>
      </c>
      <c r="P219" s="109">
        <f>J219-AC219</f>
        <v>-50539.39637482632</v>
      </c>
      <c r="Q219" s="88">
        <f>P219/AC219</f>
        <v>-1.7805415855152364E-2</v>
      </c>
      <c r="R219" s="111">
        <f>K219-AF219</f>
        <v>-17.879014768867364</v>
      </c>
      <c r="T219" s="74">
        <v>686</v>
      </c>
      <c r="U219" s="75" t="s">
        <v>232</v>
      </c>
      <c r="V219" s="92">
        <v>2933</v>
      </c>
      <c r="W219" s="77">
        <v>140229.95677804924</v>
      </c>
      <c r="X219" s="77">
        <v>1501492.4775961216</v>
      </c>
      <c r="Y219" s="80">
        <v>1641722.4343741708</v>
      </c>
      <c r="Z219" s="95">
        <v>468986.8722694905</v>
      </c>
      <c r="AA219" s="81">
        <v>2110709.3066436611</v>
      </c>
      <c r="AB219" s="188">
        <v>727719</v>
      </c>
      <c r="AC219" s="105">
        <v>2838428.3066436611</v>
      </c>
      <c r="AD219" s="99">
        <v>20469.556560000012</v>
      </c>
      <c r="AE219" s="100">
        <v>2858897.8632036611</v>
      </c>
      <c r="AF219" s="106">
        <f>AC219/V219</f>
        <v>967.75598589964579</v>
      </c>
      <c r="AG219" s="76">
        <f>AE219/V219</f>
        <v>974.73503689180393</v>
      </c>
      <c r="AH219" s="84">
        <v>11</v>
      </c>
      <c r="AI219" s="84">
        <v>11</v>
      </c>
    </row>
    <row r="220" spans="1:35">
      <c r="A220" s="74">
        <v>687</v>
      </c>
      <c r="B220" s="75" t="s">
        <v>233</v>
      </c>
      <c r="C220" s="92">
        <v>1413</v>
      </c>
      <c r="D220" s="77">
        <v>1055683.7900897923</v>
      </c>
      <c r="E220" s="100">
        <v>371377.33091722662</v>
      </c>
      <c r="F220" s="80">
        <f>SUM(D220:E220)</f>
        <v>1427061.121007019</v>
      </c>
      <c r="G220" s="95">
        <v>291236.62681755499</v>
      </c>
      <c r="H220" s="81">
        <f>SUM(F220:G220)</f>
        <v>1718297.7478245739</v>
      </c>
      <c r="I220" s="97">
        <v>308145</v>
      </c>
      <c r="J220" s="86">
        <f>SUM(H220:I220)</f>
        <v>2026442.7478245739</v>
      </c>
      <c r="K220" s="83">
        <f>J220/C220</f>
        <v>1434.142072062685</v>
      </c>
      <c r="L220" s="76">
        <v>160862.58749999999</v>
      </c>
      <c r="M220" s="83">
        <f>SUM(J220,L220)</f>
        <v>2187305.3353245738</v>
      </c>
      <c r="N220" s="84">
        <v>11</v>
      </c>
      <c r="O220" s="84">
        <v>11</v>
      </c>
      <c r="P220" s="109">
        <f>J220-AC220</f>
        <v>-51950.36486422224</v>
      </c>
      <c r="Q220" s="88">
        <f>P220/AC220</f>
        <v>-2.4995446985972052E-2</v>
      </c>
      <c r="R220" s="111">
        <f>K220-AF220</f>
        <v>-25.403653140121378</v>
      </c>
      <c r="T220" s="74">
        <v>687</v>
      </c>
      <c r="U220" s="75" t="s">
        <v>233</v>
      </c>
      <c r="V220" s="92">
        <v>1424</v>
      </c>
      <c r="W220" s="77">
        <v>1086561.6934344471</v>
      </c>
      <c r="X220" s="77">
        <v>390992.67986900837</v>
      </c>
      <c r="Y220" s="80">
        <v>1477554.3733034553</v>
      </c>
      <c r="Z220" s="95">
        <v>292693.73938534071</v>
      </c>
      <c r="AA220" s="81">
        <v>1770248.1126887961</v>
      </c>
      <c r="AB220" s="188">
        <v>308145</v>
      </c>
      <c r="AC220" s="105">
        <v>2078393.1126887961</v>
      </c>
      <c r="AD220" s="99">
        <v>171607.56089999998</v>
      </c>
      <c r="AE220" s="100">
        <v>2250000.6735887961</v>
      </c>
      <c r="AF220" s="106">
        <f>AC220/V220</f>
        <v>1459.5457252028064</v>
      </c>
      <c r="AG220" s="76">
        <f>AE220/V220</f>
        <v>1580.0566528011209</v>
      </c>
      <c r="AH220" s="84">
        <v>11</v>
      </c>
      <c r="AI220" s="84">
        <v>11</v>
      </c>
    </row>
    <row r="221" spans="1:35">
      <c r="A221" s="74">
        <v>689</v>
      </c>
      <c r="B221" s="75" t="s">
        <v>234</v>
      </c>
      <c r="C221" s="92">
        <v>3008</v>
      </c>
      <c r="D221" s="77">
        <v>2246490.9661037023</v>
      </c>
      <c r="E221" s="100">
        <v>613102.77882654278</v>
      </c>
      <c r="F221" s="80">
        <f>SUM(D221:E221)</f>
        <v>2859593.744930245</v>
      </c>
      <c r="G221" s="95">
        <v>424517.53333874233</v>
      </c>
      <c r="H221" s="81">
        <f>SUM(F221:G221)</f>
        <v>3284111.2782689873</v>
      </c>
      <c r="I221" s="97">
        <v>32441</v>
      </c>
      <c r="J221" s="86">
        <f>SUM(H221:I221)</f>
        <v>3316552.2782689873</v>
      </c>
      <c r="K221" s="83">
        <f>J221/C221</f>
        <v>1102.5772201692112</v>
      </c>
      <c r="L221" s="76">
        <v>-17579.162499999999</v>
      </c>
      <c r="M221" s="83">
        <f>SUM(J221,L221)</f>
        <v>3298973.1157689872</v>
      </c>
      <c r="N221" s="84">
        <v>9</v>
      </c>
      <c r="O221" s="84">
        <v>9</v>
      </c>
      <c r="P221" s="109">
        <f>J221-AC221</f>
        <v>647681.99548692256</v>
      </c>
      <c r="Q221" s="88">
        <f>P221/AC221</f>
        <v>0.24268020805108989</v>
      </c>
      <c r="R221" s="111">
        <f>K221-AF221</f>
        <v>222.34295803792327</v>
      </c>
      <c r="T221" s="74">
        <v>689</v>
      </c>
      <c r="U221" s="75" t="s">
        <v>234</v>
      </c>
      <c r="V221" s="92">
        <v>3032</v>
      </c>
      <c r="W221" s="77">
        <v>2224479.9714061636</v>
      </c>
      <c r="X221" s="77">
        <v>-16035.257627000878</v>
      </c>
      <c r="Y221" s="80">
        <v>2208444.7137791626</v>
      </c>
      <c r="Z221" s="95">
        <v>427984.56900290214</v>
      </c>
      <c r="AA221" s="81">
        <v>2636429.2827820648</v>
      </c>
      <c r="AB221" s="188">
        <v>32441</v>
      </c>
      <c r="AC221" s="105">
        <v>2668870.2827820648</v>
      </c>
      <c r="AD221" s="99">
        <v>-4533.9734400000016</v>
      </c>
      <c r="AE221" s="100">
        <v>2664336.3093420649</v>
      </c>
      <c r="AF221" s="106">
        <f>AC221/V221</f>
        <v>880.23426213128789</v>
      </c>
      <c r="AG221" s="76">
        <f>AE221/V221</f>
        <v>878.73888830543035</v>
      </c>
      <c r="AH221" s="84">
        <v>9</v>
      </c>
      <c r="AI221" s="84">
        <v>9</v>
      </c>
    </row>
    <row r="222" spans="1:35">
      <c r="A222" s="74">
        <v>691</v>
      </c>
      <c r="B222" s="75" t="s">
        <v>235</v>
      </c>
      <c r="C222" s="92">
        <v>2556</v>
      </c>
      <c r="D222" s="77">
        <v>2546945.0947363595</v>
      </c>
      <c r="E222" s="100">
        <v>1722475.2976628437</v>
      </c>
      <c r="F222" s="80">
        <f>SUM(D222:E222)</f>
        <v>4269420.392399203</v>
      </c>
      <c r="G222" s="95">
        <v>448285.36578267679</v>
      </c>
      <c r="H222" s="81">
        <f>SUM(F222:G222)</f>
        <v>4717705.7581818802</v>
      </c>
      <c r="I222" s="97">
        <v>88157</v>
      </c>
      <c r="J222" s="86">
        <f>SUM(H222:I222)</f>
        <v>4805862.7581818802</v>
      </c>
      <c r="K222" s="83">
        <f>J222/C222</f>
        <v>1880.2279961587951</v>
      </c>
      <c r="L222" s="76">
        <v>22967.75</v>
      </c>
      <c r="M222" s="83">
        <f>SUM(J222,L222)</f>
        <v>4828830.5081818802</v>
      </c>
      <c r="N222" s="84">
        <v>17</v>
      </c>
      <c r="O222" s="84">
        <v>17</v>
      </c>
      <c r="P222" s="109">
        <f>J222-AC222</f>
        <v>95878.119641888887</v>
      </c>
      <c r="Q222" s="88">
        <f>P222/AC222</f>
        <v>2.0356355062680066E-2</v>
      </c>
      <c r="R222" s="111">
        <f>K222-AF222</f>
        <v>67.300883556796862</v>
      </c>
      <c r="T222" s="74">
        <v>691</v>
      </c>
      <c r="U222" s="75" t="s">
        <v>235</v>
      </c>
      <c r="V222" s="92">
        <v>2598</v>
      </c>
      <c r="W222" s="77">
        <v>2461782.2595512718</v>
      </c>
      <c r="X222" s="77">
        <v>1709206.5134250734</v>
      </c>
      <c r="Y222" s="80">
        <v>4170988.7729763454</v>
      </c>
      <c r="Z222" s="95">
        <v>450838.86556364619</v>
      </c>
      <c r="AA222" s="81">
        <v>4621827.6385399913</v>
      </c>
      <c r="AB222" s="188">
        <v>88157</v>
      </c>
      <c r="AC222" s="105">
        <v>4709984.6385399913</v>
      </c>
      <c r="AD222" s="99">
        <v>-31671.138000000006</v>
      </c>
      <c r="AE222" s="100">
        <v>4678313.5005399911</v>
      </c>
      <c r="AF222" s="106">
        <f>AC222/V222</f>
        <v>1812.9271126019983</v>
      </c>
      <c r="AG222" s="76">
        <f>AE222/V222</f>
        <v>1800.7365283063862</v>
      </c>
      <c r="AH222" s="84">
        <v>17</v>
      </c>
      <c r="AI222" s="84">
        <v>17</v>
      </c>
    </row>
    <row r="223" spans="1:35">
      <c r="A223" s="74">
        <v>694</v>
      </c>
      <c r="B223" s="75" t="s">
        <v>236</v>
      </c>
      <c r="C223" s="92">
        <v>28643</v>
      </c>
      <c r="D223" s="77">
        <v>7975130.9294423694</v>
      </c>
      <c r="E223" s="100">
        <v>-96011.626126176023</v>
      </c>
      <c r="F223" s="80">
        <f>SUM(D223:E223)</f>
        <v>7879119.3033161936</v>
      </c>
      <c r="G223" s="95">
        <v>2350562.7507692478</v>
      </c>
      <c r="H223" s="81">
        <f>SUM(F223:G223)</f>
        <v>10229682.054085441</v>
      </c>
      <c r="I223" s="97">
        <v>1832447</v>
      </c>
      <c r="J223" s="86">
        <f>SUM(H223:I223)</f>
        <v>12062129.054085441</v>
      </c>
      <c r="K223" s="83">
        <f>J223/C223</f>
        <v>421.11961226426843</v>
      </c>
      <c r="L223" s="76">
        <v>137241.14000000013</v>
      </c>
      <c r="M223" s="83">
        <f>SUM(J223,L223)</f>
        <v>12199370.194085442</v>
      </c>
      <c r="N223" s="84">
        <v>5</v>
      </c>
      <c r="O223" s="84">
        <v>5</v>
      </c>
      <c r="P223" s="109">
        <f>J223-AC223</f>
        <v>482247.2259639129</v>
      </c>
      <c r="Q223" s="88">
        <f>P223/AC223</f>
        <v>4.1645263148781406E-2</v>
      </c>
      <c r="R223" s="111">
        <f>K223-AF223</f>
        <v>14.565463188625813</v>
      </c>
      <c r="T223" s="74">
        <v>694</v>
      </c>
      <c r="U223" s="75" t="s">
        <v>236</v>
      </c>
      <c r="V223" s="92">
        <v>28483</v>
      </c>
      <c r="W223" s="77">
        <v>7329210.9902901091</v>
      </c>
      <c r="X223" s="77">
        <v>-13347.523178397396</v>
      </c>
      <c r="Y223" s="80">
        <v>7315863.4671117114</v>
      </c>
      <c r="Z223" s="95">
        <v>2431571.3610098162</v>
      </c>
      <c r="AA223" s="81">
        <v>9747434.828121528</v>
      </c>
      <c r="AB223" s="188">
        <v>1832447</v>
      </c>
      <c r="AC223" s="105">
        <v>11579881.828121528</v>
      </c>
      <c r="AD223" s="99">
        <v>352433.08985999995</v>
      </c>
      <c r="AE223" s="100">
        <v>11932314.917981528</v>
      </c>
      <c r="AF223" s="106">
        <f>AC223/V223</f>
        <v>406.55414907564261</v>
      </c>
      <c r="AG223" s="76">
        <f>AE223/V223</f>
        <v>418.92760306082675</v>
      </c>
      <c r="AH223" s="84">
        <v>5</v>
      </c>
      <c r="AI223" s="84">
        <v>5</v>
      </c>
    </row>
    <row r="224" spans="1:35">
      <c r="A224" s="74">
        <v>697</v>
      </c>
      <c r="B224" s="75" t="s">
        <v>237</v>
      </c>
      <c r="C224" s="92">
        <v>1163</v>
      </c>
      <c r="D224" s="77">
        <v>463939.40715883829</v>
      </c>
      <c r="E224" s="100">
        <v>473419.05457435118</v>
      </c>
      <c r="F224" s="80">
        <f>SUM(D224:E224)</f>
        <v>937358.46173318941</v>
      </c>
      <c r="G224" s="95">
        <v>215012.99581907751</v>
      </c>
      <c r="H224" s="81">
        <f>SUM(F224:G224)</f>
        <v>1152371.457552267</v>
      </c>
      <c r="I224" s="97">
        <v>-197982</v>
      </c>
      <c r="J224" s="86">
        <f>SUM(H224:I224)</f>
        <v>954389.45755226701</v>
      </c>
      <c r="K224" s="83">
        <f>J224/C224</f>
        <v>820.62722059524253</v>
      </c>
      <c r="L224" s="76">
        <v>28268</v>
      </c>
      <c r="M224" s="83">
        <f>SUM(J224,L224)</f>
        <v>982657.45755226701</v>
      </c>
      <c r="N224" s="84">
        <v>18</v>
      </c>
      <c r="O224" s="84">
        <v>18</v>
      </c>
      <c r="P224" s="109">
        <f>J224-AC224</f>
        <v>72881.407302462729</v>
      </c>
      <c r="Q224" s="88">
        <f>P224/AC224</f>
        <v>8.267809611246249E-2</v>
      </c>
      <c r="R224" s="111">
        <f>K224-AF224</f>
        <v>63.317899074792081</v>
      </c>
      <c r="T224" s="74">
        <v>697</v>
      </c>
      <c r="U224" s="75" t="s">
        <v>237</v>
      </c>
      <c r="V224" s="92">
        <v>1164</v>
      </c>
      <c r="W224" s="77">
        <v>392442.53623406769</v>
      </c>
      <c r="X224" s="77">
        <v>470743.01446988579</v>
      </c>
      <c r="Y224" s="80">
        <v>863185.55070395349</v>
      </c>
      <c r="Z224" s="95">
        <v>216304.49954585079</v>
      </c>
      <c r="AA224" s="81">
        <v>1079490.0502498043</v>
      </c>
      <c r="AB224" s="188">
        <v>-197982</v>
      </c>
      <c r="AC224" s="105">
        <v>881508.05024980428</v>
      </c>
      <c r="AD224" s="99">
        <v>17135.752560000001</v>
      </c>
      <c r="AE224" s="100">
        <v>898643.80280980433</v>
      </c>
      <c r="AF224" s="106">
        <f>AC224/V224</f>
        <v>757.30932152045045</v>
      </c>
      <c r="AG224" s="76">
        <f>AE224/V224</f>
        <v>772.03075842766691</v>
      </c>
      <c r="AH224" s="84">
        <v>18</v>
      </c>
      <c r="AI224" s="84">
        <v>18</v>
      </c>
    </row>
    <row r="225" spans="1:35">
      <c r="A225" s="74">
        <v>698</v>
      </c>
      <c r="B225" s="75" t="s">
        <v>238</v>
      </c>
      <c r="C225" s="92">
        <v>65722</v>
      </c>
      <c r="D225" s="77">
        <v>3582082.976108741</v>
      </c>
      <c r="E225" s="100">
        <v>16399345.147336496</v>
      </c>
      <c r="F225" s="80">
        <f>SUM(D225:E225)</f>
        <v>19981428.123445235</v>
      </c>
      <c r="G225" s="95">
        <v>4943851.3085880568</v>
      </c>
      <c r="H225" s="81">
        <f>SUM(F225:G225)</f>
        <v>24925279.432033293</v>
      </c>
      <c r="I225" s="97">
        <v>-1201391</v>
      </c>
      <c r="J225" s="86">
        <f>SUM(H225:I225)</f>
        <v>23723888.432033293</v>
      </c>
      <c r="K225" s="83">
        <f>J225/C225</f>
        <v>360.97331840225939</v>
      </c>
      <c r="L225" s="76">
        <v>-5838508.0550000016</v>
      </c>
      <c r="M225" s="83">
        <f>SUM(J225,L225)</f>
        <v>17885380.377033293</v>
      </c>
      <c r="N225" s="84">
        <v>19</v>
      </c>
      <c r="O225" s="84">
        <v>19</v>
      </c>
      <c r="P225" s="109">
        <f>J225-AC225</f>
        <v>1990887.031916149</v>
      </c>
      <c r="Q225" s="88">
        <f>P225/AC225</f>
        <v>9.160663063802213E-2</v>
      </c>
      <c r="R225" s="111">
        <f>K225-AF225</f>
        <v>28.084162991954827</v>
      </c>
      <c r="T225" s="74">
        <v>698</v>
      </c>
      <c r="U225" s="75" t="s">
        <v>238</v>
      </c>
      <c r="V225" s="92">
        <v>65286</v>
      </c>
      <c r="W225" s="77">
        <v>1531768.6580686383</v>
      </c>
      <c r="X225" s="77">
        <v>16341024.103923395</v>
      </c>
      <c r="Y225" s="80">
        <v>17872792.761992034</v>
      </c>
      <c r="Z225" s="95">
        <v>5061599.6381251086</v>
      </c>
      <c r="AA225" s="81">
        <v>22934392.400117144</v>
      </c>
      <c r="AB225" s="188">
        <v>-1201391</v>
      </c>
      <c r="AC225" s="105">
        <v>21733001.400117144</v>
      </c>
      <c r="AD225" s="99">
        <v>-5623092.201857999</v>
      </c>
      <c r="AE225" s="100">
        <v>16109909.198259145</v>
      </c>
      <c r="AF225" s="106">
        <f>AC225/V225</f>
        <v>332.88915541030457</v>
      </c>
      <c r="AG225" s="76">
        <f>AE225/V225</f>
        <v>246.75901722052424</v>
      </c>
      <c r="AH225" s="84">
        <v>19</v>
      </c>
      <c r="AI225" s="84">
        <v>19</v>
      </c>
    </row>
    <row r="226" spans="1:35">
      <c r="A226" s="74">
        <v>700</v>
      </c>
      <c r="B226" s="75" t="s">
        <v>239</v>
      </c>
      <c r="C226" s="92">
        <v>4733</v>
      </c>
      <c r="D226" s="77">
        <v>1243081.3198657904</v>
      </c>
      <c r="E226" s="100">
        <v>523775.86466725159</v>
      </c>
      <c r="F226" s="80">
        <f>SUM(D226:E226)</f>
        <v>1766857.1845330419</v>
      </c>
      <c r="G226" s="95">
        <v>476590.66851579718</v>
      </c>
      <c r="H226" s="81">
        <f>SUM(F226:G226)</f>
        <v>2243447.8530488391</v>
      </c>
      <c r="I226" s="97">
        <v>-1009065</v>
      </c>
      <c r="J226" s="86">
        <f>SUM(H226:I226)</f>
        <v>1234382.8530488391</v>
      </c>
      <c r="K226" s="83">
        <f>J226/C226</f>
        <v>260.80347624103933</v>
      </c>
      <c r="L226" s="76">
        <v>-105916.66250000001</v>
      </c>
      <c r="M226" s="83">
        <f>SUM(J226,L226)</f>
        <v>1128466.190548839</v>
      </c>
      <c r="N226" s="84">
        <v>9</v>
      </c>
      <c r="O226" s="84">
        <v>9</v>
      </c>
      <c r="P226" s="109">
        <f>J226-AC226</f>
        <v>-353431.23398719262</v>
      </c>
      <c r="Q226" s="88">
        <f>P226/AC226</f>
        <v>-0.22258980876466575</v>
      </c>
      <c r="R226" s="111">
        <f>K226-AF226</f>
        <v>-72.911128012014842</v>
      </c>
      <c r="T226" s="74">
        <v>700</v>
      </c>
      <c r="U226" s="75" t="s">
        <v>239</v>
      </c>
      <c r="V226" s="92">
        <v>4758</v>
      </c>
      <c r="W226" s="77">
        <v>1350501.3762393242</v>
      </c>
      <c r="X226" s="77">
        <v>762694.67328342842</v>
      </c>
      <c r="Y226" s="80">
        <v>2113196.0495227529</v>
      </c>
      <c r="Z226" s="95">
        <v>483683.03751327883</v>
      </c>
      <c r="AA226" s="81">
        <v>2596879.0870360318</v>
      </c>
      <c r="AB226" s="188">
        <v>-1009065</v>
      </c>
      <c r="AC226" s="105">
        <v>1587814.0870360318</v>
      </c>
      <c r="AD226" s="99">
        <v>-33521.399219999978</v>
      </c>
      <c r="AE226" s="100">
        <v>1554292.6878160317</v>
      </c>
      <c r="AF226" s="106">
        <f>AC226/V226</f>
        <v>333.71460425305418</v>
      </c>
      <c r="AG226" s="76">
        <f>AE226/V226</f>
        <v>326.66933329466832</v>
      </c>
      <c r="AH226" s="84">
        <v>9</v>
      </c>
      <c r="AI226" s="84">
        <v>9</v>
      </c>
    </row>
    <row r="227" spans="1:35">
      <c r="A227" s="74">
        <v>702</v>
      </c>
      <c r="B227" s="75" t="s">
        <v>240</v>
      </c>
      <c r="C227" s="92">
        <v>4039</v>
      </c>
      <c r="D227" s="77">
        <v>1397413.4614518194</v>
      </c>
      <c r="E227" s="100">
        <v>1245521.2552185957</v>
      </c>
      <c r="F227" s="80">
        <f>SUM(D227:E227)</f>
        <v>2642934.7166704154</v>
      </c>
      <c r="G227" s="95">
        <v>613044.51169558463</v>
      </c>
      <c r="H227" s="81">
        <f>SUM(F227:G227)</f>
        <v>3255979.2283660001</v>
      </c>
      <c r="I227" s="97">
        <v>-831821</v>
      </c>
      <c r="J227" s="86">
        <f>SUM(H227:I227)</f>
        <v>2424158.2283660001</v>
      </c>
      <c r="K227" s="83">
        <f>J227/C227</f>
        <v>600.18772675563264</v>
      </c>
      <c r="L227" s="76">
        <v>-10600.5</v>
      </c>
      <c r="M227" s="83">
        <f>SUM(J227,L227)</f>
        <v>2413557.7283660001</v>
      </c>
      <c r="N227" s="84">
        <v>6</v>
      </c>
      <c r="O227" s="84">
        <v>6</v>
      </c>
      <c r="P227" s="109">
        <f>J227-AC227</f>
        <v>-6288.2636035387404</v>
      </c>
      <c r="Q227" s="88">
        <f>P227/AC227</f>
        <v>-2.5872874076083761E-3</v>
      </c>
      <c r="R227" s="111">
        <f>K227-AF227</f>
        <v>10.845706394444733</v>
      </c>
      <c r="T227" s="74">
        <v>702</v>
      </c>
      <c r="U227" s="75" t="s">
        <v>240</v>
      </c>
      <c r="V227" s="92">
        <v>4124</v>
      </c>
      <c r="W227" s="77">
        <v>1392666.9470476948</v>
      </c>
      <c r="X227" s="77">
        <v>1250068.6094061672</v>
      </c>
      <c r="Y227" s="80">
        <v>2642735.5564538622</v>
      </c>
      <c r="Z227" s="95">
        <v>619531.93551567639</v>
      </c>
      <c r="AA227" s="81">
        <v>3262267.4919695389</v>
      </c>
      <c r="AB227" s="188">
        <v>-831821</v>
      </c>
      <c r="AC227" s="105">
        <v>2430446.4919695389</v>
      </c>
      <c r="AD227" s="99">
        <v>9001.2707999999984</v>
      </c>
      <c r="AE227" s="100">
        <v>2439447.7627695389</v>
      </c>
      <c r="AF227" s="106">
        <f>AC227/V227</f>
        <v>589.34202036118791</v>
      </c>
      <c r="AG227" s="76">
        <f>AE227/V227</f>
        <v>591.52467574431114</v>
      </c>
      <c r="AH227" s="84">
        <v>6</v>
      </c>
      <c r="AI227" s="84">
        <v>6</v>
      </c>
    </row>
    <row r="228" spans="1:35">
      <c r="A228" s="74">
        <v>704</v>
      </c>
      <c r="B228" s="75" t="s">
        <v>241</v>
      </c>
      <c r="C228" s="92">
        <v>6418</v>
      </c>
      <c r="D228" s="77">
        <v>5198786.8278571609</v>
      </c>
      <c r="E228" s="100">
        <v>989180.80747918843</v>
      </c>
      <c r="F228" s="80">
        <f>SUM(D228:E228)</f>
        <v>6187967.6353363497</v>
      </c>
      <c r="G228" s="95">
        <v>419605.96225896431</v>
      </c>
      <c r="H228" s="81">
        <f>SUM(F228:G228)</f>
        <v>6607573.5975953136</v>
      </c>
      <c r="I228" s="97">
        <v>-1167760</v>
      </c>
      <c r="J228" s="86">
        <f>SUM(H228:I228)</f>
        <v>5439813.5975953136</v>
      </c>
      <c r="K228" s="83">
        <f>J228/C228</f>
        <v>847.58703608527787</v>
      </c>
      <c r="L228" s="76">
        <v>42136.987500000047</v>
      </c>
      <c r="M228" s="83">
        <f>SUM(J228,L228)</f>
        <v>5481950.5850953134</v>
      </c>
      <c r="N228" s="84">
        <v>2</v>
      </c>
      <c r="O228" s="84">
        <v>2</v>
      </c>
      <c r="P228" s="109">
        <f>J228-AC228</f>
        <v>108457.49547944032</v>
      </c>
      <c r="Q228" s="88">
        <f>P228/AC228</f>
        <v>2.0343322299629624E-2</v>
      </c>
      <c r="R228" s="111">
        <f>K228-AF228</f>
        <v>19.222197347572319</v>
      </c>
      <c r="T228" s="74">
        <v>704</v>
      </c>
      <c r="U228" s="75" t="s">
        <v>241</v>
      </c>
      <c r="V228" s="92">
        <v>6436</v>
      </c>
      <c r="W228" s="77">
        <v>4919911.6511747623</v>
      </c>
      <c r="X228" s="77">
        <v>1141622.431121482</v>
      </c>
      <c r="Y228" s="80">
        <v>6061534.0822962448</v>
      </c>
      <c r="Z228" s="95">
        <v>437582.01981962874</v>
      </c>
      <c r="AA228" s="81">
        <v>6499116.1021158732</v>
      </c>
      <c r="AB228" s="188">
        <v>-1167760</v>
      </c>
      <c r="AC228" s="105">
        <v>5331356.1021158732</v>
      </c>
      <c r="AD228" s="99">
        <v>101981.06436000008</v>
      </c>
      <c r="AE228" s="100">
        <v>5433337.1664758734</v>
      </c>
      <c r="AF228" s="106">
        <f>AC228/V228</f>
        <v>828.36483873770555</v>
      </c>
      <c r="AG228" s="76">
        <f>AE228/V228</f>
        <v>844.21024960781131</v>
      </c>
      <c r="AH228" s="84">
        <v>2</v>
      </c>
      <c r="AI228" s="84">
        <v>2</v>
      </c>
    </row>
    <row r="229" spans="1:35">
      <c r="A229" s="74">
        <v>707</v>
      </c>
      <c r="B229" s="75" t="s">
        <v>242</v>
      </c>
      <c r="C229" s="92">
        <v>1881</v>
      </c>
      <c r="D229" s="77">
        <v>-256498.97691747855</v>
      </c>
      <c r="E229" s="100">
        <v>1235777.7625499123</v>
      </c>
      <c r="F229" s="80">
        <f>SUM(D229:E229)</f>
        <v>979278.78563243384</v>
      </c>
      <c r="G229" s="95">
        <v>410557.45513372711</v>
      </c>
      <c r="H229" s="81">
        <f>SUM(F229:G229)</f>
        <v>1389836.2407661609</v>
      </c>
      <c r="I229" s="97">
        <v>-547761</v>
      </c>
      <c r="J229" s="86">
        <f>SUM(H229:I229)</f>
        <v>842075.24076616089</v>
      </c>
      <c r="K229" s="83">
        <f>J229/C229</f>
        <v>447.67423751523705</v>
      </c>
      <c r="L229" s="76">
        <v>-30865.122500000001</v>
      </c>
      <c r="M229" s="83">
        <f>SUM(J229,L229)</f>
        <v>811210.11826616083</v>
      </c>
      <c r="N229" s="84">
        <v>12</v>
      </c>
      <c r="O229" s="84">
        <v>12</v>
      </c>
      <c r="P229" s="109">
        <f>J229-AC229</f>
        <v>-233899.71906532533</v>
      </c>
      <c r="Q229" s="88">
        <f>P229/AC229</f>
        <v>-0.21738397992269032</v>
      </c>
      <c r="R229" s="111">
        <f>K229-AF229</f>
        <v>-118.03289173370416</v>
      </c>
      <c r="T229" s="74">
        <v>707</v>
      </c>
      <c r="U229" s="75" t="s">
        <v>242</v>
      </c>
      <c r="V229" s="92">
        <v>1902</v>
      </c>
      <c r="W229" s="77">
        <v>-94775.253914686822</v>
      </c>
      <c r="X229" s="77">
        <v>1305692.7568719622</v>
      </c>
      <c r="Y229" s="80">
        <v>1210917.5029572754</v>
      </c>
      <c r="Z229" s="95">
        <v>412818.45687421085</v>
      </c>
      <c r="AA229" s="81">
        <v>1623735.9598314862</v>
      </c>
      <c r="AB229" s="188">
        <v>-547761</v>
      </c>
      <c r="AC229" s="105">
        <v>1075974.9598314862</v>
      </c>
      <c r="AD229" s="99">
        <v>-35004.941999999995</v>
      </c>
      <c r="AE229" s="100">
        <v>1040970.0178314862</v>
      </c>
      <c r="AF229" s="106">
        <f>AC229/V229</f>
        <v>565.70712924894121</v>
      </c>
      <c r="AG229" s="76">
        <f>AE229/V229</f>
        <v>547.30284849184341</v>
      </c>
      <c r="AH229" s="84">
        <v>12</v>
      </c>
      <c r="AI229" s="84">
        <v>12</v>
      </c>
    </row>
    <row r="230" spans="1:35">
      <c r="A230" s="74">
        <v>710</v>
      </c>
      <c r="B230" s="75" t="s">
        <v>243</v>
      </c>
      <c r="C230" s="92">
        <v>27036</v>
      </c>
      <c r="D230" s="77">
        <v>9987590.1472005732</v>
      </c>
      <c r="E230" s="100">
        <v>6792107.8003036818</v>
      </c>
      <c r="F230" s="80">
        <f>SUM(D230:E230)</f>
        <v>16779697.947504256</v>
      </c>
      <c r="G230" s="95">
        <v>2793639.1779662031</v>
      </c>
      <c r="H230" s="81">
        <f>SUM(F230:G230)</f>
        <v>19573337.125470459</v>
      </c>
      <c r="I230" s="97">
        <v>13034</v>
      </c>
      <c r="J230" s="86">
        <f>SUM(H230:I230)</f>
        <v>19586371.125470459</v>
      </c>
      <c r="K230" s="83">
        <f>J230/C230</f>
        <v>724.45521251185312</v>
      </c>
      <c r="L230" s="76">
        <v>-1351828.7625</v>
      </c>
      <c r="M230" s="83">
        <f>SUM(J230,L230)</f>
        <v>18234542.36297046</v>
      </c>
      <c r="N230" s="84">
        <v>1</v>
      </c>
      <c r="O230" s="85">
        <v>33</v>
      </c>
      <c r="P230" s="109">
        <f>J230-AC230</f>
        <v>-286582.82301611453</v>
      </c>
      <c r="Q230" s="88">
        <f>P230/AC230</f>
        <v>-1.4420746093357664E-2</v>
      </c>
      <c r="R230" s="111">
        <f>K230-AF230</f>
        <v>-5.9264240233585497</v>
      </c>
      <c r="T230" s="74">
        <v>710</v>
      </c>
      <c r="U230" s="75" t="s">
        <v>243</v>
      </c>
      <c r="V230" s="92">
        <v>27209</v>
      </c>
      <c r="W230" s="77">
        <v>9770073.5704774968</v>
      </c>
      <c r="X230" s="77">
        <v>7243268.0881924732</v>
      </c>
      <c r="Y230" s="80">
        <v>17013341.658669971</v>
      </c>
      <c r="Z230" s="95">
        <v>2846578.2898166049</v>
      </c>
      <c r="AA230" s="81">
        <v>19859919.948486574</v>
      </c>
      <c r="AB230" s="188">
        <v>13034</v>
      </c>
      <c r="AC230" s="105">
        <v>19872953.948486574</v>
      </c>
      <c r="AD230" s="99">
        <v>-1193692.6922789998</v>
      </c>
      <c r="AE230" s="100">
        <v>18679261.256207574</v>
      </c>
      <c r="AF230" s="106">
        <f>AC230/V230</f>
        <v>730.38163653521167</v>
      </c>
      <c r="AG230" s="76">
        <f>AE230/V230</f>
        <v>686.51039201027504</v>
      </c>
      <c r="AH230" s="84">
        <v>1</v>
      </c>
      <c r="AI230" s="85">
        <v>33</v>
      </c>
    </row>
    <row r="231" spans="1:35">
      <c r="A231" s="74">
        <v>729</v>
      </c>
      <c r="B231" s="75" t="s">
        <v>244</v>
      </c>
      <c r="C231" s="92">
        <v>8858</v>
      </c>
      <c r="D231" s="77">
        <v>1637310.0366870374</v>
      </c>
      <c r="E231" s="100">
        <v>4563661.2094696062</v>
      </c>
      <c r="F231" s="80">
        <f>SUM(D231:E231)</f>
        <v>6200971.2461566441</v>
      </c>
      <c r="G231" s="95">
        <v>1293363.8131165865</v>
      </c>
      <c r="H231" s="81">
        <f>SUM(F231:G231)</f>
        <v>7494335.0592732308</v>
      </c>
      <c r="I231" s="97">
        <v>696672</v>
      </c>
      <c r="J231" s="86">
        <f>SUM(H231:I231)</f>
        <v>8191007.0592732308</v>
      </c>
      <c r="K231" s="83">
        <f>J231/C231</f>
        <v>924.70163234062215</v>
      </c>
      <c r="L231" s="76">
        <v>21960.702500000014</v>
      </c>
      <c r="M231" s="83">
        <f>SUM(J231,L231)</f>
        <v>8212967.7617732305</v>
      </c>
      <c r="N231" s="84">
        <v>13</v>
      </c>
      <c r="O231" s="84">
        <v>13</v>
      </c>
      <c r="P231" s="109">
        <f>J231-AC231</f>
        <v>-369769.24486417975</v>
      </c>
      <c r="Q231" s="88">
        <f>P231/AC231</f>
        <v>-4.3193424489490609E-2</v>
      </c>
      <c r="R231" s="111">
        <f>K231-AF231</f>
        <v>-42.945740117545597</v>
      </c>
      <c r="T231" s="74">
        <v>729</v>
      </c>
      <c r="U231" s="75" t="s">
        <v>244</v>
      </c>
      <c r="V231" s="92">
        <v>8847</v>
      </c>
      <c r="W231" s="77">
        <v>1753304.8780141566</v>
      </c>
      <c r="X231" s="77">
        <v>4807273.1070091445</v>
      </c>
      <c r="Y231" s="80">
        <v>6560577.9850233011</v>
      </c>
      <c r="Z231" s="95">
        <v>1303526.31911411</v>
      </c>
      <c r="AA231" s="81">
        <v>7864104.3041374106</v>
      </c>
      <c r="AB231" s="188">
        <v>696672</v>
      </c>
      <c r="AC231" s="105">
        <v>8560776.3041374106</v>
      </c>
      <c r="AD231" s="99">
        <v>77177.562600000005</v>
      </c>
      <c r="AE231" s="100">
        <v>8637953.8667374104</v>
      </c>
      <c r="AF231" s="106">
        <f>AC231/V231</f>
        <v>967.64737245816775</v>
      </c>
      <c r="AG231" s="76">
        <f>AE231/V231</f>
        <v>976.37095814823226</v>
      </c>
      <c r="AH231" s="84">
        <v>13</v>
      </c>
      <c r="AI231" s="84">
        <v>13</v>
      </c>
    </row>
    <row r="232" spans="1:35">
      <c r="A232" s="74">
        <v>732</v>
      </c>
      <c r="B232" s="75" t="s">
        <v>245</v>
      </c>
      <c r="C232" s="92">
        <v>3285</v>
      </c>
      <c r="D232" s="77">
        <v>2586493.804101652</v>
      </c>
      <c r="E232" s="100">
        <v>1357779.977132875</v>
      </c>
      <c r="F232" s="80">
        <f>SUM(D232:E232)</f>
        <v>3944273.781234527</v>
      </c>
      <c r="G232" s="95">
        <v>510847.72261076479</v>
      </c>
      <c r="H232" s="81">
        <f>SUM(F232:G232)</f>
        <v>4455121.5038452921</v>
      </c>
      <c r="I232" s="97">
        <v>250334</v>
      </c>
      <c r="J232" s="86">
        <f>SUM(H232:I232)</f>
        <v>4705455.5038452921</v>
      </c>
      <c r="K232" s="83">
        <f>J232/C232</f>
        <v>1432.4065460716263</v>
      </c>
      <c r="L232" s="76">
        <v>-113072</v>
      </c>
      <c r="M232" s="83">
        <f>SUM(J232,L232)</f>
        <v>4592383.5038452921</v>
      </c>
      <c r="N232" s="84">
        <v>19</v>
      </c>
      <c r="O232" s="84">
        <v>19</v>
      </c>
      <c r="P232" s="109">
        <f>J232-AC232</f>
        <v>-130100.66742902249</v>
      </c>
      <c r="Q232" s="88">
        <f>P232/AC232</f>
        <v>-2.6905005922976809E-2</v>
      </c>
      <c r="R232" s="111">
        <f>K232-AF232</f>
        <v>-13.63297883097971</v>
      </c>
      <c r="T232" s="74">
        <v>732</v>
      </c>
      <c r="U232" s="75" t="s">
        <v>245</v>
      </c>
      <c r="V232" s="92">
        <v>3344</v>
      </c>
      <c r="W232" s="77">
        <v>2645253.7457343997</v>
      </c>
      <c r="X232" s="77">
        <v>1426541.8709813163</v>
      </c>
      <c r="Y232" s="80">
        <v>4071795.6167157162</v>
      </c>
      <c r="Z232" s="95">
        <v>513426.55455859809</v>
      </c>
      <c r="AA232" s="81">
        <v>4585222.1712743146</v>
      </c>
      <c r="AB232" s="188">
        <v>250334</v>
      </c>
      <c r="AC232" s="105">
        <v>4835556.1712743146</v>
      </c>
      <c r="AD232" s="99">
        <v>-88429.151100000003</v>
      </c>
      <c r="AE232" s="100">
        <v>4747127.0201743143</v>
      </c>
      <c r="AF232" s="106">
        <f>AC232/V232</f>
        <v>1446.039524902606</v>
      </c>
      <c r="AG232" s="76">
        <f>AE232/V232</f>
        <v>1419.5954007698308</v>
      </c>
      <c r="AH232" s="84">
        <v>19</v>
      </c>
      <c r="AI232" s="84">
        <v>19</v>
      </c>
    </row>
    <row r="233" spans="1:35">
      <c r="A233" s="74">
        <v>734</v>
      </c>
      <c r="B233" s="75" t="s">
        <v>246</v>
      </c>
      <c r="C233" s="92">
        <v>50870</v>
      </c>
      <c r="D233" s="77">
        <v>12822116.663215458</v>
      </c>
      <c r="E233" s="100">
        <v>15268963.517190455</v>
      </c>
      <c r="F233" s="80">
        <f>SUM(D233:E233)</f>
        <v>28091080.180405915</v>
      </c>
      <c r="G233" s="95">
        <v>5985290.2285812497</v>
      </c>
      <c r="H233" s="81">
        <f>SUM(F233:G233)</f>
        <v>34076370.408987164</v>
      </c>
      <c r="I233" s="97">
        <v>-389465</v>
      </c>
      <c r="J233" s="86">
        <f>SUM(H233:I233)</f>
        <v>33686905.408987164</v>
      </c>
      <c r="K233" s="83">
        <f>J233/C233</f>
        <v>662.21555747959826</v>
      </c>
      <c r="L233" s="76">
        <v>-580236.03499999992</v>
      </c>
      <c r="M233" s="83">
        <f>SUM(J233,L233)</f>
        <v>33106669.373987164</v>
      </c>
      <c r="N233" s="84">
        <v>2</v>
      </c>
      <c r="O233" s="84">
        <v>2</v>
      </c>
      <c r="P233" s="109">
        <f>J233-AC233</f>
        <v>2125736.8316483125</v>
      </c>
      <c r="Q233" s="88">
        <f>P233/AC233</f>
        <v>6.7352919028942637E-2</v>
      </c>
      <c r="R233" s="111">
        <f>K233-AF233</f>
        <v>44.58016457668532</v>
      </c>
      <c r="T233" s="74">
        <v>734</v>
      </c>
      <c r="U233" s="75" t="s">
        <v>246</v>
      </c>
      <c r="V233" s="92">
        <v>51100</v>
      </c>
      <c r="W233" s="77">
        <v>11899862.582340814</v>
      </c>
      <c r="X233" s="77">
        <v>13848009.268036274</v>
      </c>
      <c r="Y233" s="80">
        <v>25747871.85037709</v>
      </c>
      <c r="Z233" s="95">
        <v>6083757.7269617599</v>
      </c>
      <c r="AA233" s="81">
        <v>31831629.577338852</v>
      </c>
      <c r="AB233" s="188">
        <v>-389465</v>
      </c>
      <c r="AC233" s="105">
        <v>31561168.577338852</v>
      </c>
      <c r="AD233" s="99">
        <v>-618731.51922299992</v>
      </c>
      <c r="AE233" s="100">
        <v>30942437.058115851</v>
      </c>
      <c r="AF233" s="106">
        <f>AC233/V233</f>
        <v>617.63539290291294</v>
      </c>
      <c r="AG233" s="76">
        <f>AE233/V233</f>
        <v>605.52714399443937</v>
      </c>
      <c r="AH233" s="84">
        <v>2</v>
      </c>
      <c r="AI233" s="84">
        <v>2</v>
      </c>
    </row>
    <row r="234" spans="1:35">
      <c r="A234" s="74">
        <v>738</v>
      </c>
      <c r="B234" s="75" t="s">
        <v>247</v>
      </c>
      <c r="C234" s="92">
        <v>2965</v>
      </c>
      <c r="D234" s="77">
        <v>1301092.8320796804</v>
      </c>
      <c r="E234" s="100">
        <v>856048.4811669034</v>
      </c>
      <c r="F234" s="80">
        <f>SUM(D234:E234)</f>
        <v>2157141.3132465836</v>
      </c>
      <c r="G234" s="95">
        <v>413725.43309071806</v>
      </c>
      <c r="H234" s="81">
        <f>SUM(F234:G234)</f>
        <v>2570866.7463373016</v>
      </c>
      <c r="I234" s="97">
        <v>-401018</v>
      </c>
      <c r="J234" s="86">
        <f>SUM(H234:I234)</f>
        <v>2169848.7463373016</v>
      </c>
      <c r="K234" s="83">
        <f>J234/C234</f>
        <v>731.8208250716026</v>
      </c>
      <c r="L234" s="76">
        <v>88249.162500000006</v>
      </c>
      <c r="M234" s="83">
        <f>SUM(J234,L234)</f>
        <v>2258097.9088373017</v>
      </c>
      <c r="N234" s="84">
        <v>2</v>
      </c>
      <c r="O234" s="84">
        <v>2</v>
      </c>
      <c r="P234" s="109">
        <f>J234-AC234</f>
        <v>75465.732240412384</v>
      </c>
      <c r="Q234" s="88">
        <f>P234/AC234</f>
        <v>3.6032440930081587E-2</v>
      </c>
      <c r="R234" s="111">
        <f>K234-AF234</f>
        <v>27.58981831407425</v>
      </c>
      <c r="T234" s="74">
        <v>738</v>
      </c>
      <c r="U234" s="75" t="s">
        <v>247</v>
      </c>
      <c r="V234" s="92">
        <v>2974</v>
      </c>
      <c r="W234" s="77">
        <v>1348576.7548644738</v>
      </c>
      <c r="X234" s="77">
        <v>726859.34835791972</v>
      </c>
      <c r="Y234" s="80">
        <v>2075436.1032223934</v>
      </c>
      <c r="Z234" s="95">
        <v>419964.91087449569</v>
      </c>
      <c r="AA234" s="81">
        <v>2495401.0140968892</v>
      </c>
      <c r="AB234" s="188">
        <v>-401018</v>
      </c>
      <c r="AC234" s="105">
        <v>2094383.0140968892</v>
      </c>
      <c r="AD234" s="99">
        <v>151963.12082999997</v>
      </c>
      <c r="AE234" s="100">
        <v>2246346.1349268891</v>
      </c>
      <c r="AF234" s="106">
        <f>AC234/V234</f>
        <v>704.23100675752835</v>
      </c>
      <c r="AG234" s="76">
        <f>AE234/V234</f>
        <v>755.32822290749471</v>
      </c>
      <c r="AH234" s="84">
        <v>2</v>
      </c>
      <c r="AI234" s="84">
        <v>2</v>
      </c>
    </row>
    <row r="235" spans="1:35">
      <c r="A235" s="74">
        <v>739</v>
      </c>
      <c r="B235" s="75" t="s">
        <v>248</v>
      </c>
      <c r="C235" s="92">
        <v>3188</v>
      </c>
      <c r="D235" s="77">
        <v>2124853.4819604503</v>
      </c>
      <c r="E235" s="100">
        <v>1049165.6853993172</v>
      </c>
      <c r="F235" s="80">
        <f>SUM(D235:E235)</f>
        <v>3174019.1673597675</v>
      </c>
      <c r="G235" s="95">
        <v>527005.80509936763</v>
      </c>
      <c r="H235" s="81">
        <f>SUM(F235:G235)</f>
        <v>3701024.9724591351</v>
      </c>
      <c r="I235" s="97">
        <v>454452</v>
      </c>
      <c r="J235" s="86">
        <f>SUM(H235:I235)</f>
        <v>4155476.9724591351</v>
      </c>
      <c r="K235" s="83">
        <f>J235/C235</f>
        <v>1303.4745835819119</v>
      </c>
      <c r="L235" s="76">
        <v>58302.75</v>
      </c>
      <c r="M235" s="83">
        <f>SUM(J235,L235)</f>
        <v>4213779.7224591356</v>
      </c>
      <c r="N235" s="84">
        <v>9</v>
      </c>
      <c r="O235" s="84">
        <v>9</v>
      </c>
      <c r="P235" s="109">
        <f>J235-AC235</f>
        <v>-344943.6100599044</v>
      </c>
      <c r="Q235" s="88">
        <f>P235/AC235</f>
        <v>-7.6646971929638555E-2</v>
      </c>
      <c r="R235" s="111">
        <f>K235-AF235</f>
        <v>-95.909925907839124</v>
      </c>
      <c r="T235" s="74">
        <v>739</v>
      </c>
      <c r="U235" s="75" t="s">
        <v>248</v>
      </c>
      <c r="V235" s="92">
        <v>3216</v>
      </c>
      <c r="W235" s="77">
        <v>2308948.4665595028</v>
      </c>
      <c r="X235" s="77">
        <v>1206480.0356632168</v>
      </c>
      <c r="Y235" s="80">
        <v>3515428.5022227196</v>
      </c>
      <c r="Z235" s="95">
        <v>530540.08029631991</v>
      </c>
      <c r="AA235" s="81">
        <v>4045968.5825190395</v>
      </c>
      <c r="AB235" s="188">
        <v>454452</v>
      </c>
      <c r="AC235" s="105">
        <v>4500420.5825190395</v>
      </c>
      <c r="AD235" s="99">
        <v>86020.477709999977</v>
      </c>
      <c r="AE235" s="100">
        <v>4586441.0602290398</v>
      </c>
      <c r="AF235" s="106">
        <f>AC235/V235</f>
        <v>1399.3845094897511</v>
      </c>
      <c r="AG235" s="76">
        <f>AE235/V235</f>
        <v>1426.1321704692289</v>
      </c>
      <c r="AH235" s="84">
        <v>9</v>
      </c>
      <c r="AI235" s="84">
        <v>9</v>
      </c>
    </row>
    <row r="236" spans="1:35">
      <c r="A236" s="74">
        <v>740</v>
      </c>
      <c r="B236" s="75" t="s">
        <v>249</v>
      </c>
      <c r="C236" s="92">
        <v>31460</v>
      </c>
      <c r="D236" s="77">
        <v>-4649383.2484934563</v>
      </c>
      <c r="E236" s="100">
        <v>8364833.9102573069</v>
      </c>
      <c r="F236" s="80">
        <f>SUM(D236:E236)</f>
        <v>3715450.6617638506</v>
      </c>
      <c r="G236" s="95">
        <v>3798134.5725815319</v>
      </c>
      <c r="H236" s="81">
        <f>SUM(F236:G236)</f>
        <v>7513585.2343453821</v>
      </c>
      <c r="I236" s="97">
        <v>-461479</v>
      </c>
      <c r="J236" s="86">
        <f>SUM(H236:I236)</f>
        <v>7052106.2343453821</v>
      </c>
      <c r="K236" s="83">
        <f>J236/C236</f>
        <v>224.16103732820667</v>
      </c>
      <c r="L236" s="76">
        <v>-714032.01249999995</v>
      </c>
      <c r="M236" s="83">
        <f>SUM(J236,L236)</f>
        <v>6338074.2218453819</v>
      </c>
      <c r="N236" s="84">
        <v>10</v>
      </c>
      <c r="O236" s="84">
        <v>10</v>
      </c>
      <c r="P236" s="109">
        <f>J236-AC236</f>
        <v>-597940.336615826</v>
      </c>
      <c r="Q236" s="88">
        <f>P236/AC236</f>
        <v>-7.8161659680026807E-2</v>
      </c>
      <c r="R236" s="111">
        <f>K236-AF236</f>
        <v>-16.081608495403174</v>
      </c>
      <c r="T236" s="74">
        <v>740</v>
      </c>
      <c r="U236" s="75" t="s">
        <v>249</v>
      </c>
      <c r="V236" s="92">
        <v>31843</v>
      </c>
      <c r="W236" s="77">
        <v>-4788190.4391896473</v>
      </c>
      <c r="X236" s="77">
        <v>9053226.0057063587</v>
      </c>
      <c r="Y236" s="80">
        <v>4265035.5665167114</v>
      </c>
      <c r="Z236" s="95">
        <v>3846490.0044444967</v>
      </c>
      <c r="AA236" s="81">
        <v>8111525.5709612081</v>
      </c>
      <c r="AB236" s="188">
        <v>-461479</v>
      </c>
      <c r="AC236" s="105">
        <v>7650046.5709612081</v>
      </c>
      <c r="AD236" s="99">
        <v>-362376.16029000026</v>
      </c>
      <c r="AE236" s="100">
        <v>7287670.4106712081</v>
      </c>
      <c r="AF236" s="106">
        <f>AC236/V236</f>
        <v>240.24264582360985</v>
      </c>
      <c r="AG236" s="76">
        <f>AE236/V236</f>
        <v>228.86255725500763</v>
      </c>
      <c r="AH236" s="84">
        <v>10</v>
      </c>
      <c r="AI236" s="84">
        <v>10</v>
      </c>
    </row>
    <row r="237" spans="1:35">
      <c r="A237" s="74">
        <v>742</v>
      </c>
      <c r="B237" s="75" t="s">
        <v>250</v>
      </c>
      <c r="C237" s="92">
        <v>964</v>
      </c>
      <c r="D237" s="77">
        <v>1258553.6582344694</v>
      </c>
      <c r="E237" s="100">
        <v>65360.612898886771</v>
      </c>
      <c r="F237" s="80">
        <f>SUM(D237:E237)</f>
        <v>1323914.271133356</v>
      </c>
      <c r="G237" s="95">
        <v>162267.12439962776</v>
      </c>
      <c r="H237" s="81">
        <f>SUM(F237:G237)</f>
        <v>1486181.3955329838</v>
      </c>
      <c r="I237" s="97">
        <v>462732</v>
      </c>
      <c r="J237" s="86">
        <f>SUM(H237:I237)</f>
        <v>1948913.3955329838</v>
      </c>
      <c r="K237" s="83">
        <f>J237/C237</f>
        <v>2021.6943937064148</v>
      </c>
      <c r="L237" s="76">
        <v>45847.162499999999</v>
      </c>
      <c r="M237" s="83">
        <f>SUM(J237,L237)</f>
        <v>1994760.5580329839</v>
      </c>
      <c r="N237" s="84">
        <v>19</v>
      </c>
      <c r="O237" s="84">
        <v>19</v>
      </c>
      <c r="P237" s="109">
        <f>J237-AC237</f>
        <v>-18369.447920328705</v>
      </c>
      <c r="Q237" s="88">
        <f>P237/AC237</f>
        <v>-9.3374717222072124E-3</v>
      </c>
      <c r="R237" s="111">
        <f>K237-AF237</f>
        <v>10.157743958651508</v>
      </c>
      <c r="T237" s="74">
        <v>742</v>
      </c>
      <c r="U237" s="75" t="s">
        <v>250</v>
      </c>
      <c r="V237" s="92">
        <v>978</v>
      </c>
      <c r="W237" s="77">
        <v>1302564.352877079</v>
      </c>
      <c r="X237" s="77">
        <v>38760.032764208139</v>
      </c>
      <c r="Y237" s="80">
        <v>1341324.3856412871</v>
      </c>
      <c r="Z237" s="95">
        <v>163226.45781202536</v>
      </c>
      <c r="AA237" s="81">
        <v>1504550.8434533125</v>
      </c>
      <c r="AB237" s="188">
        <v>462732</v>
      </c>
      <c r="AC237" s="105">
        <v>1967282.8434533125</v>
      </c>
      <c r="AD237" s="99">
        <v>33254.694900000002</v>
      </c>
      <c r="AE237" s="100">
        <v>2000537.5383533125</v>
      </c>
      <c r="AF237" s="106">
        <f>AC237/V237</f>
        <v>2011.5366497477632</v>
      </c>
      <c r="AG237" s="76">
        <f>AE237/V237</f>
        <v>2045.5394052692357</v>
      </c>
      <c r="AH237" s="84">
        <v>19</v>
      </c>
      <c r="AI237" s="84">
        <v>19</v>
      </c>
    </row>
    <row r="238" spans="1:35">
      <c r="A238" s="74">
        <v>743</v>
      </c>
      <c r="B238" s="75" t="s">
        <v>251</v>
      </c>
      <c r="C238" s="92">
        <v>66611</v>
      </c>
      <c r="D238" s="77">
        <v>19839645.896818481</v>
      </c>
      <c r="E238" s="100">
        <v>12026547.028174225</v>
      </c>
      <c r="F238" s="80">
        <f>SUM(D238:E238)</f>
        <v>31866192.924992707</v>
      </c>
      <c r="G238" s="95">
        <v>4538705.3203005856</v>
      </c>
      <c r="H238" s="81">
        <f>SUM(F238:G238)</f>
        <v>36404898.245293289</v>
      </c>
      <c r="I238" s="97">
        <v>-1342540</v>
      </c>
      <c r="J238" s="86">
        <f>SUM(H238:I238)</f>
        <v>35062358.245293289</v>
      </c>
      <c r="K238" s="83">
        <f>J238/C238</f>
        <v>526.37489671815899</v>
      </c>
      <c r="L238" s="76">
        <v>-390257.40749999974</v>
      </c>
      <c r="M238" s="83">
        <f>SUM(J238,L238)</f>
        <v>34672100.837793291</v>
      </c>
      <c r="N238" s="84">
        <v>14</v>
      </c>
      <c r="O238" s="84">
        <v>14</v>
      </c>
      <c r="P238" s="109">
        <f>J238-AC238</f>
        <v>3792554.3742039278</v>
      </c>
      <c r="Q238" s="88">
        <f>P238/AC238</f>
        <v>0.12128487885113827</v>
      </c>
      <c r="R238" s="111">
        <f>K238-AF238</f>
        <v>53.735781375212184</v>
      </c>
      <c r="T238" s="74">
        <v>743</v>
      </c>
      <c r="U238" s="75" t="s">
        <v>251</v>
      </c>
      <c r="V238" s="92">
        <v>66160</v>
      </c>
      <c r="W238" s="77">
        <v>16147402.851094063</v>
      </c>
      <c r="X238" s="77">
        <v>11802258.923457041</v>
      </c>
      <c r="Y238" s="80">
        <v>27949661.774551105</v>
      </c>
      <c r="Z238" s="95">
        <v>4662682.0965382578</v>
      </c>
      <c r="AA238" s="81">
        <v>32612343.871089362</v>
      </c>
      <c r="AB238" s="188">
        <v>-1342540</v>
      </c>
      <c r="AC238" s="105">
        <v>31269803.871089362</v>
      </c>
      <c r="AD238" s="99">
        <v>29670.855599999893</v>
      </c>
      <c r="AE238" s="100">
        <v>31299474.726689361</v>
      </c>
      <c r="AF238" s="106">
        <f>AC238/V238</f>
        <v>472.63911534294681</v>
      </c>
      <c r="AG238" s="76">
        <f>AE238/V238</f>
        <v>473.08758655818258</v>
      </c>
      <c r="AH238" s="84">
        <v>14</v>
      </c>
      <c r="AI238" s="84">
        <v>14</v>
      </c>
    </row>
    <row r="239" spans="1:35">
      <c r="A239" s="74">
        <v>746</v>
      </c>
      <c r="B239" s="75" t="s">
        <v>252</v>
      </c>
      <c r="C239" s="92">
        <v>4603</v>
      </c>
      <c r="D239" s="77">
        <v>5013135.0549793895</v>
      </c>
      <c r="E239" s="100">
        <v>2324322.1027114312</v>
      </c>
      <c r="F239" s="80">
        <f>SUM(D239:E239)</f>
        <v>7337457.1576908212</v>
      </c>
      <c r="G239" s="95">
        <v>606024.84236688283</v>
      </c>
      <c r="H239" s="81">
        <f>SUM(F239:G239)</f>
        <v>7943482.0000577038</v>
      </c>
      <c r="I239" s="97">
        <v>310695</v>
      </c>
      <c r="J239" s="86">
        <f>SUM(H239:I239)</f>
        <v>8254177.0000577038</v>
      </c>
      <c r="K239" s="83">
        <f>J239/C239</f>
        <v>1793.2168151331098</v>
      </c>
      <c r="L239" s="76">
        <v>50405.377500000002</v>
      </c>
      <c r="M239" s="83">
        <f>SUM(J239,L239)</f>
        <v>8304582.3775577042</v>
      </c>
      <c r="N239" s="84">
        <v>17</v>
      </c>
      <c r="O239" s="84">
        <v>17</v>
      </c>
      <c r="P239" s="109">
        <f>J239-AC239</f>
        <v>264589.28422490414</v>
      </c>
      <c r="Q239" s="88">
        <f>P239/AC239</f>
        <v>3.3116763171718244E-2</v>
      </c>
      <c r="R239" s="111">
        <f>K239-AF239</f>
        <v>97.993450857107291</v>
      </c>
      <c r="T239" s="74">
        <v>746</v>
      </c>
      <c r="U239" s="75" t="s">
        <v>252</v>
      </c>
      <c r="V239" s="92">
        <v>4713</v>
      </c>
      <c r="W239" s="77">
        <v>5184634.3135635285</v>
      </c>
      <c r="X239" s="77">
        <v>1882438.0258256511</v>
      </c>
      <c r="Y239" s="80">
        <v>7067072.3393891798</v>
      </c>
      <c r="Z239" s="95">
        <v>611820.37644361949</v>
      </c>
      <c r="AA239" s="81">
        <v>7678892.7158327997</v>
      </c>
      <c r="AB239" s="188">
        <v>310695</v>
      </c>
      <c r="AC239" s="105">
        <v>7989587.7158327997</v>
      </c>
      <c r="AD239" s="99">
        <v>12168.384600000005</v>
      </c>
      <c r="AE239" s="100">
        <v>8001756.1004328001</v>
      </c>
      <c r="AF239" s="106">
        <f>AC239/V239</f>
        <v>1695.2233642760025</v>
      </c>
      <c r="AG239" s="76">
        <f>AE239/V239</f>
        <v>1697.805240915086</v>
      </c>
      <c r="AH239" s="84">
        <v>17</v>
      </c>
      <c r="AI239" s="84">
        <v>17</v>
      </c>
    </row>
    <row r="240" spans="1:35">
      <c r="A240" s="74">
        <v>747</v>
      </c>
      <c r="B240" s="75" t="s">
        <v>253</v>
      </c>
      <c r="C240" s="92">
        <v>1264</v>
      </c>
      <c r="D240" s="77">
        <v>1010463.8792326044</v>
      </c>
      <c r="E240" s="100">
        <v>573856.15120759362</v>
      </c>
      <c r="F240" s="80">
        <f>SUM(D240:E240)</f>
        <v>1584320.030440198</v>
      </c>
      <c r="G240" s="95">
        <v>258041.79879015163</v>
      </c>
      <c r="H240" s="81">
        <f>SUM(F240:G240)</f>
        <v>1842361.8292303497</v>
      </c>
      <c r="I240" s="97">
        <v>-263730</v>
      </c>
      <c r="J240" s="86">
        <f>SUM(H240:I240)</f>
        <v>1578631.8292303497</v>
      </c>
      <c r="K240" s="83">
        <f>J240/C240</f>
        <v>1248.917586416416</v>
      </c>
      <c r="L240" s="76">
        <v>56624.337499999994</v>
      </c>
      <c r="M240" s="83">
        <f>SUM(J240,L240)</f>
        <v>1635256.1667303497</v>
      </c>
      <c r="N240" s="84">
        <v>4</v>
      </c>
      <c r="O240" s="84">
        <v>4</v>
      </c>
      <c r="P240" s="109">
        <f>J240-AC240</f>
        <v>-5875.3653861936182</v>
      </c>
      <c r="Q240" s="88">
        <f>P240/AC240</f>
        <v>-3.7080080205097953E-3</v>
      </c>
      <c r="R240" s="111">
        <f>K240-AF240</f>
        <v>13.915875881308239</v>
      </c>
      <c r="T240" s="74">
        <v>747</v>
      </c>
      <c r="U240" s="75" t="s">
        <v>253</v>
      </c>
      <c r="V240" s="92">
        <v>1283</v>
      </c>
      <c r="W240" s="77">
        <v>987814.475085894</v>
      </c>
      <c r="X240" s="77">
        <v>601174.76958070428</v>
      </c>
      <c r="Y240" s="80">
        <v>1588989.2446665983</v>
      </c>
      <c r="Z240" s="95">
        <v>259247.94994994503</v>
      </c>
      <c r="AA240" s="81">
        <v>1848237.1946165434</v>
      </c>
      <c r="AB240" s="188">
        <v>-263730</v>
      </c>
      <c r="AC240" s="105">
        <v>1584507.1946165434</v>
      </c>
      <c r="AD240" s="99">
        <v>58341.569999999978</v>
      </c>
      <c r="AE240" s="100">
        <v>1642848.7646165434</v>
      </c>
      <c r="AF240" s="106">
        <f>AC240/V240</f>
        <v>1235.0017105351078</v>
      </c>
      <c r="AG240" s="76">
        <f>AE240/V240</f>
        <v>1280.4744852817953</v>
      </c>
      <c r="AH240" s="84">
        <v>4</v>
      </c>
      <c r="AI240" s="84">
        <v>4</v>
      </c>
    </row>
    <row r="241" spans="1:35">
      <c r="A241" s="74">
        <v>748</v>
      </c>
      <c r="B241" s="75" t="s">
        <v>254</v>
      </c>
      <c r="C241" s="92">
        <v>4804</v>
      </c>
      <c r="D241" s="77">
        <v>3185503.0630346062</v>
      </c>
      <c r="E241" s="100">
        <v>2513095.4144267039</v>
      </c>
      <c r="F241" s="80">
        <f>SUM(D241:E241)</f>
        <v>5698598.4774613101</v>
      </c>
      <c r="G241" s="95">
        <v>693816.58668948826</v>
      </c>
      <c r="H241" s="81">
        <f>SUM(F241:G241)</f>
        <v>6392415.0641507981</v>
      </c>
      <c r="I241" s="97">
        <v>114572</v>
      </c>
      <c r="J241" s="86">
        <f>SUM(H241:I241)</f>
        <v>6506987.0641507981</v>
      </c>
      <c r="K241" s="83">
        <f>J241/C241</f>
        <v>1354.4935603977515</v>
      </c>
      <c r="L241" s="76">
        <v>252645.25</v>
      </c>
      <c r="M241" s="83">
        <f>SUM(J241,L241)</f>
        <v>6759632.3141507981</v>
      </c>
      <c r="N241" s="84">
        <v>17</v>
      </c>
      <c r="O241" s="84">
        <v>17</v>
      </c>
      <c r="P241" s="109">
        <f>J241-AC241</f>
        <v>166338.51039137132</v>
      </c>
      <c r="Q241" s="88">
        <f>P241/AC241</f>
        <v>2.62336745178453E-2</v>
      </c>
      <c r="R241" s="111">
        <f>K241-AF241</f>
        <v>43.629687385672241</v>
      </c>
      <c r="T241" s="74">
        <v>748</v>
      </c>
      <c r="U241" s="75" t="s">
        <v>254</v>
      </c>
      <c r="V241" s="92">
        <v>4837</v>
      </c>
      <c r="W241" s="77">
        <v>3068299.2668962013</v>
      </c>
      <c r="X241" s="77">
        <v>2457031.2538038758</v>
      </c>
      <c r="Y241" s="80">
        <v>5525330.5207000766</v>
      </c>
      <c r="Z241" s="95">
        <v>700746.03305935021</v>
      </c>
      <c r="AA241" s="81">
        <v>6226076.5537594268</v>
      </c>
      <c r="AB241" s="188">
        <v>114572</v>
      </c>
      <c r="AC241" s="105">
        <v>6340648.5537594268</v>
      </c>
      <c r="AD241" s="99">
        <v>174858.01980000004</v>
      </c>
      <c r="AE241" s="100">
        <v>6515506.5735594267</v>
      </c>
      <c r="AF241" s="106">
        <f>AC241/V241</f>
        <v>1310.8638730120792</v>
      </c>
      <c r="AG241" s="76">
        <f>AE241/V241</f>
        <v>1347.0139701383971</v>
      </c>
      <c r="AH241" s="84">
        <v>17</v>
      </c>
      <c r="AI241" s="84">
        <v>17</v>
      </c>
    </row>
    <row r="242" spans="1:35">
      <c r="A242" s="74">
        <v>749</v>
      </c>
      <c r="B242" s="75" t="s">
        <v>255</v>
      </c>
      <c r="C242" s="92">
        <v>21269</v>
      </c>
      <c r="D242" s="77">
        <v>8355676.5425145961</v>
      </c>
      <c r="E242" s="100">
        <v>829120.02018975222</v>
      </c>
      <c r="F242" s="80">
        <f>SUM(D242:E242)</f>
        <v>9184796.5627043489</v>
      </c>
      <c r="G242" s="95">
        <v>1098181.0541812326</v>
      </c>
      <c r="H242" s="81">
        <f>SUM(F242:G242)</f>
        <v>10282977.616885582</v>
      </c>
      <c r="I242" s="97">
        <v>-1536185</v>
      </c>
      <c r="J242" s="86">
        <f>SUM(H242:I242)</f>
        <v>8746792.616885582</v>
      </c>
      <c r="K242" s="83">
        <f>J242/C242</f>
        <v>411.2460678398412</v>
      </c>
      <c r="L242" s="76">
        <v>284641.09250000003</v>
      </c>
      <c r="M242" s="83">
        <f>SUM(J242,L242)</f>
        <v>9031433.7093855813</v>
      </c>
      <c r="N242" s="84">
        <v>11</v>
      </c>
      <c r="O242" s="84">
        <v>11</v>
      </c>
      <c r="P242" s="109">
        <f>J242-AC242</f>
        <v>-2082226.2170732431</v>
      </c>
      <c r="Q242" s="88">
        <f>P242/AC242</f>
        <v>-0.19228207550471421</v>
      </c>
      <c r="R242" s="111">
        <f>K242-AF242</f>
        <v>-97.397371989131329</v>
      </c>
      <c r="T242" s="74">
        <v>749</v>
      </c>
      <c r="U242" s="75" t="s">
        <v>255</v>
      </c>
      <c r="V242" s="92">
        <v>21290</v>
      </c>
      <c r="W242" s="77">
        <v>7717598.5590051115</v>
      </c>
      <c r="X242" s="77">
        <v>3503187.3037041523</v>
      </c>
      <c r="Y242" s="80">
        <v>11220785.862709263</v>
      </c>
      <c r="Z242" s="95">
        <v>1144417.9712495611</v>
      </c>
      <c r="AA242" s="81">
        <v>12365203.833958825</v>
      </c>
      <c r="AB242" s="188">
        <v>-1536185</v>
      </c>
      <c r="AC242" s="105">
        <v>10829018.833958825</v>
      </c>
      <c r="AD242" s="99">
        <v>347393.62838850007</v>
      </c>
      <c r="AE242" s="100">
        <v>11176412.462347325</v>
      </c>
      <c r="AF242" s="106">
        <f>AC242/V242</f>
        <v>508.64343982897253</v>
      </c>
      <c r="AG242" s="76">
        <f>AE242/V242</f>
        <v>524.9606605142003</v>
      </c>
      <c r="AH242" s="84">
        <v>11</v>
      </c>
      <c r="AI242" s="84">
        <v>11</v>
      </c>
    </row>
    <row r="243" spans="1:35">
      <c r="A243" s="74">
        <v>751</v>
      </c>
      <c r="B243" s="75" t="s">
        <v>256</v>
      </c>
      <c r="C243" s="92">
        <v>2778</v>
      </c>
      <c r="D243" s="77">
        <v>1632367.1053415507</v>
      </c>
      <c r="E243" s="100">
        <v>1084651.8956484494</v>
      </c>
      <c r="F243" s="80">
        <f>SUM(D243:E243)</f>
        <v>2717019.0009900001</v>
      </c>
      <c r="G243" s="95">
        <v>291715.95964894822</v>
      </c>
      <c r="H243" s="81">
        <f>SUM(F243:G243)</f>
        <v>3008734.9606389483</v>
      </c>
      <c r="I243" s="97">
        <v>259120</v>
      </c>
      <c r="J243" s="86">
        <f>SUM(H243:I243)</f>
        <v>3267854.9606389483</v>
      </c>
      <c r="K243" s="83">
        <f>J243/C243</f>
        <v>1176.3336791356905</v>
      </c>
      <c r="L243" s="76">
        <v>17579.162499999999</v>
      </c>
      <c r="M243" s="83">
        <f>SUM(J243,L243)</f>
        <v>3285434.1231389483</v>
      </c>
      <c r="N243" s="84">
        <v>19</v>
      </c>
      <c r="O243" s="84">
        <v>19</v>
      </c>
      <c r="P243" s="109">
        <f>J243-AC243</f>
        <v>-177336.76603514282</v>
      </c>
      <c r="Q243" s="88">
        <f>P243/AC243</f>
        <v>-5.147370018978295E-2</v>
      </c>
      <c r="R243" s="111">
        <f>K243-AF243</f>
        <v>-41.909505685416661</v>
      </c>
      <c r="T243" s="74">
        <v>751</v>
      </c>
      <c r="U243" s="75" t="s">
        <v>256</v>
      </c>
      <c r="V243" s="92">
        <v>2828</v>
      </c>
      <c r="W243" s="77">
        <v>1694949.2946952486</v>
      </c>
      <c r="X243" s="77">
        <v>1195346.6055282711</v>
      </c>
      <c r="Y243" s="80">
        <v>2890295.9002235197</v>
      </c>
      <c r="Z243" s="95">
        <v>295775.8264505713</v>
      </c>
      <c r="AA243" s="81">
        <v>3186071.7266740911</v>
      </c>
      <c r="AB243" s="188">
        <v>259120</v>
      </c>
      <c r="AC243" s="105">
        <v>3445191.7266740911</v>
      </c>
      <c r="AD243" s="99">
        <v>76594.146899999992</v>
      </c>
      <c r="AE243" s="100">
        <v>3521785.8735740911</v>
      </c>
      <c r="AF243" s="106">
        <f>AC243/V243</f>
        <v>1218.2431848211072</v>
      </c>
      <c r="AG243" s="76">
        <f>AE243/V243</f>
        <v>1245.3273951817862</v>
      </c>
      <c r="AH243" s="84">
        <v>19</v>
      </c>
      <c r="AI243" s="84">
        <v>19</v>
      </c>
    </row>
    <row r="244" spans="1:35">
      <c r="A244" s="74">
        <v>753</v>
      </c>
      <c r="B244" s="75" t="s">
        <v>257</v>
      </c>
      <c r="C244" s="92">
        <v>22826</v>
      </c>
      <c r="D244" s="77">
        <v>23903896.20136635</v>
      </c>
      <c r="E244" s="100">
        <v>-858867.14024236659</v>
      </c>
      <c r="F244" s="80">
        <f>SUM(D244:E244)</f>
        <v>23045029.061123982</v>
      </c>
      <c r="G244" s="95">
        <v>1311748.8693475481</v>
      </c>
      <c r="H244" s="81">
        <f>SUM(F244:G244)</f>
        <v>24356777.930471532</v>
      </c>
      <c r="I244" s="97">
        <v>-1989250</v>
      </c>
      <c r="J244" s="86">
        <f>SUM(H244:I244)</f>
        <v>22367527.930471532</v>
      </c>
      <c r="K244" s="83">
        <f>J244/C244</f>
        <v>979.91448043772596</v>
      </c>
      <c r="L244" s="76">
        <v>-80263.452499999665</v>
      </c>
      <c r="M244" s="83">
        <f>SUM(J244,L244)</f>
        <v>22287264.477971531</v>
      </c>
      <c r="N244" s="84">
        <v>1</v>
      </c>
      <c r="O244" s="85">
        <v>34</v>
      </c>
      <c r="P244" s="109">
        <f>J244-AC244</f>
        <v>-453108.95780092478</v>
      </c>
      <c r="Q244" s="88">
        <f>P244/AC244</f>
        <v>-1.9855228406608486E-2</v>
      </c>
      <c r="R244" s="111">
        <f>K244-AF244</f>
        <v>-30.071661995221916</v>
      </c>
      <c r="T244" s="74">
        <v>753</v>
      </c>
      <c r="U244" s="75" t="s">
        <v>257</v>
      </c>
      <c r="V244" s="92">
        <v>22595</v>
      </c>
      <c r="W244" s="77">
        <v>24191214.365609035</v>
      </c>
      <c r="X244" s="77">
        <v>-812823.53588038113</v>
      </c>
      <c r="Y244" s="80">
        <v>23378390.829728656</v>
      </c>
      <c r="Z244" s="95">
        <v>1431496.0585438018</v>
      </c>
      <c r="AA244" s="81">
        <v>24809886.888272457</v>
      </c>
      <c r="AB244" s="188">
        <v>-1989250</v>
      </c>
      <c r="AC244" s="105">
        <v>22820636.888272457</v>
      </c>
      <c r="AD244" s="99">
        <v>-235863.71592149953</v>
      </c>
      <c r="AE244" s="100">
        <v>22584773.172350958</v>
      </c>
      <c r="AF244" s="106">
        <f>AC244/V244</f>
        <v>1009.9861424329479</v>
      </c>
      <c r="AG244" s="76">
        <f>AE244/V244</f>
        <v>999.54738536627383</v>
      </c>
      <c r="AH244" s="84">
        <v>1</v>
      </c>
      <c r="AI244" s="85">
        <v>34</v>
      </c>
    </row>
    <row r="245" spans="1:35">
      <c r="A245" s="74">
        <v>755</v>
      </c>
      <c r="B245" s="75" t="s">
        <v>258</v>
      </c>
      <c r="C245" s="92">
        <v>6182</v>
      </c>
      <c r="D245" s="77">
        <v>5263894.1642074035</v>
      </c>
      <c r="E245" s="100">
        <v>-69120.941308076755</v>
      </c>
      <c r="F245" s="80">
        <f>SUM(D245:E245)</f>
        <v>5194773.2228993271</v>
      </c>
      <c r="G245" s="95">
        <v>443980.72420701891</v>
      </c>
      <c r="H245" s="81">
        <f>SUM(F245:G245)</f>
        <v>5638753.9471063456</v>
      </c>
      <c r="I245" s="97">
        <v>-1615011</v>
      </c>
      <c r="J245" s="86">
        <f>SUM(H245:I245)</f>
        <v>4023742.9471063456</v>
      </c>
      <c r="K245" s="83">
        <f>J245/C245</f>
        <v>650.88045084217822</v>
      </c>
      <c r="L245" s="76">
        <v>-1205294.5175000001</v>
      </c>
      <c r="M245" s="83">
        <f>SUM(J245,L245)</f>
        <v>2818448.4296063455</v>
      </c>
      <c r="N245" s="84">
        <v>1</v>
      </c>
      <c r="O245" s="85">
        <v>33</v>
      </c>
      <c r="P245" s="109">
        <f>J245-AC245</f>
        <v>-144168.96220353525</v>
      </c>
      <c r="Q245" s="88">
        <f>P245/AC245</f>
        <v>-3.4590213358757532E-2</v>
      </c>
      <c r="R245" s="111">
        <f>K245-AF245</f>
        <v>-25.948374963258743</v>
      </c>
      <c r="T245" s="74">
        <v>755</v>
      </c>
      <c r="U245" s="75" t="s">
        <v>258</v>
      </c>
      <c r="V245" s="92">
        <v>6158</v>
      </c>
      <c r="W245" s="77">
        <v>5338274.1393750953</v>
      </c>
      <c r="X245" s="77">
        <v>-27331.108102844435</v>
      </c>
      <c r="Y245" s="80">
        <v>5310943.0312722512</v>
      </c>
      <c r="Z245" s="95">
        <v>471979.87803762994</v>
      </c>
      <c r="AA245" s="81">
        <v>5782922.9093098808</v>
      </c>
      <c r="AB245" s="188">
        <v>-1615011</v>
      </c>
      <c r="AC245" s="105">
        <v>4167911.9093098808</v>
      </c>
      <c r="AD245" s="99">
        <v>-1255443.9103199998</v>
      </c>
      <c r="AE245" s="100">
        <v>2912467.998989881</v>
      </c>
      <c r="AF245" s="106">
        <f>AC245/V245</f>
        <v>676.82882580543696</v>
      </c>
      <c r="AG245" s="76">
        <f>AE245/V245</f>
        <v>472.95680399316029</v>
      </c>
      <c r="AH245" s="84">
        <v>1</v>
      </c>
      <c r="AI245" s="85">
        <v>33</v>
      </c>
    </row>
    <row r="246" spans="1:35">
      <c r="A246" s="74">
        <v>758</v>
      </c>
      <c r="B246" s="75" t="s">
        <v>259</v>
      </c>
      <c r="C246" s="92">
        <v>8127</v>
      </c>
      <c r="D246" s="77">
        <v>5920533.3969600853</v>
      </c>
      <c r="E246" s="100">
        <v>-544703.30162974889</v>
      </c>
      <c r="F246" s="80">
        <f>SUM(D246:E246)</f>
        <v>5375830.0953303361</v>
      </c>
      <c r="G246" s="95">
        <v>920247.99700040277</v>
      </c>
      <c r="H246" s="81">
        <f>SUM(F246:G246)</f>
        <v>6296078.0923307389</v>
      </c>
      <c r="I246" s="97">
        <v>-671750</v>
      </c>
      <c r="J246" s="86">
        <f>SUM(H246:I246)</f>
        <v>5624328.0923307389</v>
      </c>
      <c r="K246" s="83">
        <f>J246/C246</f>
        <v>692.0546440667822</v>
      </c>
      <c r="L246" s="76">
        <v>-104061.57499999998</v>
      </c>
      <c r="M246" s="83">
        <f>SUM(J246,L246)</f>
        <v>5520266.5173307387</v>
      </c>
      <c r="N246" s="84">
        <v>19</v>
      </c>
      <c r="O246" s="84">
        <v>19</v>
      </c>
      <c r="P246" s="109">
        <f>J246-AC246</f>
        <v>38954.954271780327</v>
      </c>
      <c r="Q246" s="88">
        <f>P246/AC246</f>
        <v>6.974458699337327E-3</v>
      </c>
      <c r="R246" s="111">
        <f>K246-AF246</f>
        <v>4.7087004218204811</v>
      </c>
      <c r="T246" s="74">
        <v>758</v>
      </c>
      <c r="U246" s="75" t="s">
        <v>259</v>
      </c>
      <c r="V246" s="92">
        <v>8126</v>
      </c>
      <c r="W246" s="77">
        <v>5511204.4267747458</v>
      </c>
      <c r="X246" s="77">
        <v>-184641.8633494747</v>
      </c>
      <c r="Y246" s="80">
        <v>5326562.5634252708</v>
      </c>
      <c r="Z246" s="95">
        <v>930560.57463368808</v>
      </c>
      <c r="AA246" s="81">
        <v>6257123.1380589586</v>
      </c>
      <c r="AB246" s="188">
        <v>-671750</v>
      </c>
      <c r="AC246" s="105">
        <v>5585373.1380589586</v>
      </c>
      <c r="AD246" s="99">
        <v>-116599.79490000001</v>
      </c>
      <c r="AE246" s="100">
        <v>5468773.3431589585</v>
      </c>
      <c r="AF246" s="106">
        <f>AC246/V246</f>
        <v>687.34594364496172</v>
      </c>
      <c r="AG246" s="76">
        <f>AE246/V246</f>
        <v>672.9969656853259</v>
      </c>
      <c r="AH246" s="84">
        <v>19</v>
      </c>
      <c r="AI246" s="84">
        <v>19</v>
      </c>
    </row>
    <row r="247" spans="1:35">
      <c r="A247" s="74">
        <v>759</v>
      </c>
      <c r="B247" s="75" t="s">
        <v>260</v>
      </c>
      <c r="C247" s="92">
        <v>1800</v>
      </c>
      <c r="D247" s="77">
        <v>1072483.0778731105</v>
      </c>
      <c r="E247" s="100">
        <v>711604.02344985679</v>
      </c>
      <c r="F247" s="80">
        <f>SUM(D247:E247)</f>
        <v>1784087.1013229673</v>
      </c>
      <c r="G247" s="95">
        <v>369423.03435542976</v>
      </c>
      <c r="H247" s="81">
        <f>SUM(F247:G247)</f>
        <v>2153510.135678397</v>
      </c>
      <c r="I247" s="97">
        <v>-498247</v>
      </c>
      <c r="J247" s="86">
        <f>SUM(H247:I247)</f>
        <v>1655263.135678397</v>
      </c>
      <c r="K247" s="83">
        <f>J247/C247</f>
        <v>919.59063093244276</v>
      </c>
      <c r="L247" s="76">
        <v>379939.58750000002</v>
      </c>
      <c r="M247" s="83">
        <f>SUM(J247,L247)</f>
        <v>2035202.7231783969</v>
      </c>
      <c r="N247" s="84">
        <v>14</v>
      </c>
      <c r="O247" s="84">
        <v>14</v>
      </c>
      <c r="P247" s="109">
        <f>J247-AC247</f>
        <v>-48680.70685425587</v>
      </c>
      <c r="Q247" s="88">
        <f>P247/AC247</f>
        <v>-2.8569431479560627E-2</v>
      </c>
      <c r="R247" s="111">
        <f>K247-AF247</f>
        <v>9.8501917799318335</v>
      </c>
      <c r="T247" s="74">
        <v>759</v>
      </c>
      <c r="U247" s="75" t="s">
        <v>260</v>
      </c>
      <c r="V247" s="92">
        <v>1873</v>
      </c>
      <c r="W247" s="77">
        <v>973404.80562884535</v>
      </c>
      <c r="X247" s="77">
        <v>857113.79960492207</v>
      </c>
      <c r="Y247" s="80">
        <v>1830518.6052337675</v>
      </c>
      <c r="Z247" s="95">
        <v>371672.23729888536</v>
      </c>
      <c r="AA247" s="81">
        <v>2202190.8425326529</v>
      </c>
      <c r="AB247" s="188">
        <v>-498247</v>
      </c>
      <c r="AC247" s="105">
        <v>1703943.8425326529</v>
      </c>
      <c r="AD247" s="99">
        <v>496736.79600000003</v>
      </c>
      <c r="AE247" s="100">
        <v>2200680.638532653</v>
      </c>
      <c r="AF247" s="106">
        <f>AC247/V247</f>
        <v>909.74043915251093</v>
      </c>
      <c r="AG247" s="76">
        <f>AE247/V247</f>
        <v>1174.9496201455702</v>
      </c>
      <c r="AH247" s="84">
        <v>14</v>
      </c>
      <c r="AI247" s="84">
        <v>14</v>
      </c>
    </row>
    <row r="248" spans="1:35">
      <c r="A248" s="74">
        <v>761</v>
      </c>
      <c r="B248" s="75" t="s">
        <v>261</v>
      </c>
      <c r="C248" s="92">
        <v>8429</v>
      </c>
      <c r="D248" s="77">
        <v>2842964.798595028</v>
      </c>
      <c r="E248" s="100">
        <v>3988809.8625323023</v>
      </c>
      <c r="F248" s="80">
        <f>SUM(D248:E248)</f>
        <v>6831774.6611273307</v>
      </c>
      <c r="G248" s="95">
        <v>1374054.6434603059</v>
      </c>
      <c r="H248" s="81">
        <f>SUM(F248:G248)</f>
        <v>8205829.3045876361</v>
      </c>
      <c r="I248" s="97">
        <v>1150554</v>
      </c>
      <c r="J248" s="86">
        <f>SUM(H248:I248)</f>
        <v>9356383.3045876361</v>
      </c>
      <c r="K248" s="83">
        <f>J248/C248</f>
        <v>1110.022933276502</v>
      </c>
      <c r="L248" s="76">
        <v>577727.25</v>
      </c>
      <c r="M248" s="83">
        <f>SUM(J248,L248)</f>
        <v>9934110.5545876361</v>
      </c>
      <c r="N248" s="84">
        <v>2</v>
      </c>
      <c r="O248" s="84">
        <v>2</v>
      </c>
      <c r="P248" s="109">
        <f>J248-AC248</f>
        <v>-169886.71386196278</v>
      </c>
      <c r="Q248" s="88">
        <f>P248/AC248</f>
        <v>-1.7833497636844421E-2</v>
      </c>
      <c r="R248" s="111">
        <f>K248-AF248</f>
        <v>-22.70834121215421</v>
      </c>
      <c r="T248" s="74">
        <v>761</v>
      </c>
      <c r="U248" s="75" t="s">
        <v>261</v>
      </c>
      <c r="V248" s="92">
        <v>8410</v>
      </c>
      <c r="W248" s="77">
        <v>3000703.2888084315</v>
      </c>
      <c r="X248" s="77">
        <v>3989356.8961406411</v>
      </c>
      <c r="Y248" s="80">
        <v>6990060.1849490721</v>
      </c>
      <c r="Z248" s="95">
        <v>1385655.8335005266</v>
      </c>
      <c r="AA248" s="81">
        <v>8375716.0184495989</v>
      </c>
      <c r="AB248" s="188">
        <v>1150554</v>
      </c>
      <c r="AC248" s="105">
        <v>9526270.0184495989</v>
      </c>
      <c r="AD248" s="99">
        <v>630672.37170000013</v>
      </c>
      <c r="AE248" s="100">
        <v>10156942.390149599</v>
      </c>
      <c r="AF248" s="106">
        <f>AC248/V248</f>
        <v>1132.7312744886563</v>
      </c>
      <c r="AG248" s="76">
        <f>AE248/V248</f>
        <v>1207.722044013032</v>
      </c>
      <c r="AH248" s="84">
        <v>2</v>
      </c>
      <c r="AI248" s="84">
        <v>2</v>
      </c>
    </row>
    <row r="249" spans="1:35">
      <c r="A249" s="74">
        <v>762</v>
      </c>
      <c r="B249" s="75" t="s">
        <v>262</v>
      </c>
      <c r="C249" s="92">
        <v>3570</v>
      </c>
      <c r="D249" s="77">
        <v>2843995.3531547291</v>
      </c>
      <c r="E249" s="100">
        <v>1408743.227466203</v>
      </c>
      <c r="F249" s="80">
        <f>SUM(D249:E249)</f>
        <v>4252738.5806209324</v>
      </c>
      <c r="G249" s="95">
        <v>655219.28387210122</v>
      </c>
      <c r="H249" s="81">
        <f>SUM(F249:G249)</f>
        <v>4907957.8644930338</v>
      </c>
      <c r="I249" s="97">
        <v>81144</v>
      </c>
      <c r="J249" s="86">
        <f>SUM(H249:I249)</f>
        <v>4989101.8644930338</v>
      </c>
      <c r="K249" s="83">
        <f>J249/C249</f>
        <v>1397.5075250680768</v>
      </c>
      <c r="L249" s="76">
        <v>-11430.872499999998</v>
      </c>
      <c r="M249" s="83">
        <f>SUM(J249,L249)</f>
        <v>4977670.9919930343</v>
      </c>
      <c r="N249" s="84">
        <v>11</v>
      </c>
      <c r="O249" s="84">
        <v>11</v>
      </c>
      <c r="P249" s="109">
        <f>J249-AC249</f>
        <v>-214951.43804342858</v>
      </c>
      <c r="Q249" s="88">
        <f>P249/AC249</f>
        <v>-4.1304618832143966E-2</v>
      </c>
      <c r="R249" s="111">
        <f>K249-AF249</f>
        <v>-33.356731884483679</v>
      </c>
      <c r="T249" s="74">
        <v>762</v>
      </c>
      <c r="U249" s="75" t="s">
        <v>262</v>
      </c>
      <c r="V249" s="92">
        <v>3637</v>
      </c>
      <c r="W249" s="77">
        <v>2999815.337990555</v>
      </c>
      <c r="X249" s="77">
        <v>1464583.1682696952</v>
      </c>
      <c r="Y249" s="80">
        <v>4464398.5062602498</v>
      </c>
      <c r="Z249" s="95">
        <v>658510.79627621255</v>
      </c>
      <c r="AA249" s="81">
        <v>5122909.3025364624</v>
      </c>
      <c r="AB249" s="188">
        <v>81144</v>
      </c>
      <c r="AC249" s="105">
        <v>5204053.3025364624</v>
      </c>
      <c r="AD249" s="99">
        <v>22553.184059999985</v>
      </c>
      <c r="AE249" s="100">
        <v>5226606.4865964623</v>
      </c>
      <c r="AF249" s="106">
        <f>AC249/V249</f>
        <v>1430.8642569525605</v>
      </c>
      <c r="AG249" s="76">
        <f>AE249/V249</f>
        <v>1437.0652973869844</v>
      </c>
      <c r="AH249" s="84">
        <v>11</v>
      </c>
      <c r="AI249" s="84">
        <v>11</v>
      </c>
    </row>
    <row r="250" spans="1:35">
      <c r="A250" s="74">
        <v>765</v>
      </c>
      <c r="B250" s="75" t="s">
        <v>263</v>
      </c>
      <c r="C250" s="92">
        <v>10185</v>
      </c>
      <c r="D250" s="77">
        <v>4238369.7656513602</v>
      </c>
      <c r="E250" s="100">
        <v>1849344.5968423849</v>
      </c>
      <c r="F250" s="80">
        <f>SUM(D250:E250)</f>
        <v>6087714.3624937451</v>
      </c>
      <c r="G250" s="95">
        <v>1069241.0597645931</v>
      </c>
      <c r="H250" s="81">
        <f>SUM(F250:G250)</f>
        <v>7156955.422258338</v>
      </c>
      <c r="I250" s="97">
        <v>1122475</v>
      </c>
      <c r="J250" s="86">
        <f>SUM(H250:I250)</f>
        <v>8279430.422258338</v>
      </c>
      <c r="K250" s="83">
        <f>J250/C250</f>
        <v>812.90431244559034</v>
      </c>
      <c r="L250" s="76">
        <v>-27331.622499999998</v>
      </c>
      <c r="M250" s="83">
        <f>SUM(J250,L250)</f>
        <v>8252098.7997583384</v>
      </c>
      <c r="N250" s="84">
        <v>18</v>
      </c>
      <c r="O250" s="84">
        <v>18</v>
      </c>
      <c r="P250" s="109">
        <f>J250-AC250</f>
        <v>271903.21670228057</v>
      </c>
      <c r="Q250" s="88">
        <f>P250/AC250</f>
        <v>3.3955952908111174E-2</v>
      </c>
      <c r="R250" s="111">
        <f>K250-AF250</f>
        <v>33.507076164097498</v>
      </c>
      <c r="T250" s="74">
        <v>765</v>
      </c>
      <c r="U250" s="75" t="s">
        <v>263</v>
      </c>
      <c r="V250" s="92">
        <v>10274</v>
      </c>
      <c r="W250" s="77">
        <v>3982395.5836468004</v>
      </c>
      <c r="X250" s="77">
        <v>1818573.5173308132</v>
      </c>
      <c r="Y250" s="80">
        <v>5800969.1009776136</v>
      </c>
      <c r="Z250" s="95">
        <v>1084083.1045784438</v>
      </c>
      <c r="AA250" s="81">
        <v>6885052.2055560574</v>
      </c>
      <c r="AB250" s="188">
        <v>1122475</v>
      </c>
      <c r="AC250" s="105">
        <v>8007527.2055560574</v>
      </c>
      <c r="AD250" s="99">
        <v>-36255.118500000041</v>
      </c>
      <c r="AE250" s="100">
        <v>7971272.0870560575</v>
      </c>
      <c r="AF250" s="106">
        <f>AC250/V250</f>
        <v>779.39723628149284</v>
      </c>
      <c r="AG250" s="76">
        <f>AE250/V250</f>
        <v>775.86841415768515</v>
      </c>
      <c r="AH250" s="84">
        <v>18</v>
      </c>
      <c r="AI250" s="84">
        <v>18</v>
      </c>
    </row>
    <row r="251" spans="1:35">
      <c r="A251" s="74">
        <v>768</v>
      </c>
      <c r="B251" s="75" t="s">
        <v>264</v>
      </c>
      <c r="C251" s="92">
        <v>2361</v>
      </c>
      <c r="D251" s="77">
        <v>1897680.8029963719</v>
      </c>
      <c r="E251" s="100">
        <v>889674.21959706163</v>
      </c>
      <c r="F251" s="80">
        <f>SUM(D251:E251)</f>
        <v>2787355.0225934335</v>
      </c>
      <c r="G251" s="95">
        <v>454219.38805705536</v>
      </c>
      <c r="H251" s="81">
        <f>SUM(F251:G251)</f>
        <v>3241574.4106504889</v>
      </c>
      <c r="I251" s="97">
        <v>328756</v>
      </c>
      <c r="J251" s="86">
        <f>SUM(H251:I251)</f>
        <v>3570330.4106504889</v>
      </c>
      <c r="K251" s="83">
        <f>J251/C251</f>
        <v>1512.2111015038072</v>
      </c>
      <c r="L251" s="76">
        <v>120227.33749999999</v>
      </c>
      <c r="M251" s="83">
        <f>SUM(J251,L251)</f>
        <v>3690557.7481504888</v>
      </c>
      <c r="N251" s="84">
        <v>10</v>
      </c>
      <c r="O251" s="84">
        <v>10</v>
      </c>
      <c r="P251" s="105">
        <f>J251-AC251</f>
        <v>30336.583463939372</v>
      </c>
      <c r="Q251" s="172">
        <f>P251/AC251</f>
        <v>8.5696712889608961E-3</v>
      </c>
      <c r="R251" s="111">
        <f>K251-AF251</f>
        <v>17.281275833811605</v>
      </c>
      <c r="T251" s="74">
        <v>768</v>
      </c>
      <c r="U251" s="75" t="s">
        <v>264</v>
      </c>
      <c r="V251" s="92">
        <v>2368</v>
      </c>
      <c r="W251" s="77">
        <v>1851235.6701505254</v>
      </c>
      <c r="X251" s="77">
        <v>902352.0427186375</v>
      </c>
      <c r="Y251" s="80">
        <v>2753587.7128691627</v>
      </c>
      <c r="Z251" s="95">
        <v>457650.11431738699</v>
      </c>
      <c r="AA251" s="81">
        <v>3211237.8271865495</v>
      </c>
      <c r="AB251" s="188">
        <v>328756</v>
      </c>
      <c r="AC251" s="105">
        <v>3539993.8271865495</v>
      </c>
      <c r="AD251" s="99">
        <v>40005.647999999986</v>
      </c>
      <c r="AE251" s="100">
        <v>3579999.4751865496</v>
      </c>
      <c r="AF251" s="106">
        <f>AC251/V251</f>
        <v>1494.9298256699956</v>
      </c>
      <c r="AG251" s="76">
        <f>AE251/V251</f>
        <v>1511.8241026970227</v>
      </c>
      <c r="AH251" s="84">
        <v>10</v>
      </c>
      <c r="AI251" s="84">
        <v>10</v>
      </c>
    </row>
    <row r="252" spans="1:35">
      <c r="A252" s="74">
        <v>777</v>
      </c>
      <c r="B252" s="75" t="s">
        <v>265</v>
      </c>
      <c r="C252" s="92">
        <v>7038</v>
      </c>
      <c r="D252" s="77">
        <v>4437291.7467087377</v>
      </c>
      <c r="E252" s="100">
        <v>3582015.2742078891</v>
      </c>
      <c r="F252" s="80">
        <f>SUM(D252:E252)</f>
        <v>8019307.0209166268</v>
      </c>
      <c r="G252" s="95">
        <v>1031284.1330862056</v>
      </c>
      <c r="H252" s="81">
        <f>SUM(F252:G252)</f>
        <v>9050591.1540028322</v>
      </c>
      <c r="I252" s="97">
        <v>-331649</v>
      </c>
      <c r="J252" s="86">
        <f>SUM(H252:I252)</f>
        <v>8718942.1540028322</v>
      </c>
      <c r="K252" s="83">
        <f>J252/C252</f>
        <v>1238.8380440470066</v>
      </c>
      <c r="L252" s="76">
        <v>-22967.75</v>
      </c>
      <c r="M252" s="83">
        <f>SUM(J252,L252)</f>
        <v>8695974.4040028322</v>
      </c>
      <c r="N252" s="84">
        <v>18</v>
      </c>
      <c r="O252" s="84">
        <v>18</v>
      </c>
      <c r="P252" s="109">
        <f>J252-AC252</f>
        <v>155323.22663947009</v>
      </c>
      <c r="Q252" s="88">
        <f>P252/AC252</f>
        <v>1.8137568702778824E-2</v>
      </c>
      <c r="R252" s="111">
        <f>K252-AF252</f>
        <v>44.803056963436802</v>
      </c>
      <c r="T252" s="74">
        <v>777</v>
      </c>
      <c r="U252" s="75" t="s">
        <v>265</v>
      </c>
      <c r="V252" s="92">
        <v>7172</v>
      </c>
      <c r="W252" s="77">
        <v>4258679.9781421218</v>
      </c>
      <c r="X252" s="77">
        <v>3597688.7211164581</v>
      </c>
      <c r="Y252" s="80">
        <v>7856368.6992585799</v>
      </c>
      <c r="Z252" s="95">
        <v>1038899.2281047823</v>
      </c>
      <c r="AA252" s="81">
        <v>8895267.9273633622</v>
      </c>
      <c r="AB252" s="188">
        <v>-331649</v>
      </c>
      <c r="AC252" s="105">
        <v>8563618.9273633622</v>
      </c>
      <c r="AD252" s="99">
        <v>-12951.828540000017</v>
      </c>
      <c r="AE252" s="100">
        <v>8550667.098823363</v>
      </c>
      <c r="AF252" s="106">
        <f>AC252/V252</f>
        <v>1194.0349870835698</v>
      </c>
      <c r="AG252" s="76">
        <f>AE252/V252</f>
        <v>1192.2290991108985</v>
      </c>
      <c r="AH252" s="84">
        <v>18</v>
      </c>
      <c r="AI252" s="84">
        <v>18</v>
      </c>
    </row>
    <row r="253" spans="1:35">
      <c r="A253" s="74">
        <v>778</v>
      </c>
      <c r="B253" s="75" t="s">
        <v>266</v>
      </c>
      <c r="C253" s="92">
        <v>6632</v>
      </c>
      <c r="D253" s="77">
        <v>1870662.5205389492</v>
      </c>
      <c r="E253" s="100">
        <v>1745647.3579187042</v>
      </c>
      <c r="F253" s="80">
        <f>SUM(D253:E253)</f>
        <v>3616309.8784576533</v>
      </c>
      <c r="G253" s="95">
        <v>837530.01138898637</v>
      </c>
      <c r="H253" s="81">
        <f>SUM(F253:G253)</f>
        <v>4453839.8898466397</v>
      </c>
      <c r="I253" s="97">
        <v>68655</v>
      </c>
      <c r="J253" s="86">
        <f>SUM(H253:I253)</f>
        <v>4522494.8898466397</v>
      </c>
      <c r="K253" s="83">
        <f>J253/C253</f>
        <v>681.9202186137876</v>
      </c>
      <c r="L253" s="76">
        <v>215631.83750000002</v>
      </c>
      <c r="M253" s="83">
        <f>SUM(J253,L253)</f>
        <v>4738126.7273466401</v>
      </c>
      <c r="N253" s="84">
        <v>11</v>
      </c>
      <c r="O253" s="84">
        <v>11</v>
      </c>
      <c r="P253" s="109">
        <f>J253-AC253</f>
        <v>-820583.35315422807</v>
      </c>
      <c r="Q253" s="88">
        <f>P253/AC253</f>
        <v>-0.15357876411956836</v>
      </c>
      <c r="R253" s="111">
        <f>K253-AF253</f>
        <v>-114.60307342569774</v>
      </c>
      <c r="T253" s="74">
        <v>778</v>
      </c>
      <c r="U253" s="75" t="s">
        <v>266</v>
      </c>
      <c r="V253" s="92">
        <v>6708</v>
      </c>
      <c r="W253" s="77">
        <v>2073397.2342386546</v>
      </c>
      <c r="X253" s="77">
        <v>2354239.5373062599</v>
      </c>
      <c r="Y253" s="80">
        <v>4427636.7715449147</v>
      </c>
      <c r="Z253" s="95">
        <v>846786.47145595343</v>
      </c>
      <c r="AA253" s="81">
        <v>5274423.2430008678</v>
      </c>
      <c r="AB253" s="188">
        <v>68655</v>
      </c>
      <c r="AC253" s="105">
        <v>5343078.2430008678</v>
      </c>
      <c r="AD253" s="99">
        <v>202678.61418000009</v>
      </c>
      <c r="AE253" s="100">
        <v>5545756.8571808683</v>
      </c>
      <c r="AF253" s="106">
        <f>AC253/V253</f>
        <v>796.52329203948534</v>
      </c>
      <c r="AG253" s="76">
        <f>AE253/V253</f>
        <v>826.73775449923494</v>
      </c>
      <c r="AH253" s="84">
        <v>11</v>
      </c>
      <c r="AI253" s="84">
        <v>11</v>
      </c>
    </row>
    <row r="254" spans="1:35">
      <c r="A254" s="74">
        <v>781</v>
      </c>
      <c r="B254" s="75" t="s">
        <v>267</v>
      </c>
      <c r="C254" s="92">
        <v>3428</v>
      </c>
      <c r="D254" s="77">
        <v>2574973.150315776</v>
      </c>
      <c r="E254" s="100">
        <v>866006.87541083002</v>
      </c>
      <c r="F254" s="80">
        <f>SUM(D254:E254)</f>
        <v>3440980.0257266061</v>
      </c>
      <c r="G254" s="95">
        <v>691740.09093821968</v>
      </c>
      <c r="H254" s="81">
        <f>SUM(F254:G254)</f>
        <v>4132720.1166648259</v>
      </c>
      <c r="I254" s="97">
        <v>-359139</v>
      </c>
      <c r="J254" s="86">
        <f>SUM(H254:I254)</f>
        <v>3773581.1166648259</v>
      </c>
      <c r="K254" s="83">
        <f>J254/C254</f>
        <v>1100.811294242948</v>
      </c>
      <c r="L254" s="76">
        <v>7067</v>
      </c>
      <c r="M254" s="83">
        <f>SUM(J254,L254)</f>
        <v>3780648.1166648259</v>
      </c>
      <c r="N254" s="84">
        <v>7</v>
      </c>
      <c r="O254" s="84">
        <v>7</v>
      </c>
      <c r="P254" s="109">
        <f>J254-AC254</f>
        <v>-242183.0545927044</v>
      </c>
      <c r="Q254" s="88">
        <f>P254/AC254</f>
        <v>-6.0308086895666774E-2</v>
      </c>
      <c r="R254" s="111">
        <f>K254-AF254</f>
        <v>-47.862667787238024</v>
      </c>
      <c r="T254" s="74">
        <v>781</v>
      </c>
      <c r="U254" s="75" t="s">
        <v>267</v>
      </c>
      <c r="V254" s="92">
        <v>3496</v>
      </c>
      <c r="W254" s="77">
        <v>2822869.5993950055</v>
      </c>
      <c r="X254" s="77">
        <v>855278.61250180576</v>
      </c>
      <c r="Y254" s="80">
        <v>3678148.2118968111</v>
      </c>
      <c r="Z254" s="95">
        <v>696754.95936071896</v>
      </c>
      <c r="AA254" s="81">
        <v>4374903.1712575303</v>
      </c>
      <c r="AB254" s="188">
        <v>-359139</v>
      </c>
      <c r="AC254" s="105">
        <v>4015764.1712575303</v>
      </c>
      <c r="AD254" s="99">
        <v>24303.431160000007</v>
      </c>
      <c r="AE254" s="100">
        <v>4040067.6024175305</v>
      </c>
      <c r="AF254" s="106">
        <f>AC254/V254</f>
        <v>1148.673962030186</v>
      </c>
      <c r="AG254" s="76">
        <f>AE254/V254</f>
        <v>1155.6257443986071</v>
      </c>
      <c r="AH254" s="84">
        <v>7</v>
      </c>
      <c r="AI254" s="84">
        <v>7</v>
      </c>
    </row>
    <row r="255" spans="1:35">
      <c r="A255" s="74">
        <v>783</v>
      </c>
      <c r="B255" s="75" t="s">
        <v>268</v>
      </c>
      <c r="C255" s="92">
        <v>6256</v>
      </c>
      <c r="D255" s="77">
        <v>511297.49945238652</v>
      </c>
      <c r="E255" s="100">
        <v>1463149.7988758155</v>
      </c>
      <c r="F255" s="80">
        <f>SUM(D255:E255)</f>
        <v>1974447.298328202</v>
      </c>
      <c r="G255" s="95">
        <v>795468.09956793778</v>
      </c>
      <c r="H255" s="81">
        <f>SUM(F255:G255)</f>
        <v>2769915.3978961399</v>
      </c>
      <c r="I255" s="97">
        <v>-63463</v>
      </c>
      <c r="J255" s="86">
        <f>SUM(H255:I255)</f>
        <v>2706452.3978961399</v>
      </c>
      <c r="K255" s="83">
        <f>J255/C255</f>
        <v>432.61707127495845</v>
      </c>
      <c r="L255" s="76">
        <v>-91959.337499999994</v>
      </c>
      <c r="M255" s="83">
        <f>SUM(J255,L255)</f>
        <v>2614493.06039614</v>
      </c>
      <c r="N255" s="84">
        <v>4</v>
      </c>
      <c r="O255" s="84">
        <v>4</v>
      </c>
      <c r="P255" s="109">
        <f>J255-AC255</f>
        <v>-32678.311637128703</v>
      </c>
      <c r="Q255" s="88">
        <f>P255/AC255</f>
        <v>-1.1930176067682761E-2</v>
      </c>
      <c r="R255" s="111">
        <f>K255-AF255</f>
        <v>3.0842643856266818</v>
      </c>
      <c r="T255" s="74">
        <v>783</v>
      </c>
      <c r="U255" s="75" t="s">
        <v>268</v>
      </c>
      <c r="V255" s="92">
        <v>6377</v>
      </c>
      <c r="W255" s="77">
        <v>595719.0588136235</v>
      </c>
      <c r="X255" s="77">
        <v>1403302.5518682441</v>
      </c>
      <c r="Y255" s="80">
        <v>1999021.6106818677</v>
      </c>
      <c r="Z255" s="95">
        <v>803572.09885140066</v>
      </c>
      <c r="AA255" s="81">
        <v>2802593.7095332686</v>
      </c>
      <c r="AB255" s="188">
        <v>-63463</v>
      </c>
      <c r="AC255" s="105">
        <v>2739130.7095332686</v>
      </c>
      <c r="AD255" s="99">
        <v>-156305.40054</v>
      </c>
      <c r="AE255" s="100">
        <v>2582825.3089932688</v>
      </c>
      <c r="AF255" s="106">
        <f>AC255/V255</f>
        <v>429.53280688933177</v>
      </c>
      <c r="AG255" s="76">
        <f>AE255/V255</f>
        <v>405.02200235114771</v>
      </c>
      <c r="AH255" s="84">
        <v>4</v>
      </c>
      <c r="AI255" s="84">
        <v>4</v>
      </c>
    </row>
    <row r="256" spans="1:35">
      <c r="A256" s="74">
        <v>785</v>
      </c>
      <c r="B256" s="75" t="s">
        <v>269</v>
      </c>
      <c r="C256" s="92">
        <v>2581</v>
      </c>
      <c r="D256" s="77">
        <v>3965008.3578740158</v>
      </c>
      <c r="E256" s="100">
        <v>1198218.745045407</v>
      </c>
      <c r="F256" s="80">
        <f>SUM(D256:E256)</f>
        <v>5163227.102919423</v>
      </c>
      <c r="G256" s="95">
        <v>517960.15813107393</v>
      </c>
      <c r="H256" s="81">
        <f>SUM(F256:G256)</f>
        <v>5681187.2610504972</v>
      </c>
      <c r="I256" s="97">
        <v>63823</v>
      </c>
      <c r="J256" s="86">
        <f>SUM(H256:I256)</f>
        <v>5745010.2610504972</v>
      </c>
      <c r="K256" s="83">
        <f>J256/C256</f>
        <v>2225.8854169122424</v>
      </c>
      <c r="L256" s="76">
        <v>-54857.587499999994</v>
      </c>
      <c r="M256" s="83">
        <f>SUM(J256,L256)</f>
        <v>5690152.6735504968</v>
      </c>
      <c r="N256" s="84">
        <v>17</v>
      </c>
      <c r="O256" s="84">
        <v>17</v>
      </c>
      <c r="P256" s="109">
        <f>J256-AC256</f>
        <v>-225162.88720340747</v>
      </c>
      <c r="Q256" s="88">
        <f>P256/AC256</f>
        <v>-3.7714632660069636E-2</v>
      </c>
      <c r="R256" s="111">
        <f>K256-AF256</f>
        <v>-80.091079130208072</v>
      </c>
      <c r="T256" s="74">
        <v>785</v>
      </c>
      <c r="U256" s="75" t="s">
        <v>269</v>
      </c>
      <c r="V256" s="92">
        <v>2589</v>
      </c>
      <c r="W256" s="77">
        <v>4099260.4396092212</v>
      </c>
      <c r="X256" s="77">
        <v>1286305.9413398532</v>
      </c>
      <c r="Y256" s="80">
        <v>5385566.3809490744</v>
      </c>
      <c r="Z256" s="95">
        <v>520783.76730482985</v>
      </c>
      <c r="AA256" s="81">
        <v>5906350.1482539047</v>
      </c>
      <c r="AB256" s="188">
        <v>63823</v>
      </c>
      <c r="AC256" s="105">
        <v>5970173.1482539047</v>
      </c>
      <c r="AD256" s="99">
        <v>-50707.158839999996</v>
      </c>
      <c r="AE256" s="100">
        <v>5919465.989413905</v>
      </c>
      <c r="AF256" s="106">
        <f>AC256/V256</f>
        <v>2305.9764960424504</v>
      </c>
      <c r="AG256" s="76">
        <f>AE256/V256</f>
        <v>2286.3908804225202</v>
      </c>
      <c r="AH256" s="84">
        <v>17</v>
      </c>
      <c r="AI256" s="84">
        <v>17</v>
      </c>
    </row>
    <row r="257" spans="1:35">
      <c r="A257" s="74">
        <v>790</v>
      </c>
      <c r="B257" s="75" t="s">
        <v>270</v>
      </c>
      <c r="C257" s="92">
        <v>23464</v>
      </c>
      <c r="D257" s="77">
        <v>6000758.3858947624</v>
      </c>
      <c r="E257" s="100">
        <v>9401082.8683736622</v>
      </c>
      <c r="F257" s="80">
        <f>SUM(D257:E257)</f>
        <v>15401841.254268425</v>
      </c>
      <c r="G257" s="95">
        <v>2722272.1605445971</v>
      </c>
      <c r="H257" s="81">
        <f>SUM(F257:G257)</f>
        <v>18124113.414813023</v>
      </c>
      <c r="I257" s="97">
        <v>-1492315</v>
      </c>
      <c r="J257" s="86">
        <f>SUM(H257:I257)</f>
        <v>16631798.414813023</v>
      </c>
      <c r="K257" s="83">
        <f>J257/C257</f>
        <v>708.82195767188136</v>
      </c>
      <c r="L257" s="76">
        <v>491509.85000000003</v>
      </c>
      <c r="M257" s="83">
        <f>SUM(J257,L257)</f>
        <v>17123308.264813025</v>
      </c>
      <c r="N257" s="84">
        <v>6</v>
      </c>
      <c r="O257" s="84">
        <v>6</v>
      </c>
      <c r="P257" s="109">
        <f>J257-AC257</f>
        <v>-322791.24441994727</v>
      </c>
      <c r="Q257" s="88">
        <f>P257/AC257</f>
        <v>-1.9038576037973567E-2</v>
      </c>
      <c r="R257" s="111">
        <f>K257-AF257</f>
        <v>-12.189722499624963</v>
      </c>
      <c r="T257" s="74">
        <v>790</v>
      </c>
      <c r="U257" s="75" t="s">
        <v>270</v>
      </c>
      <c r="V257" s="92">
        <v>23515</v>
      </c>
      <c r="W257" s="77">
        <v>5795073.3967662491</v>
      </c>
      <c r="X257" s="77">
        <v>9889016.4406457618</v>
      </c>
      <c r="Y257" s="80">
        <v>15684089.837412011</v>
      </c>
      <c r="Z257" s="95">
        <v>2762814.8218209604</v>
      </c>
      <c r="AA257" s="81">
        <v>18446904.65923297</v>
      </c>
      <c r="AB257" s="188">
        <v>-1492315</v>
      </c>
      <c r="AC257" s="105">
        <v>16954589.65923297</v>
      </c>
      <c r="AD257" s="99">
        <v>589733.25858000037</v>
      </c>
      <c r="AE257" s="100">
        <v>17544322.91781297</v>
      </c>
      <c r="AF257" s="106">
        <f>AC257/V257</f>
        <v>721.01168017150633</v>
      </c>
      <c r="AG257" s="76">
        <f>AE257/V257</f>
        <v>746.09070456359643</v>
      </c>
      <c r="AH257" s="84">
        <v>6</v>
      </c>
      <c r="AI257" s="84">
        <v>6</v>
      </c>
    </row>
    <row r="258" spans="1:35">
      <c r="A258" s="74">
        <v>791</v>
      </c>
      <c r="B258" s="75" t="s">
        <v>271</v>
      </c>
      <c r="C258" s="92">
        <v>4938</v>
      </c>
      <c r="D258" s="77">
        <v>3959537.6301778271</v>
      </c>
      <c r="E258" s="100">
        <v>2760399.2358442051</v>
      </c>
      <c r="F258" s="80">
        <f>SUM(D258:E258)</f>
        <v>6719936.8660220318</v>
      </c>
      <c r="G258" s="95">
        <v>962013.98049332981</v>
      </c>
      <c r="H258" s="81">
        <f>SUM(F258:G258)</f>
        <v>7681950.8465153612</v>
      </c>
      <c r="I258" s="97">
        <v>-92940</v>
      </c>
      <c r="J258" s="86">
        <f>SUM(H258:I258)</f>
        <v>7589010.8465153612</v>
      </c>
      <c r="K258" s="83">
        <f>J258/C258</f>
        <v>1536.8592236766629</v>
      </c>
      <c r="L258" s="76">
        <v>-63779.674999999988</v>
      </c>
      <c r="M258" s="83">
        <f>SUM(J258,L258)</f>
        <v>7525231.1715153614</v>
      </c>
      <c r="N258" s="84">
        <v>17</v>
      </c>
      <c r="O258" s="84">
        <v>17</v>
      </c>
      <c r="P258" s="109">
        <f>J258-AC258</f>
        <v>-216661.59123659786</v>
      </c>
      <c r="Q258" s="88">
        <f>P258/AC258</f>
        <v>-2.7756941245538173E-2</v>
      </c>
      <c r="R258" s="111">
        <f>K258-AF258</f>
        <v>-46.120382438112983</v>
      </c>
      <c r="T258" s="74">
        <v>791</v>
      </c>
      <c r="U258" s="75" t="s">
        <v>271</v>
      </c>
      <c r="V258" s="92">
        <v>4931</v>
      </c>
      <c r="W258" s="77">
        <v>4005303.3684518179</v>
      </c>
      <c r="X258" s="77">
        <v>2926614.3040297003</v>
      </c>
      <c r="Y258" s="80">
        <v>6931917.6724815182</v>
      </c>
      <c r="Z258" s="95">
        <v>966694.76527044084</v>
      </c>
      <c r="AA258" s="81">
        <v>7898612.4377519591</v>
      </c>
      <c r="AB258" s="188">
        <v>-92940</v>
      </c>
      <c r="AC258" s="105">
        <v>7805672.4377519591</v>
      </c>
      <c r="AD258" s="99">
        <v>-99889.102349999972</v>
      </c>
      <c r="AE258" s="100">
        <v>7705783.3354019588</v>
      </c>
      <c r="AF258" s="106">
        <f>AC258/V258</f>
        <v>1582.9796061147758</v>
      </c>
      <c r="AG258" s="76">
        <f>AE258/V258</f>
        <v>1562.7222339083266</v>
      </c>
      <c r="AH258" s="84">
        <v>17</v>
      </c>
      <c r="AI258" s="84">
        <v>17</v>
      </c>
    </row>
    <row r="259" spans="1:35">
      <c r="A259" s="74">
        <v>831</v>
      </c>
      <c r="B259" s="75" t="s">
        <v>272</v>
      </c>
      <c r="C259" s="92">
        <v>4596</v>
      </c>
      <c r="D259" s="77">
        <v>2390483.7365293643</v>
      </c>
      <c r="E259" s="100">
        <v>692303.69267469086</v>
      </c>
      <c r="F259" s="80">
        <f>SUM(D259:E259)</f>
        <v>3082787.4292040551</v>
      </c>
      <c r="G259" s="95">
        <v>370864.30808181269</v>
      </c>
      <c r="H259" s="81">
        <f>SUM(F259:G259)</f>
        <v>3453651.7372858678</v>
      </c>
      <c r="I259" s="97">
        <v>-1020398</v>
      </c>
      <c r="J259" s="86">
        <f>SUM(H259:I259)</f>
        <v>2433253.7372858678</v>
      </c>
      <c r="K259" s="83">
        <f>J259/C259</f>
        <v>529.42857643295645</v>
      </c>
      <c r="L259" s="76">
        <v>-153707.25</v>
      </c>
      <c r="M259" s="83">
        <f>SUM(J259,L259)</f>
        <v>2279546.4872858678</v>
      </c>
      <c r="N259" s="84">
        <v>9</v>
      </c>
      <c r="O259" s="84">
        <v>9</v>
      </c>
      <c r="P259" s="109">
        <f>J259-AC259</f>
        <v>-253782.72664826689</v>
      </c>
      <c r="Q259" s="88">
        <f>P259/AC259</f>
        <v>-9.4447072101395815E-2</v>
      </c>
      <c r="R259" s="111">
        <f>K259-AF259</f>
        <v>-51.55228063388347</v>
      </c>
      <c r="T259" s="74">
        <v>831</v>
      </c>
      <c r="U259" s="75" t="s">
        <v>272</v>
      </c>
      <c r="V259" s="92">
        <v>4625</v>
      </c>
      <c r="W259" s="77">
        <v>2467002.8723364519</v>
      </c>
      <c r="X259" s="77">
        <v>859406.91590333427</v>
      </c>
      <c r="Y259" s="80">
        <v>3326409.7882397864</v>
      </c>
      <c r="Z259" s="95">
        <v>381024.67569434841</v>
      </c>
      <c r="AA259" s="81">
        <v>3707434.4639341347</v>
      </c>
      <c r="AB259" s="188">
        <v>-1020398</v>
      </c>
      <c r="AC259" s="105">
        <v>2687036.4639341347</v>
      </c>
      <c r="AD259" s="99">
        <v>-132065.72838150006</v>
      </c>
      <c r="AE259" s="100">
        <v>2554970.7355526346</v>
      </c>
      <c r="AF259" s="106">
        <f>AC259/V259</f>
        <v>580.98085706683992</v>
      </c>
      <c r="AG259" s="76">
        <f>AE259/V259</f>
        <v>552.4261049843534</v>
      </c>
      <c r="AH259" s="84">
        <v>9</v>
      </c>
      <c r="AI259" s="84">
        <v>9</v>
      </c>
    </row>
    <row r="260" spans="1:35">
      <c r="A260" s="74">
        <v>832</v>
      </c>
      <c r="B260" s="75" t="s">
        <v>273</v>
      </c>
      <c r="C260" s="92">
        <v>3657</v>
      </c>
      <c r="D260" s="77">
        <v>6544412.1929258369</v>
      </c>
      <c r="E260" s="100">
        <v>1944491.1687012874</v>
      </c>
      <c r="F260" s="80">
        <f>SUM(D260:E260)</f>
        <v>8488903.3616271242</v>
      </c>
      <c r="G260" s="95">
        <v>538482.00209951436</v>
      </c>
      <c r="H260" s="81">
        <f>SUM(F260:G260)</f>
        <v>9027385.3637266383</v>
      </c>
      <c r="I260" s="97">
        <v>-91843</v>
      </c>
      <c r="J260" s="86">
        <f>SUM(H260:I260)</f>
        <v>8935542.3637266383</v>
      </c>
      <c r="K260" s="83">
        <f>J260/C260</f>
        <v>2443.4078106991083</v>
      </c>
      <c r="L260" s="76">
        <v>28268</v>
      </c>
      <c r="M260" s="83">
        <f>SUM(J260,L260)</f>
        <v>8963810.3637266383</v>
      </c>
      <c r="N260" s="84">
        <v>17</v>
      </c>
      <c r="O260" s="84">
        <v>17</v>
      </c>
      <c r="P260" s="109">
        <f>J260-AC260</f>
        <v>-371514.11253726482</v>
      </c>
      <c r="Q260" s="88">
        <f>P260/AC260</f>
        <v>-3.991746622412249E-2</v>
      </c>
      <c r="R260" s="111">
        <f>K260-AF260</f>
        <v>-51.112820837719028</v>
      </c>
      <c r="T260" s="74">
        <v>832</v>
      </c>
      <c r="U260" s="75" t="s">
        <v>273</v>
      </c>
      <c r="V260" s="92">
        <v>3731</v>
      </c>
      <c r="W260" s="77">
        <v>6863471.6195489503</v>
      </c>
      <c r="X260" s="77">
        <v>1993501.3859209314</v>
      </c>
      <c r="Y260" s="80">
        <v>8856973.005469881</v>
      </c>
      <c r="Z260" s="95">
        <v>541926.47079402232</v>
      </c>
      <c r="AA260" s="81">
        <v>9398899.4762639031</v>
      </c>
      <c r="AB260" s="188">
        <v>-91843</v>
      </c>
      <c r="AC260" s="105">
        <v>9307056.4762639031</v>
      </c>
      <c r="AD260" s="99">
        <v>24920.184899999993</v>
      </c>
      <c r="AE260" s="100">
        <v>9331976.6611639038</v>
      </c>
      <c r="AF260" s="106">
        <f>AC260/V260</f>
        <v>2494.5206315368273</v>
      </c>
      <c r="AG260" s="76">
        <f>AE260/V260</f>
        <v>2501.1998555786395</v>
      </c>
      <c r="AH260" s="84">
        <v>17</v>
      </c>
      <c r="AI260" s="84">
        <v>17</v>
      </c>
    </row>
    <row r="261" spans="1:35">
      <c r="A261" s="74">
        <v>833</v>
      </c>
      <c r="B261" s="75" t="s">
        <v>274</v>
      </c>
      <c r="C261" s="92">
        <v>1692</v>
      </c>
      <c r="D261" s="77">
        <v>1405015.2658157712</v>
      </c>
      <c r="E261" s="100">
        <v>403784.63043872319</v>
      </c>
      <c r="F261" s="80">
        <f>SUM(D261:E261)</f>
        <v>1808799.8962544943</v>
      </c>
      <c r="G261" s="95">
        <v>255730.72417039968</v>
      </c>
      <c r="H261" s="81">
        <f>SUM(F261:G261)</f>
        <v>2064530.6204248939</v>
      </c>
      <c r="I261" s="97">
        <v>-423394</v>
      </c>
      <c r="J261" s="86">
        <f>SUM(H261:I261)</f>
        <v>1641136.6204248939</v>
      </c>
      <c r="K261" s="83">
        <f>J261/C261</f>
        <v>969.9389009603392</v>
      </c>
      <c r="L261" s="76">
        <v>275613</v>
      </c>
      <c r="M261" s="83">
        <f>SUM(J261,L261)</f>
        <v>1916749.6204248939</v>
      </c>
      <c r="N261" s="84">
        <v>2</v>
      </c>
      <c r="O261" s="84">
        <v>2</v>
      </c>
      <c r="P261" s="109">
        <f>J261-AC261</f>
        <v>-55457.21122860699</v>
      </c>
      <c r="Q261" s="88">
        <f>P261/AC261</f>
        <v>-3.2687382326834449E-2</v>
      </c>
      <c r="R261" s="111">
        <f>K261-AF261</f>
        <v>-25.130795024118811</v>
      </c>
      <c r="T261" s="74">
        <v>833</v>
      </c>
      <c r="U261" s="75" t="s">
        <v>274</v>
      </c>
      <c r="V261" s="92">
        <v>1705</v>
      </c>
      <c r="W261" s="77">
        <v>1443679.6374407141</v>
      </c>
      <c r="X261" s="77">
        <v>417782.28411695146</v>
      </c>
      <c r="Y261" s="80">
        <v>1861461.9215576656</v>
      </c>
      <c r="Z261" s="95">
        <v>258525.91009583516</v>
      </c>
      <c r="AA261" s="81">
        <v>2119987.8316535009</v>
      </c>
      <c r="AB261" s="188">
        <v>-423394</v>
      </c>
      <c r="AC261" s="105">
        <v>1696593.8316535009</v>
      </c>
      <c r="AD261" s="99">
        <v>291791.19510000001</v>
      </c>
      <c r="AE261" s="100">
        <v>1988385.026753501</v>
      </c>
      <c r="AF261" s="106">
        <f>AC261/V261</f>
        <v>995.06969598445801</v>
      </c>
      <c r="AG261" s="76">
        <f>AE261/V261</f>
        <v>1166.2082268348979</v>
      </c>
      <c r="AH261" s="84">
        <v>2</v>
      </c>
      <c r="AI261" s="84">
        <v>2</v>
      </c>
    </row>
    <row r="262" spans="1:35">
      <c r="A262" s="74">
        <v>834</v>
      </c>
      <c r="B262" s="75" t="s">
        <v>275</v>
      </c>
      <c r="C262" s="92">
        <v>5832</v>
      </c>
      <c r="D262" s="77">
        <v>3653868.6998807248</v>
      </c>
      <c r="E262" s="100">
        <v>1636744.2406492792</v>
      </c>
      <c r="F262" s="80">
        <f>SUM(D262:E262)</f>
        <v>5290612.940530004</v>
      </c>
      <c r="G262" s="95">
        <v>695616.16980878043</v>
      </c>
      <c r="H262" s="81">
        <f>SUM(F262:G262)</f>
        <v>5986229.1103387848</v>
      </c>
      <c r="I262" s="97">
        <v>-1454600</v>
      </c>
      <c r="J262" s="86">
        <f>SUM(H262:I262)</f>
        <v>4531629.1103387848</v>
      </c>
      <c r="K262" s="83">
        <f>J262/C262</f>
        <v>777.0283111006147</v>
      </c>
      <c r="L262" s="76">
        <v>-281001.58750000002</v>
      </c>
      <c r="M262" s="83">
        <f>SUM(J262,L262)</f>
        <v>4250627.5228387844</v>
      </c>
      <c r="N262" s="84">
        <v>5</v>
      </c>
      <c r="O262" s="84">
        <v>5</v>
      </c>
      <c r="P262" s="109">
        <f>J262-AC262</f>
        <v>-66936.663245874457</v>
      </c>
      <c r="Q262" s="88">
        <f>P262/AC262</f>
        <v>-1.4555986918872795E-2</v>
      </c>
      <c r="R262" s="111">
        <f>K262-AF262</f>
        <v>-9.8583715798540652</v>
      </c>
      <c r="T262" s="74">
        <v>834</v>
      </c>
      <c r="U262" s="75" t="s">
        <v>275</v>
      </c>
      <c r="V262" s="92">
        <v>5844</v>
      </c>
      <c r="W262" s="77">
        <v>3631046.5829298897</v>
      </c>
      <c r="X262" s="77">
        <v>1713630.193337966</v>
      </c>
      <c r="Y262" s="80">
        <v>5344676.7762678554</v>
      </c>
      <c r="Z262" s="95">
        <v>708488.99731680378</v>
      </c>
      <c r="AA262" s="81">
        <v>6053165.7735846592</v>
      </c>
      <c r="AB262" s="188">
        <v>-1454600</v>
      </c>
      <c r="AC262" s="105">
        <v>4598565.7735846592</v>
      </c>
      <c r="AD262" s="99">
        <v>-281073.01523999998</v>
      </c>
      <c r="AE262" s="100">
        <v>4317492.7583446596</v>
      </c>
      <c r="AF262" s="106">
        <f>AC262/V262</f>
        <v>786.88668268046877</v>
      </c>
      <c r="AG262" s="76">
        <f>AE262/V262</f>
        <v>738.79068417944211</v>
      </c>
      <c r="AH262" s="84">
        <v>5</v>
      </c>
      <c r="AI262" s="84">
        <v>5</v>
      </c>
    </row>
    <row r="263" spans="1:35">
      <c r="A263" s="74">
        <v>837</v>
      </c>
      <c r="B263" s="75" t="s">
        <v>276</v>
      </c>
      <c r="C263" s="92">
        <v>260180</v>
      </c>
      <c r="D263" s="77">
        <v>21362116.778703623</v>
      </c>
      <c r="E263" s="100">
        <v>5058404.9365957445</v>
      </c>
      <c r="F263" s="80">
        <f>SUM(D263:E263)</f>
        <v>26420521.715299368</v>
      </c>
      <c r="G263" s="95">
        <v>25086969.264849812</v>
      </c>
      <c r="H263" s="81">
        <f>SUM(F263:G263)</f>
        <v>51507490.98014918</v>
      </c>
      <c r="I263" s="97">
        <v>86962315</v>
      </c>
      <c r="J263" s="86">
        <f>SUM(H263:I263)</f>
        <v>138469805.98014918</v>
      </c>
      <c r="K263" s="83">
        <f>J263/C263</f>
        <v>532.20772534456603</v>
      </c>
      <c r="L263" s="76">
        <v>-15397208.5825</v>
      </c>
      <c r="M263" s="83">
        <f>SUM(J263,L263)</f>
        <v>123072597.39764918</v>
      </c>
      <c r="N263" s="84">
        <v>6</v>
      </c>
      <c r="O263" s="84">
        <v>6</v>
      </c>
      <c r="P263" s="109">
        <f>J263-AC263</f>
        <v>14252374.731480181</v>
      </c>
      <c r="Q263" s="88">
        <f>P263/AC263</f>
        <v>0.11473731656025447</v>
      </c>
      <c r="R263" s="111">
        <f>K263-AF263</f>
        <v>45.176040386052023</v>
      </c>
      <c r="T263" s="74">
        <v>837</v>
      </c>
      <c r="U263" s="75" t="s">
        <v>276</v>
      </c>
      <c r="V263" s="92">
        <v>255050</v>
      </c>
      <c r="W263" s="77">
        <v>11752212.908394352</v>
      </c>
      <c r="X263" s="77">
        <v>-161466.89274224796</v>
      </c>
      <c r="Y263" s="80">
        <v>11590746.015652103</v>
      </c>
      <c r="Z263" s="95">
        <v>25664370.233016901</v>
      </c>
      <c r="AA263" s="81">
        <v>37255116.248669006</v>
      </c>
      <c r="AB263" s="188">
        <v>86962315</v>
      </c>
      <c r="AC263" s="105">
        <v>124217431.248669</v>
      </c>
      <c r="AD263" s="99">
        <v>-13480885.732329</v>
      </c>
      <c r="AE263" s="100">
        <v>110736545.51634</v>
      </c>
      <c r="AF263" s="106">
        <f>AC263/V263</f>
        <v>487.03168495851401</v>
      </c>
      <c r="AG263" s="76">
        <f>AE263/V263</f>
        <v>434.17583029343268</v>
      </c>
      <c r="AH263" s="84">
        <v>6</v>
      </c>
      <c r="AI263" s="84">
        <v>6</v>
      </c>
    </row>
    <row r="264" spans="1:35">
      <c r="A264" s="74">
        <v>844</v>
      </c>
      <c r="B264" s="75" t="s">
        <v>277</v>
      </c>
      <c r="C264" s="92">
        <v>1388</v>
      </c>
      <c r="D264" s="77">
        <v>298977.37672533194</v>
      </c>
      <c r="E264" s="100">
        <v>729189.54407553235</v>
      </c>
      <c r="F264" s="80">
        <f>SUM(D264:E264)</f>
        <v>1028166.9208008642</v>
      </c>
      <c r="G264" s="95">
        <v>260776.32089037809</v>
      </c>
      <c r="H264" s="81">
        <f>SUM(F264:G264)</f>
        <v>1288943.2416912424</v>
      </c>
      <c r="I264" s="97">
        <v>-318234</v>
      </c>
      <c r="J264" s="86">
        <f>SUM(H264:I264)</f>
        <v>970709.24169124244</v>
      </c>
      <c r="K264" s="83">
        <f>J264/C264</f>
        <v>699.35824329340232</v>
      </c>
      <c r="L264" s="76">
        <v>-120139</v>
      </c>
      <c r="M264" s="83">
        <f>SUM(J264,L264)</f>
        <v>850570.24169124244</v>
      </c>
      <c r="N264" s="84">
        <v>11</v>
      </c>
      <c r="O264" s="84">
        <v>11</v>
      </c>
      <c r="P264" s="109">
        <f>J264-AC264</f>
        <v>92466.758708005073</v>
      </c>
      <c r="Q264" s="88">
        <f>P264/AC264</f>
        <v>0.10528613737052611</v>
      </c>
      <c r="R264" s="111">
        <f>K264-AF264</f>
        <v>77.373481973829143</v>
      </c>
      <c r="T264" s="74">
        <v>844</v>
      </c>
      <c r="U264" s="75" t="s">
        <v>277</v>
      </c>
      <c r="V264" s="92">
        <v>1412</v>
      </c>
      <c r="W264" s="77">
        <v>133349.08588998672</v>
      </c>
      <c r="X264" s="77">
        <v>800745.64624365338</v>
      </c>
      <c r="Y264" s="80">
        <v>934094.73213364009</v>
      </c>
      <c r="Z264" s="95">
        <v>262381.75084959721</v>
      </c>
      <c r="AA264" s="81">
        <v>1196476.4829832374</v>
      </c>
      <c r="AB264" s="188">
        <v>-318234</v>
      </c>
      <c r="AC264" s="105">
        <v>878242.48298323737</v>
      </c>
      <c r="AD264" s="99">
        <v>-54924.420899999997</v>
      </c>
      <c r="AE264" s="100">
        <v>823318.06208323734</v>
      </c>
      <c r="AF264" s="106">
        <f>AC264/V264</f>
        <v>621.98476131957318</v>
      </c>
      <c r="AG264" s="76">
        <f>AE264/V264</f>
        <v>583.08644623458736</v>
      </c>
      <c r="AH264" s="84">
        <v>11</v>
      </c>
      <c r="AI264" s="84">
        <v>11</v>
      </c>
    </row>
    <row r="265" spans="1:35">
      <c r="A265" s="74">
        <v>845</v>
      </c>
      <c r="B265" s="75" t="s">
        <v>278</v>
      </c>
      <c r="C265" s="92">
        <v>2826</v>
      </c>
      <c r="D265" s="77">
        <v>2731108.5288133393</v>
      </c>
      <c r="E265" s="100">
        <v>975917.18065114226</v>
      </c>
      <c r="F265" s="80">
        <f>SUM(D265:E265)</f>
        <v>3707025.7094644816</v>
      </c>
      <c r="G265" s="95">
        <v>464930.27423073631</v>
      </c>
      <c r="H265" s="81">
        <f>SUM(F265:G265)</f>
        <v>4171955.9836952179</v>
      </c>
      <c r="I265" s="97">
        <v>-21147</v>
      </c>
      <c r="J265" s="86">
        <f>SUM(H265:I265)</f>
        <v>4150808.9836952179</v>
      </c>
      <c r="K265" s="83">
        <f>J265/C265</f>
        <v>1468.7929878610112</v>
      </c>
      <c r="L265" s="76">
        <v>26501.249999999993</v>
      </c>
      <c r="M265" s="83">
        <f>SUM(J265,L265)</f>
        <v>4177310.2336952179</v>
      </c>
      <c r="N265" s="84">
        <v>19</v>
      </c>
      <c r="O265" s="84">
        <v>19</v>
      </c>
      <c r="P265" s="109">
        <f>J265-AC265</f>
        <v>-122091.65975869773</v>
      </c>
      <c r="Q265" s="88">
        <f>P265/AC265</f>
        <v>-2.8573484371966891E-2</v>
      </c>
      <c r="R265" s="111">
        <f>K265-AF265</f>
        <v>-40.53256616721751</v>
      </c>
      <c r="T265" s="74">
        <v>845</v>
      </c>
      <c r="U265" s="75" t="s">
        <v>278</v>
      </c>
      <c r="V265" s="92">
        <v>2831</v>
      </c>
      <c r="W265" s="77">
        <v>2658275.1157265827</v>
      </c>
      <c r="X265" s="77">
        <v>1167700.098500143</v>
      </c>
      <c r="Y265" s="80">
        <v>3825975.2142267255</v>
      </c>
      <c r="Z265" s="95">
        <v>468072.42922719033</v>
      </c>
      <c r="AA265" s="81">
        <v>4294047.6434539156</v>
      </c>
      <c r="AB265" s="188">
        <v>-21147</v>
      </c>
      <c r="AC265" s="105">
        <v>4272900.6434539156</v>
      </c>
      <c r="AD265" s="99">
        <v>-23419.973100000003</v>
      </c>
      <c r="AE265" s="100">
        <v>4249480.6703539155</v>
      </c>
      <c r="AF265" s="106">
        <f>AC265/V265</f>
        <v>1509.3255540282287</v>
      </c>
      <c r="AG265" s="76">
        <f>AE265/V265</f>
        <v>1501.0528683694508</v>
      </c>
      <c r="AH265" s="84">
        <v>19</v>
      </c>
      <c r="AI265" s="84">
        <v>19</v>
      </c>
    </row>
    <row r="266" spans="1:35">
      <c r="A266" s="74">
        <v>846</v>
      </c>
      <c r="B266" s="75" t="s">
        <v>279</v>
      </c>
      <c r="C266" s="92">
        <v>4662</v>
      </c>
      <c r="D266" s="77">
        <v>2532175.1711891238</v>
      </c>
      <c r="E266" s="100">
        <v>2864729.226224611</v>
      </c>
      <c r="F266" s="80">
        <f>SUM(D266:E266)</f>
        <v>5396904.3974137343</v>
      </c>
      <c r="G266" s="95">
        <v>785790.96372154786</v>
      </c>
      <c r="H266" s="81">
        <f>SUM(F266:G266)</f>
        <v>6182695.3611352826</v>
      </c>
      <c r="I266" s="97">
        <v>-346962</v>
      </c>
      <c r="J266" s="86">
        <f>SUM(H266:I266)</f>
        <v>5835733.3611352826</v>
      </c>
      <c r="K266" s="83">
        <f>J266/C266</f>
        <v>1251.7660577295758</v>
      </c>
      <c r="L266" s="76">
        <v>-91959.337499999994</v>
      </c>
      <c r="M266" s="83">
        <f>SUM(J266,L266)</f>
        <v>5743774.0236352822</v>
      </c>
      <c r="N266" s="84">
        <v>14</v>
      </c>
      <c r="O266" s="84">
        <v>14</v>
      </c>
      <c r="P266" s="109">
        <f>J266-AC266</f>
        <v>-325908.65844549052</v>
      </c>
      <c r="Q266" s="88">
        <f>P266/AC266</f>
        <v>-5.2893150463756533E-2</v>
      </c>
      <c r="R266" s="111">
        <f>K266-AF266</f>
        <v>-43.24067190068331</v>
      </c>
      <c r="T266" s="74">
        <v>846</v>
      </c>
      <c r="U266" s="75" t="s">
        <v>279</v>
      </c>
      <c r="V266" s="92">
        <v>4758</v>
      </c>
      <c r="W266" s="77">
        <v>2840155.7214541161</v>
      </c>
      <c r="X266" s="77">
        <v>2876946.9306597882</v>
      </c>
      <c r="Y266" s="80">
        <v>5717102.6521139042</v>
      </c>
      <c r="Z266" s="95">
        <v>791501.36746686872</v>
      </c>
      <c r="AA266" s="81">
        <v>6508604.0195807731</v>
      </c>
      <c r="AB266" s="188">
        <v>-346962</v>
      </c>
      <c r="AC266" s="105">
        <v>6161642.0195807731</v>
      </c>
      <c r="AD266" s="99">
        <v>-116849.83020000003</v>
      </c>
      <c r="AE266" s="100">
        <v>6044792.1893807733</v>
      </c>
      <c r="AF266" s="106">
        <f>AC266/V266</f>
        <v>1295.0067296302591</v>
      </c>
      <c r="AG266" s="76">
        <f>AE266/V266</f>
        <v>1270.4481272342946</v>
      </c>
      <c r="AH266" s="84">
        <v>14</v>
      </c>
      <c r="AI266" s="84">
        <v>14</v>
      </c>
    </row>
    <row r="267" spans="1:35">
      <c r="A267" s="74">
        <v>848</v>
      </c>
      <c r="B267" s="75" t="s">
        <v>280</v>
      </c>
      <c r="C267" s="92">
        <v>3976</v>
      </c>
      <c r="D267" s="77">
        <v>1888797.0065020295</v>
      </c>
      <c r="E267" s="100">
        <v>2561756.1516592745</v>
      </c>
      <c r="F267" s="80">
        <f>SUM(D267:E267)</f>
        <v>4450553.158161304</v>
      </c>
      <c r="G267" s="95">
        <v>717165.13713036652</v>
      </c>
      <c r="H267" s="81">
        <f>SUM(F267:G267)</f>
        <v>5167718.2952916706</v>
      </c>
      <c r="I267" s="97">
        <v>747252</v>
      </c>
      <c r="J267" s="86">
        <f>SUM(H267:I267)</f>
        <v>5914970.2952916706</v>
      </c>
      <c r="K267" s="83">
        <f>J267/C267</f>
        <v>1487.6685853349272</v>
      </c>
      <c r="L267" s="76">
        <v>-38956.837499999994</v>
      </c>
      <c r="M267" s="83">
        <f>SUM(J267,L267)</f>
        <v>5876013.4577916702</v>
      </c>
      <c r="N267" s="84">
        <v>12</v>
      </c>
      <c r="O267" s="84">
        <v>12</v>
      </c>
      <c r="P267" s="109">
        <f>J267-AC267</f>
        <v>-357313.12444022764</v>
      </c>
      <c r="Q267" s="88">
        <f>P267/AC267</f>
        <v>-5.6966992804591825E-2</v>
      </c>
      <c r="R267" s="111">
        <f>K267-AF267</f>
        <v>-54.949078150537161</v>
      </c>
      <c r="T267" s="74">
        <v>848</v>
      </c>
      <c r="U267" s="75" t="s">
        <v>280</v>
      </c>
      <c r="V267" s="92">
        <v>4066</v>
      </c>
      <c r="W267" s="77">
        <v>2171561.8051658692</v>
      </c>
      <c r="X267" s="77">
        <v>2631174.3483328619</v>
      </c>
      <c r="Y267" s="80">
        <v>4802736.1534987316</v>
      </c>
      <c r="Z267" s="95">
        <v>722295.26623316633</v>
      </c>
      <c r="AA267" s="81">
        <v>5525031.4197318982</v>
      </c>
      <c r="AB267" s="188">
        <v>747252</v>
      </c>
      <c r="AC267" s="105">
        <v>6272283.4197318982</v>
      </c>
      <c r="AD267" s="99">
        <v>-5000.7060000000056</v>
      </c>
      <c r="AE267" s="100">
        <v>6267282.713731898</v>
      </c>
      <c r="AF267" s="106">
        <f>AC267/V267</f>
        <v>1542.6176634854644</v>
      </c>
      <c r="AG267" s="76">
        <f>AE267/V267</f>
        <v>1541.3877800619523</v>
      </c>
      <c r="AH267" s="84">
        <v>12</v>
      </c>
      <c r="AI267" s="84">
        <v>12</v>
      </c>
    </row>
    <row r="268" spans="1:35">
      <c r="A268" s="74">
        <v>849</v>
      </c>
      <c r="B268" s="75" t="s">
        <v>281</v>
      </c>
      <c r="C268" s="92">
        <v>2799</v>
      </c>
      <c r="D268" s="77">
        <v>2766442.2730527883</v>
      </c>
      <c r="E268" s="100">
        <v>1757733.281050259</v>
      </c>
      <c r="F268" s="80">
        <f>SUM(D268:E268)</f>
        <v>4524175.5541030476</v>
      </c>
      <c r="G268" s="95">
        <v>496838.73489096499</v>
      </c>
      <c r="H268" s="81">
        <f>SUM(F268:G268)</f>
        <v>5021014.2889940124</v>
      </c>
      <c r="I268" s="97">
        <v>340462</v>
      </c>
      <c r="J268" s="86">
        <f>SUM(H268:I268)</f>
        <v>5361476.2889940124</v>
      </c>
      <c r="K268" s="83">
        <f>J268/C268</f>
        <v>1915.4970664501652</v>
      </c>
      <c r="L268" s="76">
        <v>356883.5</v>
      </c>
      <c r="M268" s="83">
        <f>SUM(J268,L268)</f>
        <v>5718359.7889940124</v>
      </c>
      <c r="N268" s="84">
        <v>16</v>
      </c>
      <c r="O268" s="84">
        <v>16</v>
      </c>
      <c r="P268" s="109">
        <f>J268-AC268</f>
        <v>-54506.485001906753</v>
      </c>
      <c r="Q268" s="88">
        <f>P268/AC268</f>
        <v>-1.0064006345000208E-2</v>
      </c>
      <c r="R268" s="111">
        <f>K268-AF268</f>
        <v>14.485211765742861</v>
      </c>
      <c r="T268" s="74">
        <v>849</v>
      </c>
      <c r="U268" s="75" t="s">
        <v>281</v>
      </c>
      <c r="V268" s="92">
        <v>2849</v>
      </c>
      <c r="W268" s="77">
        <v>2753559.8667449513</v>
      </c>
      <c r="X268" s="77">
        <v>1821310.369386377</v>
      </c>
      <c r="Y268" s="80">
        <v>4574870.2361313282</v>
      </c>
      <c r="Z268" s="95">
        <v>500650.53786459123</v>
      </c>
      <c r="AA268" s="81">
        <v>5075520.7739959192</v>
      </c>
      <c r="AB268" s="188">
        <v>340462</v>
      </c>
      <c r="AC268" s="105">
        <v>5415982.7739959192</v>
      </c>
      <c r="AD268" s="99">
        <v>261620.26890000002</v>
      </c>
      <c r="AE268" s="100">
        <v>5677603.0428959187</v>
      </c>
      <c r="AF268" s="106">
        <f>AC268/V268</f>
        <v>1901.0118546844224</v>
      </c>
      <c r="AG268" s="76">
        <f>AE268/V268</f>
        <v>1992.8406608971284</v>
      </c>
      <c r="AH268" s="84">
        <v>16</v>
      </c>
      <c r="AI268" s="84">
        <v>16</v>
      </c>
    </row>
    <row r="269" spans="1:35">
      <c r="A269" s="74">
        <v>850</v>
      </c>
      <c r="B269" s="75" t="s">
        <v>282</v>
      </c>
      <c r="C269" s="92">
        <v>2349</v>
      </c>
      <c r="D269" s="77">
        <v>1982926.8253277482</v>
      </c>
      <c r="E269" s="100">
        <v>951450.26632180158</v>
      </c>
      <c r="F269" s="80">
        <f>SUM(D269:E269)</f>
        <v>2934377.09164955</v>
      </c>
      <c r="G269" s="95">
        <v>228188.81622930232</v>
      </c>
      <c r="H269" s="81">
        <f>SUM(F269:G269)</f>
        <v>3162565.9078788524</v>
      </c>
      <c r="I269" s="97">
        <v>-411332</v>
      </c>
      <c r="J269" s="86">
        <f>SUM(H269:I269)</f>
        <v>2751233.9078788524</v>
      </c>
      <c r="K269" s="83">
        <f>J269/C269</f>
        <v>1171.2362315363357</v>
      </c>
      <c r="L269" s="76">
        <v>185261.405</v>
      </c>
      <c r="M269" s="83">
        <f>SUM(J269,L269)</f>
        <v>2936495.3128788522</v>
      </c>
      <c r="N269" s="84">
        <v>13</v>
      </c>
      <c r="O269" s="84">
        <v>13</v>
      </c>
      <c r="P269" s="109">
        <f>J269-AC269</f>
        <v>51533.438908901066</v>
      </c>
      <c r="Q269" s="88">
        <f>P269/AC269</f>
        <v>1.9088576492548161E-2</v>
      </c>
      <c r="R269" s="111">
        <f>K269-AF269</f>
        <v>31.160019978079163</v>
      </c>
      <c r="T269" s="74">
        <v>850</v>
      </c>
      <c r="U269" s="75" t="s">
        <v>282</v>
      </c>
      <c r="V269" s="92">
        <v>2368</v>
      </c>
      <c r="W269" s="77">
        <v>1819881.7039832382</v>
      </c>
      <c r="X269" s="77">
        <v>1058748.8134188382</v>
      </c>
      <c r="Y269" s="80">
        <v>2878630.5174020762</v>
      </c>
      <c r="Z269" s="95">
        <v>232401.95156787522</v>
      </c>
      <c r="AA269" s="81">
        <v>3111032.4689699514</v>
      </c>
      <c r="AB269" s="188">
        <v>-411332</v>
      </c>
      <c r="AC269" s="105">
        <v>2699700.4689699514</v>
      </c>
      <c r="AD269" s="99">
        <v>273055.21661999996</v>
      </c>
      <c r="AE269" s="100">
        <v>2972755.6855899515</v>
      </c>
      <c r="AF269" s="106">
        <f>AC269/V269</f>
        <v>1140.0762115582565</v>
      </c>
      <c r="AG269" s="76">
        <f>AE269/V269</f>
        <v>1255.3866915498106</v>
      </c>
      <c r="AH269" s="84">
        <v>13</v>
      </c>
      <c r="AI269" s="84">
        <v>13</v>
      </c>
    </row>
    <row r="270" spans="1:35">
      <c r="A270" s="74">
        <v>851</v>
      </c>
      <c r="B270" s="75" t="s">
        <v>283</v>
      </c>
      <c r="C270" s="92">
        <v>20959</v>
      </c>
      <c r="D270" s="77">
        <v>4202119.1855258485</v>
      </c>
      <c r="E270" s="100">
        <v>3403159.8019294692</v>
      </c>
      <c r="F270" s="80">
        <f>SUM(D270:E270)</f>
        <v>7605278.9874553178</v>
      </c>
      <c r="G270" s="95">
        <v>1791518.9956718076</v>
      </c>
      <c r="H270" s="81">
        <f>SUM(F270:G270)</f>
        <v>9396797.9831271246</v>
      </c>
      <c r="I270" s="97">
        <v>-159551</v>
      </c>
      <c r="J270" s="86">
        <f>SUM(H270:I270)</f>
        <v>9237246.9831271246</v>
      </c>
      <c r="K270" s="83">
        <f>J270/C270</f>
        <v>440.72937559650387</v>
      </c>
      <c r="L270" s="76">
        <v>11307.200000000012</v>
      </c>
      <c r="M270" s="83">
        <f>SUM(J270,L270)</f>
        <v>9248554.1831271239</v>
      </c>
      <c r="N270" s="84">
        <v>19</v>
      </c>
      <c r="O270" s="84">
        <v>19</v>
      </c>
      <c r="P270" s="109">
        <f>J270-AC270</f>
        <v>-2212831.2895136699</v>
      </c>
      <c r="Q270" s="88">
        <f>P270/AC270</f>
        <v>-0.19325905350368514</v>
      </c>
      <c r="R270" s="111">
        <f>K270-AF270</f>
        <v>-104.04549701938703</v>
      </c>
      <c r="T270" s="74">
        <v>851</v>
      </c>
      <c r="U270" s="75" t="s">
        <v>283</v>
      </c>
      <c r="V270" s="92">
        <v>21018</v>
      </c>
      <c r="W270" s="77">
        <v>3574497.8489864627</v>
      </c>
      <c r="X270" s="77">
        <v>6208895.9296519831</v>
      </c>
      <c r="Y270" s="80">
        <v>9783393.7786384448</v>
      </c>
      <c r="Z270" s="95">
        <v>1826235.4940023492</v>
      </c>
      <c r="AA270" s="81">
        <v>11609629.272640795</v>
      </c>
      <c r="AB270" s="188">
        <v>-159551</v>
      </c>
      <c r="AC270" s="105">
        <v>11450078.272640795</v>
      </c>
      <c r="AD270" s="99">
        <v>-62500.490490000055</v>
      </c>
      <c r="AE270" s="100">
        <v>11387577.782150794</v>
      </c>
      <c r="AF270" s="106">
        <f>AC270/V270</f>
        <v>544.7748726158909</v>
      </c>
      <c r="AG270" s="76">
        <f>AE270/V270</f>
        <v>541.80120763872844</v>
      </c>
      <c r="AH270" s="84">
        <v>19</v>
      </c>
      <c r="AI270" s="84">
        <v>19</v>
      </c>
    </row>
    <row r="271" spans="1:35">
      <c r="A271" s="74">
        <v>853</v>
      </c>
      <c r="B271" s="75" t="s">
        <v>284</v>
      </c>
      <c r="C271" s="92">
        <v>206073</v>
      </c>
      <c r="D271" s="77">
        <v>46717612.258773543</v>
      </c>
      <c r="E271" s="100">
        <v>-746092.59263743076</v>
      </c>
      <c r="F271" s="80">
        <f>SUM(D271:E271)</f>
        <v>45971519.666136116</v>
      </c>
      <c r="G271" s="95">
        <v>24213492.891163815</v>
      </c>
      <c r="H271" s="81">
        <f>SUM(F271:G271)</f>
        <v>70185012.557299927</v>
      </c>
      <c r="I271" s="97">
        <v>48831670</v>
      </c>
      <c r="J271" s="86">
        <f>SUM(H271:I271)</f>
        <v>119016682.55729993</v>
      </c>
      <c r="K271" s="83">
        <f>J271/C271</f>
        <v>577.54622176267594</v>
      </c>
      <c r="L271" s="76">
        <v>-4056546.3375000004</v>
      </c>
      <c r="M271" s="83">
        <f>SUM(J271,L271)</f>
        <v>114960136.21979992</v>
      </c>
      <c r="N271" s="84">
        <v>2</v>
      </c>
      <c r="O271" s="84">
        <v>2</v>
      </c>
      <c r="P271" s="109">
        <f>J271-AC271</f>
        <v>12782757.450207055</v>
      </c>
      <c r="Q271" s="88">
        <f>P271/AC271</f>
        <v>0.12032650998559022</v>
      </c>
      <c r="R271" s="111">
        <f>K271-AF271</f>
        <v>51.278777470790487</v>
      </c>
      <c r="T271" s="74">
        <v>853</v>
      </c>
      <c r="U271" s="75" t="s">
        <v>284</v>
      </c>
      <c r="V271" s="92">
        <v>201863</v>
      </c>
      <c r="W271" s="77">
        <v>34985794.431578629</v>
      </c>
      <c r="X271" s="77">
        <v>-2215592.3726901491</v>
      </c>
      <c r="Y271" s="80">
        <v>32770202.05888848</v>
      </c>
      <c r="Z271" s="95">
        <v>24632053.048204392</v>
      </c>
      <c r="AA271" s="81">
        <v>57402255.107092872</v>
      </c>
      <c r="AB271" s="188">
        <v>48831670</v>
      </c>
      <c r="AC271" s="105">
        <v>106233925.10709287</v>
      </c>
      <c r="AD271" s="99">
        <v>-3197230.9686104991</v>
      </c>
      <c r="AE271" s="100">
        <v>103036694.13848238</v>
      </c>
      <c r="AF271" s="106">
        <f>AC271/V271</f>
        <v>526.26744429188545</v>
      </c>
      <c r="AG271" s="76">
        <f>AE271/V271</f>
        <v>510.42882617657705</v>
      </c>
      <c r="AH271" s="84">
        <v>2</v>
      </c>
      <c r="AI271" s="84">
        <v>2</v>
      </c>
    </row>
    <row r="272" spans="1:35">
      <c r="A272" s="74">
        <v>854</v>
      </c>
      <c r="B272" s="75" t="s">
        <v>285</v>
      </c>
      <c r="C272" s="92">
        <v>3191</v>
      </c>
      <c r="D272" s="77">
        <v>1255705.1174654909</v>
      </c>
      <c r="E272" s="100">
        <v>1148550.9152648633</v>
      </c>
      <c r="F272" s="80">
        <f>SUM(D272:E272)</f>
        <v>2404256.032730354</v>
      </c>
      <c r="G272" s="95">
        <v>438335.22256311</v>
      </c>
      <c r="H272" s="81">
        <f>SUM(F272:G272)</f>
        <v>2842591.2552934638</v>
      </c>
      <c r="I272" s="97">
        <v>-9860</v>
      </c>
      <c r="J272" s="86">
        <f>SUM(H272:I272)</f>
        <v>2832731.2552934638</v>
      </c>
      <c r="K272" s="83">
        <f>J272/C272</f>
        <v>887.72524452944651</v>
      </c>
      <c r="L272" s="76">
        <v>-72507.42</v>
      </c>
      <c r="M272" s="83">
        <f>SUM(J272,L272)</f>
        <v>2760223.8352934639</v>
      </c>
      <c r="N272" s="84">
        <v>19</v>
      </c>
      <c r="O272" s="84">
        <v>19</v>
      </c>
      <c r="P272" s="109">
        <f>J272-AC272</f>
        <v>-174314.06141728442</v>
      </c>
      <c r="Q272" s="88">
        <f>P272/AC272</f>
        <v>-5.7968551537479845E-2</v>
      </c>
      <c r="R272" s="111">
        <f>K272-AF272</f>
        <v>-36.666183909148117</v>
      </c>
      <c r="T272" s="74">
        <v>854</v>
      </c>
      <c r="U272" s="75" t="s">
        <v>285</v>
      </c>
      <c r="V272" s="92">
        <v>3253</v>
      </c>
      <c r="W272" s="77">
        <v>1134071.0593726104</v>
      </c>
      <c r="X272" s="77">
        <v>1441043.5113467067</v>
      </c>
      <c r="Y272" s="80">
        <v>2575114.5707193171</v>
      </c>
      <c r="Z272" s="95">
        <v>441790.74599143118</v>
      </c>
      <c r="AA272" s="81">
        <v>3016905.3167107482</v>
      </c>
      <c r="AB272" s="188">
        <v>-9860</v>
      </c>
      <c r="AC272" s="105">
        <v>3007045.3167107482</v>
      </c>
      <c r="AD272" s="99">
        <v>-89721.000150000007</v>
      </c>
      <c r="AE272" s="100">
        <v>2917324.316560748</v>
      </c>
      <c r="AF272" s="106">
        <f>AC272/V272</f>
        <v>924.39142843859463</v>
      </c>
      <c r="AG272" s="76">
        <f>AE272/V272</f>
        <v>896.81042624062343</v>
      </c>
      <c r="AH272" s="84">
        <v>19</v>
      </c>
      <c r="AI272" s="84">
        <v>19</v>
      </c>
    </row>
    <row r="273" spans="1:35">
      <c r="A273" s="74">
        <v>857</v>
      </c>
      <c r="B273" s="75" t="s">
        <v>286</v>
      </c>
      <c r="C273" s="92">
        <v>2311</v>
      </c>
      <c r="D273" s="77">
        <v>-1611280.3927196632</v>
      </c>
      <c r="E273" s="100">
        <v>1074035.9629255247</v>
      </c>
      <c r="F273" s="80">
        <f>SUM(D273:E273)</f>
        <v>-537244.42979413853</v>
      </c>
      <c r="G273" s="95">
        <v>384479.66666587099</v>
      </c>
      <c r="H273" s="81">
        <f>SUM(F273:G273)</f>
        <v>-152764.76312826754</v>
      </c>
      <c r="I273" s="97">
        <v>138965</v>
      </c>
      <c r="J273" s="86">
        <f>SUM(H273:I273)</f>
        <v>-13799.763128267543</v>
      </c>
      <c r="K273" s="83">
        <f>J273/C273</f>
        <v>-5.9713384371560121</v>
      </c>
      <c r="L273" s="76">
        <v>832139.25</v>
      </c>
      <c r="M273" s="83">
        <f>SUM(J273,L273)</f>
        <v>818339.4868717324</v>
      </c>
      <c r="N273" s="84">
        <v>11</v>
      </c>
      <c r="O273" s="84">
        <v>11</v>
      </c>
      <c r="P273" s="109">
        <f>J273-AC273</f>
        <v>-217787.94339479768</v>
      </c>
      <c r="Q273" s="88">
        <f>P273/AC273</f>
        <v>-1.0676498173092031</v>
      </c>
      <c r="R273" s="111">
        <f>K273-AF273</f>
        <v>-94.163374868859478</v>
      </c>
      <c r="T273" s="74">
        <v>857</v>
      </c>
      <c r="U273" s="75" t="s">
        <v>286</v>
      </c>
      <c r="V273" s="92">
        <v>2313</v>
      </c>
      <c r="W273" s="77">
        <v>-1579944.1285286751</v>
      </c>
      <c r="X273" s="77">
        <v>1257965.7852350762</v>
      </c>
      <c r="Y273" s="80">
        <v>-321978.34329359885</v>
      </c>
      <c r="Z273" s="95">
        <v>387001.52356012899</v>
      </c>
      <c r="AA273" s="81">
        <v>65023.180266530137</v>
      </c>
      <c r="AB273" s="188">
        <v>138965</v>
      </c>
      <c r="AC273" s="105">
        <v>203988.18026653014</v>
      </c>
      <c r="AD273" s="99">
        <v>873456.64800000004</v>
      </c>
      <c r="AE273" s="100">
        <v>1077444.8282665303</v>
      </c>
      <c r="AF273" s="106">
        <f>AC273/V273</f>
        <v>88.192036431703471</v>
      </c>
      <c r="AG273" s="76">
        <f>AE273/V273</f>
        <v>465.82136976503688</v>
      </c>
      <c r="AH273" s="84">
        <v>11</v>
      </c>
      <c r="AI273" s="84">
        <v>11</v>
      </c>
    </row>
    <row r="274" spans="1:35">
      <c r="A274" s="74">
        <v>858</v>
      </c>
      <c r="B274" s="75" t="s">
        <v>287</v>
      </c>
      <c r="C274" s="92">
        <v>42225</v>
      </c>
      <c r="D274" s="77">
        <v>33253746.784379873</v>
      </c>
      <c r="E274" s="100">
        <v>-970522.86111037829</v>
      </c>
      <c r="F274" s="80">
        <f>SUM(D274:E274)</f>
        <v>32283223.923269495</v>
      </c>
      <c r="G274" s="95">
        <v>2088478.2525489216</v>
      </c>
      <c r="H274" s="81">
        <f>SUM(F274:G274)</f>
        <v>34371702.175818413</v>
      </c>
      <c r="I274" s="97">
        <v>-2704969</v>
      </c>
      <c r="J274" s="86">
        <f>SUM(H274:I274)</f>
        <v>31666733.175818413</v>
      </c>
      <c r="K274" s="83">
        <f>J274/C274</f>
        <v>749.95223625384051</v>
      </c>
      <c r="L274" s="76">
        <v>2898187.3004999999</v>
      </c>
      <c r="M274" s="83">
        <f>SUM(J274,L274)</f>
        <v>34564920.476318412</v>
      </c>
      <c r="N274" s="84">
        <v>1</v>
      </c>
      <c r="O274" s="85">
        <v>35</v>
      </c>
      <c r="P274" s="109">
        <f>J274-AC274</f>
        <v>-33643.537587255239</v>
      </c>
      <c r="Q274" s="88">
        <f>P274/AC274</f>
        <v>-1.0612977218352056E-3</v>
      </c>
      <c r="R274" s="111">
        <f>K274-AF274</f>
        <v>-16.905780907262283</v>
      </c>
      <c r="T274" s="74">
        <v>858</v>
      </c>
      <c r="U274" s="75" t="s">
        <v>287</v>
      </c>
      <c r="V274" s="92">
        <v>41338</v>
      </c>
      <c r="W274" s="77">
        <v>33032776.907159533</v>
      </c>
      <c r="X274" s="77">
        <v>-905598.72621046787</v>
      </c>
      <c r="Y274" s="80">
        <v>32127178.180949066</v>
      </c>
      <c r="Z274" s="95">
        <v>2278167.5324566048</v>
      </c>
      <c r="AA274" s="81">
        <v>34405345.713405669</v>
      </c>
      <c r="AB274" s="188">
        <v>-2704969</v>
      </c>
      <c r="AC274" s="105">
        <v>31700376.713405669</v>
      </c>
      <c r="AD274" s="99">
        <v>2650073.3041889984</v>
      </c>
      <c r="AE274" s="100">
        <v>34350450.017594665</v>
      </c>
      <c r="AF274" s="106">
        <f>AC274/V274</f>
        <v>766.85801716110279</v>
      </c>
      <c r="AG274" s="76">
        <f>AE274/V274</f>
        <v>830.96545593871656</v>
      </c>
      <c r="AH274" s="84">
        <v>1</v>
      </c>
      <c r="AI274" s="85">
        <v>35</v>
      </c>
    </row>
    <row r="275" spans="1:35">
      <c r="A275" s="74">
        <v>859</v>
      </c>
      <c r="B275" s="75" t="s">
        <v>288</v>
      </c>
      <c r="C275" s="92">
        <v>6501</v>
      </c>
      <c r="D275" s="77">
        <v>7072714.5884101056</v>
      </c>
      <c r="E275" s="100">
        <v>4832047.1310052034</v>
      </c>
      <c r="F275" s="80">
        <f>SUM(D275:E275)</f>
        <v>11904761.719415309</v>
      </c>
      <c r="G275" s="95">
        <v>399461.17509392201</v>
      </c>
      <c r="H275" s="81">
        <f>SUM(F275:G275)</f>
        <v>12304222.894509232</v>
      </c>
      <c r="I275" s="97">
        <v>-926108</v>
      </c>
      <c r="J275" s="86">
        <f>SUM(H275:I275)</f>
        <v>11378114.894509232</v>
      </c>
      <c r="K275" s="83">
        <f>J275/C275</f>
        <v>1750.2099514704248</v>
      </c>
      <c r="L275" s="76">
        <v>38744.827499999985</v>
      </c>
      <c r="M275" s="83">
        <f>SUM(J275,L275)</f>
        <v>11416859.722009232</v>
      </c>
      <c r="N275" s="84">
        <v>17</v>
      </c>
      <c r="O275" s="84">
        <v>17</v>
      </c>
      <c r="P275" s="109">
        <f>J275-AC275</f>
        <v>-205433.69734844193</v>
      </c>
      <c r="Q275" s="88">
        <f>P275/AC275</f>
        <v>-1.7734953647351701E-2</v>
      </c>
      <c r="R275" s="111">
        <f>K275-AF275</f>
        <v>-25.046537703165086</v>
      </c>
      <c r="T275" s="74">
        <v>859</v>
      </c>
      <c r="U275" s="75" t="s">
        <v>288</v>
      </c>
      <c r="V275" s="92">
        <v>6525</v>
      </c>
      <c r="W275" s="77">
        <v>7296300.1823436534</v>
      </c>
      <c r="X275" s="77">
        <v>4801935.6825613212</v>
      </c>
      <c r="Y275" s="80">
        <v>12098235.864904974</v>
      </c>
      <c r="Z275" s="95">
        <v>411420.72695270064</v>
      </c>
      <c r="AA275" s="81">
        <v>12509656.591857674</v>
      </c>
      <c r="AB275" s="188">
        <v>-926108</v>
      </c>
      <c r="AC275" s="105">
        <v>11583548.591857674</v>
      </c>
      <c r="AD275" s="99">
        <v>54582.705989999988</v>
      </c>
      <c r="AE275" s="100">
        <v>11638131.297847673</v>
      </c>
      <c r="AF275" s="106">
        <f>AC275/V275</f>
        <v>1775.2564891735899</v>
      </c>
      <c r="AG275" s="76">
        <f>AE275/V275</f>
        <v>1783.6216548425552</v>
      </c>
      <c r="AH275" s="84">
        <v>17</v>
      </c>
      <c r="AI275" s="84">
        <v>17</v>
      </c>
    </row>
    <row r="276" spans="1:35">
      <c r="A276" s="74">
        <v>886</v>
      </c>
      <c r="B276" s="75" t="s">
        <v>289</v>
      </c>
      <c r="C276" s="92">
        <v>12382</v>
      </c>
      <c r="D276" s="77">
        <v>3873600.4750255365</v>
      </c>
      <c r="E276" s="100">
        <v>4035742.1251466121</v>
      </c>
      <c r="F276" s="80">
        <f>SUM(D276:E276)</f>
        <v>7909342.600172149</v>
      </c>
      <c r="G276" s="95">
        <v>832090.93597676395</v>
      </c>
      <c r="H276" s="81">
        <f>SUM(F276:G276)</f>
        <v>8741433.5361489132</v>
      </c>
      <c r="I276" s="97">
        <v>269189</v>
      </c>
      <c r="J276" s="86">
        <f>SUM(H276:I276)</f>
        <v>9010622.5361489132</v>
      </c>
      <c r="K276" s="83">
        <f>J276/C276</f>
        <v>727.71947473339628</v>
      </c>
      <c r="L276" s="76">
        <v>224465.58750000014</v>
      </c>
      <c r="M276" s="83">
        <f>SUM(J276,L276)</f>
        <v>9235088.1236489136</v>
      </c>
      <c r="N276" s="84">
        <v>4</v>
      </c>
      <c r="O276" s="84">
        <v>4</v>
      </c>
      <c r="P276" s="109">
        <f>J276-AC276</f>
        <v>378132.65502742305</v>
      </c>
      <c r="Q276" s="88">
        <f>P276/AC276</f>
        <v>4.3803428701882002E-2</v>
      </c>
      <c r="R276" s="111">
        <f>K276-AF276</f>
        <v>38.93866557984245</v>
      </c>
      <c r="T276" s="74">
        <v>886</v>
      </c>
      <c r="U276" s="75" t="s">
        <v>289</v>
      </c>
      <c r="V276" s="92">
        <v>12533</v>
      </c>
      <c r="W276" s="77">
        <v>3687974.8816222171</v>
      </c>
      <c r="X276" s="77">
        <v>3818667.6604900956</v>
      </c>
      <c r="Y276" s="80">
        <v>7506642.5421123132</v>
      </c>
      <c r="Z276" s="95">
        <v>856658.33900917671</v>
      </c>
      <c r="AA276" s="81">
        <v>8363300.8811214902</v>
      </c>
      <c r="AB276" s="188">
        <v>269189</v>
      </c>
      <c r="AC276" s="105">
        <v>8632489.8811214902</v>
      </c>
      <c r="AD276" s="99">
        <v>182464.92707700015</v>
      </c>
      <c r="AE276" s="100">
        <v>8814954.8081984911</v>
      </c>
      <c r="AF276" s="106">
        <f>AC276/V276</f>
        <v>688.78080915355383</v>
      </c>
      <c r="AG276" s="76">
        <f>AE276/V276</f>
        <v>703.33956819584228</v>
      </c>
      <c r="AH276" s="84">
        <v>4</v>
      </c>
      <c r="AI276" s="84">
        <v>4</v>
      </c>
    </row>
    <row r="277" spans="1:35">
      <c r="A277" s="74">
        <v>887</v>
      </c>
      <c r="B277" s="75" t="s">
        <v>290</v>
      </c>
      <c r="C277" s="92">
        <v>4493</v>
      </c>
      <c r="D277" s="77">
        <v>-97535.120978836669</v>
      </c>
      <c r="E277" s="100">
        <v>2445227.7562066768</v>
      </c>
      <c r="F277" s="80">
        <f>SUM(D277:E277)</f>
        <v>2347692.6352278404</v>
      </c>
      <c r="G277" s="95">
        <v>714538.19173498091</v>
      </c>
      <c r="H277" s="81">
        <f>SUM(F277:G277)</f>
        <v>3062230.8269628212</v>
      </c>
      <c r="I277" s="97">
        <v>-95446</v>
      </c>
      <c r="J277" s="86">
        <f>SUM(H277:I277)</f>
        <v>2966784.8269628212</v>
      </c>
      <c r="K277" s="83">
        <f>J277/C277</f>
        <v>660.31267014529737</v>
      </c>
      <c r="L277" s="76">
        <v>265012.5</v>
      </c>
      <c r="M277" s="83">
        <f>SUM(J277,L277)</f>
        <v>3231797.3269628212</v>
      </c>
      <c r="N277" s="84">
        <v>6</v>
      </c>
      <c r="O277" s="84">
        <v>6</v>
      </c>
      <c r="P277" s="109">
        <f>J277-AC277</f>
        <v>-215624.49487129971</v>
      </c>
      <c r="Q277" s="88">
        <f>P277/AC277</f>
        <v>-6.7755110378770717E-2</v>
      </c>
      <c r="R277" s="111">
        <f>K277-AF277</f>
        <v>-36.36187491471162</v>
      </c>
      <c r="T277" s="74">
        <v>887</v>
      </c>
      <c r="U277" s="75" t="s">
        <v>290</v>
      </c>
      <c r="V277" s="92">
        <v>4568</v>
      </c>
      <c r="W277" s="77">
        <v>53183.340076800319</v>
      </c>
      <c r="X277" s="77">
        <v>2503436.5583130633</v>
      </c>
      <c r="Y277" s="80">
        <v>2556619.8983898638</v>
      </c>
      <c r="Z277" s="95">
        <v>721235.42344425688</v>
      </c>
      <c r="AA277" s="81">
        <v>3277855.3218341209</v>
      </c>
      <c r="AB277" s="188">
        <v>-95446</v>
      </c>
      <c r="AC277" s="105">
        <v>3182409.3218341209</v>
      </c>
      <c r="AD277" s="99">
        <v>248835.13056000002</v>
      </c>
      <c r="AE277" s="100">
        <v>3431244.4523941209</v>
      </c>
      <c r="AF277" s="106">
        <f>AC277/V277</f>
        <v>696.674545060009</v>
      </c>
      <c r="AG277" s="76">
        <f>AE277/V277</f>
        <v>751.14808502498272</v>
      </c>
      <c r="AH277" s="84">
        <v>6</v>
      </c>
      <c r="AI277" s="84">
        <v>6</v>
      </c>
    </row>
    <row r="278" spans="1:35">
      <c r="A278" s="74">
        <v>889</v>
      </c>
      <c r="B278" s="75" t="s">
        <v>291</v>
      </c>
      <c r="C278" s="92">
        <v>2466</v>
      </c>
      <c r="D278" s="77">
        <v>3782864.03277996</v>
      </c>
      <c r="E278" s="100">
        <v>1232216.8139224497</v>
      </c>
      <c r="F278" s="80">
        <f>SUM(D278:E278)</f>
        <v>5015080.8467024099</v>
      </c>
      <c r="G278" s="95">
        <v>401033.16927298694</v>
      </c>
      <c r="H278" s="81">
        <f>SUM(F278:G278)</f>
        <v>5416114.0159753971</v>
      </c>
      <c r="I278" s="97">
        <v>671911</v>
      </c>
      <c r="J278" s="86">
        <f>SUM(H278:I278)</f>
        <v>6088025.0159753971</v>
      </c>
      <c r="K278" s="83">
        <f>J278/C278</f>
        <v>2468.7854890411181</v>
      </c>
      <c r="L278" s="76">
        <v>192575.75</v>
      </c>
      <c r="M278" s="83">
        <f>SUM(J278,L278)</f>
        <v>6280600.7659753971</v>
      </c>
      <c r="N278" s="84">
        <v>17</v>
      </c>
      <c r="O278" s="84">
        <v>17</v>
      </c>
      <c r="P278" s="109">
        <f>J278-AC278</f>
        <v>216545.0996467201</v>
      </c>
      <c r="Q278" s="88">
        <f>P278/AC278</f>
        <v>3.6880838005509446E-2</v>
      </c>
      <c r="R278" s="111">
        <f>K278-AF278</f>
        <v>111.70804370644237</v>
      </c>
      <c r="T278" s="74">
        <v>889</v>
      </c>
      <c r="U278" s="75" t="s">
        <v>291</v>
      </c>
      <c r="V278" s="92">
        <v>2491</v>
      </c>
      <c r="W278" s="77">
        <v>3556067.5603719666</v>
      </c>
      <c r="X278" s="77">
        <v>1239228.5133721351</v>
      </c>
      <c r="Y278" s="80">
        <v>4795296.0737441014</v>
      </c>
      <c r="Z278" s="95">
        <v>404272.84258457518</v>
      </c>
      <c r="AA278" s="81">
        <v>5199568.916328677</v>
      </c>
      <c r="AB278" s="188">
        <v>671911</v>
      </c>
      <c r="AC278" s="105">
        <v>5871479.916328677</v>
      </c>
      <c r="AD278" s="99">
        <v>173441.1531</v>
      </c>
      <c r="AE278" s="100">
        <v>6044921.0694286767</v>
      </c>
      <c r="AF278" s="106">
        <f>AC278/V278</f>
        <v>2357.0774453346758</v>
      </c>
      <c r="AG278" s="76">
        <f>AE278/V278</f>
        <v>2426.7045642026001</v>
      </c>
      <c r="AH278" s="84">
        <v>17</v>
      </c>
      <c r="AI278" s="84">
        <v>17</v>
      </c>
    </row>
    <row r="279" spans="1:35">
      <c r="A279" s="74">
        <v>890</v>
      </c>
      <c r="B279" s="75" t="s">
        <v>292</v>
      </c>
      <c r="C279" s="92">
        <v>1137</v>
      </c>
      <c r="D279" s="77">
        <v>2238514.865993795</v>
      </c>
      <c r="E279" s="100">
        <v>327291.43615139666</v>
      </c>
      <c r="F279" s="80">
        <f>SUM(D279:E279)</f>
        <v>2565806.3021451915</v>
      </c>
      <c r="G279" s="95">
        <v>171772.66654339386</v>
      </c>
      <c r="H279" s="81">
        <f>SUM(F279:G279)</f>
        <v>2737578.9686885853</v>
      </c>
      <c r="I279" s="97">
        <v>330350</v>
      </c>
      <c r="J279" s="86">
        <f>SUM(H279:I279)</f>
        <v>3067928.9686885853</v>
      </c>
      <c r="K279" s="83">
        <f>J279/C279</f>
        <v>2698.2664632265482</v>
      </c>
      <c r="L279" s="76">
        <v>-28356.337500000001</v>
      </c>
      <c r="M279" s="83">
        <f>SUM(J279,L279)</f>
        <v>3039572.6311885854</v>
      </c>
      <c r="N279" s="84">
        <v>19</v>
      </c>
      <c r="O279" s="84">
        <v>19</v>
      </c>
      <c r="P279" s="109">
        <f>J279-AC279</f>
        <v>-72113.90785457287</v>
      </c>
      <c r="Q279" s="88">
        <f>P279/AC279</f>
        <v>-2.2965899094334136E-2</v>
      </c>
      <c r="R279" s="111">
        <f>K279-AF279</f>
        <v>-58.575395020298402</v>
      </c>
      <c r="T279" s="74">
        <v>890</v>
      </c>
      <c r="U279" s="75" t="s">
        <v>292</v>
      </c>
      <c r="V279" s="92">
        <v>1139</v>
      </c>
      <c r="W279" s="77">
        <v>2232803.5622599828</v>
      </c>
      <c r="X279" s="77">
        <v>403703.09425761091</v>
      </c>
      <c r="Y279" s="80">
        <v>2636506.6565175937</v>
      </c>
      <c r="Z279" s="95">
        <v>173186.2200255646</v>
      </c>
      <c r="AA279" s="81">
        <v>2809692.8765431582</v>
      </c>
      <c r="AB279" s="188">
        <v>330350</v>
      </c>
      <c r="AC279" s="105">
        <v>3140042.8765431582</v>
      </c>
      <c r="AD279" s="99">
        <v>-30004.235999999997</v>
      </c>
      <c r="AE279" s="100">
        <v>3110038.6405431582</v>
      </c>
      <c r="AF279" s="106">
        <f>AC279/V279</f>
        <v>2756.8418582468466</v>
      </c>
      <c r="AG279" s="76">
        <f>AE279/V279</f>
        <v>2730.4992454285848</v>
      </c>
      <c r="AH279" s="84">
        <v>19</v>
      </c>
      <c r="AI279" s="84">
        <v>19</v>
      </c>
    </row>
    <row r="280" spans="1:35">
      <c r="A280" s="74">
        <v>892</v>
      </c>
      <c r="B280" s="75" t="s">
        <v>293</v>
      </c>
      <c r="C280" s="92">
        <v>3657</v>
      </c>
      <c r="D280" s="77">
        <v>5161183.0407975418</v>
      </c>
      <c r="E280" s="100">
        <v>2209924.1887544184</v>
      </c>
      <c r="F280" s="80">
        <f>SUM(D280:E280)</f>
        <v>7371107.2295519598</v>
      </c>
      <c r="G280" s="95">
        <v>311768.72207285068</v>
      </c>
      <c r="H280" s="81">
        <f>SUM(F280:G280)</f>
        <v>7682875.9516248107</v>
      </c>
      <c r="I280" s="97">
        <v>-511588</v>
      </c>
      <c r="J280" s="86">
        <f>SUM(H280:I280)</f>
        <v>7171287.9516248107</v>
      </c>
      <c r="K280" s="83">
        <f>J280/C280</f>
        <v>1960.9756498837328</v>
      </c>
      <c r="L280" s="76">
        <v>-64521.71</v>
      </c>
      <c r="M280" s="83">
        <f>SUM(J280,L280)</f>
        <v>7106766.2416248107</v>
      </c>
      <c r="N280" s="84">
        <v>13</v>
      </c>
      <c r="O280" s="84">
        <v>13</v>
      </c>
      <c r="P280" s="109">
        <f>J280-AC280</f>
        <v>190521.84699566104</v>
      </c>
      <c r="Q280" s="88">
        <f>P280/AC280</f>
        <v>2.7292398017650304E-2</v>
      </c>
      <c r="R280" s="111">
        <f>K280-AF280</f>
        <v>29.920019280925089</v>
      </c>
      <c r="T280" s="74">
        <v>892</v>
      </c>
      <c r="U280" s="75" t="s">
        <v>293</v>
      </c>
      <c r="V280" s="92">
        <v>3615</v>
      </c>
      <c r="W280" s="77">
        <v>4997425.4706643373</v>
      </c>
      <c r="X280" s="77">
        <v>2176499.5936160646</v>
      </c>
      <c r="Y280" s="80">
        <v>7173925.0642804019</v>
      </c>
      <c r="Z280" s="95">
        <v>318429.04034874775</v>
      </c>
      <c r="AA280" s="81">
        <v>7492354.1046291497</v>
      </c>
      <c r="AB280" s="188">
        <v>-511588</v>
      </c>
      <c r="AC280" s="105">
        <v>6980766.1046291497</v>
      </c>
      <c r="AD280" s="99">
        <v>-44206.241039999994</v>
      </c>
      <c r="AE280" s="100">
        <v>6936559.8635891499</v>
      </c>
      <c r="AF280" s="106">
        <f>AC280/V280</f>
        <v>1931.0556306028077</v>
      </c>
      <c r="AG280" s="76">
        <f>AE280/V280</f>
        <v>1918.8270715322683</v>
      </c>
      <c r="AH280" s="84">
        <v>13</v>
      </c>
      <c r="AI280" s="84">
        <v>13</v>
      </c>
    </row>
    <row r="281" spans="1:35">
      <c r="A281" s="74">
        <v>893</v>
      </c>
      <c r="B281" s="75" t="s">
        <v>294</v>
      </c>
      <c r="C281" s="92">
        <v>7439</v>
      </c>
      <c r="D281" s="77">
        <v>6676806.4444302022</v>
      </c>
      <c r="E281" s="100">
        <v>2351335.700353249</v>
      </c>
      <c r="F281" s="80">
        <f>SUM(D281:E281)</f>
        <v>9028142.1447834522</v>
      </c>
      <c r="G281" s="95">
        <v>1038679.1954176774</v>
      </c>
      <c r="H281" s="81">
        <f>SUM(F281:G281)</f>
        <v>10066821.34020113</v>
      </c>
      <c r="I281" s="97">
        <v>144590</v>
      </c>
      <c r="J281" s="86">
        <f>SUM(H281:I281)</f>
        <v>10211411.34020113</v>
      </c>
      <c r="K281" s="83">
        <f>J281/C281</f>
        <v>1372.686025030398</v>
      </c>
      <c r="L281" s="76">
        <v>14045.662500000006</v>
      </c>
      <c r="M281" s="83">
        <f>SUM(J281,L281)</f>
        <v>10225457.00270113</v>
      </c>
      <c r="N281" s="84">
        <v>15</v>
      </c>
      <c r="O281" s="84">
        <v>15</v>
      </c>
      <c r="P281" s="109">
        <f>J281-AC281</f>
        <v>8689.2672465573996</v>
      </c>
      <c r="Q281" s="88">
        <f>P281/AC281</f>
        <v>8.5166166288023798E-4</v>
      </c>
      <c r="R281" s="111">
        <f>K281-AF281</f>
        <v>12.323081969788291</v>
      </c>
      <c r="T281" s="74">
        <v>893</v>
      </c>
      <c r="U281" s="75" t="s">
        <v>294</v>
      </c>
      <c r="V281" s="92">
        <v>7500</v>
      </c>
      <c r="W281" s="77">
        <v>6634073.3212284092</v>
      </c>
      <c r="X281" s="77">
        <v>2376290.3142971764</v>
      </c>
      <c r="Y281" s="80">
        <v>9010363.6355255861</v>
      </c>
      <c r="Z281" s="95">
        <v>1047768.4374289869</v>
      </c>
      <c r="AA281" s="81">
        <v>10058132.072954573</v>
      </c>
      <c r="AB281" s="188">
        <v>144590</v>
      </c>
      <c r="AC281" s="105">
        <v>10202722.072954573</v>
      </c>
      <c r="AD281" s="99">
        <v>-34921.596900000033</v>
      </c>
      <c r="AE281" s="100">
        <v>10167800.476054573</v>
      </c>
      <c r="AF281" s="106">
        <f>AC281/V281</f>
        <v>1360.3629430606097</v>
      </c>
      <c r="AG281" s="76">
        <f>AE281/V281</f>
        <v>1355.7067301406098</v>
      </c>
      <c r="AH281" s="84">
        <v>15</v>
      </c>
      <c r="AI281" s="84">
        <v>15</v>
      </c>
    </row>
    <row r="282" spans="1:35">
      <c r="A282" s="74">
        <v>895</v>
      </c>
      <c r="B282" s="75" t="s">
        <v>295</v>
      </c>
      <c r="C282" s="92">
        <v>14814</v>
      </c>
      <c r="D282" s="77">
        <v>5331955.3087667543</v>
      </c>
      <c r="E282" s="100">
        <v>-39097.379686191438</v>
      </c>
      <c r="F282" s="80">
        <f>SUM(D282:E282)</f>
        <v>5292857.9290805627</v>
      </c>
      <c r="G282" s="95">
        <v>1396873.8064422691</v>
      </c>
      <c r="H282" s="81">
        <f>SUM(F282:G282)</f>
        <v>6689731.7355228318</v>
      </c>
      <c r="I282" s="97">
        <v>-1419682</v>
      </c>
      <c r="J282" s="86">
        <f>SUM(H282:I282)</f>
        <v>5270049.7355228318</v>
      </c>
      <c r="K282" s="83">
        <f>J282/C282</f>
        <v>355.74792328357177</v>
      </c>
      <c r="L282" s="76">
        <v>320576.78750000009</v>
      </c>
      <c r="M282" s="83">
        <f>SUM(J282,L282)</f>
        <v>5590626.5230228323</v>
      </c>
      <c r="N282" s="84">
        <v>2</v>
      </c>
      <c r="O282" s="84">
        <v>2</v>
      </c>
      <c r="P282" s="109">
        <f>J282-AC282</f>
        <v>-1256010.0273098797</v>
      </c>
      <c r="Q282" s="88">
        <f>P282/AC282</f>
        <v>-0.1924606995576599</v>
      </c>
      <c r="R282" s="111">
        <f>K282-AF282</f>
        <v>-81.128483386177322</v>
      </c>
      <c r="T282" s="74">
        <v>895</v>
      </c>
      <c r="U282" s="75" t="s">
        <v>295</v>
      </c>
      <c r="V282" s="92">
        <v>14938</v>
      </c>
      <c r="W282" s="77">
        <v>5482115.2217079559</v>
      </c>
      <c r="X282" s="77">
        <v>1041970.5151076629</v>
      </c>
      <c r="Y282" s="80">
        <v>6524085.7368156184</v>
      </c>
      <c r="Z282" s="95">
        <v>1421656.0260170931</v>
      </c>
      <c r="AA282" s="81">
        <v>7945741.7628327115</v>
      </c>
      <c r="AB282" s="188">
        <v>-1419682</v>
      </c>
      <c r="AC282" s="105">
        <v>6526059.7628327115</v>
      </c>
      <c r="AD282" s="99">
        <v>542243.22060000012</v>
      </c>
      <c r="AE282" s="100">
        <v>7068302.983432712</v>
      </c>
      <c r="AF282" s="106">
        <f>AC282/V282</f>
        <v>436.87640666974909</v>
      </c>
      <c r="AG282" s="76">
        <f>AE282/V282</f>
        <v>473.17599299991377</v>
      </c>
      <c r="AH282" s="84">
        <v>2</v>
      </c>
      <c r="AI282" s="84">
        <v>2</v>
      </c>
    </row>
    <row r="283" spans="1:35">
      <c r="A283" s="74">
        <v>905</v>
      </c>
      <c r="B283" s="75" t="s">
        <v>296</v>
      </c>
      <c r="C283" s="92">
        <v>70361</v>
      </c>
      <c r="D283" s="77">
        <v>15519357.109475762</v>
      </c>
      <c r="E283" s="100">
        <v>5762748.0608019195</v>
      </c>
      <c r="F283" s="80">
        <f>SUM(D283:E283)</f>
        <v>21282105.170277681</v>
      </c>
      <c r="G283" s="95">
        <v>7227085.5445298171</v>
      </c>
      <c r="H283" s="81">
        <f>SUM(F283:G283)</f>
        <v>28509190.714807499</v>
      </c>
      <c r="I283" s="97">
        <v>34320740</v>
      </c>
      <c r="J283" s="86">
        <f>SUM(H283:I283)</f>
        <v>62829930.714807495</v>
      </c>
      <c r="K283" s="83">
        <f>J283/C283</f>
        <v>892.96528921998686</v>
      </c>
      <c r="L283" s="76">
        <v>-6619164.21</v>
      </c>
      <c r="M283" s="83">
        <f>SUM(J283,L283)</f>
        <v>56210766.504807495</v>
      </c>
      <c r="N283" s="84">
        <v>15</v>
      </c>
      <c r="O283" s="84">
        <v>15</v>
      </c>
      <c r="P283" s="109">
        <f>J283-AC283</f>
        <v>6342703.7757790834</v>
      </c>
      <c r="Q283" s="88">
        <f>P283/AC283</f>
        <v>0.11228562844172393</v>
      </c>
      <c r="R283" s="111">
        <f>K283-AF283</f>
        <v>73.787452062547118</v>
      </c>
      <c r="T283" s="74">
        <v>905</v>
      </c>
      <c r="U283" s="75" t="s">
        <v>296</v>
      </c>
      <c r="V283" s="92">
        <v>68956</v>
      </c>
      <c r="W283" s="77">
        <v>9900380.9764334559</v>
      </c>
      <c r="X283" s="77">
        <v>4906964.8567551179</v>
      </c>
      <c r="Y283" s="80">
        <v>14807345.833188575</v>
      </c>
      <c r="Z283" s="95">
        <v>7359141.1058398411</v>
      </c>
      <c r="AA283" s="81">
        <v>22166486.939028416</v>
      </c>
      <c r="AB283" s="188">
        <v>34320740</v>
      </c>
      <c r="AC283" s="105">
        <v>56487226.939028412</v>
      </c>
      <c r="AD283" s="99">
        <v>-6033626.4111044984</v>
      </c>
      <c r="AE283" s="100">
        <v>50453600.527923912</v>
      </c>
      <c r="AF283" s="106">
        <f>AC283/V283</f>
        <v>819.17783715743974</v>
      </c>
      <c r="AG283" s="76">
        <f>AE283/V283</f>
        <v>731.67817924363237</v>
      </c>
      <c r="AH283" s="84">
        <v>15</v>
      </c>
      <c r="AI283" s="84">
        <v>15</v>
      </c>
    </row>
    <row r="284" spans="1:35">
      <c r="A284" s="74">
        <v>908</v>
      </c>
      <c r="B284" s="75" t="s">
        <v>297</v>
      </c>
      <c r="C284" s="92">
        <v>20847</v>
      </c>
      <c r="D284" s="77">
        <v>4554833.1842054743</v>
      </c>
      <c r="E284" s="100">
        <v>4241842.4429532327</v>
      </c>
      <c r="F284" s="80">
        <f>SUM(D284:E284)</f>
        <v>8796675.627158707</v>
      </c>
      <c r="G284" s="95">
        <v>1225190.2809314069</v>
      </c>
      <c r="H284" s="81">
        <f>SUM(F284:G284)</f>
        <v>10021865.908090115</v>
      </c>
      <c r="I284" s="97">
        <v>1725898</v>
      </c>
      <c r="J284" s="86">
        <f>SUM(H284:I284)</f>
        <v>11747763.908090115</v>
      </c>
      <c r="K284" s="83">
        <f>J284/C284</f>
        <v>563.52299650261978</v>
      </c>
      <c r="L284" s="76">
        <v>181021.20499999996</v>
      </c>
      <c r="M284" s="83">
        <f>SUM(J284,L284)</f>
        <v>11928785.113090115</v>
      </c>
      <c r="N284" s="84">
        <v>6</v>
      </c>
      <c r="O284" s="84">
        <v>6</v>
      </c>
      <c r="P284" s="109">
        <f>J284-AC284</f>
        <v>771408.63011117838</v>
      </c>
      <c r="Q284" s="88">
        <f>P284/AC284</f>
        <v>7.0279123677674638E-2</v>
      </c>
      <c r="R284" s="111">
        <f>K284-AF284</f>
        <v>33.110544681853526</v>
      </c>
      <c r="T284" s="74">
        <v>908</v>
      </c>
      <c r="U284" s="75" t="s">
        <v>297</v>
      </c>
      <c r="V284" s="92">
        <v>20694</v>
      </c>
      <c r="W284" s="77">
        <v>3873473.8442671141</v>
      </c>
      <c r="X284" s="77">
        <v>4110765.433654401</v>
      </c>
      <c r="Y284" s="80">
        <v>7984239.2779215146</v>
      </c>
      <c r="Z284" s="95">
        <v>1266218.0000574221</v>
      </c>
      <c r="AA284" s="81">
        <v>9250457.2779789362</v>
      </c>
      <c r="AB284" s="188">
        <v>1725898</v>
      </c>
      <c r="AC284" s="105">
        <v>10976355.277978936</v>
      </c>
      <c r="AD284" s="99">
        <v>-131835.27918000007</v>
      </c>
      <c r="AE284" s="100">
        <v>10844519.998798937</v>
      </c>
      <c r="AF284" s="106">
        <f>AC284/V284</f>
        <v>530.41245182076625</v>
      </c>
      <c r="AG284" s="76">
        <f>AE284/V284</f>
        <v>524.04175117420198</v>
      </c>
      <c r="AH284" s="84">
        <v>6</v>
      </c>
      <c r="AI284" s="84">
        <v>6</v>
      </c>
    </row>
    <row r="285" spans="1:35">
      <c r="A285" s="74">
        <v>915</v>
      </c>
      <c r="B285" s="75" t="s">
        <v>298</v>
      </c>
      <c r="C285" s="92">
        <v>19669</v>
      </c>
      <c r="D285" s="77">
        <v>734740.62789047183</v>
      </c>
      <c r="E285" s="100">
        <v>6067756.4646109138</v>
      </c>
      <c r="F285" s="80">
        <f>SUM(D285:E285)</f>
        <v>6802497.0925013851</v>
      </c>
      <c r="G285" s="95">
        <v>1722850.7731156761</v>
      </c>
      <c r="H285" s="81">
        <f>SUM(F285:G285)</f>
        <v>8525347.865617061</v>
      </c>
      <c r="I285" s="97">
        <v>-1369746</v>
      </c>
      <c r="J285" s="86">
        <f>SUM(H285:I285)</f>
        <v>7155601.865617061</v>
      </c>
      <c r="K285" s="83">
        <f>J285/C285</f>
        <v>363.80099982800658</v>
      </c>
      <c r="L285" s="76">
        <v>169784.67500000005</v>
      </c>
      <c r="M285" s="83">
        <f>SUM(J285,L285)</f>
        <v>7325386.5406170608</v>
      </c>
      <c r="N285" s="84">
        <v>11</v>
      </c>
      <c r="O285" s="84">
        <v>11</v>
      </c>
      <c r="P285" s="109">
        <f>J285-AC285</f>
        <v>468490.31938615814</v>
      </c>
      <c r="Q285" s="88">
        <f>P285/AC285</f>
        <v>7.0058696665560513E-2</v>
      </c>
      <c r="R285" s="111">
        <f>K285-AF285</f>
        <v>24.818308783706755</v>
      </c>
      <c r="T285" s="74">
        <v>915</v>
      </c>
      <c r="U285" s="75" t="s">
        <v>298</v>
      </c>
      <c r="V285" s="92">
        <v>19727</v>
      </c>
      <c r="W285" s="77">
        <v>760806.04996013455</v>
      </c>
      <c r="X285" s="77">
        <v>5542942.036967474</v>
      </c>
      <c r="Y285" s="80">
        <v>6303748.0869276086</v>
      </c>
      <c r="Z285" s="95">
        <v>1753109.4593032941</v>
      </c>
      <c r="AA285" s="81">
        <v>8056857.5462309029</v>
      </c>
      <c r="AB285" s="188">
        <v>-1369746</v>
      </c>
      <c r="AC285" s="105">
        <v>6687111.5462309029</v>
      </c>
      <c r="AD285" s="99">
        <v>141745.01156999997</v>
      </c>
      <c r="AE285" s="100">
        <v>6828856.557800903</v>
      </c>
      <c r="AF285" s="106">
        <f>AC285/V285</f>
        <v>338.98269104429983</v>
      </c>
      <c r="AG285" s="76">
        <f>AE285/V285</f>
        <v>346.1680213819082</v>
      </c>
      <c r="AH285" s="84">
        <v>11</v>
      </c>
      <c r="AI285" s="84">
        <v>11</v>
      </c>
    </row>
    <row r="286" spans="1:35">
      <c r="A286" s="74">
        <v>918</v>
      </c>
      <c r="B286" s="75" t="s">
        <v>299</v>
      </c>
      <c r="C286" s="92">
        <v>2246</v>
      </c>
      <c r="D286" s="77">
        <v>623056.2247221265</v>
      </c>
      <c r="E286" s="100">
        <v>1138944.3867415618</v>
      </c>
      <c r="F286" s="80">
        <f>SUM(D286:E286)</f>
        <v>1762000.6114636883</v>
      </c>
      <c r="G286" s="95">
        <v>348751.48369226896</v>
      </c>
      <c r="H286" s="81">
        <f>SUM(F286:G286)</f>
        <v>2110752.0951559572</v>
      </c>
      <c r="I286" s="97">
        <v>-529626</v>
      </c>
      <c r="J286" s="86">
        <f>SUM(H286:I286)</f>
        <v>1581126.0951559572</v>
      </c>
      <c r="K286" s="83">
        <f>J286/C286</f>
        <v>703.97421868030153</v>
      </c>
      <c r="L286" s="76">
        <v>51324.087499999994</v>
      </c>
      <c r="M286" s="83">
        <f>SUM(J286,L286)</f>
        <v>1632450.1826559571</v>
      </c>
      <c r="N286" s="84">
        <v>2</v>
      </c>
      <c r="O286" s="84">
        <v>2</v>
      </c>
      <c r="P286" s="109">
        <f>J286-AC286</f>
        <v>225130.04586988967</v>
      </c>
      <c r="Q286" s="88">
        <f>P286/AC286</f>
        <v>0.16602559129019642</v>
      </c>
      <c r="R286" s="111">
        <f>K286-AF286</f>
        <v>99.967069777821621</v>
      </c>
      <c r="T286" s="74">
        <v>918</v>
      </c>
      <c r="U286" s="75" t="s">
        <v>299</v>
      </c>
      <c r="V286" s="92">
        <v>2245</v>
      </c>
      <c r="W286" s="77">
        <v>479454.64006899839</v>
      </c>
      <c r="X286" s="77">
        <v>1053740.5711184407</v>
      </c>
      <c r="Y286" s="80">
        <v>1533195.211187439</v>
      </c>
      <c r="Z286" s="95">
        <v>352426.83809862856</v>
      </c>
      <c r="AA286" s="81">
        <v>1885622.0492860675</v>
      </c>
      <c r="AB286" s="188">
        <v>-529626</v>
      </c>
      <c r="AC286" s="105">
        <v>1355996.0492860675</v>
      </c>
      <c r="AD286" s="99">
        <v>86678.90399999998</v>
      </c>
      <c r="AE286" s="100">
        <v>1442674.9532860676</v>
      </c>
      <c r="AF286" s="106">
        <f>AC286/V286</f>
        <v>604.00714890247991</v>
      </c>
      <c r="AG286" s="76">
        <f>AE286/V286</f>
        <v>642.61690569535301</v>
      </c>
      <c r="AH286" s="84">
        <v>2</v>
      </c>
      <c r="AI286" s="84">
        <v>2</v>
      </c>
    </row>
    <row r="287" spans="1:35">
      <c r="A287" s="74">
        <v>921</v>
      </c>
      <c r="B287" s="75" t="s">
        <v>300</v>
      </c>
      <c r="C287" s="92">
        <v>1851</v>
      </c>
      <c r="D287" s="77">
        <v>1072889.5273264362</v>
      </c>
      <c r="E287" s="100">
        <v>1138029.3331396296</v>
      </c>
      <c r="F287" s="80">
        <f>SUM(D287:E287)</f>
        <v>2210918.8604660658</v>
      </c>
      <c r="G287" s="95">
        <v>374250.36494323786</v>
      </c>
      <c r="H287" s="81">
        <f>SUM(F287:G287)</f>
        <v>2585169.2254093038</v>
      </c>
      <c r="I287" s="97">
        <v>372721</v>
      </c>
      <c r="J287" s="86">
        <f>SUM(H287:I287)</f>
        <v>2957890.2254093038</v>
      </c>
      <c r="K287" s="83">
        <f>J287/C287</f>
        <v>1597.9957997889269</v>
      </c>
      <c r="L287" s="76">
        <v>309446.26250000001</v>
      </c>
      <c r="M287" s="83">
        <f>SUM(J287,L287)</f>
        <v>3267336.487909304</v>
      </c>
      <c r="N287" s="84">
        <v>11</v>
      </c>
      <c r="O287" s="84">
        <v>11</v>
      </c>
      <c r="P287" s="109">
        <f>J287-AC287</f>
        <v>-1458.7906552357599</v>
      </c>
      <c r="Q287" s="88">
        <f>P287/AC287</f>
        <v>-4.9294309232093142E-4</v>
      </c>
      <c r="R287" s="111">
        <f>K287-AF287</f>
        <v>36.334049886795128</v>
      </c>
      <c r="T287" s="74">
        <v>921</v>
      </c>
      <c r="U287" s="75" t="s">
        <v>300</v>
      </c>
      <c r="V287" s="92">
        <v>1895</v>
      </c>
      <c r="W287" s="77">
        <v>1082556.7861109825</v>
      </c>
      <c r="X287" s="77">
        <v>1128036.5509013548</v>
      </c>
      <c r="Y287" s="80">
        <v>2210593.3370123375</v>
      </c>
      <c r="Z287" s="95">
        <v>376034.67905220203</v>
      </c>
      <c r="AA287" s="81">
        <v>2586628.0160645396</v>
      </c>
      <c r="AB287" s="188">
        <v>372721</v>
      </c>
      <c r="AC287" s="105">
        <v>2959349.0160645396</v>
      </c>
      <c r="AD287" s="99">
        <v>275038.82999999996</v>
      </c>
      <c r="AE287" s="100">
        <v>3234387.8460645396</v>
      </c>
      <c r="AF287" s="106">
        <f>AC287/V287</f>
        <v>1561.6617499021318</v>
      </c>
      <c r="AG287" s="76">
        <f>AE287/V287</f>
        <v>1706.8009741765381</v>
      </c>
      <c r="AH287" s="84">
        <v>11</v>
      </c>
      <c r="AI287" s="84">
        <v>11</v>
      </c>
    </row>
    <row r="288" spans="1:35">
      <c r="A288" s="74">
        <v>922</v>
      </c>
      <c r="B288" s="75" t="s">
        <v>301</v>
      </c>
      <c r="C288" s="92">
        <v>4511</v>
      </c>
      <c r="D288" s="77">
        <v>3164849.1852428946</v>
      </c>
      <c r="E288" s="100">
        <v>1041880.6537001712</v>
      </c>
      <c r="F288" s="80">
        <f>SUM(D288:E288)</f>
        <v>4206729.8389430661</v>
      </c>
      <c r="G288" s="95">
        <v>329592.23573455855</v>
      </c>
      <c r="H288" s="81">
        <f>SUM(F288:G288)</f>
        <v>4536322.0746776247</v>
      </c>
      <c r="I288" s="97">
        <v>-1065845</v>
      </c>
      <c r="J288" s="86">
        <f>SUM(H288:I288)</f>
        <v>3470477.0746776247</v>
      </c>
      <c r="K288" s="83">
        <f>J288/C288</f>
        <v>769.33652730605741</v>
      </c>
      <c r="L288" s="76">
        <v>111305.25000000003</v>
      </c>
      <c r="M288" s="83">
        <f>SUM(J288,L288)</f>
        <v>3581782.3246776247</v>
      </c>
      <c r="N288" s="84">
        <v>6</v>
      </c>
      <c r="O288" s="84">
        <v>6</v>
      </c>
      <c r="P288" s="109">
        <f>J288-AC288</f>
        <v>147858.80910650641</v>
      </c>
      <c r="Q288" s="88">
        <f>P288/AC288</f>
        <v>4.450069110815872E-2</v>
      </c>
      <c r="R288" s="111">
        <f>K288-AF288</f>
        <v>25.85515215029136</v>
      </c>
      <c r="T288" s="74">
        <v>922</v>
      </c>
      <c r="U288" s="75" t="s">
        <v>301</v>
      </c>
      <c r="V288" s="92">
        <v>4469</v>
      </c>
      <c r="W288" s="77">
        <v>2865782.0628704522</v>
      </c>
      <c r="X288" s="77">
        <v>1179160.8774586918</v>
      </c>
      <c r="Y288" s="80">
        <v>4044942.9403291438</v>
      </c>
      <c r="Z288" s="95">
        <v>343520.32524197473</v>
      </c>
      <c r="AA288" s="81">
        <v>4388463.2655711183</v>
      </c>
      <c r="AB288" s="188">
        <v>-1065845</v>
      </c>
      <c r="AC288" s="105">
        <v>3322618.2655711183</v>
      </c>
      <c r="AD288" s="99">
        <v>101914.38828000001</v>
      </c>
      <c r="AE288" s="100">
        <v>3424532.6538511184</v>
      </c>
      <c r="AF288" s="106">
        <f>AC288/V288</f>
        <v>743.48137515576605</v>
      </c>
      <c r="AG288" s="76">
        <f>AE288/V288</f>
        <v>766.28611632381262</v>
      </c>
      <c r="AH288" s="84">
        <v>6</v>
      </c>
      <c r="AI288" s="84">
        <v>6</v>
      </c>
    </row>
    <row r="289" spans="1:35">
      <c r="A289" s="74">
        <v>924</v>
      </c>
      <c r="B289" s="75" t="s">
        <v>302</v>
      </c>
      <c r="C289" s="92">
        <v>2931</v>
      </c>
      <c r="D289" s="77">
        <v>1294173.4121736449</v>
      </c>
      <c r="E289" s="100">
        <v>1639673.6360290761</v>
      </c>
      <c r="F289" s="80">
        <f>SUM(D289:E289)</f>
        <v>2933847.0482027209</v>
      </c>
      <c r="G289" s="95">
        <v>499787.60444168234</v>
      </c>
      <c r="H289" s="81">
        <f>SUM(F289:G289)</f>
        <v>3433634.6526444033</v>
      </c>
      <c r="I289" s="97">
        <v>322696</v>
      </c>
      <c r="J289" s="86">
        <f>SUM(H289:I289)</f>
        <v>3756330.6526444033</v>
      </c>
      <c r="K289" s="83">
        <f>J289/C289</f>
        <v>1281.5867119223485</v>
      </c>
      <c r="L289" s="76">
        <v>-17667.5</v>
      </c>
      <c r="M289" s="83">
        <f>SUM(J289,L289)</f>
        <v>3738663.1526444033</v>
      </c>
      <c r="N289" s="84">
        <v>16</v>
      </c>
      <c r="O289" s="84">
        <v>16</v>
      </c>
      <c r="P289" s="109">
        <f>J289-AC289</f>
        <v>-118240.98236720776</v>
      </c>
      <c r="Q289" s="88">
        <f>P289/AC289</f>
        <v>-3.0517175446893866E-2</v>
      </c>
      <c r="R289" s="111">
        <f>K289-AF289</f>
        <v>-38.090275479426282</v>
      </c>
      <c r="T289" s="74">
        <v>924</v>
      </c>
      <c r="U289" s="75" t="s">
        <v>302</v>
      </c>
      <c r="V289" s="92">
        <v>2936</v>
      </c>
      <c r="W289" s="77">
        <v>1404102.7033260902</v>
      </c>
      <c r="X289" s="77">
        <v>1644612.393155979</v>
      </c>
      <c r="Y289" s="80">
        <v>3048715.0964820692</v>
      </c>
      <c r="Z289" s="95">
        <v>503160.53852954181</v>
      </c>
      <c r="AA289" s="81">
        <v>3551875.635011611</v>
      </c>
      <c r="AB289" s="188">
        <v>322696</v>
      </c>
      <c r="AC289" s="105">
        <v>3874571.635011611</v>
      </c>
      <c r="AD289" s="99">
        <v>30004.236000000004</v>
      </c>
      <c r="AE289" s="100">
        <v>3904575.8710116111</v>
      </c>
      <c r="AF289" s="106">
        <f>AC289/V289</f>
        <v>1319.6769874017748</v>
      </c>
      <c r="AG289" s="76">
        <f>AE289/V289</f>
        <v>1329.8964138322926</v>
      </c>
      <c r="AH289" s="84">
        <v>16</v>
      </c>
      <c r="AI289" s="84">
        <v>16</v>
      </c>
    </row>
    <row r="290" spans="1:35">
      <c r="A290" s="74">
        <v>925</v>
      </c>
      <c r="B290" s="75" t="s">
        <v>303</v>
      </c>
      <c r="C290" s="92">
        <v>3352</v>
      </c>
      <c r="D290" s="77">
        <v>3891484.7719823075</v>
      </c>
      <c r="E290" s="100">
        <v>140900.70406717071</v>
      </c>
      <c r="F290" s="80">
        <f>SUM(D290:E290)</f>
        <v>4032385.4760494782</v>
      </c>
      <c r="G290" s="95">
        <v>597864.14791435574</v>
      </c>
      <c r="H290" s="81">
        <f>SUM(F290:G290)</f>
        <v>4630249.6239638338</v>
      </c>
      <c r="I290" s="97">
        <v>31783</v>
      </c>
      <c r="J290" s="86">
        <f>SUM(H290:I290)</f>
        <v>4662032.6239638338</v>
      </c>
      <c r="K290" s="83">
        <f>J290/C290</f>
        <v>1390.8211885333633</v>
      </c>
      <c r="L290" s="76">
        <v>37013.412500000006</v>
      </c>
      <c r="M290" s="83">
        <f>SUM(J290,L290)</f>
        <v>4699046.0364638334</v>
      </c>
      <c r="N290" s="84">
        <v>11</v>
      </c>
      <c r="O290" s="84">
        <v>11</v>
      </c>
      <c r="P290" s="109">
        <f>J290-AC290</f>
        <v>325493.48189716972</v>
      </c>
      <c r="Q290" s="88">
        <f>P290/AC290</f>
        <v>7.5058352117640365E-2</v>
      </c>
      <c r="R290" s="111">
        <f>K290-AF290</f>
        <v>110.47305092879765</v>
      </c>
      <c r="T290" s="74">
        <v>925</v>
      </c>
      <c r="U290" s="75" t="s">
        <v>303</v>
      </c>
      <c r="V290" s="92">
        <v>3387</v>
      </c>
      <c r="W290" s="77">
        <v>3622907.2623700248</v>
      </c>
      <c r="X290" s="77">
        <v>80728.468529088044</v>
      </c>
      <c r="Y290" s="80">
        <v>3703635.7308991128</v>
      </c>
      <c r="Z290" s="95">
        <v>601120.41116755153</v>
      </c>
      <c r="AA290" s="81">
        <v>4304756.1420666641</v>
      </c>
      <c r="AB290" s="188">
        <v>31783</v>
      </c>
      <c r="AC290" s="105">
        <v>4336539.1420666641</v>
      </c>
      <c r="AD290" s="99">
        <v>36755.189099999974</v>
      </c>
      <c r="AE290" s="100">
        <v>4373294.3311666641</v>
      </c>
      <c r="AF290" s="106">
        <f>AC290/V290</f>
        <v>1280.3481376045656</v>
      </c>
      <c r="AG290" s="76">
        <f>AE290/V290</f>
        <v>1291.1999796771963</v>
      </c>
      <c r="AH290" s="84">
        <v>11</v>
      </c>
      <c r="AI290" s="84">
        <v>11</v>
      </c>
    </row>
    <row r="291" spans="1:35">
      <c r="A291" s="74">
        <v>927</v>
      </c>
      <c r="B291" s="75" t="s">
        <v>304</v>
      </c>
      <c r="C291" s="92">
        <v>28799</v>
      </c>
      <c r="D291" s="77">
        <v>16350501.5089003</v>
      </c>
      <c r="E291" s="100">
        <v>1444865.9012661243</v>
      </c>
      <c r="F291" s="80">
        <f>SUM(D291:E291)</f>
        <v>17795367.410166424</v>
      </c>
      <c r="G291" s="95">
        <v>2109434.7068871739</v>
      </c>
      <c r="H291" s="81">
        <f>SUM(F291:G291)</f>
        <v>19904802.117053598</v>
      </c>
      <c r="I291" s="97">
        <v>-2423945</v>
      </c>
      <c r="J291" s="86">
        <f>SUM(H291:I291)</f>
        <v>17480857.117053598</v>
      </c>
      <c r="K291" s="83">
        <f>J291/C291</f>
        <v>606.99528167830817</v>
      </c>
      <c r="L291" s="76">
        <v>-49398.329999999842</v>
      </c>
      <c r="M291" s="83">
        <f>SUM(J291,L291)</f>
        <v>17431458.7870536</v>
      </c>
      <c r="N291" s="84">
        <v>1</v>
      </c>
      <c r="O291" s="85">
        <v>33</v>
      </c>
      <c r="P291" s="109">
        <f>J291-AC291</f>
        <v>-1859529.452041544</v>
      </c>
      <c r="Q291" s="88">
        <f>P291/AC291</f>
        <v>-9.6147481096007056E-2</v>
      </c>
      <c r="R291" s="111">
        <f>K291-AF291</f>
        <v>-64.289525134893097</v>
      </c>
      <c r="T291" s="74">
        <v>927</v>
      </c>
      <c r="U291" s="75" t="s">
        <v>304</v>
      </c>
      <c r="V291" s="92">
        <v>28811</v>
      </c>
      <c r="W291" s="77">
        <v>17152952.267393656</v>
      </c>
      <c r="X291" s="77">
        <v>2374106.4758272334</v>
      </c>
      <c r="Y291" s="80">
        <v>19527058.743220888</v>
      </c>
      <c r="Z291" s="95">
        <v>2237272.8258742541</v>
      </c>
      <c r="AA291" s="81">
        <v>21764331.569095142</v>
      </c>
      <c r="AB291" s="188">
        <v>-2423945</v>
      </c>
      <c r="AC291" s="105">
        <v>19340386.569095142</v>
      </c>
      <c r="AD291" s="99">
        <v>-100359.16871400014</v>
      </c>
      <c r="AE291" s="100">
        <v>19240027.40038114</v>
      </c>
      <c r="AF291" s="106">
        <f>AC291/V291</f>
        <v>671.28480681320127</v>
      </c>
      <c r="AG291" s="76">
        <f>AE291/V291</f>
        <v>667.80144390618659</v>
      </c>
      <c r="AH291" s="84">
        <v>1</v>
      </c>
      <c r="AI291" s="85">
        <v>33</v>
      </c>
    </row>
    <row r="292" spans="1:35">
      <c r="A292" s="74">
        <v>931</v>
      </c>
      <c r="B292" s="75" t="s">
        <v>305</v>
      </c>
      <c r="C292" s="92">
        <v>5764</v>
      </c>
      <c r="D292" s="77">
        <v>4965108.5797635131</v>
      </c>
      <c r="E292" s="100">
        <v>1792868.6170113878</v>
      </c>
      <c r="F292" s="80">
        <f>SUM(D292:E292)</f>
        <v>6757977.1967749009</v>
      </c>
      <c r="G292" s="95">
        <v>910382.78216883051</v>
      </c>
      <c r="H292" s="81">
        <f>SUM(F292:G292)</f>
        <v>7668359.9789437316</v>
      </c>
      <c r="I292" s="97">
        <v>137164</v>
      </c>
      <c r="J292" s="86">
        <f>SUM(H292:I292)</f>
        <v>7805523.9789437316</v>
      </c>
      <c r="K292" s="83">
        <f>J292/C292</f>
        <v>1354.1852843413831</v>
      </c>
      <c r="L292" s="76">
        <v>-84745.697249999997</v>
      </c>
      <c r="M292" s="83">
        <f>SUM(J292,L292)</f>
        <v>7720778.2816937314</v>
      </c>
      <c r="N292" s="84">
        <v>13</v>
      </c>
      <c r="O292" s="84">
        <v>13</v>
      </c>
      <c r="P292" s="109">
        <f>J292-AC292</f>
        <v>-510698.77093878109</v>
      </c>
      <c r="Q292" s="88">
        <f>P292/AC292</f>
        <v>-6.140994370863815E-2</v>
      </c>
      <c r="R292" s="111">
        <f>K292-AF292</f>
        <v>-60.860274597278249</v>
      </c>
      <c r="T292" s="74">
        <v>931</v>
      </c>
      <c r="U292" s="75" t="s">
        <v>305</v>
      </c>
      <c r="V292" s="92">
        <v>5877</v>
      </c>
      <c r="W292" s="77">
        <v>5120129.1412685225</v>
      </c>
      <c r="X292" s="77">
        <v>2141123.5742001934</v>
      </c>
      <c r="Y292" s="80">
        <v>7261252.7154687159</v>
      </c>
      <c r="Z292" s="95">
        <v>917806.03441379685</v>
      </c>
      <c r="AA292" s="81">
        <v>8179058.7498825127</v>
      </c>
      <c r="AB292" s="188">
        <v>137164</v>
      </c>
      <c r="AC292" s="105">
        <v>8316222.7498825127</v>
      </c>
      <c r="AD292" s="99">
        <v>-57116.397030000022</v>
      </c>
      <c r="AE292" s="100">
        <v>8259106.3528525131</v>
      </c>
      <c r="AF292" s="106">
        <f>AC292/V292</f>
        <v>1415.0455589386613</v>
      </c>
      <c r="AG292" s="76">
        <f>AE292/V292</f>
        <v>1405.3269274889421</v>
      </c>
      <c r="AH292" s="84">
        <v>13</v>
      </c>
      <c r="AI292" s="84">
        <v>13</v>
      </c>
    </row>
    <row r="293" spans="1:35">
      <c r="A293" s="74">
        <v>934</v>
      </c>
      <c r="B293" s="75" t="s">
        <v>306</v>
      </c>
      <c r="C293" s="92">
        <v>2607</v>
      </c>
      <c r="D293" s="77">
        <v>765976.17049655179</v>
      </c>
      <c r="E293" s="100">
        <v>1127521.6166499041</v>
      </c>
      <c r="F293" s="80">
        <f>SUM(D293:E293)</f>
        <v>1893497.7871464558</v>
      </c>
      <c r="G293" s="95">
        <v>334698.01895187132</v>
      </c>
      <c r="H293" s="81">
        <f>SUM(F293:G293)</f>
        <v>2228195.806098327</v>
      </c>
      <c r="I293" s="97">
        <v>-776435</v>
      </c>
      <c r="J293" s="86">
        <f>SUM(H293:I293)</f>
        <v>1451760.806098327</v>
      </c>
      <c r="K293" s="83">
        <f>J293/C293</f>
        <v>556.87027468290262</v>
      </c>
      <c r="L293" s="76">
        <v>128972.75</v>
      </c>
      <c r="M293" s="83">
        <f>SUM(J293,L293)</f>
        <v>1580733.556098327</v>
      </c>
      <c r="N293" s="84">
        <v>14</v>
      </c>
      <c r="O293" s="84">
        <v>14</v>
      </c>
      <c r="P293" s="109">
        <f>J293-AC293</f>
        <v>-150296.27151165809</v>
      </c>
      <c r="Q293" s="88">
        <f>P293/AC293</f>
        <v>-9.3814554807170963E-2</v>
      </c>
      <c r="R293" s="111">
        <f>K293-AF293</f>
        <v>-46.313865983507412</v>
      </c>
      <c r="T293" s="74">
        <v>934</v>
      </c>
      <c r="U293" s="75" t="s">
        <v>306</v>
      </c>
      <c r="V293" s="92">
        <v>2656</v>
      </c>
      <c r="W293" s="77">
        <v>804138.1969453299</v>
      </c>
      <c r="X293" s="77">
        <v>1235556.0594255235</v>
      </c>
      <c r="Y293" s="80">
        <v>2039694.2563708534</v>
      </c>
      <c r="Z293" s="95">
        <v>338797.82123913197</v>
      </c>
      <c r="AA293" s="81">
        <v>2378492.0776099851</v>
      </c>
      <c r="AB293" s="188">
        <v>-776435</v>
      </c>
      <c r="AC293" s="105">
        <v>1602057.0776099851</v>
      </c>
      <c r="AD293" s="99">
        <v>-2840067.6276000002</v>
      </c>
      <c r="AE293" s="100">
        <v>-1238010.5499900151</v>
      </c>
      <c r="AF293" s="106">
        <f>AC293/V293</f>
        <v>603.18414066641003</v>
      </c>
      <c r="AG293" s="76">
        <f>AE293/V293</f>
        <v>-466.11842996612012</v>
      </c>
      <c r="AH293" s="84">
        <v>14</v>
      </c>
      <c r="AI293" s="84">
        <v>14</v>
      </c>
    </row>
    <row r="294" spans="1:35">
      <c r="A294" s="74">
        <v>935</v>
      </c>
      <c r="B294" s="75" t="s">
        <v>307</v>
      </c>
      <c r="C294" s="92">
        <v>2831</v>
      </c>
      <c r="D294" s="77">
        <v>345279.93863807543</v>
      </c>
      <c r="E294" s="100">
        <v>960475.81928575388</v>
      </c>
      <c r="F294" s="80">
        <f>SUM(D294:E294)</f>
        <v>1305755.7579238294</v>
      </c>
      <c r="G294" s="95">
        <v>391727.56629547366</v>
      </c>
      <c r="H294" s="81">
        <f>SUM(F294:G294)</f>
        <v>1697483.324219303</v>
      </c>
      <c r="I294" s="97">
        <v>118143</v>
      </c>
      <c r="J294" s="86">
        <f>SUM(H294:I294)</f>
        <v>1815626.324219303</v>
      </c>
      <c r="K294" s="83">
        <f>J294/C294</f>
        <v>641.3374511548227</v>
      </c>
      <c r="L294" s="76">
        <v>734049.29</v>
      </c>
      <c r="M294" s="83">
        <f>SUM(J294,L294)</f>
        <v>2549675.6142193032</v>
      </c>
      <c r="N294" s="84">
        <v>8</v>
      </c>
      <c r="O294" s="84">
        <v>8</v>
      </c>
      <c r="P294" s="109">
        <f>J294-AC294</f>
        <v>-442696.39909693808</v>
      </c>
      <c r="Q294" s="88">
        <f>P294/AC294</f>
        <v>-0.19602884677476884</v>
      </c>
      <c r="R294" s="111">
        <f>K294-AF294</f>
        <v>-130.21113897713531</v>
      </c>
      <c r="T294" s="74">
        <v>935</v>
      </c>
      <c r="U294" s="75" t="s">
        <v>307</v>
      </c>
      <c r="V294" s="92">
        <v>2927</v>
      </c>
      <c r="W294" s="77">
        <v>579723.8980513101</v>
      </c>
      <c r="X294" s="77">
        <v>1165821.3467909284</v>
      </c>
      <c r="Y294" s="80">
        <v>1745545.2448422385</v>
      </c>
      <c r="Z294" s="95">
        <v>394634.47847400268</v>
      </c>
      <c r="AA294" s="81">
        <v>2140179.7233162411</v>
      </c>
      <c r="AB294" s="188">
        <v>118143</v>
      </c>
      <c r="AC294" s="105">
        <v>2258322.7233162411</v>
      </c>
      <c r="AD294" s="99">
        <v>657559.50095999998</v>
      </c>
      <c r="AE294" s="100">
        <v>2915882.2242762409</v>
      </c>
      <c r="AF294" s="106">
        <f>AC294/V294</f>
        <v>771.54859013195801</v>
      </c>
      <c r="AG294" s="76">
        <f>AE294/V294</f>
        <v>996.20164819823742</v>
      </c>
      <c r="AH294" s="84">
        <v>8</v>
      </c>
      <c r="AI294" s="84">
        <v>8</v>
      </c>
    </row>
    <row r="295" spans="1:35">
      <c r="A295" s="74">
        <v>936</v>
      </c>
      <c r="B295" s="75" t="s">
        <v>308</v>
      </c>
      <c r="C295" s="92">
        <v>6190</v>
      </c>
      <c r="D295" s="77">
        <v>3963890.6507296721</v>
      </c>
      <c r="E295" s="100">
        <v>2274594.6448726919</v>
      </c>
      <c r="F295" s="80">
        <f>SUM(D295:E295)</f>
        <v>6238485.2956023645</v>
      </c>
      <c r="G295" s="95">
        <v>1043488.3151641221</v>
      </c>
      <c r="H295" s="81">
        <f>SUM(F295:G295)</f>
        <v>7281973.6107664863</v>
      </c>
      <c r="I295" s="97">
        <v>595792</v>
      </c>
      <c r="J295" s="86">
        <f>SUM(H295:I295)</f>
        <v>7877765.6107664863</v>
      </c>
      <c r="K295" s="83">
        <f>J295/C295</f>
        <v>1272.6600340495131</v>
      </c>
      <c r="L295" s="76">
        <v>157152.41250000001</v>
      </c>
      <c r="M295" s="83">
        <f>SUM(J295,L295)</f>
        <v>8034918.0232664859</v>
      </c>
      <c r="N295" s="84">
        <v>6</v>
      </c>
      <c r="O295" s="84">
        <v>6</v>
      </c>
      <c r="P295" s="109">
        <f>J295-AC295</f>
        <v>-210011.698418146</v>
      </c>
      <c r="Q295" s="88">
        <f>P295/AC295</f>
        <v>-2.5966553033013502E-2</v>
      </c>
      <c r="R295" s="111">
        <f>K295-AF295</f>
        <v>-16.228780163177362</v>
      </c>
      <c r="T295" s="74">
        <v>936</v>
      </c>
      <c r="U295" s="75" t="s">
        <v>308</v>
      </c>
      <c r="V295" s="92">
        <v>6275</v>
      </c>
      <c r="W295" s="77">
        <v>4029298.123855433</v>
      </c>
      <c r="X295" s="77">
        <v>2409040.6902955533</v>
      </c>
      <c r="Y295" s="80">
        <v>6438338.8141509863</v>
      </c>
      <c r="Z295" s="95">
        <v>1053646.4950336462</v>
      </c>
      <c r="AA295" s="81">
        <v>7491985.3091846323</v>
      </c>
      <c r="AB295" s="188">
        <v>595792</v>
      </c>
      <c r="AC295" s="105">
        <v>8087777.3091846323</v>
      </c>
      <c r="AD295" s="99">
        <v>185359.50240000003</v>
      </c>
      <c r="AE295" s="100">
        <v>8273136.8115846319</v>
      </c>
      <c r="AF295" s="106">
        <f>AC295/V295</f>
        <v>1288.8888142126905</v>
      </c>
      <c r="AG295" s="76">
        <f>AE295/V295</f>
        <v>1318.4281771449612</v>
      </c>
      <c r="AH295" s="84">
        <v>6</v>
      </c>
      <c r="AI295" s="84">
        <v>6</v>
      </c>
    </row>
    <row r="296" spans="1:35">
      <c r="A296" s="74">
        <v>946</v>
      </c>
      <c r="B296" s="75" t="s">
        <v>309</v>
      </c>
      <c r="C296" s="92">
        <v>6210</v>
      </c>
      <c r="D296" s="77">
        <v>5635895.4886593875</v>
      </c>
      <c r="E296" s="100">
        <v>2222680.7005851064</v>
      </c>
      <c r="F296" s="80">
        <f>SUM(D296:E296)</f>
        <v>7858576.1892444938</v>
      </c>
      <c r="G296" s="95">
        <v>913763.62557163381</v>
      </c>
      <c r="H296" s="81">
        <f>SUM(F296:G296)</f>
        <v>8772339.8148161285</v>
      </c>
      <c r="I296" s="97">
        <v>799475</v>
      </c>
      <c r="J296" s="86">
        <f>SUM(H296:I296)</f>
        <v>9571814.8148161285</v>
      </c>
      <c r="K296" s="83">
        <f>J296/C296</f>
        <v>1541.355042643499</v>
      </c>
      <c r="L296" s="76">
        <v>-160067.54999999999</v>
      </c>
      <c r="M296" s="83">
        <f>SUM(J296,L296)</f>
        <v>9411747.2648161277</v>
      </c>
      <c r="N296" s="84">
        <v>15</v>
      </c>
      <c r="O296" s="84">
        <v>15</v>
      </c>
      <c r="P296" s="109">
        <f>J296-AC296</f>
        <v>-16923.52053264901</v>
      </c>
      <c r="Q296" s="88">
        <f>P296/AC296</f>
        <v>-1.764937152394767E-3</v>
      </c>
      <c r="R296" s="111">
        <f>K296-AF296</f>
        <v>17.155656957792871</v>
      </c>
      <c r="T296" s="74">
        <v>946</v>
      </c>
      <c r="U296" s="75" t="s">
        <v>309</v>
      </c>
      <c r="V296" s="92">
        <v>6291</v>
      </c>
      <c r="W296" s="77">
        <v>5608234.7164228773</v>
      </c>
      <c r="X296" s="77">
        <v>2260590.3994615776</v>
      </c>
      <c r="Y296" s="80">
        <v>7868825.1158844549</v>
      </c>
      <c r="Z296" s="95">
        <v>920438.21946432185</v>
      </c>
      <c r="AA296" s="81">
        <v>8789263.3353487775</v>
      </c>
      <c r="AB296" s="188">
        <v>799475</v>
      </c>
      <c r="AC296" s="105">
        <v>9588738.3353487775</v>
      </c>
      <c r="AD296" s="99">
        <v>-100739.22237000003</v>
      </c>
      <c r="AE296" s="100">
        <v>9487999.1129787769</v>
      </c>
      <c r="AF296" s="106">
        <f>AC296/V296</f>
        <v>1524.1993856857061</v>
      </c>
      <c r="AG296" s="76">
        <f>AE296/V296</f>
        <v>1508.1861568874228</v>
      </c>
      <c r="AH296" s="84">
        <v>15</v>
      </c>
      <c r="AI296" s="84">
        <v>15</v>
      </c>
    </row>
    <row r="297" spans="1:35">
      <c r="A297" s="74">
        <v>976</v>
      </c>
      <c r="B297" s="75" t="s">
        <v>310</v>
      </c>
      <c r="C297" s="92">
        <v>3721</v>
      </c>
      <c r="D297" s="77">
        <v>2463917.4880617182</v>
      </c>
      <c r="E297" s="100">
        <v>1929579.4543904059</v>
      </c>
      <c r="F297" s="80">
        <f>SUM(D297:E297)</f>
        <v>4393496.9424521243</v>
      </c>
      <c r="G297" s="95">
        <v>588320.91406413389</v>
      </c>
      <c r="H297" s="81">
        <f>SUM(F297:G297)</f>
        <v>4981817.8565162579</v>
      </c>
      <c r="I297" s="97">
        <v>-642666</v>
      </c>
      <c r="J297" s="86">
        <f>SUM(H297:I297)</f>
        <v>4339151.8565162579</v>
      </c>
      <c r="K297" s="83">
        <f>J297/C297</f>
        <v>1166.1251965913082</v>
      </c>
      <c r="L297" s="76">
        <v>-208865.185</v>
      </c>
      <c r="M297" s="83">
        <f>SUM(J297,L297)</f>
        <v>4130286.6715162578</v>
      </c>
      <c r="N297" s="84">
        <v>19</v>
      </c>
      <c r="O297" s="84">
        <v>19</v>
      </c>
      <c r="P297" s="109">
        <f>J297-AC297</f>
        <v>73291.214362926781</v>
      </c>
      <c r="Q297" s="88">
        <f>P297/AC297</f>
        <v>1.718087403950699E-2</v>
      </c>
      <c r="R297" s="111">
        <f>K297-AF297</f>
        <v>33.09448154394272</v>
      </c>
      <c r="T297" s="74">
        <v>976</v>
      </c>
      <c r="U297" s="75" t="s">
        <v>310</v>
      </c>
      <c r="V297" s="92">
        <v>3765</v>
      </c>
      <c r="W297" s="77">
        <v>2382559.1555654667</v>
      </c>
      <c r="X297" s="77">
        <v>1933795.041801872</v>
      </c>
      <c r="Y297" s="80">
        <v>4316354.1973673385</v>
      </c>
      <c r="Z297" s="95">
        <v>592172.44478599227</v>
      </c>
      <c r="AA297" s="81">
        <v>4908526.6421533311</v>
      </c>
      <c r="AB297" s="188">
        <v>-642666</v>
      </c>
      <c r="AC297" s="105">
        <v>4265860.6421533311</v>
      </c>
      <c r="AD297" s="99">
        <v>-68793.045540000006</v>
      </c>
      <c r="AE297" s="100">
        <v>4197067.5966133308</v>
      </c>
      <c r="AF297" s="106">
        <f>AC297/V297</f>
        <v>1133.0307150473654</v>
      </c>
      <c r="AG297" s="76">
        <f>AE297/V297</f>
        <v>1114.7589898043375</v>
      </c>
      <c r="AH297" s="84">
        <v>19</v>
      </c>
      <c r="AI297" s="84">
        <v>19</v>
      </c>
    </row>
    <row r="298" spans="1:35">
      <c r="A298" s="74">
        <v>977</v>
      </c>
      <c r="B298" s="75" t="s">
        <v>311</v>
      </c>
      <c r="C298" s="92">
        <v>15406</v>
      </c>
      <c r="D298" s="77">
        <v>10385319.811453542</v>
      </c>
      <c r="E298" s="100">
        <v>5837684.2673537703</v>
      </c>
      <c r="F298" s="80">
        <f>SUM(D298:E298)</f>
        <v>16223004.078807313</v>
      </c>
      <c r="G298" s="95">
        <v>970362.58309059741</v>
      </c>
      <c r="H298" s="81">
        <f>SUM(F298:G298)</f>
        <v>17193366.661897909</v>
      </c>
      <c r="I298" s="97">
        <v>522748</v>
      </c>
      <c r="J298" s="86">
        <f>SUM(H298:I298)</f>
        <v>17716114.661897909</v>
      </c>
      <c r="K298" s="83">
        <f>J298/C298</f>
        <v>1149.9490238801707</v>
      </c>
      <c r="L298" s="76">
        <v>459443.33750000002</v>
      </c>
      <c r="M298" s="83">
        <f>SUM(J298,L298)</f>
        <v>18175557.999397907</v>
      </c>
      <c r="N298" s="84">
        <v>17</v>
      </c>
      <c r="O298" s="84">
        <v>17</v>
      </c>
      <c r="P298" s="109">
        <f>J298-AC298</f>
        <v>312222.80750769004</v>
      </c>
      <c r="Q298" s="88">
        <f>P298/AC298</f>
        <v>1.7939826914572E-2</v>
      </c>
      <c r="R298" s="111">
        <f>K298-AF298</f>
        <v>17.546664950492868</v>
      </c>
      <c r="T298" s="74">
        <v>977</v>
      </c>
      <c r="U298" s="75" t="s">
        <v>311</v>
      </c>
      <c r="V298" s="92">
        <v>15369</v>
      </c>
      <c r="W298" s="77">
        <v>9960488.9956977963</v>
      </c>
      <c r="X298" s="77">
        <v>5927749.3487155894</v>
      </c>
      <c r="Y298" s="80">
        <v>15888238.344413385</v>
      </c>
      <c r="Z298" s="95">
        <v>992905.50997683522</v>
      </c>
      <c r="AA298" s="81">
        <v>16881143.854390219</v>
      </c>
      <c r="AB298" s="188">
        <v>522748</v>
      </c>
      <c r="AC298" s="105">
        <v>17403891.854390219</v>
      </c>
      <c r="AD298" s="99">
        <v>422084.58993000019</v>
      </c>
      <c r="AE298" s="100">
        <v>17825976.444320221</v>
      </c>
      <c r="AF298" s="106">
        <f>AC298/V298</f>
        <v>1132.4023589296778</v>
      </c>
      <c r="AG298" s="76">
        <f>AE298/V298</f>
        <v>1159.8657325994027</v>
      </c>
      <c r="AH298" s="84">
        <v>17</v>
      </c>
      <c r="AI298" s="84">
        <v>17</v>
      </c>
    </row>
    <row r="299" spans="1:35">
      <c r="A299" s="74">
        <v>980</v>
      </c>
      <c r="B299" s="75" t="s">
        <v>312</v>
      </c>
      <c r="C299" s="92">
        <v>33704</v>
      </c>
      <c r="D299" s="77">
        <v>25318248.084373269</v>
      </c>
      <c r="E299" s="100">
        <v>4562288.2424663994</v>
      </c>
      <c r="F299" s="80">
        <f>SUM(D299:E299)</f>
        <v>29880536.326839671</v>
      </c>
      <c r="G299" s="95">
        <v>1563415.4705496356</v>
      </c>
      <c r="H299" s="81">
        <f>SUM(F299:G299)</f>
        <v>31443951.797389306</v>
      </c>
      <c r="I299" s="97">
        <v>-3676999</v>
      </c>
      <c r="J299" s="86">
        <f>SUM(H299:I299)</f>
        <v>27766952.797389306</v>
      </c>
      <c r="K299" s="83">
        <f>J299/C299</f>
        <v>823.8474008245106</v>
      </c>
      <c r="L299" s="76">
        <v>-840884.66249999986</v>
      </c>
      <c r="M299" s="83">
        <f>SUM(J299,L299)</f>
        <v>26926068.134889305</v>
      </c>
      <c r="N299" s="84">
        <v>6</v>
      </c>
      <c r="O299" s="84">
        <v>6</v>
      </c>
      <c r="P299" s="109">
        <f>J299-AC299</f>
        <v>436950.78375103325</v>
      </c>
      <c r="Q299" s="88">
        <f>P299/AC299</f>
        <v>1.5987952856095115E-2</v>
      </c>
      <c r="R299" s="111">
        <f>K299-AF299</f>
        <v>12.3142472289328</v>
      </c>
      <c r="T299" s="74">
        <v>980</v>
      </c>
      <c r="U299" s="75" t="s">
        <v>312</v>
      </c>
      <c r="V299" s="92">
        <v>33677</v>
      </c>
      <c r="W299" s="77">
        <v>24303640.967077177</v>
      </c>
      <c r="X299" s="77">
        <v>5042701.1944374954</v>
      </c>
      <c r="Y299" s="80">
        <v>29346342.161514673</v>
      </c>
      <c r="Z299" s="95">
        <v>1660658.8521236</v>
      </c>
      <c r="AA299" s="81">
        <v>31007001.013638273</v>
      </c>
      <c r="AB299" s="188">
        <v>-3676999</v>
      </c>
      <c r="AC299" s="105">
        <v>27330002.013638273</v>
      </c>
      <c r="AD299" s="99">
        <v>-1048855.9942244999</v>
      </c>
      <c r="AE299" s="100">
        <v>26281146.019413773</v>
      </c>
      <c r="AF299" s="106">
        <f>AC299/V299</f>
        <v>811.5331535955778</v>
      </c>
      <c r="AG299" s="76">
        <f>AE299/V299</f>
        <v>780.3885743805497</v>
      </c>
      <c r="AH299" s="84">
        <v>6</v>
      </c>
      <c r="AI299" s="84">
        <v>6</v>
      </c>
    </row>
    <row r="300" spans="1:35">
      <c r="A300" s="74">
        <v>981</v>
      </c>
      <c r="B300" s="75" t="s">
        <v>313</v>
      </c>
      <c r="C300" s="92">
        <v>2193</v>
      </c>
      <c r="D300" s="77">
        <v>764968.20733634452</v>
      </c>
      <c r="E300" s="100">
        <v>1146867.3437860694</v>
      </c>
      <c r="F300" s="80">
        <f>SUM(D300:E300)</f>
        <v>1911835.5511224139</v>
      </c>
      <c r="G300" s="95">
        <v>359248.7009591675</v>
      </c>
      <c r="H300" s="81">
        <f>SUM(F300:G300)</f>
        <v>2271084.2520815814</v>
      </c>
      <c r="I300" s="97">
        <v>-510497</v>
      </c>
      <c r="J300" s="86">
        <f>SUM(H300:I300)</f>
        <v>1760587.2520815814</v>
      </c>
      <c r="K300" s="83">
        <f>J300/C300</f>
        <v>802.82136437828603</v>
      </c>
      <c r="L300" s="76">
        <v>-7067</v>
      </c>
      <c r="M300" s="83">
        <f>SUM(J300,L300)</f>
        <v>1753520.2520815814</v>
      </c>
      <c r="N300" s="84">
        <v>5</v>
      </c>
      <c r="O300" s="84">
        <v>5</v>
      </c>
      <c r="P300" s="109">
        <f>J300-AC300</f>
        <v>-209773.23284117645</v>
      </c>
      <c r="Q300" s="88">
        <f>P300/AC300</f>
        <v>-0.10646439291001107</v>
      </c>
      <c r="R300" s="111">
        <f>K300-AF300</f>
        <v>-89.956381395505446</v>
      </c>
      <c r="T300" s="74">
        <v>981</v>
      </c>
      <c r="U300" s="75" t="s">
        <v>313</v>
      </c>
      <c r="V300" s="92">
        <v>2207</v>
      </c>
      <c r="W300" s="77">
        <v>914537.63272456999</v>
      </c>
      <c r="X300" s="77">
        <v>1204427.7756147403</v>
      </c>
      <c r="Y300" s="80">
        <v>2118965.4083393104</v>
      </c>
      <c r="Z300" s="95">
        <v>361892.07658344752</v>
      </c>
      <c r="AA300" s="81">
        <v>2480857.4849227578</v>
      </c>
      <c r="AB300" s="188">
        <v>-510497</v>
      </c>
      <c r="AC300" s="105">
        <v>1970360.4849227578</v>
      </c>
      <c r="AD300" s="99">
        <v>-18335.922000000002</v>
      </c>
      <c r="AE300" s="100">
        <v>1952024.5629227578</v>
      </c>
      <c r="AF300" s="106">
        <f>AC300/V300</f>
        <v>892.77774577379148</v>
      </c>
      <c r="AG300" s="76">
        <f>AE300/V300</f>
        <v>884.46967055856726</v>
      </c>
      <c r="AH300" s="84">
        <v>5</v>
      </c>
      <c r="AI300" s="84">
        <v>5</v>
      </c>
    </row>
    <row r="301" spans="1:35">
      <c r="A301" s="74">
        <v>989</v>
      </c>
      <c r="B301" s="75" t="s">
        <v>314</v>
      </c>
      <c r="C301" s="92">
        <v>5220</v>
      </c>
      <c r="D301" s="77">
        <v>-331772.27629525657</v>
      </c>
      <c r="E301" s="100">
        <v>2291009.420068291</v>
      </c>
      <c r="F301" s="80">
        <f>SUM(D301:E301)</f>
        <v>1959237.1437730344</v>
      </c>
      <c r="G301" s="95">
        <v>670356.53905866155</v>
      </c>
      <c r="H301" s="81">
        <f>SUM(F301:G301)</f>
        <v>2629593.6828316962</v>
      </c>
      <c r="I301" s="97">
        <v>-102624</v>
      </c>
      <c r="J301" s="86">
        <f>SUM(H301:I301)</f>
        <v>2526969.6828316962</v>
      </c>
      <c r="K301" s="83">
        <f>J301/C301</f>
        <v>484.09380897158934</v>
      </c>
      <c r="L301" s="76">
        <v>227168.715</v>
      </c>
      <c r="M301" s="83">
        <f>SUM(J301,L301)</f>
        <v>2754138.3978316961</v>
      </c>
      <c r="N301" s="84">
        <v>14</v>
      </c>
      <c r="O301" s="84">
        <v>14</v>
      </c>
      <c r="P301" s="109">
        <f>J301-AC301</f>
        <v>-402539.92491462268</v>
      </c>
      <c r="Q301" s="88">
        <f>P301/AC301</f>
        <v>-0.13740863789973978</v>
      </c>
      <c r="R301" s="111">
        <f>K301-AF301</f>
        <v>-66.980233117635464</v>
      </c>
      <c r="T301" s="74">
        <v>989</v>
      </c>
      <c r="U301" s="75" t="s">
        <v>314</v>
      </c>
      <c r="V301" s="92">
        <v>5316</v>
      </c>
      <c r="W301" s="77">
        <v>89777.420149962418</v>
      </c>
      <c r="X301" s="77">
        <v>2265545.5823936807</v>
      </c>
      <c r="Y301" s="80">
        <v>2355323.0025436431</v>
      </c>
      <c r="Z301" s="95">
        <v>676810.6052026758</v>
      </c>
      <c r="AA301" s="81">
        <v>3032133.6077463189</v>
      </c>
      <c r="AB301" s="188">
        <v>-102624</v>
      </c>
      <c r="AC301" s="105">
        <v>2929509.6077463189</v>
      </c>
      <c r="AD301" s="99">
        <v>169240.56005999999</v>
      </c>
      <c r="AE301" s="100">
        <v>3098750.167806319</v>
      </c>
      <c r="AF301" s="106">
        <f>AC301/V301</f>
        <v>551.0740420892248</v>
      </c>
      <c r="AG301" s="76">
        <f>AE301/V301</f>
        <v>582.91011433527444</v>
      </c>
      <c r="AH301" s="84">
        <v>14</v>
      </c>
      <c r="AI301" s="84">
        <v>14</v>
      </c>
    </row>
    <row r="302" spans="1:35">
      <c r="A302" s="74">
        <v>992</v>
      </c>
      <c r="B302" s="75" t="s">
        <v>315</v>
      </c>
      <c r="C302" s="92">
        <v>17740</v>
      </c>
      <c r="D302" s="77">
        <v>5731960.0936276577</v>
      </c>
      <c r="E302" s="100">
        <v>3507342.9093162385</v>
      </c>
      <c r="F302" s="80">
        <f>SUM(D302:E302)</f>
        <v>9239303.0029438958</v>
      </c>
      <c r="G302" s="95">
        <v>1489132.302642779</v>
      </c>
      <c r="H302" s="81">
        <f>SUM(F302:G302)</f>
        <v>10728435.305586675</v>
      </c>
      <c r="I302" s="97">
        <v>-20798</v>
      </c>
      <c r="J302" s="83">
        <f>SUM(H302:I302)</f>
        <v>10707637.305586675</v>
      </c>
      <c r="K302" s="83">
        <f>J302/C302</f>
        <v>603.58722128448005</v>
      </c>
      <c r="L302" s="76">
        <v>-36342.047500000044</v>
      </c>
      <c r="M302" s="83">
        <f>SUM(J302,L302)</f>
        <v>10671295.258086676</v>
      </c>
      <c r="N302" s="84">
        <v>13</v>
      </c>
      <c r="O302" s="84">
        <v>13</v>
      </c>
      <c r="P302" s="109">
        <f>J302-AC302</f>
        <v>-797653.45558540151</v>
      </c>
      <c r="Q302" s="88">
        <f>P302/AC302</f>
        <v>-6.9329273996039567E-2</v>
      </c>
      <c r="R302" s="111">
        <f>K302-AF302</f>
        <v>-36.627055114834207</v>
      </c>
      <c r="T302" s="74">
        <v>992</v>
      </c>
      <c r="U302" s="75" t="s">
        <v>315</v>
      </c>
      <c r="V302" s="92">
        <v>17971</v>
      </c>
      <c r="W302" s="77">
        <v>5946887.8335280595</v>
      </c>
      <c r="X302" s="77">
        <v>4063704.1119463444</v>
      </c>
      <c r="Y302" s="80">
        <v>10010591.945474405</v>
      </c>
      <c r="Z302" s="95">
        <v>1515496.8156976718</v>
      </c>
      <c r="AA302" s="81">
        <v>11526088.761172077</v>
      </c>
      <c r="AB302" s="188">
        <v>-20798</v>
      </c>
      <c r="AC302" s="105">
        <v>11505290.761172077</v>
      </c>
      <c r="AD302" s="76">
        <v>77460.935939999938</v>
      </c>
      <c r="AE302" s="76">
        <v>11582751.697112076</v>
      </c>
      <c r="AF302" s="106">
        <f>AC302/V302</f>
        <v>640.21427639931426</v>
      </c>
      <c r="AG302" s="76">
        <f>AE302/V302</f>
        <v>644.52460614946722</v>
      </c>
      <c r="AH302" s="84">
        <v>13</v>
      </c>
      <c r="AI302" s="84">
        <v>13</v>
      </c>
    </row>
    <row r="303" spans="1:35">
      <c r="D303" s="21"/>
      <c r="E303" s="21"/>
      <c r="G303" s="15"/>
    </row>
  </sheetData>
  <autoFilter ref="A10:AI10" xr:uid="{5E26B68A-C397-4289-AE13-5FFD99F138ED}">
    <sortState xmlns:xlrd2="http://schemas.microsoft.com/office/spreadsheetml/2017/richdata2" ref="A11:AI302">
      <sortCondition ref="A10"/>
    </sortState>
  </autoFilter>
  <sortState xmlns:xlrd2="http://schemas.microsoft.com/office/spreadsheetml/2017/richdata2" ref="A11:F301">
    <sortCondition ref="A10:A301"/>
  </sortState>
  <conditionalFormatting sqref="C11:C301 V11:V301">
    <cfRule type="cellIs" dxfId="12" priority="4" operator="lessThan">
      <formula>0</formula>
    </cfRule>
  </conditionalFormatting>
  <conditionalFormatting sqref="P10:R302">
    <cfRule type="cellIs" dxfId="11" priority="1" operator="lessThan">
      <formula>0</formula>
    </cfRule>
    <cfRule type="cellIs" dxfId="10" priority="2" operator="greaterThan">
      <formula>0</formula>
    </cfRule>
    <cfRule type="cellIs" dxfId="9" priority="3" operator="lessThan">
      <formula>0</formula>
    </cfRule>
  </conditionalFormatting>
  <hyperlinks>
    <hyperlink ref="A6" r:id="rId1" display="OKM:n valtionosuusrahoitus 2025 OPH:n 19.12.2024 tietojen mukaan" xr:uid="{5A22C593-98D2-4FF4-A97D-477AB94BA9BC}"/>
    <hyperlink ref="A5" r:id="rId2" display="Valtionosuuksien laskentatiedot vuodelle 2026 / VM 30.4.2025" xr:uid="{B5B7F7A8-AC70-4FA4-A425-802EBAA629AC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3"/>
  <headerFooter scaleWithDoc="0">
    <oddHeader>&amp;L&amp;G</oddHeader>
    <oddFooter>&amp;L&amp;8&amp;K06+000&amp;P/&amp;N | &amp;D &amp;T | &amp;Z&amp;F&amp;R&amp;8&amp;K06+000&amp;G</oddFooter>
  </headerFooter>
  <ignoredErrors>
    <ignoredError sqref="F11:F302" formulaRange="1"/>
    <ignoredError sqref="F10" formula="1" formulaRange="1"/>
    <ignoredError sqref="K10" formula="1"/>
  </ignoredErrors>
  <legacy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dimension ref="A1:AD30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L10" sqref="L10"/>
    </sheetView>
  </sheetViews>
  <sheetFormatPr defaultRowHeight="12"/>
  <cols>
    <col min="1" max="1" width="7.28515625" customWidth="1"/>
    <col min="2" max="2" width="16.28515625" customWidth="1"/>
    <col min="3" max="3" width="11.28515625" bestFit="1" customWidth="1"/>
    <col min="4" max="4" width="15.28515625" bestFit="1" customWidth="1"/>
    <col min="5" max="5" width="16.28515625" customWidth="1"/>
    <col min="6" max="6" width="15.28515625" customWidth="1"/>
    <col min="7" max="7" width="15" customWidth="1"/>
    <col min="8" max="8" width="16.28515625" style="38" customWidth="1"/>
    <col min="9" max="9" width="14.140625" bestFit="1" customWidth="1"/>
    <col min="10" max="10" width="14.28515625" style="38" bestFit="1" customWidth="1"/>
    <col min="11" max="11" width="14.28515625" style="38" customWidth="1"/>
    <col min="12" max="12" width="15.28515625" style="38" customWidth="1"/>
    <col min="13" max="13" width="10.140625" style="38" customWidth="1"/>
    <col min="14" max="14" width="9.42578125" customWidth="1"/>
    <col min="15" max="15" width="6.5703125" bestFit="1" customWidth="1"/>
    <col min="16" max="16" width="5.5703125" customWidth="1"/>
    <col min="17" max="17" width="8.7109375" customWidth="1"/>
    <col min="18" max="18" width="18" bestFit="1" customWidth="1"/>
    <col min="19" max="19" width="11.28515625" bestFit="1" customWidth="1"/>
    <col min="20" max="20" width="15.28515625" bestFit="1" customWidth="1"/>
    <col min="21" max="21" width="16.28515625" style="38" customWidth="1"/>
    <col min="22" max="22" width="15.28515625" bestFit="1" customWidth="1"/>
    <col min="23" max="23" width="15" style="38" bestFit="1" customWidth="1"/>
    <col min="24" max="24" width="15" bestFit="1" customWidth="1"/>
    <col min="25" max="25" width="14.5703125" bestFit="1" customWidth="1"/>
    <col min="26" max="26" width="15.42578125" customWidth="1"/>
    <col min="27" max="27" width="11.28515625" customWidth="1"/>
    <col min="28" max="28" width="17" customWidth="1"/>
    <col min="29" max="29" width="9.28515625" customWidth="1"/>
    <col min="30" max="30" width="6.5703125" bestFit="1" customWidth="1"/>
  </cols>
  <sheetData>
    <row r="1" spans="1:30" s="1" customFormat="1" ht="30.75">
      <c r="A1" s="250" t="s">
        <v>552</v>
      </c>
      <c r="B1" s="6"/>
      <c r="C1" s="7"/>
      <c r="D1" s="10"/>
      <c r="E1" s="22"/>
      <c r="F1" s="22"/>
      <c r="G1"/>
      <c r="H1"/>
      <c r="J1" s="38"/>
      <c r="K1" s="38"/>
      <c r="L1" s="38"/>
      <c r="M1" s="38"/>
      <c r="Q1" s="203" t="s">
        <v>553</v>
      </c>
      <c r="Z1"/>
    </row>
    <row r="2" spans="1:30" s="154" customFormat="1" ht="15.75">
      <c r="A2" s="293" t="s">
        <v>664</v>
      </c>
      <c r="B2" s="294"/>
      <c r="C2" s="295"/>
      <c r="D2" s="296"/>
      <c r="E2" s="297"/>
      <c r="F2" s="297"/>
      <c r="J2" s="298"/>
      <c r="K2" s="298"/>
      <c r="L2" s="298"/>
      <c r="M2" s="298"/>
      <c r="Q2" s="204" t="s">
        <v>586</v>
      </c>
    </row>
    <row r="3" spans="1:30" s="154" customFormat="1" ht="15.75">
      <c r="A3" s="73" t="s">
        <v>698</v>
      </c>
      <c r="B3" s="299"/>
      <c r="C3" s="300"/>
      <c r="D3" s="301"/>
      <c r="E3" s="302"/>
      <c r="F3" s="302"/>
      <c r="J3" s="298"/>
      <c r="K3" s="298"/>
      <c r="L3" s="298"/>
      <c r="M3" s="298"/>
      <c r="Q3" s="351" t="s">
        <v>587</v>
      </c>
    </row>
    <row r="4" spans="1:30" s="154" customFormat="1" ht="15.75">
      <c r="A4" s="73" t="s">
        <v>7</v>
      </c>
      <c r="B4" s="299"/>
      <c r="C4" s="303"/>
      <c r="D4" s="301"/>
      <c r="E4" s="302"/>
      <c r="F4" s="302"/>
      <c r="J4" s="298"/>
      <c r="K4" s="298"/>
      <c r="L4" s="298"/>
      <c r="M4" s="298"/>
    </row>
    <row r="5" spans="1:30" s="154" customFormat="1" ht="19.5">
      <c r="A5" s="73" t="s">
        <v>649</v>
      </c>
      <c r="B5" s="303"/>
      <c r="C5" s="304"/>
      <c r="D5" s="301"/>
      <c r="E5" s="302"/>
      <c r="F5" s="305"/>
      <c r="G5" s="305"/>
      <c r="J5" s="298"/>
      <c r="K5" s="298"/>
      <c r="L5" s="298"/>
      <c r="M5" s="298"/>
    </row>
    <row r="6" spans="1:30" s="154" customFormat="1" ht="19.5">
      <c r="A6" s="73" t="s">
        <v>650</v>
      </c>
      <c r="B6" s="304"/>
      <c r="C6" s="304"/>
      <c r="D6" s="306"/>
      <c r="E6" s="307"/>
      <c r="F6" s="307"/>
      <c r="G6" s="305"/>
      <c r="J6" s="298"/>
      <c r="K6" s="298"/>
      <c r="L6" s="298"/>
      <c r="M6" s="298"/>
    </row>
    <row r="7" spans="1:30" s="154" customFormat="1" ht="15.75">
      <c r="A7" s="73" t="s">
        <v>8</v>
      </c>
      <c r="B7" s="294"/>
      <c r="C7" s="304"/>
      <c r="D7" s="306"/>
      <c r="E7" s="307"/>
      <c r="F7" s="307"/>
      <c r="J7" s="298"/>
      <c r="K7" s="298"/>
      <c r="L7" s="298"/>
      <c r="M7" s="298"/>
    </row>
    <row r="8" spans="1:30" s="154" customFormat="1" ht="15.75">
      <c r="A8" s="73" t="s">
        <v>9</v>
      </c>
      <c r="B8" s="294"/>
      <c r="H8" s="298"/>
      <c r="J8" s="298"/>
      <c r="K8" s="298"/>
      <c r="L8" s="298"/>
      <c r="M8" s="298"/>
      <c r="U8" s="298"/>
      <c r="W8" s="298"/>
    </row>
    <row r="9" spans="1:30" s="38" customFormat="1" ht="99">
      <c r="A9" s="247" t="s">
        <v>10</v>
      </c>
      <c r="B9" s="247" t="s">
        <v>11</v>
      </c>
      <c r="C9" s="248" t="s">
        <v>511</v>
      </c>
      <c r="D9" s="248" t="s">
        <v>317</v>
      </c>
      <c r="E9" s="248" t="s">
        <v>365</v>
      </c>
      <c r="F9" s="248" t="s">
        <v>507</v>
      </c>
      <c r="G9" s="248" t="s">
        <v>364</v>
      </c>
      <c r="H9" s="248" t="s">
        <v>366</v>
      </c>
      <c r="I9" s="249" t="s">
        <v>584</v>
      </c>
      <c r="J9" s="248" t="s">
        <v>508</v>
      </c>
      <c r="K9" s="248" t="s">
        <v>580</v>
      </c>
      <c r="L9" s="248" t="s">
        <v>361</v>
      </c>
      <c r="M9" s="248" t="s">
        <v>585</v>
      </c>
      <c r="N9" s="247" t="s">
        <v>16</v>
      </c>
      <c r="O9" s="247" t="s">
        <v>17</v>
      </c>
      <c r="Q9" s="206" t="s">
        <v>10</v>
      </c>
      <c r="R9" s="206" t="s">
        <v>11</v>
      </c>
      <c r="S9" s="207" t="s">
        <v>357</v>
      </c>
      <c r="T9" s="207" t="s">
        <v>317</v>
      </c>
      <c r="U9" s="207" t="s">
        <v>365</v>
      </c>
      <c r="V9" s="207" t="s">
        <v>21</v>
      </c>
      <c r="W9" s="207" t="s">
        <v>364</v>
      </c>
      <c r="X9" s="207" t="s">
        <v>13</v>
      </c>
      <c r="Y9" s="207" t="s">
        <v>14</v>
      </c>
      <c r="Z9" s="349" t="s">
        <v>359</v>
      </c>
      <c r="AA9" s="206" t="s">
        <v>15</v>
      </c>
      <c r="AB9" s="206" t="s">
        <v>361</v>
      </c>
      <c r="AC9" s="206" t="s">
        <v>16</v>
      </c>
      <c r="AD9" s="206" t="s">
        <v>17</v>
      </c>
    </row>
    <row r="10" spans="1:30" s="108" customFormat="1" ht="32.25" customHeight="1">
      <c r="A10" s="103"/>
      <c r="B10" s="104" t="s">
        <v>22</v>
      </c>
      <c r="C10" s="105">
        <v>5605317</v>
      </c>
      <c r="D10" s="106">
        <v>486.68511320623094</v>
      </c>
      <c r="E10" s="106">
        <v>139.60269750574031</v>
      </c>
      <c r="F10" s="106">
        <v>626.28781071197125</v>
      </c>
      <c r="G10" s="106">
        <v>94.017876241433129</v>
      </c>
      <c r="H10" s="106">
        <v>720.30568695340457</v>
      </c>
      <c r="I10" s="106">
        <v>32.21482781437696</v>
      </c>
      <c r="J10" s="106">
        <v>752.52051476778161</v>
      </c>
      <c r="K10" s="106">
        <v>-45.111085882787741</v>
      </c>
      <c r="L10" s="106">
        <v>707.40942888499376</v>
      </c>
      <c r="M10" s="106">
        <v>25.938843573249983</v>
      </c>
      <c r="N10" s="105">
        <v>0</v>
      </c>
      <c r="O10" s="106">
        <v>0</v>
      </c>
      <c r="P10" s="123"/>
      <c r="Q10" s="106"/>
      <c r="R10" s="105" t="s">
        <v>22</v>
      </c>
      <c r="S10" s="105">
        <v>5573310</v>
      </c>
      <c r="T10" s="105">
        <v>454.86870479219607</v>
      </c>
      <c r="U10" s="105">
        <v>142.31132213707815</v>
      </c>
      <c r="V10" s="105">
        <v>597.18002692927394</v>
      </c>
      <c r="W10" s="105">
        <v>96.980071088814583</v>
      </c>
      <c r="X10" s="105">
        <v>694.16009801808889</v>
      </c>
      <c r="Y10" s="105">
        <v>32.399834568685392</v>
      </c>
      <c r="Z10" s="105">
        <v>726.58167119453162</v>
      </c>
      <c r="AA10" s="105">
        <v>-39.960753241169506</v>
      </c>
      <c r="AB10" s="105">
        <v>686.62091795336175</v>
      </c>
      <c r="AC10" s="105">
        <v>0</v>
      </c>
      <c r="AD10" s="106">
        <v>0</v>
      </c>
    </row>
    <row r="11" spans="1:30" s="9" customFormat="1" ht="16.5">
      <c r="A11" s="74">
        <v>890</v>
      </c>
      <c r="B11" s="75" t="s">
        <v>292</v>
      </c>
      <c r="C11" s="100">
        <v>1137</v>
      </c>
      <c r="D11" s="76">
        <v>1968.7905593612973</v>
      </c>
      <c r="E11" s="76">
        <v>287.85526486490471</v>
      </c>
      <c r="F11" s="76">
        <v>2256.645824226202</v>
      </c>
      <c r="G11" s="76">
        <v>151.075344365342</v>
      </c>
      <c r="H11" s="76">
        <v>2407.721168591544</v>
      </c>
      <c r="I11" s="76">
        <v>290.54529463500438</v>
      </c>
      <c r="J11" s="106">
        <v>2698.2664632265482</v>
      </c>
      <c r="K11" s="76">
        <v>-24.939610817941954</v>
      </c>
      <c r="L11" s="106">
        <v>2673.3268524086066</v>
      </c>
      <c r="M11" s="106">
        <v>-58.575395020298402</v>
      </c>
      <c r="N11" s="84">
        <v>19</v>
      </c>
      <c r="O11" s="84">
        <v>19</v>
      </c>
      <c r="P11" s="15"/>
      <c r="Q11" s="91">
        <v>890</v>
      </c>
      <c r="R11" s="40" t="s">
        <v>292</v>
      </c>
      <c r="S11" s="77">
        <v>1139</v>
      </c>
      <c r="T11" s="100">
        <v>1960.3191942581061</v>
      </c>
      <c r="U11" s="100">
        <v>354.43643042810442</v>
      </c>
      <c r="V11" s="100">
        <v>2314.7556246862105</v>
      </c>
      <c r="W11" s="100">
        <v>152.05111503561423</v>
      </c>
      <c r="X11" s="100">
        <v>2466.8067397218247</v>
      </c>
      <c r="Y11" s="100">
        <v>290.03511852502197</v>
      </c>
      <c r="Z11" s="100">
        <v>2756.8418582468466</v>
      </c>
      <c r="AA11" s="100">
        <v>-26.342612818261632</v>
      </c>
      <c r="AB11" s="100">
        <v>2730.4992454285848</v>
      </c>
      <c r="AC11" s="84">
        <v>19</v>
      </c>
      <c r="AD11" s="84">
        <v>19</v>
      </c>
    </row>
    <row r="12" spans="1:30" s="9" customFormat="1" ht="16.5">
      <c r="A12" s="74">
        <v>683</v>
      </c>
      <c r="B12" s="75" t="s">
        <v>230</v>
      </c>
      <c r="C12" s="100">
        <v>3570</v>
      </c>
      <c r="D12" s="76">
        <v>1600.595424739291</v>
      </c>
      <c r="E12" s="76">
        <v>699.92943853510883</v>
      </c>
      <c r="F12" s="76">
        <v>2300.5248632743996</v>
      </c>
      <c r="G12" s="76">
        <v>157.73594797269973</v>
      </c>
      <c r="H12" s="76">
        <v>2458.2608112470994</v>
      </c>
      <c r="I12" s="76">
        <v>80.118767507002801</v>
      </c>
      <c r="J12" s="106">
        <v>2538.3795787541026</v>
      </c>
      <c r="K12" s="76">
        <v>8.9079831932773104</v>
      </c>
      <c r="L12" s="106">
        <v>2547.2875619473798</v>
      </c>
      <c r="M12" s="106">
        <v>32.702560008899582</v>
      </c>
      <c r="N12" s="84">
        <v>19</v>
      </c>
      <c r="O12" s="84">
        <v>19</v>
      </c>
      <c r="P12" s="15"/>
      <c r="Q12" s="91">
        <v>683</v>
      </c>
      <c r="R12" s="40" t="s">
        <v>230</v>
      </c>
      <c r="S12" s="77">
        <v>3599</v>
      </c>
      <c r="T12" s="100">
        <v>1575.7154171330592</v>
      </c>
      <c r="U12" s="100">
        <v>693.01358556387106</v>
      </c>
      <c r="V12" s="100">
        <v>2268.7290026969299</v>
      </c>
      <c r="W12" s="100">
        <v>157.47482905188454</v>
      </c>
      <c r="X12" s="100">
        <v>2426.203831748815</v>
      </c>
      <c r="Y12" s="100">
        <v>79.473186996387881</v>
      </c>
      <c r="Z12" s="100">
        <v>2505.677018745203</v>
      </c>
      <c r="AA12" s="100">
        <v>9.3905079327590997</v>
      </c>
      <c r="AB12" s="100">
        <v>2515.0675266779617</v>
      </c>
      <c r="AC12" s="84">
        <v>19</v>
      </c>
      <c r="AD12" s="84">
        <v>19</v>
      </c>
    </row>
    <row r="13" spans="1:30" s="9" customFormat="1" ht="16.5">
      <c r="A13" s="74">
        <v>889</v>
      </c>
      <c r="B13" s="75" t="s">
        <v>291</v>
      </c>
      <c r="C13" s="100">
        <v>2466</v>
      </c>
      <c r="D13" s="76">
        <v>1534.0081235928467</v>
      </c>
      <c r="E13" s="76">
        <v>499.68240629458626</v>
      </c>
      <c r="F13" s="76">
        <v>2033.6905298874331</v>
      </c>
      <c r="G13" s="76">
        <v>162.62496726398498</v>
      </c>
      <c r="H13" s="76">
        <v>2196.3154971514182</v>
      </c>
      <c r="I13" s="76">
        <v>272.46999188969994</v>
      </c>
      <c r="J13" s="106">
        <v>2468.7854890411181</v>
      </c>
      <c r="K13" s="76">
        <v>78.092356042173563</v>
      </c>
      <c r="L13" s="106">
        <v>2546.8778450832915</v>
      </c>
      <c r="M13" s="106">
        <v>111.70804370644237</v>
      </c>
      <c r="N13" s="84">
        <v>17</v>
      </c>
      <c r="O13" s="84">
        <v>17</v>
      </c>
      <c r="P13" s="15"/>
      <c r="Q13" s="91">
        <v>889</v>
      </c>
      <c r="R13" s="40" t="s">
        <v>291</v>
      </c>
      <c r="S13" s="77">
        <v>2491</v>
      </c>
      <c r="T13" s="100">
        <v>1427.5662626944868</v>
      </c>
      <c r="U13" s="100">
        <v>497.4823417792594</v>
      </c>
      <c r="V13" s="100">
        <v>1925.0486044737461</v>
      </c>
      <c r="W13" s="100">
        <v>162.29339324952838</v>
      </c>
      <c r="X13" s="100">
        <v>2087.3419977232747</v>
      </c>
      <c r="Y13" s="100">
        <v>269.73544761140107</v>
      </c>
      <c r="Z13" s="100">
        <v>2357.0774453346758</v>
      </c>
      <c r="AA13" s="100">
        <v>69.627118867924523</v>
      </c>
      <c r="AB13" s="100">
        <v>2426.7045642026001</v>
      </c>
      <c r="AC13" s="84">
        <v>17</v>
      </c>
      <c r="AD13" s="84">
        <v>17</v>
      </c>
    </row>
    <row r="14" spans="1:30" s="9" customFormat="1" ht="16.5">
      <c r="A14" s="74">
        <v>832</v>
      </c>
      <c r="B14" s="75" t="s">
        <v>273</v>
      </c>
      <c r="C14" s="100">
        <v>3657</v>
      </c>
      <c r="D14" s="76">
        <v>1789.5576135974397</v>
      </c>
      <c r="E14" s="76">
        <v>531.71757415949889</v>
      </c>
      <c r="F14" s="76">
        <v>2321.2751877569385</v>
      </c>
      <c r="G14" s="76">
        <v>147.24692428206572</v>
      </c>
      <c r="H14" s="76">
        <v>2468.5221120390042</v>
      </c>
      <c r="I14" s="76">
        <v>-25.114301339896091</v>
      </c>
      <c r="J14" s="106">
        <v>2443.4078106991083</v>
      </c>
      <c r="K14" s="76">
        <v>7.7298331966092428</v>
      </c>
      <c r="L14" s="106">
        <v>2451.1376438957172</v>
      </c>
      <c r="M14" s="106">
        <v>-51.112820837719028</v>
      </c>
      <c r="N14" s="84">
        <v>17</v>
      </c>
      <c r="O14" s="84">
        <v>17</v>
      </c>
      <c r="P14" s="15"/>
      <c r="Q14" s="91">
        <v>832</v>
      </c>
      <c r="R14" s="40" t="s">
        <v>273</v>
      </c>
      <c r="S14" s="77">
        <v>3731</v>
      </c>
      <c r="T14" s="100">
        <v>1839.5796353655724</v>
      </c>
      <c r="U14" s="100">
        <v>534.30752771935977</v>
      </c>
      <c r="V14" s="100">
        <v>2373.8871630849321</v>
      </c>
      <c r="W14" s="100">
        <v>145.24965714125497</v>
      </c>
      <c r="X14" s="100">
        <v>2519.136820226187</v>
      </c>
      <c r="Y14" s="100">
        <v>-24.616188689359422</v>
      </c>
      <c r="Z14" s="100">
        <v>2494.5206315368273</v>
      </c>
      <c r="AA14" s="100">
        <v>6.6792240418118451</v>
      </c>
      <c r="AB14" s="100">
        <v>2501.1998555786395</v>
      </c>
      <c r="AC14" s="84">
        <v>17</v>
      </c>
      <c r="AD14" s="84">
        <v>17</v>
      </c>
    </row>
    <row r="15" spans="1:30" s="9" customFormat="1" ht="16.5">
      <c r="A15" s="74">
        <v>785</v>
      </c>
      <c r="B15" s="75" t="s">
        <v>269</v>
      </c>
      <c r="C15" s="100">
        <v>2581</v>
      </c>
      <c r="D15" s="76">
        <v>1536.2295071189524</v>
      </c>
      <c r="E15" s="76">
        <v>464.24592988973535</v>
      </c>
      <c r="F15" s="76">
        <v>2000.4754370086878</v>
      </c>
      <c r="G15" s="76">
        <v>200.68196750525917</v>
      </c>
      <c r="H15" s="76">
        <v>2201.1574045139469</v>
      </c>
      <c r="I15" s="76">
        <v>24.728012398295235</v>
      </c>
      <c r="J15" s="106">
        <v>2225.8854169122424</v>
      </c>
      <c r="K15" s="76">
        <v>-21.254392677256874</v>
      </c>
      <c r="L15" s="106">
        <v>2204.631024234985</v>
      </c>
      <c r="M15" s="106">
        <v>-80.091079130208072</v>
      </c>
      <c r="N15" s="84">
        <v>17</v>
      </c>
      <c r="O15" s="84">
        <v>17</v>
      </c>
      <c r="P15" s="15"/>
      <c r="Q15" s="91">
        <v>785</v>
      </c>
      <c r="R15" s="40" t="s">
        <v>269</v>
      </c>
      <c r="S15" s="77">
        <v>2589</v>
      </c>
      <c r="T15" s="100">
        <v>1583.3373656273548</v>
      </c>
      <c r="U15" s="100">
        <v>496.83504879870731</v>
      </c>
      <c r="V15" s="100">
        <v>2080.172414426062</v>
      </c>
      <c r="W15" s="100">
        <v>201.15247868089219</v>
      </c>
      <c r="X15" s="100">
        <v>2281.3248931069543</v>
      </c>
      <c r="Y15" s="100">
        <v>24.651602935496332</v>
      </c>
      <c r="Z15" s="100">
        <v>2305.9764960424504</v>
      </c>
      <c r="AA15" s="100">
        <v>-19.585615619930472</v>
      </c>
      <c r="AB15" s="100">
        <v>2286.3908804225202</v>
      </c>
      <c r="AC15" s="84">
        <v>17</v>
      </c>
      <c r="AD15" s="84">
        <v>17</v>
      </c>
    </row>
    <row r="16" spans="1:30" s="9" customFormat="1" ht="16.5">
      <c r="A16" s="74">
        <v>615</v>
      </c>
      <c r="B16" s="75" t="s">
        <v>214</v>
      </c>
      <c r="C16" s="100">
        <v>7304</v>
      </c>
      <c r="D16" s="76">
        <v>1505.277995043193</v>
      </c>
      <c r="E16" s="76">
        <v>543.0618247575477</v>
      </c>
      <c r="F16" s="76">
        <v>2048.3398198007408</v>
      </c>
      <c r="G16" s="76">
        <v>142.2141982692749</v>
      </c>
      <c r="H16" s="76">
        <v>2190.5540180700154</v>
      </c>
      <c r="I16" s="76">
        <v>17.789430449069002</v>
      </c>
      <c r="J16" s="106">
        <v>2208.3434485190846</v>
      </c>
      <c r="K16" s="76">
        <v>6.8091473849945254</v>
      </c>
      <c r="L16" s="106">
        <v>2215.1525959040787</v>
      </c>
      <c r="M16" s="106">
        <v>3.1621962272279234</v>
      </c>
      <c r="N16" s="84">
        <v>17</v>
      </c>
      <c r="O16" s="84">
        <v>17</v>
      </c>
      <c r="P16" s="15"/>
      <c r="Q16" s="91">
        <v>615</v>
      </c>
      <c r="R16" s="40" t="s">
        <v>214</v>
      </c>
      <c r="S16" s="77">
        <v>7479</v>
      </c>
      <c r="T16" s="100">
        <v>1516.3569462190019</v>
      </c>
      <c r="U16" s="100">
        <v>531.47126501838636</v>
      </c>
      <c r="V16" s="100">
        <v>2047.8282112373881</v>
      </c>
      <c r="W16" s="100">
        <v>139.97986282208464</v>
      </c>
      <c r="X16" s="100">
        <v>2187.8080740594728</v>
      </c>
      <c r="Y16" s="100">
        <v>17.37317823238401</v>
      </c>
      <c r="Z16" s="100">
        <v>2205.1812522918567</v>
      </c>
      <c r="AA16" s="100">
        <v>16.972133614119532</v>
      </c>
      <c r="AB16" s="100">
        <v>2222.1533859059764</v>
      </c>
      <c r="AC16" s="84">
        <v>17</v>
      </c>
      <c r="AD16" s="84">
        <v>17</v>
      </c>
    </row>
    <row r="17" spans="1:30" s="9" customFormat="1" ht="16.5">
      <c r="A17" s="74">
        <v>425</v>
      </c>
      <c r="B17" s="75" t="s">
        <v>153</v>
      </c>
      <c r="C17" s="100">
        <v>10190</v>
      </c>
      <c r="D17" s="76">
        <v>1496.4968056202274</v>
      </c>
      <c r="E17" s="76">
        <v>522.12894851777185</v>
      </c>
      <c r="F17" s="76">
        <v>2018.6257541379994</v>
      </c>
      <c r="G17" s="76">
        <v>32.29364705282817</v>
      </c>
      <c r="H17" s="76">
        <v>2050.9194011908271</v>
      </c>
      <c r="I17" s="76">
        <v>151.8649656526006</v>
      </c>
      <c r="J17" s="106">
        <v>2202.784366843428</v>
      </c>
      <c r="K17" s="76">
        <v>24.183149165848871</v>
      </c>
      <c r="L17" s="106">
        <v>2226.9675160092766</v>
      </c>
      <c r="M17" s="106">
        <v>57.283445007994032</v>
      </c>
      <c r="N17" s="84">
        <v>17</v>
      </c>
      <c r="O17" s="84">
        <v>17</v>
      </c>
      <c r="P17" s="15"/>
      <c r="Q17" s="91">
        <v>425</v>
      </c>
      <c r="R17" s="40" t="s">
        <v>153</v>
      </c>
      <c r="S17" s="77">
        <v>10256</v>
      </c>
      <c r="T17" s="100">
        <v>1436.6560852761961</v>
      </c>
      <c r="U17" s="100">
        <v>523.236115397768</v>
      </c>
      <c r="V17" s="100">
        <v>1959.8922006739642</v>
      </c>
      <c r="W17" s="100">
        <v>34.721045654449462</v>
      </c>
      <c r="X17" s="100">
        <v>1994.6132463284137</v>
      </c>
      <c r="Y17" s="100">
        <v>150.88767550702028</v>
      </c>
      <c r="Z17" s="100">
        <v>2145.5009218354339</v>
      </c>
      <c r="AA17" s="100">
        <v>25.469176863299538</v>
      </c>
      <c r="AB17" s="100">
        <v>2170.9700986987332</v>
      </c>
      <c r="AC17" s="84">
        <v>17</v>
      </c>
      <c r="AD17" s="84">
        <v>17</v>
      </c>
    </row>
    <row r="18" spans="1:30" s="9" customFormat="1" ht="16.5">
      <c r="A18" s="74">
        <v>584</v>
      </c>
      <c r="B18" s="75" t="s">
        <v>200</v>
      </c>
      <c r="C18" s="100">
        <v>2594</v>
      </c>
      <c r="D18" s="76">
        <v>1226.6817732645072</v>
      </c>
      <c r="E18" s="76">
        <v>698.36934440448181</v>
      </c>
      <c r="F18" s="76">
        <v>1925.0511176689888</v>
      </c>
      <c r="G18" s="76">
        <v>142.2061110286642</v>
      </c>
      <c r="H18" s="76">
        <v>2067.2572286976529</v>
      </c>
      <c r="I18" s="76">
        <v>134.12143407864303</v>
      </c>
      <c r="J18" s="106">
        <v>2201.3786627762961</v>
      </c>
      <c r="K18" s="76">
        <v>-1.3621819583654589</v>
      </c>
      <c r="L18" s="106">
        <v>2200.0164808179306</v>
      </c>
      <c r="M18" s="106">
        <v>27.040955577762816</v>
      </c>
      <c r="N18" s="84">
        <v>16</v>
      </c>
      <c r="O18" s="84">
        <v>16</v>
      </c>
      <c r="P18" s="15"/>
      <c r="Q18" s="91">
        <v>584</v>
      </c>
      <c r="R18" s="40" t="s">
        <v>200</v>
      </c>
      <c r="S18" s="77">
        <v>2578</v>
      </c>
      <c r="T18" s="100">
        <v>1166.7567197184294</v>
      </c>
      <c r="U18" s="100">
        <v>728.371957583062</v>
      </c>
      <c r="V18" s="100">
        <v>1895.1286773014915</v>
      </c>
      <c r="W18" s="100">
        <v>144.25518971085111</v>
      </c>
      <c r="X18" s="100">
        <v>2039.3838670123425</v>
      </c>
      <c r="Y18" s="100">
        <v>134.95384018619086</v>
      </c>
      <c r="Z18" s="100">
        <v>2174.3377071985333</v>
      </c>
      <c r="AA18" s="100">
        <v>10.345396431342126</v>
      </c>
      <c r="AB18" s="100">
        <v>2184.6831036298754</v>
      </c>
      <c r="AC18" s="84">
        <v>16</v>
      </c>
      <c r="AD18" s="84">
        <v>16</v>
      </c>
    </row>
    <row r="19" spans="1:30" s="9" customFormat="1" ht="16.5">
      <c r="A19" s="74">
        <v>235</v>
      </c>
      <c r="B19" s="75" t="s">
        <v>99</v>
      </c>
      <c r="C19" s="100">
        <v>10253</v>
      </c>
      <c r="D19" s="76">
        <v>1947.6288545643101</v>
      </c>
      <c r="E19" s="76">
        <v>-158.38480251341323</v>
      </c>
      <c r="F19" s="76">
        <v>1789.2440520508969</v>
      </c>
      <c r="G19" s="76">
        <v>38.065054335676223</v>
      </c>
      <c r="H19" s="76">
        <v>1827.3091063865734</v>
      </c>
      <c r="I19" s="76">
        <v>334.54023212718226</v>
      </c>
      <c r="J19" s="106">
        <v>2161.8493385137558</v>
      </c>
      <c r="K19" s="76">
        <v>279.41462279332876</v>
      </c>
      <c r="L19" s="106">
        <v>2441.2639613070846</v>
      </c>
      <c r="M19" s="106">
        <v>-17.991575613162695</v>
      </c>
      <c r="N19" s="84">
        <v>1</v>
      </c>
      <c r="O19" s="85">
        <v>33</v>
      </c>
      <c r="P19" s="15"/>
      <c r="Q19" s="91">
        <v>235</v>
      </c>
      <c r="R19" s="40" t="s">
        <v>99</v>
      </c>
      <c r="S19" s="77">
        <v>10270</v>
      </c>
      <c r="T19" s="100">
        <v>1947.5070691942306</v>
      </c>
      <c r="U19" s="100">
        <v>-147.15308524981876</v>
      </c>
      <c r="V19" s="100">
        <v>1800.3539839444118</v>
      </c>
      <c r="W19" s="100">
        <v>45.500464749205932</v>
      </c>
      <c r="X19" s="100">
        <v>1845.8544486936178</v>
      </c>
      <c r="Y19" s="100">
        <v>333.98646543330085</v>
      </c>
      <c r="Z19" s="100">
        <v>2179.8409141269185</v>
      </c>
      <c r="AA19" s="100">
        <v>258.3773978937196</v>
      </c>
      <c r="AB19" s="100">
        <v>2438.2183120206382</v>
      </c>
      <c r="AC19" s="84">
        <v>1</v>
      </c>
      <c r="AD19" s="85">
        <v>33</v>
      </c>
    </row>
    <row r="20" spans="1:30" s="9" customFormat="1" ht="16.5">
      <c r="A20" s="74">
        <v>317</v>
      </c>
      <c r="B20" s="75" t="s">
        <v>135</v>
      </c>
      <c r="C20" s="100">
        <v>2373</v>
      </c>
      <c r="D20" s="76">
        <v>1135.687792156104</v>
      </c>
      <c r="E20" s="76">
        <v>683.3567317558618</v>
      </c>
      <c r="F20" s="76">
        <v>1819.0445239119658</v>
      </c>
      <c r="G20" s="76">
        <v>190.36372075342135</v>
      </c>
      <c r="H20" s="76">
        <v>2009.4082446653872</v>
      </c>
      <c r="I20" s="76">
        <v>68.258322798145812</v>
      </c>
      <c r="J20" s="106">
        <v>2077.6665674635328</v>
      </c>
      <c r="K20" s="76">
        <v>-11.912347239780868</v>
      </c>
      <c r="L20" s="106">
        <v>2065.7542202237519</v>
      </c>
      <c r="M20" s="106">
        <v>30.812142197959702</v>
      </c>
      <c r="N20" s="84">
        <v>17</v>
      </c>
      <c r="O20" s="84">
        <v>17</v>
      </c>
      <c r="P20" s="15"/>
      <c r="Q20" s="91">
        <v>317</v>
      </c>
      <c r="R20" s="40" t="s">
        <v>135</v>
      </c>
      <c r="S20" s="77">
        <v>2440</v>
      </c>
      <c r="T20" s="100">
        <v>1154.9363683457025</v>
      </c>
      <c r="U20" s="100">
        <v>639.43833472551739</v>
      </c>
      <c r="V20" s="100">
        <v>1794.3747030712198</v>
      </c>
      <c r="W20" s="100">
        <v>186.09570580091082</v>
      </c>
      <c r="X20" s="100">
        <v>1980.4704088721305</v>
      </c>
      <c r="Y20" s="100">
        <v>66.384016393442622</v>
      </c>
      <c r="Z20" s="100">
        <v>2046.8544252655731</v>
      </c>
      <c r="AA20" s="100">
        <v>-12.296818032786888</v>
      </c>
      <c r="AB20" s="100">
        <v>2034.5576072327865</v>
      </c>
      <c r="AC20" s="84">
        <v>17</v>
      </c>
      <c r="AD20" s="84">
        <v>17</v>
      </c>
    </row>
    <row r="21" spans="1:30" s="9" customFormat="1" ht="16.5">
      <c r="A21" s="74">
        <v>742</v>
      </c>
      <c r="B21" s="75" t="s">
        <v>250</v>
      </c>
      <c r="C21" s="100">
        <v>964</v>
      </c>
      <c r="D21" s="76">
        <v>1305.553587380155</v>
      </c>
      <c r="E21" s="76">
        <v>67.801465662745613</v>
      </c>
      <c r="F21" s="76">
        <v>1373.3550530429004</v>
      </c>
      <c r="G21" s="76">
        <v>168.3268925307342</v>
      </c>
      <c r="H21" s="76">
        <v>1541.6819455736347</v>
      </c>
      <c r="I21" s="76">
        <v>480.01244813278009</v>
      </c>
      <c r="J21" s="106">
        <v>2021.6943937064148</v>
      </c>
      <c r="K21" s="76">
        <v>47.559297199170125</v>
      </c>
      <c r="L21" s="106">
        <v>2069.2536909055848</v>
      </c>
      <c r="M21" s="106">
        <v>10.157743958651508</v>
      </c>
      <c r="N21" s="84">
        <v>19</v>
      </c>
      <c r="O21" s="84">
        <v>19</v>
      </c>
      <c r="P21" s="15"/>
      <c r="Q21" s="91">
        <v>742</v>
      </c>
      <c r="R21" s="40" t="s">
        <v>250</v>
      </c>
      <c r="S21" s="77">
        <v>978</v>
      </c>
      <c r="T21" s="100">
        <v>1331.8653914898559</v>
      </c>
      <c r="U21" s="100">
        <v>39.631935341726113</v>
      </c>
      <c r="V21" s="100">
        <v>1371.4973268315819</v>
      </c>
      <c r="W21" s="100">
        <v>166.89821862170282</v>
      </c>
      <c r="X21" s="100">
        <v>1538.3955454532847</v>
      </c>
      <c r="Y21" s="100">
        <v>473.14110429447851</v>
      </c>
      <c r="Z21" s="100">
        <v>2011.5366497477632</v>
      </c>
      <c r="AA21" s="100">
        <v>34.002755521472395</v>
      </c>
      <c r="AB21" s="100">
        <v>2045.5394052692357</v>
      </c>
      <c r="AC21" s="84">
        <v>19</v>
      </c>
      <c r="AD21" s="84">
        <v>19</v>
      </c>
    </row>
    <row r="22" spans="1:30" s="9" customFormat="1" ht="16.5">
      <c r="A22" s="74">
        <v>440</v>
      </c>
      <c r="B22" s="75" t="s">
        <v>160</v>
      </c>
      <c r="C22" s="100">
        <v>5884</v>
      </c>
      <c r="D22" s="76">
        <v>1666.2906523696483</v>
      </c>
      <c r="E22" s="76">
        <v>554.55393297067349</v>
      </c>
      <c r="F22" s="76">
        <v>2220.8445853403218</v>
      </c>
      <c r="G22" s="76">
        <v>60.473200480929393</v>
      </c>
      <c r="H22" s="76">
        <v>2281.3177858212512</v>
      </c>
      <c r="I22" s="76">
        <v>-262.02617267165192</v>
      </c>
      <c r="J22" s="106">
        <v>2019.2916131495995</v>
      </c>
      <c r="K22" s="76">
        <v>-6.6057953772943572</v>
      </c>
      <c r="L22" s="106">
        <v>2012.6858177723052</v>
      </c>
      <c r="M22" s="106">
        <v>136.09238837040357</v>
      </c>
      <c r="N22" s="84">
        <v>15</v>
      </c>
      <c r="O22" s="84">
        <v>15</v>
      </c>
      <c r="P22" s="15"/>
      <c r="Q22" s="91">
        <v>440</v>
      </c>
      <c r="R22" s="40" t="s">
        <v>160</v>
      </c>
      <c r="S22" s="77">
        <v>5843</v>
      </c>
      <c r="T22" s="100">
        <v>1529.7228474008866</v>
      </c>
      <c r="U22" s="100">
        <v>554.76999216102899</v>
      </c>
      <c r="V22" s="100">
        <v>2084.4928395619154</v>
      </c>
      <c r="W22" s="100">
        <v>62.571180699053173</v>
      </c>
      <c r="X22" s="100">
        <v>2147.0640202609688</v>
      </c>
      <c r="Y22" s="100">
        <v>-263.86479548177306</v>
      </c>
      <c r="Z22" s="100">
        <v>1883.1992247791959</v>
      </c>
      <c r="AA22" s="100">
        <v>-9.9848656512065723</v>
      </c>
      <c r="AB22" s="100">
        <v>1873.2143591279892</v>
      </c>
      <c r="AC22" s="84">
        <v>15</v>
      </c>
      <c r="AD22" s="84">
        <v>15</v>
      </c>
    </row>
    <row r="23" spans="1:30" s="9" customFormat="1" ht="16.5">
      <c r="A23" s="74">
        <v>498</v>
      </c>
      <c r="B23" s="75" t="s">
        <v>173</v>
      </c>
      <c r="C23" s="100">
        <v>2313</v>
      </c>
      <c r="D23" s="76">
        <v>1626.5371815779738</v>
      </c>
      <c r="E23" s="76">
        <v>154.92533331153535</v>
      </c>
      <c r="F23" s="76">
        <v>1781.4625148895091</v>
      </c>
      <c r="G23" s="76">
        <v>113.44679000771376</v>
      </c>
      <c r="H23" s="76">
        <v>1894.9093048972227</v>
      </c>
      <c r="I23" s="76">
        <v>108.87764807609166</v>
      </c>
      <c r="J23" s="106">
        <v>2003.7869529733143</v>
      </c>
      <c r="K23" s="76">
        <v>65.72798854301773</v>
      </c>
      <c r="L23" s="106">
        <v>2069.5149415163323</v>
      </c>
      <c r="M23" s="106">
        <v>57.924430092500415</v>
      </c>
      <c r="N23" s="84">
        <v>19</v>
      </c>
      <c r="O23" s="84">
        <v>19</v>
      </c>
      <c r="P23" s="15"/>
      <c r="Q23" s="91">
        <v>498</v>
      </c>
      <c r="R23" s="40" t="s">
        <v>173</v>
      </c>
      <c r="S23" s="77">
        <v>2325</v>
      </c>
      <c r="T23" s="100">
        <v>1635.8062195605426</v>
      </c>
      <c r="U23" s="100">
        <v>87.930811554724102</v>
      </c>
      <c r="V23" s="100">
        <v>1723.7370311152667</v>
      </c>
      <c r="W23" s="100">
        <v>113.80979284081629</v>
      </c>
      <c r="X23" s="100">
        <v>1837.5468239560828</v>
      </c>
      <c r="Y23" s="100">
        <v>108.31569892473118</v>
      </c>
      <c r="Z23" s="100">
        <v>1945.8625228808139</v>
      </c>
      <c r="AA23" s="100">
        <v>23.931694090322591</v>
      </c>
      <c r="AB23" s="100">
        <v>1969.7942169711366</v>
      </c>
      <c r="AC23" s="84">
        <v>19</v>
      </c>
      <c r="AD23" s="84">
        <v>19</v>
      </c>
    </row>
    <row r="24" spans="1:30" s="9" customFormat="1" ht="16.5">
      <c r="A24" s="74">
        <v>545</v>
      </c>
      <c r="B24" s="75" t="s">
        <v>188</v>
      </c>
      <c r="C24" s="100">
        <v>9554</v>
      </c>
      <c r="D24" s="76">
        <v>1353.6614853039996</v>
      </c>
      <c r="E24" s="76">
        <v>381.79575183837619</v>
      </c>
      <c r="F24" s="76">
        <v>1735.4572371423756</v>
      </c>
      <c r="G24" s="76">
        <v>172.61787923007054</v>
      </c>
      <c r="H24" s="76">
        <v>1908.0751163724465</v>
      </c>
      <c r="I24" s="76">
        <v>74.482625078501158</v>
      </c>
      <c r="J24" s="106">
        <v>1982.5577414509476</v>
      </c>
      <c r="K24" s="76">
        <v>14.42395855139209</v>
      </c>
      <c r="L24" s="106">
        <v>1996.9817000023395</v>
      </c>
      <c r="M24" s="106">
        <v>66.170325767697705</v>
      </c>
      <c r="N24" s="84">
        <v>15</v>
      </c>
      <c r="O24" s="84">
        <v>15</v>
      </c>
      <c r="P24" s="15"/>
      <c r="Q24" s="91">
        <v>545</v>
      </c>
      <c r="R24" s="40" t="s">
        <v>188</v>
      </c>
      <c r="S24" s="77">
        <v>9621</v>
      </c>
      <c r="T24" s="100">
        <v>1326.92074741903</v>
      </c>
      <c r="U24" s="100">
        <v>342.14593496618409</v>
      </c>
      <c r="V24" s="100">
        <v>1669.0666823852139</v>
      </c>
      <c r="W24" s="100">
        <v>173.09996622600619</v>
      </c>
      <c r="X24" s="100">
        <v>1842.1666486112199</v>
      </c>
      <c r="Y24" s="100">
        <v>73.963933063091162</v>
      </c>
      <c r="Z24" s="100">
        <v>1916.3874156832499</v>
      </c>
      <c r="AA24" s="100">
        <v>9.6850454006860005</v>
      </c>
      <c r="AB24" s="100">
        <v>1926.0724610839361</v>
      </c>
      <c r="AC24" s="84">
        <v>15</v>
      </c>
      <c r="AD24" s="84">
        <v>15</v>
      </c>
    </row>
    <row r="25" spans="1:30" s="9" customFormat="1" ht="16.5">
      <c r="A25" s="74">
        <v>620</v>
      </c>
      <c r="B25" s="75" t="s">
        <v>217</v>
      </c>
      <c r="C25" s="100">
        <v>2345</v>
      </c>
      <c r="D25" s="76">
        <v>1237.3635196294699</v>
      </c>
      <c r="E25" s="76">
        <v>420.57286703117211</v>
      </c>
      <c r="F25" s="76">
        <v>1657.936386660642</v>
      </c>
      <c r="G25" s="76">
        <v>190.61841165270366</v>
      </c>
      <c r="H25" s="76">
        <v>1848.5547983133454</v>
      </c>
      <c r="I25" s="76">
        <v>130.24264392324093</v>
      </c>
      <c r="J25" s="106">
        <v>1978.7974422365864</v>
      </c>
      <c r="K25" s="76">
        <v>-2.2602345415778253</v>
      </c>
      <c r="L25" s="106">
        <v>1976.5372076950086</v>
      </c>
      <c r="M25" s="106">
        <v>-18.21408452137257</v>
      </c>
      <c r="N25" s="84">
        <v>18</v>
      </c>
      <c r="O25" s="84">
        <v>18</v>
      </c>
      <c r="P25" s="15"/>
      <c r="Q25" s="91">
        <v>620</v>
      </c>
      <c r="R25" s="40" t="s">
        <v>217</v>
      </c>
      <c r="S25" s="77">
        <v>2359</v>
      </c>
      <c r="T25" s="100">
        <v>1269.2095426550595</v>
      </c>
      <c r="U25" s="100">
        <v>407.92583444784975</v>
      </c>
      <c r="V25" s="100">
        <v>1677.1353771029094</v>
      </c>
      <c r="W25" s="100">
        <v>190.40645910820797</v>
      </c>
      <c r="X25" s="100">
        <v>1867.5418362111172</v>
      </c>
      <c r="Y25" s="100">
        <v>129.46969054684189</v>
      </c>
      <c r="Z25" s="100">
        <v>1997.011526757959</v>
      </c>
      <c r="AA25" s="100">
        <v>-14.096945697329375</v>
      </c>
      <c r="AB25" s="100">
        <v>1982.9145810606299</v>
      </c>
      <c r="AC25" s="84">
        <v>18</v>
      </c>
      <c r="AD25" s="84">
        <v>18</v>
      </c>
    </row>
    <row r="26" spans="1:30" s="9" customFormat="1" ht="16.5">
      <c r="A26" s="74">
        <v>892</v>
      </c>
      <c r="B26" s="75" t="s">
        <v>293</v>
      </c>
      <c r="C26" s="100">
        <v>3657</v>
      </c>
      <c r="D26" s="76">
        <v>1411.316117253908</v>
      </c>
      <c r="E26" s="76">
        <v>604.29975082155272</v>
      </c>
      <c r="F26" s="76">
        <v>2015.6158680754606</v>
      </c>
      <c r="G26" s="76">
        <v>85.252590121096716</v>
      </c>
      <c r="H26" s="76">
        <v>2100.8684581965576</v>
      </c>
      <c r="I26" s="76">
        <v>-139.89280831282471</v>
      </c>
      <c r="J26" s="106">
        <v>1960.9756498837328</v>
      </c>
      <c r="K26" s="76">
        <v>-17.643344271260595</v>
      </c>
      <c r="L26" s="106">
        <v>1943.3323056124723</v>
      </c>
      <c r="M26" s="106">
        <v>29.920019280925089</v>
      </c>
      <c r="N26" s="84">
        <v>13</v>
      </c>
      <c r="O26" s="84">
        <v>13</v>
      </c>
      <c r="P26" s="15"/>
      <c r="Q26" s="91">
        <v>892</v>
      </c>
      <c r="R26" s="40" t="s">
        <v>293</v>
      </c>
      <c r="S26" s="77">
        <v>3615</v>
      </c>
      <c r="T26" s="100">
        <v>1382.4136848310752</v>
      </c>
      <c r="U26" s="100">
        <v>602.07457638065409</v>
      </c>
      <c r="V26" s="100">
        <v>1984.4882612117294</v>
      </c>
      <c r="W26" s="100">
        <v>88.085488339902554</v>
      </c>
      <c r="X26" s="100">
        <v>2072.5737495516319</v>
      </c>
      <c r="Y26" s="100">
        <v>-141.51811894882434</v>
      </c>
      <c r="Z26" s="100">
        <v>1931.0556306028077</v>
      </c>
      <c r="AA26" s="100">
        <v>-12.228559070539417</v>
      </c>
      <c r="AB26" s="100">
        <v>1918.8270715322683</v>
      </c>
      <c r="AC26" s="84">
        <v>13</v>
      </c>
      <c r="AD26" s="84">
        <v>13</v>
      </c>
    </row>
    <row r="27" spans="1:30" s="9" customFormat="1" ht="16.5">
      <c r="A27" s="74">
        <v>630</v>
      </c>
      <c r="B27" s="75" t="s">
        <v>222</v>
      </c>
      <c r="C27" s="100">
        <v>1641</v>
      </c>
      <c r="D27" s="76">
        <v>1431.8543980942857</v>
      </c>
      <c r="E27" s="76">
        <v>459.35652022848512</v>
      </c>
      <c r="F27" s="76">
        <v>1891.2109183227708</v>
      </c>
      <c r="G27" s="76">
        <v>127.33945919195435</v>
      </c>
      <c r="H27" s="76">
        <v>2018.5503775147251</v>
      </c>
      <c r="I27" s="76">
        <v>-62.597806215722123</v>
      </c>
      <c r="J27" s="106">
        <v>1955.952571299003</v>
      </c>
      <c r="K27" s="76">
        <v>157.34948964046313</v>
      </c>
      <c r="L27" s="106">
        <v>2113.3020609394662</v>
      </c>
      <c r="M27" s="106">
        <v>88.945804325257313</v>
      </c>
      <c r="N27" s="84">
        <v>17</v>
      </c>
      <c r="O27" s="84">
        <v>17</v>
      </c>
      <c r="P27" s="15"/>
      <c r="Q27" s="91">
        <v>630</v>
      </c>
      <c r="R27" s="40" t="s">
        <v>222</v>
      </c>
      <c r="S27" s="77">
        <v>1646</v>
      </c>
      <c r="T27" s="100">
        <v>1323.1031072630326</v>
      </c>
      <c r="U27" s="100">
        <v>478.12057457161444</v>
      </c>
      <c r="V27" s="100">
        <v>1801.2236818346469</v>
      </c>
      <c r="W27" s="100">
        <v>128.19074006011962</v>
      </c>
      <c r="X27" s="100">
        <v>1929.4144218947663</v>
      </c>
      <c r="Y27" s="100">
        <v>-62.407654921020658</v>
      </c>
      <c r="Z27" s="100">
        <v>1867.0067669737457</v>
      </c>
      <c r="AA27" s="100">
        <v>121.62510947752126</v>
      </c>
      <c r="AB27" s="100">
        <v>1988.6318764512669</v>
      </c>
      <c r="AC27" s="84">
        <v>17</v>
      </c>
      <c r="AD27" s="84">
        <v>17</v>
      </c>
    </row>
    <row r="28" spans="1:30" s="9" customFormat="1" ht="16.5">
      <c r="A28" s="74">
        <v>47</v>
      </c>
      <c r="B28" s="75" t="s">
        <v>31</v>
      </c>
      <c r="C28" s="100">
        <v>1762</v>
      </c>
      <c r="D28" s="76">
        <v>1576.6018373231102</v>
      </c>
      <c r="E28" s="76">
        <v>235.64955292700637</v>
      </c>
      <c r="F28" s="76">
        <v>1812.2513902501164</v>
      </c>
      <c r="G28" s="76">
        <v>157.92006513658546</v>
      </c>
      <c r="H28" s="76">
        <v>1970.1714553867018</v>
      </c>
      <c r="I28" s="76">
        <v>-39.487514188422246</v>
      </c>
      <c r="J28" s="106">
        <v>1930.6839411982796</v>
      </c>
      <c r="K28" s="76">
        <v>-39.105136208853573</v>
      </c>
      <c r="L28" s="106">
        <v>1891.5788049894261</v>
      </c>
      <c r="M28" s="106">
        <v>-25.631101691732056</v>
      </c>
      <c r="N28" s="84">
        <v>19</v>
      </c>
      <c r="O28" s="84">
        <v>19</v>
      </c>
      <c r="P28" s="15"/>
      <c r="Q28" s="91">
        <v>47</v>
      </c>
      <c r="R28" s="40" t="s">
        <v>31</v>
      </c>
      <c r="S28" s="77">
        <v>1771</v>
      </c>
      <c r="T28" s="100">
        <v>1565.9851631434638</v>
      </c>
      <c r="U28" s="100">
        <v>271.06828540360453</v>
      </c>
      <c r="V28" s="100">
        <v>1837.053448547068</v>
      </c>
      <c r="W28" s="100">
        <v>158.54843793413517</v>
      </c>
      <c r="X28" s="100">
        <v>1995.6018864812031</v>
      </c>
      <c r="Y28" s="100">
        <v>-39.28684359119142</v>
      </c>
      <c r="Z28" s="100">
        <v>1956.3150428900117</v>
      </c>
      <c r="AA28" s="100">
        <v>-27.2954025974026</v>
      </c>
      <c r="AB28" s="100">
        <v>1929.0196402926092</v>
      </c>
      <c r="AC28" s="84">
        <v>19</v>
      </c>
      <c r="AD28" s="84">
        <v>19</v>
      </c>
    </row>
    <row r="29" spans="1:30" s="9" customFormat="1" ht="16.5">
      <c r="A29" s="74">
        <v>300</v>
      </c>
      <c r="B29" s="75" t="s">
        <v>128</v>
      </c>
      <c r="C29" s="100">
        <v>3335</v>
      </c>
      <c r="D29" s="76">
        <v>694.46018654272757</v>
      </c>
      <c r="E29" s="76">
        <v>492.84475925259301</v>
      </c>
      <c r="F29" s="76">
        <v>1187.3049457953205</v>
      </c>
      <c r="G29" s="76">
        <v>166.289831440158</v>
      </c>
      <c r="H29" s="76">
        <v>1353.5947772354787</v>
      </c>
      <c r="I29" s="76">
        <v>576.72893553223389</v>
      </c>
      <c r="J29" s="106">
        <v>1930.3237127677125</v>
      </c>
      <c r="K29" s="76">
        <v>148.91556971514245</v>
      </c>
      <c r="L29" s="106">
        <v>2079.2392824828548</v>
      </c>
      <c r="M29" s="106">
        <v>-47.246756405589394</v>
      </c>
      <c r="N29" s="84">
        <v>14</v>
      </c>
      <c r="O29" s="84">
        <v>14</v>
      </c>
      <c r="P29" s="15"/>
      <c r="Q29" s="91">
        <v>300</v>
      </c>
      <c r="R29" s="40" t="s">
        <v>128</v>
      </c>
      <c r="S29" s="77">
        <v>3381</v>
      </c>
      <c r="T29" s="100">
        <v>736.05914729071958</v>
      </c>
      <c r="U29" s="100">
        <v>507.2013130397807</v>
      </c>
      <c r="V29" s="100">
        <v>1243.2604603305003</v>
      </c>
      <c r="W29" s="100">
        <v>165.42772549467981</v>
      </c>
      <c r="X29" s="100">
        <v>1408.6881858251802</v>
      </c>
      <c r="Y29" s="100">
        <v>568.88228334812186</v>
      </c>
      <c r="Z29" s="100">
        <v>1977.5704691733019</v>
      </c>
      <c r="AA29" s="100">
        <v>125.22718367346944</v>
      </c>
      <c r="AB29" s="100">
        <v>2102.7976528467711</v>
      </c>
      <c r="AC29" s="84">
        <v>14</v>
      </c>
      <c r="AD29" s="84">
        <v>14</v>
      </c>
    </row>
    <row r="30" spans="1:30" s="9" customFormat="1" ht="16.5">
      <c r="A30" s="74">
        <v>436</v>
      </c>
      <c r="B30" s="75" t="s">
        <v>159</v>
      </c>
      <c r="C30" s="100">
        <v>2008</v>
      </c>
      <c r="D30" s="76">
        <v>1225.8748016318011</v>
      </c>
      <c r="E30" s="76">
        <v>715.51827590497714</v>
      </c>
      <c r="F30" s="76">
        <v>1941.3930775367783</v>
      </c>
      <c r="G30" s="76">
        <v>99.760982790646963</v>
      </c>
      <c r="H30" s="76">
        <v>2041.1540603274252</v>
      </c>
      <c r="I30" s="76">
        <v>-116.6140438247012</v>
      </c>
      <c r="J30" s="106">
        <v>1924.540016502724</v>
      </c>
      <c r="K30" s="76">
        <v>32.097131474103591</v>
      </c>
      <c r="L30" s="106">
        <v>1956.6371479768277</v>
      </c>
      <c r="M30" s="106">
        <v>174.83261126356547</v>
      </c>
      <c r="N30" s="84">
        <v>17</v>
      </c>
      <c r="O30" s="84">
        <v>17</v>
      </c>
      <c r="P30" s="15"/>
      <c r="Q30" s="91">
        <v>436</v>
      </c>
      <c r="R30" s="40" t="s">
        <v>159</v>
      </c>
      <c r="S30" s="77">
        <v>2033</v>
      </c>
      <c r="T30" s="100">
        <v>1114.281173849258</v>
      </c>
      <c r="U30" s="100">
        <v>650.33070389418685</v>
      </c>
      <c r="V30" s="100">
        <v>1764.6118777434447</v>
      </c>
      <c r="W30" s="100">
        <v>100.27555700874881</v>
      </c>
      <c r="X30" s="100">
        <v>1864.8874347521935</v>
      </c>
      <c r="Y30" s="100">
        <v>-115.18002951303492</v>
      </c>
      <c r="Z30" s="100">
        <v>1749.7074052391586</v>
      </c>
      <c r="AA30" s="100">
        <v>31.981068622725036</v>
      </c>
      <c r="AB30" s="100">
        <v>1781.6884738618835</v>
      </c>
      <c r="AC30" s="84">
        <v>17</v>
      </c>
      <c r="AD30" s="84">
        <v>17</v>
      </c>
    </row>
    <row r="31" spans="1:30" s="9" customFormat="1" ht="16.5">
      <c r="A31" s="74">
        <v>849</v>
      </c>
      <c r="B31" s="75" t="s">
        <v>281</v>
      </c>
      <c r="C31" s="100">
        <v>2799</v>
      </c>
      <c r="D31" s="76">
        <v>988.36808612103903</v>
      </c>
      <c r="E31" s="76">
        <v>627.98616686325795</v>
      </c>
      <c r="F31" s="76">
        <v>1616.3542529842971</v>
      </c>
      <c r="G31" s="76">
        <v>177.50580024686138</v>
      </c>
      <c r="H31" s="76">
        <v>1793.8600532311584</v>
      </c>
      <c r="I31" s="76">
        <v>121.63701321900679</v>
      </c>
      <c r="J31" s="106">
        <v>1915.4970664501652</v>
      </c>
      <c r="K31" s="76">
        <v>127.50392997499107</v>
      </c>
      <c r="L31" s="106">
        <v>2043.0009964251562</v>
      </c>
      <c r="M31" s="106">
        <v>14.485211765742861</v>
      </c>
      <c r="N31" s="84">
        <v>16</v>
      </c>
      <c r="O31" s="84">
        <v>16</v>
      </c>
      <c r="P31" s="15"/>
      <c r="Q31" s="91">
        <v>849</v>
      </c>
      <c r="R31" s="40" t="s">
        <v>281</v>
      </c>
      <c r="S31" s="77">
        <v>2849</v>
      </c>
      <c r="T31" s="100">
        <v>966.50047972795767</v>
      </c>
      <c r="U31" s="100">
        <v>639.28057893519724</v>
      </c>
      <c r="V31" s="100">
        <v>1605.7810586631549</v>
      </c>
      <c r="W31" s="100">
        <v>175.72851451898603</v>
      </c>
      <c r="X31" s="100">
        <v>1781.5095731821409</v>
      </c>
      <c r="Y31" s="100">
        <v>119.50228150228151</v>
      </c>
      <c r="Z31" s="100">
        <v>1901.0118546844224</v>
      </c>
      <c r="AA31" s="100">
        <v>91.828806212706226</v>
      </c>
      <c r="AB31" s="100">
        <v>1992.8406608971284</v>
      </c>
      <c r="AC31" s="84">
        <v>16</v>
      </c>
      <c r="AD31" s="84">
        <v>16</v>
      </c>
    </row>
    <row r="32" spans="1:30" s="9" customFormat="1" ht="16.5">
      <c r="A32" s="74">
        <v>261</v>
      </c>
      <c r="B32" s="75" t="s">
        <v>111</v>
      </c>
      <c r="C32" s="100">
        <v>6837</v>
      </c>
      <c r="D32" s="76">
        <v>1815.9934041340478</v>
      </c>
      <c r="E32" s="76">
        <v>-81.112213455897333</v>
      </c>
      <c r="F32" s="76">
        <v>1734.8811906781502</v>
      </c>
      <c r="G32" s="76">
        <v>113.71114101301858</v>
      </c>
      <c r="H32" s="76">
        <v>1848.5923316911687</v>
      </c>
      <c r="I32" s="76">
        <v>52.299400321778556</v>
      </c>
      <c r="J32" s="106">
        <v>1900.8917320129474</v>
      </c>
      <c r="K32" s="76">
        <v>-25.078702281702508</v>
      </c>
      <c r="L32" s="106">
        <v>1875.8130297312448</v>
      </c>
      <c r="M32" s="106">
        <v>-7.1704933428504773</v>
      </c>
      <c r="N32" s="84">
        <v>19</v>
      </c>
      <c r="O32" s="84">
        <v>19</v>
      </c>
      <c r="P32" s="15"/>
      <c r="Q32" s="91">
        <v>261</v>
      </c>
      <c r="R32" s="40" t="s">
        <v>111</v>
      </c>
      <c r="S32" s="77">
        <v>6822</v>
      </c>
      <c r="T32" s="100">
        <v>1817.1480464974375</v>
      </c>
      <c r="U32" s="100">
        <v>-76.929691606423603</v>
      </c>
      <c r="V32" s="100">
        <v>1740.2183548910139</v>
      </c>
      <c r="W32" s="100">
        <v>115.42947585909648</v>
      </c>
      <c r="X32" s="100">
        <v>1855.6478307501104</v>
      </c>
      <c r="Y32" s="100">
        <v>52.414394605687484</v>
      </c>
      <c r="Z32" s="100">
        <v>1908.0622253557979</v>
      </c>
      <c r="AA32" s="100">
        <v>-31.060771363236583</v>
      </c>
      <c r="AB32" s="100">
        <v>1877.0014539925612</v>
      </c>
      <c r="AC32" s="84">
        <v>19</v>
      </c>
      <c r="AD32" s="84">
        <v>19</v>
      </c>
    </row>
    <row r="33" spans="1:30" s="9" customFormat="1" ht="16.5">
      <c r="A33" s="74">
        <v>691</v>
      </c>
      <c r="B33" s="75" t="s">
        <v>235</v>
      </c>
      <c r="C33" s="100">
        <v>2556</v>
      </c>
      <c r="D33" s="76">
        <v>996.45739230686991</v>
      </c>
      <c r="E33" s="76">
        <v>673.89487389000146</v>
      </c>
      <c r="F33" s="76">
        <v>1670.3522661968714</v>
      </c>
      <c r="G33" s="76">
        <v>175.38551086959185</v>
      </c>
      <c r="H33" s="76">
        <v>1845.7377770664634</v>
      </c>
      <c r="I33" s="76">
        <v>34.49021909233177</v>
      </c>
      <c r="J33" s="106">
        <v>1880.2279961587951</v>
      </c>
      <c r="K33" s="76">
        <v>8.9858176838810646</v>
      </c>
      <c r="L33" s="106">
        <v>1889.2138138426762</v>
      </c>
      <c r="M33" s="106">
        <v>67.300883556796862</v>
      </c>
      <c r="N33" s="84">
        <v>17</v>
      </c>
      <c r="O33" s="84">
        <v>17</v>
      </c>
      <c r="P33" s="15"/>
      <c r="Q33" s="91">
        <v>691</v>
      </c>
      <c r="R33" s="40" t="s">
        <v>235</v>
      </c>
      <c r="S33" s="77">
        <v>2598</v>
      </c>
      <c r="T33" s="100">
        <v>947.56822923451568</v>
      </c>
      <c r="U33" s="100">
        <v>657.89319223443931</v>
      </c>
      <c r="V33" s="100">
        <v>1605.4614214689552</v>
      </c>
      <c r="W33" s="100">
        <v>173.53305064035649</v>
      </c>
      <c r="X33" s="100">
        <v>1778.9944721093116</v>
      </c>
      <c r="Y33" s="100">
        <v>33.93264049268668</v>
      </c>
      <c r="Z33" s="100">
        <v>1812.9271126019983</v>
      </c>
      <c r="AA33" s="100">
        <v>-12.190584295612013</v>
      </c>
      <c r="AB33" s="100">
        <v>1800.7365283063862</v>
      </c>
      <c r="AC33" s="84">
        <v>17</v>
      </c>
      <c r="AD33" s="84">
        <v>17</v>
      </c>
    </row>
    <row r="34" spans="1:30" s="9" customFormat="1" ht="16.5">
      <c r="A34" s="74">
        <v>746</v>
      </c>
      <c r="B34" s="75" t="s">
        <v>252</v>
      </c>
      <c r="C34" s="100">
        <v>4603</v>
      </c>
      <c r="D34" s="76">
        <v>1089.1016847663241</v>
      </c>
      <c r="E34" s="76">
        <v>504.95809313739545</v>
      </c>
      <c r="F34" s="76">
        <v>1594.0597779037196</v>
      </c>
      <c r="G34" s="76">
        <v>131.65866660153876</v>
      </c>
      <c r="H34" s="76">
        <v>1725.7184445052583</v>
      </c>
      <c r="I34" s="76">
        <v>67.498370627851401</v>
      </c>
      <c r="J34" s="106">
        <v>1793.2168151331098</v>
      </c>
      <c r="K34" s="76">
        <v>10.950549098414077</v>
      </c>
      <c r="L34" s="106">
        <v>1804.1673642315238</v>
      </c>
      <c r="M34" s="106">
        <v>97.993450857107291</v>
      </c>
      <c r="N34" s="84">
        <v>17</v>
      </c>
      <c r="O34" s="84">
        <v>17</v>
      </c>
      <c r="P34" s="15"/>
      <c r="Q34" s="91">
        <v>746</v>
      </c>
      <c r="R34" s="40" t="s">
        <v>252</v>
      </c>
      <c r="S34" s="77">
        <v>4713</v>
      </c>
      <c r="T34" s="100">
        <v>1100.0709343440544</v>
      </c>
      <c r="U34" s="100">
        <v>399.41396686307047</v>
      </c>
      <c r="V34" s="100">
        <v>1499.4849012071249</v>
      </c>
      <c r="W34" s="100">
        <v>129.8154840746063</v>
      </c>
      <c r="X34" s="100">
        <v>1629.3003852817312</v>
      </c>
      <c r="Y34" s="100">
        <v>65.922978994271162</v>
      </c>
      <c r="Z34" s="100">
        <v>1695.2233642760025</v>
      </c>
      <c r="AA34" s="100">
        <v>2.5818766390833874</v>
      </c>
      <c r="AB34" s="100">
        <v>1697.805240915086</v>
      </c>
      <c r="AC34" s="84">
        <v>17</v>
      </c>
      <c r="AD34" s="84">
        <v>17</v>
      </c>
    </row>
    <row r="35" spans="1:30" s="9" customFormat="1" ht="16.5">
      <c r="A35" s="74">
        <v>148</v>
      </c>
      <c r="B35" s="75" t="s">
        <v>66</v>
      </c>
      <c r="C35" s="100">
        <v>7224</v>
      </c>
      <c r="D35" s="76">
        <v>1743.8753280559624</v>
      </c>
      <c r="E35" s="76">
        <v>-6.2522418406599884</v>
      </c>
      <c r="F35" s="76">
        <v>1737.6230862153025</v>
      </c>
      <c r="G35" s="76">
        <v>104.37254081493333</v>
      </c>
      <c r="H35" s="76">
        <v>1841.9956270302357</v>
      </c>
      <c r="I35" s="76">
        <v>-84.254568106312291</v>
      </c>
      <c r="J35" s="106">
        <v>1757.7410589239234</v>
      </c>
      <c r="K35" s="76">
        <v>-10.002778931339977</v>
      </c>
      <c r="L35" s="106">
        <v>1747.7382799925836</v>
      </c>
      <c r="M35" s="106">
        <v>14.823410106170968</v>
      </c>
      <c r="N35" s="84">
        <v>19</v>
      </c>
      <c r="O35" s="84">
        <v>19</v>
      </c>
      <c r="P35" s="15"/>
      <c r="Q35" s="91">
        <v>148</v>
      </c>
      <c r="R35" s="40" t="s">
        <v>66</v>
      </c>
      <c r="S35" s="77">
        <v>7127</v>
      </c>
      <c r="T35" s="100">
        <v>1721.9150844542469</v>
      </c>
      <c r="U35" s="100">
        <v>-0.8683180581080534</v>
      </c>
      <c r="V35" s="100">
        <v>1721.0467663961385</v>
      </c>
      <c r="W35" s="100">
        <v>107.27217328733562</v>
      </c>
      <c r="X35" s="100">
        <v>1828.3189396834744</v>
      </c>
      <c r="Y35" s="100">
        <v>-85.401290865721904</v>
      </c>
      <c r="Z35" s="100">
        <v>1742.9176488177525</v>
      </c>
      <c r="AA35" s="100">
        <v>0.27598489687105293</v>
      </c>
      <c r="AB35" s="100">
        <v>1743.1936337146233</v>
      </c>
      <c r="AC35" s="84">
        <v>19</v>
      </c>
      <c r="AD35" s="84">
        <v>19</v>
      </c>
    </row>
    <row r="36" spans="1:30" s="9" customFormat="1" ht="16.5">
      <c r="A36" s="74">
        <v>421</v>
      </c>
      <c r="B36" s="75" t="s">
        <v>150</v>
      </c>
      <c r="C36" s="100">
        <v>665</v>
      </c>
      <c r="D36" s="76">
        <v>1699.9542745470769</v>
      </c>
      <c r="E36" s="76">
        <v>40.49244964401759</v>
      </c>
      <c r="F36" s="76">
        <v>1740.4467241910945</v>
      </c>
      <c r="G36" s="76">
        <v>204.52815671612979</v>
      </c>
      <c r="H36" s="76">
        <v>1944.9748809072241</v>
      </c>
      <c r="I36" s="76">
        <v>-192.64511278195488</v>
      </c>
      <c r="J36" s="106">
        <v>1752.3297681252693</v>
      </c>
      <c r="K36" s="76">
        <v>-13.283834586466165</v>
      </c>
      <c r="L36" s="106">
        <v>1739.0459335388032</v>
      </c>
      <c r="M36" s="106">
        <v>-318.74135024831685</v>
      </c>
      <c r="N36" s="84">
        <v>16</v>
      </c>
      <c r="O36" s="84">
        <v>16</v>
      </c>
      <c r="P36" s="15"/>
      <c r="Q36" s="91">
        <v>421</v>
      </c>
      <c r="R36" s="40" t="s">
        <v>150</v>
      </c>
      <c r="S36" s="77">
        <v>682</v>
      </c>
      <c r="T36" s="100">
        <v>1813.0370560382694</v>
      </c>
      <c r="U36" s="100">
        <v>245.63950218894175</v>
      </c>
      <c r="V36" s="100">
        <v>2058.6765582272114</v>
      </c>
      <c r="W36" s="100">
        <v>200.23766865077386</v>
      </c>
      <c r="X36" s="100">
        <v>2258.9142268779851</v>
      </c>
      <c r="Y36" s="100">
        <v>-187.84310850439883</v>
      </c>
      <c r="Z36" s="100">
        <v>2071.0711183735862</v>
      </c>
      <c r="AA36" s="100">
        <v>-7.4546203812316714</v>
      </c>
      <c r="AB36" s="100">
        <v>2063.6164979923547</v>
      </c>
      <c r="AC36" s="84">
        <v>16</v>
      </c>
      <c r="AD36" s="84">
        <v>16</v>
      </c>
    </row>
    <row r="37" spans="1:30" s="9" customFormat="1" ht="16.5">
      <c r="A37" s="74">
        <v>859</v>
      </c>
      <c r="B37" s="75" t="s">
        <v>288</v>
      </c>
      <c r="C37" s="100">
        <v>6501</v>
      </c>
      <c r="D37" s="76">
        <v>1087.9425608998779</v>
      </c>
      <c r="E37" s="76">
        <v>743.27751592142795</v>
      </c>
      <c r="F37" s="76">
        <v>1831.2200768213058</v>
      </c>
      <c r="G37" s="76">
        <v>61.446112151041689</v>
      </c>
      <c r="H37" s="76">
        <v>1892.6661889723475</v>
      </c>
      <c r="I37" s="76">
        <v>-142.45623750192277</v>
      </c>
      <c r="J37" s="106">
        <v>1750.2099514704248</v>
      </c>
      <c r="K37" s="76">
        <v>5.9598257960313772</v>
      </c>
      <c r="L37" s="106">
        <v>1756.1697772664563</v>
      </c>
      <c r="M37" s="106">
        <v>-25.046537703165086</v>
      </c>
      <c r="N37" s="84">
        <v>17</v>
      </c>
      <c r="O37" s="84">
        <v>17</v>
      </c>
      <c r="P37" s="15"/>
      <c r="Q37" s="91">
        <v>859</v>
      </c>
      <c r="R37" s="40" t="s">
        <v>288</v>
      </c>
      <c r="S37" s="77">
        <v>6525</v>
      </c>
      <c r="T37" s="100">
        <v>1118.2069244971117</v>
      </c>
      <c r="U37" s="100">
        <v>735.92884023928298</v>
      </c>
      <c r="V37" s="100">
        <v>1854.1357647363943</v>
      </c>
      <c r="W37" s="100">
        <v>63.052984973593965</v>
      </c>
      <c r="X37" s="100">
        <v>1917.1887497099883</v>
      </c>
      <c r="Y37" s="100">
        <v>-141.93226053639847</v>
      </c>
      <c r="Z37" s="100">
        <v>1775.2564891735899</v>
      </c>
      <c r="AA37" s="100">
        <v>8.3651656689655152</v>
      </c>
      <c r="AB37" s="100">
        <v>1783.6216548425552</v>
      </c>
      <c r="AC37" s="84">
        <v>17</v>
      </c>
      <c r="AD37" s="84">
        <v>17</v>
      </c>
    </row>
    <row r="38" spans="1:30" s="9" customFormat="1" ht="16.5">
      <c r="A38" s="74">
        <v>256</v>
      </c>
      <c r="B38" s="75" t="s">
        <v>108</v>
      </c>
      <c r="C38" s="100">
        <v>1492</v>
      </c>
      <c r="D38" s="76">
        <v>546.08525067752839</v>
      </c>
      <c r="E38" s="76">
        <v>622.5666268946635</v>
      </c>
      <c r="F38" s="76">
        <v>1168.6518775721918</v>
      </c>
      <c r="G38" s="76">
        <v>168.0572971919068</v>
      </c>
      <c r="H38" s="76">
        <v>1336.7091747640986</v>
      </c>
      <c r="I38" s="76">
        <v>372.85924932975871</v>
      </c>
      <c r="J38" s="106">
        <v>1709.5684240938572</v>
      </c>
      <c r="K38" s="76">
        <v>76.969671581769433</v>
      </c>
      <c r="L38" s="106">
        <v>1786.5380956756267</v>
      </c>
      <c r="M38" s="106">
        <v>-12.435616771319701</v>
      </c>
      <c r="N38" s="84">
        <v>13</v>
      </c>
      <c r="O38" s="84">
        <v>13</v>
      </c>
      <c r="P38" s="15"/>
      <c r="Q38" s="91">
        <v>256</v>
      </c>
      <c r="R38" s="40" t="s">
        <v>108</v>
      </c>
      <c r="S38" s="77">
        <v>1523</v>
      </c>
      <c r="T38" s="100">
        <v>576.11142770037691</v>
      </c>
      <c r="U38" s="100">
        <v>615.06589253744517</v>
      </c>
      <c r="V38" s="100">
        <v>1191.1773202378222</v>
      </c>
      <c r="W38" s="100">
        <v>165.55685851310645</v>
      </c>
      <c r="X38" s="100">
        <v>1356.7341787509285</v>
      </c>
      <c r="Y38" s="100">
        <v>365.26986211424821</v>
      </c>
      <c r="Z38" s="100">
        <v>1722.0040408651769</v>
      </c>
      <c r="AA38" s="100">
        <v>64.574667104399225</v>
      </c>
      <c r="AB38" s="100">
        <v>1786.578707969576</v>
      </c>
      <c r="AC38" s="84">
        <v>13</v>
      </c>
      <c r="AD38" s="84">
        <v>13</v>
      </c>
    </row>
    <row r="39" spans="1:30" s="9" customFormat="1" ht="16.5">
      <c r="A39" s="74">
        <v>483</v>
      </c>
      <c r="B39" s="75" t="s">
        <v>167</v>
      </c>
      <c r="C39" s="100">
        <v>1059</v>
      </c>
      <c r="D39" s="76">
        <v>825.77996514062193</v>
      </c>
      <c r="E39" s="76">
        <v>898.16579201034688</v>
      </c>
      <c r="F39" s="76">
        <v>1723.9457571509688</v>
      </c>
      <c r="G39" s="76">
        <v>153.79566238928351</v>
      </c>
      <c r="H39" s="76">
        <v>1877.7414195402523</v>
      </c>
      <c r="I39" s="76">
        <v>-191.96033994334277</v>
      </c>
      <c r="J39" s="106">
        <v>1685.7810795969096</v>
      </c>
      <c r="K39" s="76">
        <v>43.876794145420206</v>
      </c>
      <c r="L39" s="106">
        <v>1729.6578737423297</v>
      </c>
      <c r="M39" s="106">
        <v>20.318785729396495</v>
      </c>
      <c r="N39" s="84">
        <v>17</v>
      </c>
      <c r="O39" s="84">
        <v>17</v>
      </c>
      <c r="P39" s="15"/>
      <c r="Q39" s="91">
        <v>483</v>
      </c>
      <c r="R39" s="40" t="s">
        <v>167</v>
      </c>
      <c r="S39" s="77">
        <v>1055</v>
      </c>
      <c r="T39" s="100">
        <v>793.83470503787282</v>
      </c>
      <c r="U39" s="100">
        <v>909.11209571681457</v>
      </c>
      <c r="V39" s="100">
        <v>1702.9468007546873</v>
      </c>
      <c r="W39" s="100">
        <v>155.20364477159345</v>
      </c>
      <c r="X39" s="100">
        <v>1858.1504455262809</v>
      </c>
      <c r="Y39" s="100">
        <v>-192.68815165876777</v>
      </c>
      <c r="Z39" s="100">
        <v>1665.4622938675132</v>
      </c>
      <c r="AA39" s="100">
        <v>15.879019052132698</v>
      </c>
      <c r="AB39" s="100">
        <v>1681.3413129196458</v>
      </c>
      <c r="AC39" s="84">
        <v>17</v>
      </c>
      <c r="AD39" s="84">
        <v>17</v>
      </c>
    </row>
    <row r="40" spans="1:30" s="9" customFormat="1" ht="16.5">
      <c r="A40" s="74">
        <v>535</v>
      </c>
      <c r="B40" s="75" t="s">
        <v>183</v>
      </c>
      <c r="C40" s="100">
        <v>10378</v>
      </c>
      <c r="D40" s="76">
        <v>926.84604848220613</v>
      </c>
      <c r="E40" s="76">
        <v>632.12708636980267</v>
      </c>
      <c r="F40" s="76">
        <v>1558.9731348520088</v>
      </c>
      <c r="G40" s="76">
        <v>108.60345838638743</v>
      </c>
      <c r="H40" s="76">
        <v>1667.5765932383963</v>
      </c>
      <c r="I40" s="76">
        <v>-60.382154557718252</v>
      </c>
      <c r="J40" s="106">
        <v>1607.1944386806779</v>
      </c>
      <c r="K40" s="76">
        <v>-18.474437271150506</v>
      </c>
      <c r="L40" s="106">
        <v>1588.7200014095274</v>
      </c>
      <c r="M40" s="106">
        <v>38.614961429783989</v>
      </c>
      <c r="N40" s="84">
        <v>17</v>
      </c>
      <c r="O40" s="84">
        <v>17</v>
      </c>
      <c r="P40" s="15"/>
      <c r="Q40" s="91">
        <v>535</v>
      </c>
      <c r="R40" s="40" t="s">
        <v>183</v>
      </c>
      <c r="S40" s="77">
        <v>10454</v>
      </c>
      <c r="T40" s="100">
        <v>891.80177116839445</v>
      </c>
      <c r="U40" s="100">
        <v>627.63711284464216</v>
      </c>
      <c r="V40" s="100">
        <v>1519.4388840130364</v>
      </c>
      <c r="W40" s="100">
        <v>109.08377288201275</v>
      </c>
      <c r="X40" s="100">
        <v>1628.5226568950493</v>
      </c>
      <c r="Y40" s="100">
        <v>-59.94317964415535</v>
      </c>
      <c r="Z40" s="100">
        <v>1568.5794772508939</v>
      </c>
      <c r="AA40" s="100">
        <v>-19.413173761239715</v>
      </c>
      <c r="AB40" s="100">
        <v>1549.1663034896542</v>
      </c>
      <c r="AC40" s="84">
        <v>17</v>
      </c>
      <c r="AD40" s="84">
        <v>17</v>
      </c>
    </row>
    <row r="41" spans="1:30" s="9" customFormat="1" ht="16.5">
      <c r="A41" s="74">
        <v>921</v>
      </c>
      <c r="B41" s="75" t="s">
        <v>300</v>
      </c>
      <c r="C41" s="100">
        <v>1851</v>
      </c>
      <c r="D41" s="76">
        <v>579.62697316393098</v>
      </c>
      <c r="E41" s="76">
        <v>614.81865647737959</v>
      </c>
      <c r="F41" s="76">
        <v>1194.4456296413105</v>
      </c>
      <c r="G41" s="76">
        <v>202.18820364302422</v>
      </c>
      <c r="H41" s="76">
        <v>1396.6338332843347</v>
      </c>
      <c r="I41" s="76">
        <v>201.36196650459212</v>
      </c>
      <c r="J41" s="106">
        <v>1597.9957997889269</v>
      </c>
      <c r="K41" s="76">
        <v>167.17788357644517</v>
      </c>
      <c r="L41" s="106">
        <v>1765.1736833653722</v>
      </c>
      <c r="M41" s="106">
        <v>36.334049886795128</v>
      </c>
      <c r="N41" s="84">
        <v>11</v>
      </c>
      <c r="O41" s="84">
        <v>11</v>
      </c>
      <c r="P41" s="15"/>
      <c r="Q41" s="91">
        <v>921</v>
      </c>
      <c r="R41" s="40" t="s">
        <v>300</v>
      </c>
      <c r="S41" s="77">
        <v>1895</v>
      </c>
      <c r="T41" s="100">
        <v>571.27007182637601</v>
      </c>
      <c r="U41" s="100">
        <v>595.26994770520037</v>
      </c>
      <c r="V41" s="100">
        <v>1166.5400195315765</v>
      </c>
      <c r="W41" s="100">
        <v>198.43518683493511</v>
      </c>
      <c r="X41" s="100">
        <v>1364.9752063665117</v>
      </c>
      <c r="Y41" s="100">
        <v>196.68654353562005</v>
      </c>
      <c r="Z41" s="100">
        <v>1561.6617499021318</v>
      </c>
      <c r="AA41" s="100">
        <v>145.1392242744063</v>
      </c>
      <c r="AB41" s="100">
        <v>1706.8009741765381</v>
      </c>
      <c r="AC41" s="84">
        <v>11</v>
      </c>
      <c r="AD41" s="84">
        <v>11</v>
      </c>
    </row>
    <row r="42" spans="1:30" s="9" customFormat="1" ht="16.5">
      <c r="A42" s="74">
        <v>71</v>
      </c>
      <c r="B42" s="75" t="s">
        <v>38</v>
      </c>
      <c r="C42" s="100">
        <v>6365</v>
      </c>
      <c r="D42" s="76">
        <v>669.55897795643898</v>
      </c>
      <c r="E42" s="76">
        <v>638.89985413600243</v>
      </c>
      <c r="F42" s="76">
        <v>1308.4588320924413</v>
      </c>
      <c r="G42" s="76">
        <v>144.90846728090926</v>
      </c>
      <c r="H42" s="76">
        <v>1453.3672993733508</v>
      </c>
      <c r="I42" s="76">
        <v>125.85545954438335</v>
      </c>
      <c r="J42" s="106">
        <v>1579.2227589177342</v>
      </c>
      <c r="K42" s="76">
        <v>4.9685506677140632</v>
      </c>
      <c r="L42" s="106">
        <v>1584.1913095854479</v>
      </c>
      <c r="M42" s="106">
        <v>68.10655573284248</v>
      </c>
      <c r="N42" s="84">
        <v>17</v>
      </c>
      <c r="O42" s="84">
        <v>17</v>
      </c>
      <c r="P42" s="15"/>
      <c r="Q42" s="91">
        <v>71</v>
      </c>
      <c r="R42" s="40" t="s">
        <v>38</v>
      </c>
      <c r="S42" s="77">
        <v>6473</v>
      </c>
      <c r="T42" s="100">
        <v>627.17496751245494</v>
      </c>
      <c r="U42" s="100">
        <v>616.53939456463911</v>
      </c>
      <c r="V42" s="100">
        <v>1243.7143620770942</v>
      </c>
      <c r="W42" s="100">
        <v>143.64624092241226</v>
      </c>
      <c r="X42" s="100">
        <v>1387.3606029995062</v>
      </c>
      <c r="Y42" s="100">
        <v>123.75560018538545</v>
      </c>
      <c r="Z42" s="100">
        <v>1511.1162031848917</v>
      </c>
      <c r="AA42" s="100">
        <v>-1.8283646222771506</v>
      </c>
      <c r="AB42" s="100">
        <v>1509.2878385626145</v>
      </c>
      <c r="AC42" s="84">
        <v>17</v>
      </c>
      <c r="AD42" s="84">
        <v>17</v>
      </c>
    </row>
    <row r="43" spans="1:30" s="9" customFormat="1" ht="16.5">
      <c r="A43" s="74">
        <v>265</v>
      </c>
      <c r="B43" s="75" t="s">
        <v>113</v>
      </c>
      <c r="C43" s="100">
        <v>1011</v>
      </c>
      <c r="D43" s="76">
        <v>1243.1917857629055</v>
      </c>
      <c r="E43" s="76">
        <v>421.95926333808143</v>
      </c>
      <c r="F43" s="76">
        <v>1665.1510491009869</v>
      </c>
      <c r="G43" s="76">
        <v>173.13263314193489</v>
      </c>
      <c r="H43" s="76">
        <v>1838.2836822429217</v>
      </c>
      <c r="I43" s="76">
        <v>-269.27794263105835</v>
      </c>
      <c r="J43" s="106">
        <v>1569.0057396118634</v>
      </c>
      <c r="K43" s="76">
        <v>-50.765665182987142</v>
      </c>
      <c r="L43" s="106">
        <v>1518.2400744288764</v>
      </c>
      <c r="M43" s="106">
        <v>-110.3621525580661</v>
      </c>
      <c r="N43" s="84">
        <v>13</v>
      </c>
      <c r="O43" s="84">
        <v>13</v>
      </c>
      <c r="P43" s="15"/>
      <c r="Q43" s="91">
        <v>265</v>
      </c>
      <c r="R43" s="40" t="s">
        <v>113</v>
      </c>
      <c r="S43" s="77">
        <v>1035</v>
      </c>
      <c r="T43" s="100">
        <v>1355.9708041977472</v>
      </c>
      <c r="U43" s="100">
        <v>416.32564780876078</v>
      </c>
      <c r="V43" s="100">
        <v>1772.2964520065079</v>
      </c>
      <c r="W43" s="100">
        <v>170.1052565885422</v>
      </c>
      <c r="X43" s="100">
        <v>1942.4017085950502</v>
      </c>
      <c r="Y43" s="100">
        <v>-263.03381642512079</v>
      </c>
      <c r="Z43" s="100">
        <v>1679.3678921699295</v>
      </c>
      <c r="AA43" s="100">
        <v>-57.979199999999999</v>
      </c>
      <c r="AB43" s="100">
        <v>1621.3886921699293</v>
      </c>
      <c r="AC43" s="84">
        <v>13</v>
      </c>
      <c r="AD43" s="84">
        <v>13</v>
      </c>
    </row>
    <row r="44" spans="1:30" s="9" customFormat="1" ht="16.5">
      <c r="A44" s="74">
        <v>400</v>
      </c>
      <c r="B44" s="75" t="s">
        <v>140</v>
      </c>
      <c r="C44" s="100">
        <v>8479</v>
      </c>
      <c r="D44" s="76">
        <v>912.75352535739103</v>
      </c>
      <c r="E44" s="76">
        <v>368.29672164482508</v>
      </c>
      <c r="F44" s="76">
        <v>1281.0502470022161</v>
      </c>
      <c r="G44" s="76">
        <v>133.98904892677089</v>
      </c>
      <c r="H44" s="76">
        <v>1415.039295928987</v>
      </c>
      <c r="I44" s="76">
        <v>150.07701379879703</v>
      </c>
      <c r="J44" s="106">
        <v>1565.116309727784</v>
      </c>
      <c r="K44" s="76">
        <v>1.0418386602192969E-2</v>
      </c>
      <c r="L44" s="106">
        <v>1565.1267281143864</v>
      </c>
      <c r="M44" s="106">
        <v>41.868770874703387</v>
      </c>
      <c r="N44" s="84">
        <v>2</v>
      </c>
      <c r="O44" s="84">
        <v>2</v>
      </c>
      <c r="P44" s="15"/>
      <c r="Q44" s="91">
        <v>400</v>
      </c>
      <c r="R44" s="40" t="s">
        <v>140</v>
      </c>
      <c r="S44" s="77">
        <v>8441</v>
      </c>
      <c r="T44" s="100">
        <v>908.0145220353096</v>
      </c>
      <c r="U44" s="100">
        <v>328.22203467752541</v>
      </c>
      <c r="V44" s="100">
        <v>1236.236556712835</v>
      </c>
      <c r="W44" s="100">
        <v>136.25834619663684</v>
      </c>
      <c r="X44" s="100">
        <v>1372.4949029094719</v>
      </c>
      <c r="Y44" s="100">
        <v>150.75263594360857</v>
      </c>
      <c r="Z44" s="100">
        <v>1523.2475388530806</v>
      </c>
      <c r="AA44" s="100">
        <v>13.6555234332425</v>
      </c>
      <c r="AB44" s="100">
        <v>1536.9030622863229</v>
      </c>
      <c r="AC44" s="84">
        <v>2</v>
      </c>
      <c r="AD44" s="84">
        <v>2</v>
      </c>
    </row>
    <row r="45" spans="1:30" s="9" customFormat="1" ht="16.5">
      <c r="A45" s="74">
        <v>9</v>
      </c>
      <c r="B45" s="75" t="s">
        <v>24</v>
      </c>
      <c r="C45" s="100">
        <v>2410</v>
      </c>
      <c r="D45" s="76">
        <v>876.73873945026548</v>
      </c>
      <c r="E45" s="76">
        <v>736.94895824774335</v>
      </c>
      <c r="F45" s="76">
        <v>1613.6876976980088</v>
      </c>
      <c r="G45" s="76">
        <v>147.40477373820534</v>
      </c>
      <c r="H45" s="76">
        <v>1761.0924714362141</v>
      </c>
      <c r="I45" s="76">
        <v>-199.97385892116182</v>
      </c>
      <c r="J45" s="106">
        <v>1561.1186125150523</v>
      </c>
      <c r="K45" s="76">
        <v>46.917842323651449</v>
      </c>
      <c r="L45" s="106">
        <v>1608.0364548387038</v>
      </c>
      <c r="M45" s="106">
        <v>-6.3201369422940843</v>
      </c>
      <c r="N45" s="84">
        <v>17</v>
      </c>
      <c r="O45" s="84">
        <v>17</v>
      </c>
      <c r="P45" s="15"/>
      <c r="Q45" s="91">
        <v>9</v>
      </c>
      <c r="R45" s="40" t="s">
        <v>24</v>
      </c>
      <c r="S45" s="77">
        <v>2437</v>
      </c>
      <c r="T45" s="100">
        <v>895.7024253942468</v>
      </c>
      <c r="U45" s="100">
        <v>722.80182833449794</v>
      </c>
      <c r="V45" s="100">
        <v>1618.5042537287447</v>
      </c>
      <c r="W45" s="100">
        <v>146.69280512540095</v>
      </c>
      <c r="X45" s="100">
        <v>1765.1970588541458</v>
      </c>
      <c r="Y45" s="100">
        <v>-197.75830939679935</v>
      </c>
      <c r="Z45" s="100">
        <v>1567.4387494573464</v>
      </c>
      <c r="AA45" s="100">
        <v>34.199876897825192</v>
      </c>
      <c r="AB45" s="100">
        <v>1601.6386263551717</v>
      </c>
      <c r="AC45" s="84">
        <v>17</v>
      </c>
      <c r="AD45" s="84">
        <v>17</v>
      </c>
    </row>
    <row r="46" spans="1:30" s="9" customFormat="1" ht="16.5">
      <c r="A46" s="74">
        <v>46</v>
      </c>
      <c r="B46" s="75" t="s">
        <v>30</v>
      </c>
      <c r="C46" s="100">
        <v>1288</v>
      </c>
      <c r="D46" s="76">
        <v>1227.7556498434205</v>
      </c>
      <c r="E46" s="76">
        <v>413.24573229647831</v>
      </c>
      <c r="F46" s="76">
        <v>1641.0013821398991</v>
      </c>
      <c r="G46" s="76">
        <v>186.22233006586939</v>
      </c>
      <c r="H46" s="76">
        <v>1827.2237122057682</v>
      </c>
      <c r="I46" s="76">
        <v>-274.46428571428572</v>
      </c>
      <c r="J46" s="106">
        <v>1552.7594264914826</v>
      </c>
      <c r="K46" s="76">
        <v>396.69572981366468</v>
      </c>
      <c r="L46" s="106">
        <v>1949.4551563051473</v>
      </c>
      <c r="M46" s="106">
        <v>-26.591415279235662</v>
      </c>
      <c r="N46" s="84">
        <v>10</v>
      </c>
      <c r="O46" s="84">
        <v>10</v>
      </c>
      <c r="P46" s="15"/>
      <c r="Q46" s="91">
        <v>46</v>
      </c>
      <c r="R46" s="40" t="s">
        <v>30</v>
      </c>
      <c r="S46" s="77">
        <v>1320</v>
      </c>
      <c r="T46" s="100">
        <v>1224.6371148372527</v>
      </c>
      <c r="U46" s="100">
        <v>439.44469981450715</v>
      </c>
      <c r="V46" s="100">
        <v>1664.0818146517599</v>
      </c>
      <c r="W46" s="100">
        <v>183.07963317956444</v>
      </c>
      <c r="X46" s="100">
        <v>1847.1614478313245</v>
      </c>
      <c r="Y46" s="100">
        <v>-267.81060606060606</v>
      </c>
      <c r="Z46" s="100">
        <v>1579.3508417707183</v>
      </c>
      <c r="AA46" s="100">
        <v>276.7436161363637</v>
      </c>
      <c r="AB46" s="100">
        <v>1856.0944579070822</v>
      </c>
      <c r="AC46" s="84">
        <v>10</v>
      </c>
      <c r="AD46" s="84">
        <v>10</v>
      </c>
    </row>
    <row r="47" spans="1:30" s="9" customFormat="1" ht="16.5">
      <c r="A47" s="74">
        <v>280</v>
      </c>
      <c r="B47" s="75" t="s">
        <v>119</v>
      </c>
      <c r="C47" s="100">
        <v>1986</v>
      </c>
      <c r="D47" s="76">
        <v>1012.9175951976484</v>
      </c>
      <c r="E47" s="76">
        <v>498.47922277341212</v>
      </c>
      <c r="F47" s="76">
        <v>1511.3968179710605</v>
      </c>
      <c r="G47" s="76">
        <v>186.5446540361194</v>
      </c>
      <c r="H47" s="76">
        <v>1697.94147200718</v>
      </c>
      <c r="I47" s="76">
        <v>-147.4431017119839</v>
      </c>
      <c r="J47" s="106">
        <v>1550.4983702951961</v>
      </c>
      <c r="K47" s="76">
        <v>-500.84604733131926</v>
      </c>
      <c r="L47" s="106">
        <v>1049.6523229638769</v>
      </c>
      <c r="M47" s="106">
        <v>39.025442777182661</v>
      </c>
      <c r="N47" s="84">
        <v>15</v>
      </c>
      <c r="O47" s="84">
        <v>15</v>
      </c>
      <c r="P47" s="15"/>
      <c r="Q47" s="91">
        <v>280</v>
      </c>
      <c r="R47" s="40" t="s">
        <v>119</v>
      </c>
      <c r="S47" s="77">
        <v>2015</v>
      </c>
      <c r="T47" s="100">
        <v>1020.740812555444</v>
      </c>
      <c r="U47" s="100">
        <v>450.99466153661359</v>
      </c>
      <c r="V47" s="100">
        <v>1471.7354740920575</v>
      </c>
      <c r="W47" s="100">
        <v>185.05854523737023</v>
      </c>
      <c r="X47" s="100">
        <v>1656.7940193294278</v>
      </c>
      <c r="Y47" s="100">
        <v>-145.32109181141439</v>
      </c>
      <c r="Z47" s="100">
        <v>1511.4729275180134</v>
      </c>
      <c r="AA47" s="100">
        <v>-493.03900347394534</v>
      </c>
      <c r="AB47" s="100">
        <v>1018.433924044068</v>
      </c>
      <c r="AC47" s="84">
        <v>15</v>
      </c>
      <c r="AD47" s="84">
        <v>15</v>
      </c>
    </row>
    <row r="48" spans="1:30" s="9" customFormat="1" ht="16.5">
      <c r="A48" s="74">
        <v>625</v>
      </c>
      <c r="B48" s="75" t="s">
        <v>220</v>
      </c>
      <c r="C48" s="100">
        <v>2976</v>
      </c>
      <c r="D48" s="76">
        <v>1072.069615541697</v>
      </c>
      <c r="E48" s="76">
        <v>219.08146576922084</v>
      </c>
      <c r="F48" s="76">
        <v>1291.1510813109178</v>
      </c>
      <c r="G48" s="76">
        <v>130.11755879915819</v>
      </c>
      <c r="H48" s="76">
        <v>1421.2686401100761</v>
      </c>
      <c r="I48" s="76">
        <v>122.62063172043011</v>
      </c>
      <c r="J48" s="106">
        <v>1543.8892718305062</v>
      </c>
      <c r="K48" s="76">
        <v>-17.809979838709676</v>
      </c>
      <c r="L48" s="106">
        <v>1526.0792919917965</v>
      </c>
      <c r="M48" s="106">
        <v>-13.151251043347656</v>
      </c>
      <c r="N48" s="84">
        <v>17</v>
      </c>
      <c r="O48" s="84">
        <v>17</v>
      </c>
      <c r="P48" s="15"/>
      <c r="Q48" s="91">
        <v>625</v>
      </c>
      <c r="R48" s="40" t="s">
        <v>220</v>
      </c>
      <c r="S48" s="77">
        <v>2980</v>
      </c>
      <c r="T48" s="100">
        <v>1092.4171121639442</v>
      </c>
      <c r="U48" s="100">
        <v>211.0787179686136</v>
      </c>
      <c r="V48" s="100">
        <v>1303.4958301325578</v>
      </c>
      <c r="W48" s="100">
        <v>131.08865247283967</v>
      </c>
      <c r="X48" s="100">
        <v>1434.5844826053974</v>
      </c>
      <c r="Y48" s="100">
        <v>122.45604026845638</v>
      </c>
      <c r="Z48" s="100">
        <v>1557.0405228738539</v>
      </c>
      <c r="AA48" s="100">
        <v>-22.933886577181212</v>
      </c>
      <c r="AB48" s="100">
        <v>1534.1066362966726</v>
      </c>
      <c r="AC48" s="84">
        <v>17</v>
      </c>
      <c r="AD48" s="84">
        <v>17</v>
      </c>
    </row>
    <row r="49" spans="1:30" s="9" customFormat="1" ht="16.5">
      <c r="A49" s="74">
        <v>946</v>
      </c>
      <c r="B49" s="75" t="s">
        <v>309</v>
      </c>
      <c r="C49" s="100">
        <v>6210</v>
      </c>
      <c r="D49" s="76">
        <v>907.55160847977254</v>
      </c>
      <c r="E49" s="76">
        <v>357.91959751773049</v>
      </c>
      <c r="F49" s="76">
        <v>1265.4712059975029</v>
      </c>
      <c r="G49" s="76">
        <v>147.14390105823412</v>
      </c>
      <c r="H49" s="76">
        <v>1412.6151070557373</v>
      </c>
      <c r="I49" s="76">
        <v>128.73993558776166</v>
      </c>
      <c r="J49" s="106">
        <v>1541.355042643499</v>
      </c>
      <c r="K49" s="76">
        <v>-25.775772946859902</v>
      </c>
      <c r="L49" s="106">
        <v>1515.5792696966389</v>
      </c>
      <c r="M49" s="106">
        <v>17.155656957792871</v>
      </c>
      <c r="N49" s="84">
        <v>15</v>
      </c>
      <c r="O49" s="84">
        <v>15</v>
      </c>
      <c r="P49" s="15"/>
      <c r="Q49" s="91">
        <v>946</v>
      </c>
      <c r="R49" s="40" t="s">
        <v>309</v>
      </c>
      <c r="S49" s="77">
        <v>6291</v>
      </c>
      <c r="T49" s="100">
        <v>891.46951461180686</v>
      </c>
      <c r="U49" s="100">
        <v>359.33721180441546</v>
      </c>
      <c r="V49" s="100">
        <v>1250.8067264162223</v>
      </c>
      <c r="W49" s="100">
        <v>146.3103194189035</v>
      </c>
      <c r="X49" s="100">
        <v>1397.117045835126</v>
      </c>
      <c r="Y49" s="100">
        <v>127.0823398505802</v>
      </c>
      <c r="Z49" s="100">
        <v>1524.1993856857061</v>
      </c>
      <c r="AA49" s="100">
        <v>-16.013228798283269</v>
      </c>
      <c r="AB49" s="100">
        <v>1508.1861568874228</v>
      </c>
      <c r="AC49" s="84">
        <v>15</v>
      </c>
      <c r="AD49" s="84">
        <v>15</v>
      </c>
    </row>
    <row r="50" spans="1:30" s="9" customFormat="1" ht="16.5">
      <c r="A50" s="74">
        <v>791</v>
      </c>
      <c r="B50" s="75" t="s">
        <v>271</v>
      </c>
      <c r="C50" s="100">
        <v>4938</v>
      </c>
      <c r="D50" s="76">
        <v>801.85047188696376</v>
      </c>
      <c r="E50" s="76">
        <v>559.0115908959508</v>
      </c>
      <c r="F50" s="76">
        <v>1360.8620627829146</v>
      </c>
      <c r="G50" s="76">
        <v>194.81854606993312</v>
      </c>
      <c r="H50" s="76">
        <v>1555.6806088528476</v>
      </c>
      <c r="I50" s="76">
        <v>-18.821385176184691</v>
      </c>
      <c r="J50" s="106">
        <v>1536.8592236766629</v>
      </c>
      <c r="K50" s="76">
        <v>-12.916094572701496</v>
      </c>
      <c r="L50" s="106">
        <v>1523.9431291039614</v>
      </c>
      <c r="M50" s="106">
        <v>-46.120382438112983</v>
      </c>
      <c r="N50" s="84">
        <v>17</v>
      </c>
      <c r="O50" s="84">
        <v>17</v>
      </c>
      <c r="P50" s="15"/>
      <c r="Q50" s="91">
        <v>791</v>
      </c>
      <c r="R50" s="40" t="s">
        <v>271</v>
      </c>
      <c r="S50" s="77">
        <v>4931</v>
      </c>
      <c r="T50" s="100">
        <v>812.26999968603081</v>
      </c>
      <c r="U50" s="100">
        <v>593.51334496647746</v>
      </c>
      <c r="V50" s="100">
        <v>1405.7833446525083</v>
      </c>
      <c r="W50" s="100">
        <v>196.04436529516138</v>
      </c>
      <c r="X50" s="100">
        <v>1601.8277099476697</v>
      </c>
      <c r="Y50" s="100">
        <v>-18.848103832893937</v>
      </c>
      <c r="Z50" s="100">
        <v>1582.9796061147758</v>
      </c>
      <c r="AA50" s="100">
        <v>-20.257372206448991</v>
      </c>
      <c r="AB50" s="100">
        <v>1562.7222339083266</v>
      </c>
      <c r="AC50" s="84">
        <v>17</v>
      </c>
      <c r="AD50" s="84">
        <v>17</v>
      </c>
    </row>
    <row r="51" spans="1:30" s="9" customFormat="1" ht="16.5">
      <c r="A51" s="74">
        <v>5</v>
      </c>
      <c r="B51" s="75" t="s">
        <v>23</v>
      </c>
      <c r="C51" s="100">
        <v>9078</v>
      </c>
      <c r="D51" s="76">
        <v>645.40957346927814</v>
      </c>
      <c r="E51" s="76">
        <v>559.12770163832215</v>
      </c>
      <c r="F51" s="76">
        <v>1204.5372751076004</v>
      </c>
      <c r="G51" s="76">
        <v>152.23741644322976</v>
      </c>
      <c r="H51" s="76">
        <v>1356.7746915508301</v>
      </c>
      <c r="I51" s="76">
        <v>161.09087904824852</v>
      </c>
      <c r="J51" s="106">
        <v>1517.8655705990786</v>
      </c>
      <c r="K51" s="76">
        <v>-44.003323970037457</v>
      </c>
      <c r="L51" s="106">
        <v>1473.862246629041</v>
      </c>
      <c r="M51" s="106">
        <v>-46.086374574590991</v>
      </c>
      <c r="N51" s="84">
        <v>14</v>
      </c>
      <c r="O51" s="84">
        <v>14</v>
      </c>
      <c r="P51" s="15"/>
      <c r="Q51" s="91">
        <v>5</v>
      </c>
      <c r="R51" s="40" t="s">
        <v>23</v>
      </c>
      <c r="S51" s="77">
        <v>9113</v>
      </c>
      <c r="T51" s="100">
        <v>670.84108486252762</v>
      </c>
      <c r="U51" s="100">
        <v>579.61591813131065</v>
      </c>
      <c r="V51" s="100">
        <v>1250.4570029938382</v>
      </c>
      <c r="W51" s="100">
        <v>153.02275958354051</v>
      </c>
      <c r="X51" s="100">
        <v>1403.4797625773788</v>
      </c>
      <c r="Y51" s="100">
        <v>160.47218259629102</v>
      </c>
      <c r="Z51" s="100">
        <v>1563.9519451736696</v>
      </c>
      <c r="AA51" s="100">
        <v>281.16738826950507</v>
      </c>
      <c r="AB51" s="100">
        <v>1845.119333443175</v>
      </c>
      <c r="AC51" s="84">
        <v>14</v>
      </c>
      <c r="AD51" s="84">
        <v>14</v>
      </c>
    </row>
    <row r="52" spans="1:30" s="9" customFormat="1" ht="16.5">
      <c r="A52" s="74">
        <v>768</v>
      </c>
      <c r="B52" s="75" t="s">
        <v>264</v>
      </c>
      <c r="C52" s="100">
        <v>2361</v>
      </c>
      <c r="D52" s="76">
        <v>803.76145827885296</v>
      </c>
      <c r="E52" s="76">
        <v>376.82093163789142</v>
      </c>
      <c r="F52" s="76">
        <v>1180.5823899167444</v>
      </c>
      <c r="G52" s="76">
        <v>192.38432361586419</v>
      </c>
      <c r="H52" s="76">
        <v>1372.9667135326085</v>
      </c>
      <c r="I52" s="76">
        <v>139.24438797119865</v>
      </c>
      <c r="J52" s="106">
        <v>1512.2111015038072</v>
      </c>
      <c r="K52" s="76">
        <v>50.922209868699703</v>
      </c>
      <c r="L52" s="106">
        <v>1563.133311372507</v>
      </c>
      <c r="M52" s="106">
        <v>17.281275833811605</v>
      </c>
      <c r="N52" s="84">
        <v>10</v>
      </c>
      <c r="O52" s="84">
        <v>10</v>
      </c>
      <c r="P52" s="15"/>
      <c r="Q52" s="91">
        <v>768</v>
      </c>
      <c r="R52" s="40" t="s">
        <v>264</v>
      </c>
      <c r="S52" s="77">
        <v>2368</v>
      </c>
      <c r="T52" s="100">
        <v>781.77182016491781</v>
      </c>
      <c r="U52" s="100">
        <v>381.06082885077598</v>
      </c>
      <c r="V52" s="100">
        <v>1162.8326490156937</v>
      </c>
      <c r="W52" s="100">
        <v>193.26440638403167</v>
      </c>
      <c r="X52" s="100">
        <v>1356.0970553997254</v>
      </c>
      <c r="Y52" s="100">
        <v>138.83277027027026</v>
      </c>
      <c r="Z52" s="100">
        <v>1494.9298256699956</v>
      </c>
      <c r="AA52" s="100">
        <v>16.894277027027023</v>
      </c>
      <c r="AB52" s="100">
        <v>1511.8241026970227</v>
      </c>
      <c r="AC52" s="84">
        <v>10</v>
      </c>
      <c r="AD52" s="84">
        <v>10</v>
      </c>
    </row>
    <row r="53" spans="1:30" s="9" customFormat="1" ht="16.5">
      <c r="A53" s="74">
        <v>236</v>
      </c>
      <c r="B53" s="75" t="s">
        <v>100</v>
      </c>
      <c r="C53" s="100">
        <v>4118</v>
      </c>
      <c r="D53" s="76">
        <v>536.20966915260999</v>
      </c>
      <c r="E53" s="76">
        <v>533.35365369709336</v>
      </c>
      <c r="F53" s="76">
        <v>1069.5633228497034</v>
      </c>
      <c r="G53" s="76">
        <v>123.48809276364931</v>
      </c>
      <c r="H53" s="76">
        <v>1193.0514156133527</v>
      </c>
      <c r="I53" s="76">
        <v>315.86206896551727</v>
      </c>
      <c r="J53" s="106">
        <v>1508.9134845788699</v>
      </c>
      <c r="K53" s="76">
        <v>77.268498057309387</v>
      </c>
      <c r="L53" s="106">
        <v>1586.1819826361791</v>
      </c>
      <c r="M53" s="106">
        <v>30.384421173217561</v>
      </c>
      <c r="N53" s="84">
        <v>16</v>
      </c>
      <c r="O53" s="84">
        <v>16</v>
      </c>
      <c r="P53" s="15"/>
      <c r="Q53" s="91">
        <v>236</v>
      </c>
      <c r="R53" s="40" t="s">
        <v>100</v>
      </c>
      <c r="S53" s="77">
        <v>4137</v>
      </c>
      <c r="T53" s="100">
        <v>502.91407594972912</v>
      </c>
      <c r="U53" s="100">
        <v>537.08016561839611</v>
      </c>
      <c r="V53" s="100">
        <v>1039.9942415681253</v>
      </c>
      <c r="W53" s="100">
        <v>124.12341260378271</v>
      </c>
      <c r="X53" s="100">
        <v>1164.117654171908</v>
      </c>
      <c r="Y53" s="100">
        <v>314.41140923374428</v>
      </c>
      <c r="Z53" s="100">
        <v>1478.5290634056523</v>
      </c>
      <c r="AA53" s="100">
        <v>95.191104060913702</v>
      </c>
      <c r="AB53" s="100">
        <v>1573.720167466566</v>
      </c>
      <c r="AC53" s="84">
        <v>16</v>
      </c>
      <c r="AD53" s="84">
        <v>16</v>
      </c>
    </row>
    <row r="54" spans="1:30" s="9" customFormat="1" ht="16.5">
      <c r="A54" s="74">
        <v>848</v>
      </c>
      <c r="B54" s="75" t="s">
        <v>280</v>
      </c>
      <c r="C54" s="100">
        <v>3976</v>
      </c>
      <c r="D54" s="76">
        <v>475.0495489190215</v>
      </c>
      <c r="E54" s="76">
        <v>644.30486711752371</v>
      </c>
      <c r="F54" s="76">
        <v>1119.3544160365452</v>
      </c>
      <c r="G54" s="76">
        <v>180.37352543520285</v>
      </c>
      <c r="H54" s="76">
        <v>1299.7279414717482</v>
      </c>
      <c r="I54" s="76">
        <v>187.94064386317908</v>
      </c>
      <c r="J54" s="106">
        <v>1487.6685853349272</v>
      </c>
      <c r="K54" s="76">
        <v>-9.7979973591549285</v>
      </c>
      <c r="L54" s="106">
        <v>1477.8705879757722</v>
      </c>
      <c r="M54" s="106">
        <v>-54.949078150537161</v>
      </c>
      <c r="N54" s="84">
        <v>12</v>
      </c>
      <c r="O54" s="84">
        <v>12</v>
      </c>
      <c r="P54" s="15"/>
      <c r="Q54" s="91">
        <v>848</v>
      </c>
      <c r="R54" s="40" t="s">
        <v>280</v>
      </c>
      <c r="S54" s="77">
        <v>4066</v>
      </c>
      <c r="T54" s="100">
        <v>534.07816162466042</v>
      </c>
      <c r="U54" s="100">
        <v>647.11617027369948</v>
      </c>
      <c r="V54" s="100">
        <v>1181.1943318983599</v>
      </c>
      <c r="W54" s="100">
        <v>177.64271181337097</v>
      </c>
      <c r="X54" s="100">
        <v>1358.837043711731</v>
      </c>
      <c r="Y54" s="100">
        <v>183.78061977373341</v>
      </c>
      <c r="Z54" s="100">
        <v>1542.6176634854644</v>
      </c>
      <c r="AA54" s="100">
        <v>-1.2298834235120526</v>
      </c>
      <c r="AB54" s="100">
        <v>1541.3877800619523</v>
      </c>
      <c r="AC54" s="84">
        <v>12</v>
      </c>
      <c r="AD54" s="84">
        <v>12</v>
      </c>
    </row>
    <row r="55" spans="1:30" s="9" customFormat="1" ht="16.5">
      <c r="A55" s="74">
        <v>599</v>
      </c>
      <c r="B55" s="75" t="s">
        <v>206</v>
      </c>
      <c r="C55" s="100">
        <v>11226</v>
      </c>
      <c r="D55" s="76">
        <v>995.47449989780273</v>
      </c>
      <c r="E55" s="76">
        <v>454.37387500681132</v>
      </c>
      <c r="F55" s="76">
        <v>1449.848374904614</v>
      </c>
      <c r="G55" s="76">
        <v>100.73661692159223</v>
      </c>
      <c r="H55" s="76">
        <v>1550.5849918262065</v>
      </c>
      <c r="I55" s="76">
        <v>-62.95519330126492</v>
      </c>
      <c r="J55" s="106">
        <v>1487.6297985249414</v>
      </c>
      <c r="K55" s="76">
        <v>-38.235516880456082</v>
      </c>
      <c r="L55" s="106">
        <v>1449.3942816444855</v>
      </c>
      <c r="M55" s="106">
        <v>57.092658636819351</v>
      </c>
      <c r="N55" s="84">
        <v>15</v>
      </c>
      <c r="O55" s="84">
        <v>15</v>
      </c>
      <c r="P55" s="15"/>
      <c r="Q55" s="91">
        <v>599</v>
      </c>
      <c r="R55" s="40" t="s">
        <v>206</v>
      </c>
      <c r="S55" s="77">
        <v>11225</v>
      </c>
      <c r="T55" s="100">
        <v>953.41890238454914</v>
      </c>
      <c r="U55" s="100">
        <v>438.01889877243013</v>
      </c>
      <c r="V55" s="100">
        <v>1391.4378011569793</v>
      </c>
      <c r="W55" s="100">
        <v>102.06014051288004</v>
      </c>
      <c r="X55" s="100">
        <v>1493.4979416698593</v>
      </c>
      <c r="Y55" s="100">
        <v>-62.960801781737196</v>
      </c>
      <c r="Z55" s="100">
        <v>1430.5371398881221</v>
      </c>
      <c r="AA55" s="100">
        <v>-39.664100151447677</v>
      </c>
      <c r="AB55" s="100">
        <v>1390.8730397366744</v>
      </c>
      <c r="AC55" s="84">
        <v>15</v>
      </c>
      <c r="AD55" s="84">
        <v>15</v>
      </c>
    </row>
    <row r="56" spans="1:30" s="9" customFormat="1" ht="16.5">
      <c r="A56" s="74">
        <v>49</v>
      </c>
      <c r="B56" s="75" t="s">
        <v>32</v>
      </c>
      <c r="C56" s="100">
        <v>320931</v>
      </c>
      <c r="D56" s="76">
        <v>1466.7509115949365</v>
      </c>
      <c r="E56" s="76">
        <v>-78.324960667095311</v>
      </c>
      <c r="F56" s="76">
        <v>1388.4259509278413</v>
      </c>
      <c r="G56" s="76">
        <v>68.285846087798035</v>
      </c>
      <c r="H56" s="76">
        <v>1456.7117970156394</v>
      </c>
      <c r="I56" s="76">
        <v>23.773340686938937</v>
      </c>
      <c r="J56" s="106">
        <v>1480.4851377025782</v>
      </c>
      <c r="K56" s="76">
        <v>-59.38068269347616</v>
      </c>
      <c r="L56" s="106">
        <v>1421.1044550091021</v>
      </c>
      <c r="M56" s="106">
        <v>32.326678083540401</v>
      </c>
      <c r="N56" s="84">
        <v>1</v>
      </c>
      <c r="O56" s="85">
        <v>33</v>
      </c>
      <c r="P56" s="15"/>
      <c r="Q56" s="91">
        <v>49</v>
      </c>
      <c r="R56" s="40" t="s">
        <v>32</v>
      </c>
      <c r="S56" s="77">
        <v>314024</v>
      </c>
      <c r="T56" s="100">
        <v>1426.2209680565297</v>
      </c>
      <c r="U56" s="100">
        <v>-76.552827579359445</v>
      </c>
      <c r="V56" s="100">
        <v>1349.66814047717</v>
      </c>
      <c r="W56" s="100">
        <v>74.194080637804305</v>
      </c>
      <c r="X56" s="100">
        <v>1423.8622211149745</v>
      </c>
      <c r="Y56" s="100">
        <v>24.296238504063382</v>
      </c>
      <c r="Z56" s="100">
        <v>1448.1584596190378</v>
      </c>
      <c r="AA56" s="100">
        <v>-56.198380521882058</v>
      </c>
      <c r="AB56" s="100">
        <v>1391.9600790971556</v>
      </c>
      <c r="AC56" s="84">
        <v>1</v>
      </c>
      <c r="AD56" s="85">
        <v>33</v>
      </c>
    </row>
    <row r="57" spans="1:30" s="9" customFormat="1" ht="16.5">
      <c r="A57" s="74">
        <v>139</v>
      </c>
      <c r="B57" s="75" t="s">
        <v>60</v>
      </c>
      <c r="C57" s="100">
        <v>9806</v>
      </c>
      <c r="D57" s="76">
        <v>816.25513568182953</v>
      </c>
      <c r="E57" s="76">
        <v>574.28404930925944</v>
      </c>
      <c r="F57" s="76">
        <v>1390.5391849910891</v>
      </c>
      <c r="G57" s="76">
        <v>71.622594057922058</v>
      </c>
      <c r="H57" s="76">
        <v>1462.1617790490113</v>
      </c>
      <c r="I57" s="76">
        <v>11.851621456251275</v>
      </c>
      <c r="J57" s="106">
        <v>1474.0134005052626</v>
      </c>
      <c r="K57" s="76">
        <v>15.13430552722823</v>
      </c>
      <c r="L57" s="106">
        <v>1489.1477060324908</v>
      </c>
      <c r="M57" s="106">
        <v>50.032849144454985</v>
      </c>
      <c r="N57" s="84">
        <v>17</v>
      </c>
      <c r="O57" s="84">
        <v>17</v>
      </c>
      <c r="P57" s="15"/>
      <c r="Q57" s="91">
        <v>139</v>
      </c>
      <c r="R57" s="40" t="s">
        <v>60</v>
      </c>
      <c r="S57" s="77">
        <v>9766</v>
      </c>
      <c r="T57" s="100">
        <v>775.7070397756778</v>
      </c>
      <c r="U57" s="100">
        <v>562.47571882405259</v>
      </c>
      <c r="V57" s="100">
        <v>1338.1827585997303</v>
      </c>
      <c r="W57" s="100">
        <v>73.897628927368459</v>
      </c>
      <c r="X57" s="100">
        <v>1412.0803875270988</v>
      </c>
      <c r="Y57" s="100">
        <v>11.900163833708785</v>
      </c>
      <c r="Z57" s="100">
        <v>1423.9805513608076</v>
      </c>
      <c r="AA57" s="100">
        <v>10.327248157894738</v>
      </c>
      <c r="AB57" s="100">
        <v>1434.3077995187023</v>
      </c>
      <c r="AC57" s="84">
        <v>17</v>
      </c>
      <c r="AD57" s="84">
        <v>17</v>
      </c>
    </row>
    <row r="58" spans="1:30" s="9" customFormat="1" ht="16.5">
      <c r="A58" s="74">
        <v>260</v>
      </c>
      <c r="B58" s="75" t="s">
        <v>110</v>
      </c>
      <c r="C58" s="100">
        <v>9566</v>
      </c>
      <c r="D58" s="76">
        <v>698.84330457393798</v>
      </c>
      <c r="E58" s="76">
        <v>577.68260094966786</v>
      </c>
      <c r="F58" s="76">
        <v>1276.5259055236058</v>
      </c>
      <c r="G58" s="76">
        <v>167.03025377742841</v>
      </c>
      <c r="H58" s="76">
        <v>1443.5561593010341</v>
      </c>
      <c r="I58" s="76">
        <v>25.523207192138823</v>
      </c>
      <c r="J58" s="106">
        <v>1469.079366493173</v>
      </c>
      <c r="K58" s="76">
        <v>-7.932460014635164</v>
      </c>
      <c r="L58" s="106">
        <v>1461.1469064785379</v>
      </c>
      <c r="M58" s="106">
        <v>0.42602080585265867</v>
      </c>
      <c r="N58" s="84">
        <v>12</v>
      </c>
      <c r="O58" s="84">
        <v>12</v>
      </c>
      <c r="P58" s="15"/>
      <c r="Q58" s="91">
        <v>260</v>
      </c>
      <c r="R58" s="40" t="s">
        <v>110</v>
      </c>
      <c r="S58" s="77">
        <v>9689</v>
      </c>
      <c r="T58" s="100">
        <v>713.51246432419384</v>
      </c>
      <c r="U58" s="100">
        <v>563.84707083851197</v>
      </c>
      <c r="V58" s="100">
        <v>1277.3595351627057</v>
      </c>
      <c r="W58" s="100">
        <v>166.09461556125393</v>
      </c>
      <c r="X58" s="100">
        <v>1443.4541507239596</v>
      </c>
      <c r="Y58" s="100">
        <v>25.199194963360512</v>
      </c>
      <c r="Z58" s="100">
        <v>1468.6533456873203</v>
      </c>
      <c r="AA58" s="100">
        <v>3.1053339973165395</v>
      </c>
      <c r="AB58" s="100">
        <v>1471.7586796846367</v>
      </c>
      <c r="AC58" s="84">
        <v>12</v>
      </c>
      <c r="AD58" s="84">
        <v>12</v>
      </c>
    </row>
    <row r="59" spans="1:30" s="9" customFormat="1" ht="16.5">
      <c r="A59" s="74">
        <v>845</v>
      </c>
      <c r="B59" s="75" t="s">
        <v>278</v>
      </c>
      <c r="C59" s="100">
        <v>2826</v>
      </c>
      <c r="D59" s="76">
        <v>966.42198471809604</v>
      </c>
      <c r="E59" s="76">
        <v>345.33516654322091</v>
      </c>
      <c r="F59" s="76">
        <v>1311.7571512613169</v>
      </c>
      <c r="G59" s="76">
        <v>164.51885146169013</v>
      </c>
      <c r="H59" s="76">
        <v>1476.276002723007</v>
      </c>
      <c r="I59" s="76">
        <v>-7.4830148619957537</v>
      </c>
      <c r="J59" s="106">
        <v>1468.7929878610112</v>
      </c>
      <c r="K59" s="76">
        <v>9.3776539278131601</v>
      </c>
      <c r="L59" s="106">
        <v>1478.1706417888245</v>
      </c>
      <c r="M59" s="106">
        <v>-40.53256616721751</v>
      </c>
      <c r="N59" s="84">
        <v>19</v>
      </c>
      <c r="O59" s="84">
        <v>19</v>
      </c>
      <c r="P59" s="15"/>
      <c r="Q59" s="91">
        <v>845</v>
      </c>
      <c r="R59" s="40" t="s">
        <v>278</v>
      </c>
      <c r="S59" s="77">
        <v>2831</v>
      </c>
      <c r="T59" s="100">
        <v>938.98803098784276</v>
      </c>
      <c r="U59" s="100">
        <v>412.46912698698094</v>
      </c>
      <c r="V59" s="100">
        <v>1351.4571579748235</v>
      </c>
      <c r="W59" s="100">
        <v>165.33819471112341</v>
      </c>
      <c r="X59" s="100">
        <v>1516.7953526859469</v>
      </c>
      <c r="Y59" s="100">
        <v>-7.4697986577181208</v>
      </c>
      <c r="Z59" s="100">
        <v>1509.3255540282287</v>
      </c>
      <c r="AA59" s="100">
        <v>-8.2726856587778173</v>
      </c>
      <c r="AB59" s="100">
        <v>1501.0528683694508</v>
      </c>
      <c r="AC59" s="84">
        <v>19</v>
      </c>
      <c r="AD59" s="84">
        <v>19</v>
      </c>
    </row>
    <row r="60" spans="1:30" s="9" customFormat="1" ht="16.5">
      <c r="A60" s="74">
        <v>322</v>
      </c>
      <c r="B60" s="75" t="s">
        <v>137</v>
      </c>
      <c r="C60" s="100">
        <v>6371</v>
      </c>
      <c r="D60" s="76">
        <v>1107.6520278564496</v>
      </c>
      <c r="E60" s="76">
        <v>260.5894569597703</v>
      </c>
      <c r="F60" s="76">
        <v>1368.24148481622</v>
      </c>
      <c r="G60" s="76">
        <v>157.76385117136522</v>
      </c>
      <c r="H60" s="76">
        <v>1526.0053359875851</v>
      </c>
      <c r="I60" s="76">
        <v>-63.888871448752155</v>
      </c>
      <c r="J60" s="106">
        <v>1462.116464538833</v>
      </c>
      <c r="K60" s="76">
        <v>16.785650211897671</v>
      </c>
      <c r="L60" s="106">
        <v>1478.9021147507306</v>
      </c>
      <c r="M60" s="106">
        <v>-23.912156038650892</v>
      </c>
      <c r="N60" s="84">
        <v>2</v>
      </c>
      <c r="O60" s="84">
        <v>2</v>
      </c>
      <c r="P60" s="15"/>
      <c r="Q60" s="91">
        <v>322</v>
      </c>
      <c r="R60" s="40" t="s">
        <v>137</v>
      </c>
      <c r="S60" s="77">
        <v>6462</v>
      </c>
      <c r="T60" s="100">
        <v>1076.7670679351681</v>
      </c>
      <c r="U60" s="100">
        <v>315.29900779644851</v>
      </c>
      <c r="V60" s="100">
        <v>1392.0660757316166</v>
      </c>
      <c r="W60" s="100">
        <v>156.95171228628831</v>
      </c>
      <c r="X60" s="100">
        <v>1549.0177880179049</v>
      </c>
      <c r="Y60" s="100">
        <v>-62.989167440420921</v>
      </c>
      <c r="Z60" s="100">
        <v>1486.0286205774839</v>
      </c>
      <c r="AA60" s="100">
        <v>24.669930338672252</v>
      </c>
      <c r="AB60" s="100">
        <v>1510.6985509161561</v>
      </c>
      <c r="AC60" s="84">
        <v>2</v>
      </c>
      <c r="AD60" s="84">
        <v>2</v>
      </c>
    </row>
    <row r="61" spans="1:30" s="9" customFormat="1" ht="16.5">
      <c r="A61" s="74">
        <v>52</v>
      </c>
      <c r="B61" s="75" t="s">
        <v>35</v>
      </c>
      <c r="C61" s="100">
        <v>2272</v>
      </c>
      <c r="D61" s="76">
        <v>712.17824929116591</v>
      </c>
      <c r="E61" s="76">
        <v>475.19352542573705</v>
      </c>
      <c r="F61" s="76">
        <v>1187.3717747169028</v>
      </c>
      <c r="G61" s="76">
        <v>157.91774260506728</v>
      </c>
      <c r="H61" s="76">
        <v>1345.2895173219702</v>
      </c>
      <c r="I61" s="76">
        <v>110.10255281690141</v>
      </c>
      <c r="J61" s="106">
        <v>1455.3920701388718</v>
      </c>
      <c r="K61" s="76">
        <v>5.443331866197183</v>
      </c>
      <c r="L61" s="106">
        <v>1460.8354020050688</v>
      </c>
      <c r="M61" s="106">
        <v>-54.525924419856892</v>
      </c>
      <c r="N61" s="84">
        <v>14</v>
      </c>
      <c r="O61" s="84">
        <v>14</v>
      </c>
      <c r="P61" s="15"/>
      <c r="Q61" s="91">
        <v>52</v>
      </c>
      <c r="R61" s="40" t="s">
        <v>35</v>
      </c>
      <c r="S61" s="77">
        <v>2292</v>
      </c>
      <c r="T61" s="100">
        <v>743.61983129549947</v>
      </c>
      <c r="U61" s="100">
        <v>499.2746987477276</v>
      </c>
      <c r="V61" s="100">
        <v>1242.894530043227</v>
      </c>
      <c r="W61" s="100">
        <v>157.88166695878272</v>
      </c>
      <c r="X61" s="100">
        <v>1400.7761970020097</v>
      </c>
      <c r="Y61" s="100">
        <v>109.14179755671903</v>
      </c>
      <c r="Z61" s="100">
        <v>1509.9179945587287</v>
      </c>
      <c r="AA61" s="100">
        <v>-18.050832303664919</v>
      </c>
      <c r="AB61" s="100">
        <v>1491.8671622550637</v>
      </c>
      <c r="AC61" s="84">
        <v>14</v>
      </c>
      <c r="AD61" s="84">
        <v>14</v>
      </c>
    </row>
    <row r="62" spans="1:30" s="9" customFormat="1" ht="16.5">
      <c r="A62" s="74">
        <v>687</v>
      </c>
      <c r="B62" s="75" t="s">
        <v>233</v>
      </c>
      <c r="C62" s="100">
        <v>1413</v>
      </c>
      <c r="D62" s="76">
        <v>747.12228598003708</v>
      </c>
      <c r="E62" s="76">
        <v>262.82896738657229</v>
      </c>
      <c r="F62" s="76">
        <v>1009.9512533666093</v>
      </c>
      <c r="G62" s="76">
        <v>206.11226243280609</v>
      </c>
      <c r="H62" s="76">
        <v>1216.0635157994154</v>
      </c>
      <c r="I62" s="76">
        <v>218.07855626326963</v>
      </c>
      <c r="J62" s="106">
        <v>1434.142072062685</v>
      </c>
      <c r="K62" s="76">
        <v>113.84471868365181</v>
      </c>
      <c r="L62" s="106">
        <v>1547.9867907463367</v>
      </c>
      <c r="M62" s="106">
        <v>-25.403653140121378</v>
      </c>
      <c r="N62" s="84">
        <v>11</v>
      </c>
      <c r="O62" s="84">
        <v>11</v>
      </c>
      <c r="P62" s="15"/>
      <c r="Q62" s="91">
        <v>687</v>
      </c>
      <c r="R62" s="40" t="s">
        <v>233</v>
      </c>
      <c r="S62" s="77">
        <v>1424</v>
      </c>
      <c r="T62" s="100">
        <v>763.03489707475217</v>
      </c>
      <c r="U62" s="100">
        <v>274.57351114396653</v>
      </c>
      <c r="V62" s="100">
        <v>1037.6084082187185</v>
      </c>
      <c r="W62" s="100">
        <v>205.54335630993029</v>
      </c>
      <c r="X62" s="100">
        <v>1243.151764528649</v>
      </c>
      <c r="Y62" s="100">
        <v>216.39396067415731</v>
      </c>
      <c r="Z62" s="100">
        <v>1459.5457252028064</v>
      </c>
      <c r="AA62" s="100">
        <v>120.51092759831459</v>
      </c>
      <c r="AB62" s="100">
        <v>1580.0566528011209</v>
      </c>
      <c r="AC62" s="84">
        <v>11</v>
      </c>
      <c r="AD62" s="84">
        <v>11</v>
      </c>
    </row>
    <row r="63" spans="1:30" s="9" customFormat="1" ht="16.5">
      <c r="A63" s="74">
        <v>435</v>
      </c>
      <c r="B63" s="75" t="s">
        <v>158</v>
      </c>
      <c r="C63" s="100">
        <v>711</v>
      </c>
      <c r="D63" s="76">
        <v>1458.9589786994279</v>
      </c>
      <c r="E63" s="76">
        <v>72.440975829265042</v>
      </c>
      <c r="F63" s="76">
        <v>1531.3999545286929</v>
      </c>
      <c r="G63" s="76">
        <v>178.57645542969445</v>
      </c>
      <c r="H63" s="76">
        <v>1709.9764099583874</v>
      </c>
      <c r="I63" s="76">
        <v>-275.90998593530242</v>
      </c>
      <c r="J63" s="106">
        <v>1434.0664240230849</v>
      </c>
      <c r="K63" s="76">
        <v>-305.64029535864978</v>
      </c>
      <c r="L63" s="106">
        <v>1128.4261286644351</v>
      </c>
      <c r="M63" s="106">
        <v>88.949193500609681</v>
      </c>
      <c r="N63" s="84">
        <v>13</v>
      </c>
      <c r="O63" s="84">
        <v>13</v>
      </c>
      <c r="P63" s="15"/>
      <c r="Q63" s="91">
        <v>435</v>
      </c>
      <c r="R63" s="40" t="s">
        <v>158</v>
      </c>
      <c r="S63" s="77">
        <v>702</v>
      </c>
      <c r="T63" s="100">
        <v>1386.4737933679505</v>
      </c>
      <c r="U63" s="100">
        <v>55.86700794943674</v>
      </c>
      <c r="V63" s="100">
        <v>1442.3408013173873</v>
      </c>
      <c r="W63" s="100">
        <v>182.22372265238147</v>
      </c>
      <c r="X63" s="100">
        <v>1624.5645239697687</v>
      </c>
      <c r="Y63" s="100">
        <v>-279.44729344729348</v>
      </c>
      <c r="Z63" s="100">
        <v>1345.1172305224752</v>
      </c>
      <c r="AA63" s="100">
        <v>-173.22008675213678</v>
      </c>
      <c r="AB63" s="100">
        <v>1171.8971437703385</v>
      </c>
      <c r="AC63" s="84">
        <v>13</v>
      </c>
      <c r="AD63" s="84">
        <v>13</v>
      </c>
    </row>
    <row r="64" spans="1:30" s="9" customFormat="1" ht="16.5">
      <c r="A64" s="74">
        <v>732</v>
      </c>
      <c r="B64" s="75" t="s">
        <v>245</v>
      </c>
      <c r="C64" s="100">
        <v>3285</v>
      </c>
      <c r="D64" s="76">
        <v>787.36493275544967</v>
      </c>
      <c r="E64" s="76">
        <v>413.32723809219937</v>
      </c>
      <c r="F64" s="76">
        <v>1200.6921708476491</v>
      </c>
      <c r="G64" s="76">
        <v>155.50920018592535</v>
      </c>
      <c r="H64" s="76">
        <v>1356.2013710335746</v>
      </c>
      <c r="I64" s="76">
        <v>76.205175038051749</v>
      </c>
      <c r="J64" s="106">
        <v>1432.4065460716263</v>
      </c>
      <c r="K64" s="76">
        <v>-34.420700152207004</v>
      </c>
      <c r="L64" s="106">
        <v>1397.9858459194193</v>
      </c>
      <c r="M64" s="106">
        <v>-13.63297883097971</v>
      </c>
      <c r="N64" s="84">
        <v>19</v>
      </c>
      <c r="O64" s="84">
        <v>19</v>
      </c>
      <c r="P64" s="15"/>
      <c r="Q64" s="91">
        <v>732</v>
      </c>
      <c r="R64" s="40" t="s">
        <v>245</v>
      </c>
      <c r="S64" s="77">
        <v>3344</v>
      </c>
      <c r="T64" s="100">
        <v>791.04478042296637</v>
      </c>
      <c r="U64" s="100">
        <v>426.59744945613528</v>
      </c>
      <c r="V64" s="100">
        <v>1217.6422298791017</v>
      </c>
      <c r="W64" s="100">
        <v>153.53664909048985</v>
      </c>
      <c r="X64" s="100">
        <v>1371.1788789695918</v>
      </c>
      <c r="Y64" s="100">
        <v>74.860645933014354</v>
      </c>
      <c r="Z64" s="100">
        <v>1446.039524902606</v>
      </c>
      <c r="AA64" s="100">
        <v>-26.444124132775119</v>
      </c>
      <c r="AB64" s="100">
        <v>1419.5954007698308</v>
      </c>
      <c r="AC64" s="84">
        <v>19</v>
      </c>
      <c r="AD64" s="84">
        <v>19</v>
      </c>
    </row>
    <row r="65" spans="1:30" s="9" customFormat="1" ht="16.5">
      <c r="A65" s="74">
        <v>561</v>
      </c>
      <c r="B65" s="75" t="s">
        <v>190</v>
      </c>
      <c r="C65" s="100">
        <v>1304</v>
      </c>
      <c r="D65" s="76">
        <v>1057.489969051968</v>
      </c>
      <c r="E65" s="76">
        <v>362.77628625198076</v>
      </c>
      <c r="F65" s="76">
        <v>1420.2662553039488</v>
      </c>
      <c r="G65" s="76">
        <v>201.48844303135107</v>
      </c>
      <c r="H65" s="76">
        <v>1621.7546983353</v>
      </c>
      <c r="I65" s="76">
        <v>-191.87960122699386</v>
      </c>
      <c r="J65" s="106">
        <v>1429.8750971083059</v>
      </c>
      <c r="K65" s="76">
        <v>-516.13758627300615</v>
      </c>
      <c r="L65" s="106">
        <v>913.73751083529976</v>
      </c>
      <c r="M65" s="106">
        <v>-106.91762381124386</v>
      </c>
      <c r="N65" s="84">
        <v>2</v>
      </c>
      <c r="O65" s="84">
        <v>2</v>
      </c>
      <c r="P65" s="15"/>
      <c r="Q65" s="91">
        <v>561</v>
      </c>
      <c r="R65" s="40" t="s">
        <v>190</v>
      </c>
      <c r="S65" s="77">
        <v>1315</v>
      </c>
      <c r="T65" s="100">
        <v>1196.4433120560229</v>
      </c>
      <c r="U65" s="100">
        <v>329.28206551823342</v>
      </c>
      <c r="V65" s="100">
        <v>1525.7253775742563</v>
      </c>
      <c r="W65" s="100">
        <v>201.34186806012212</v>
      </c>
      <c r="X65" s="100">
        <v>1727.0672456343787</v>
      </c>
      <c r="Y65" s="100">
        <v>-190.27452471482889</v>
      </c>
      <c r="Z65" s="100">
        <v>1536.7927209195498</v>
      </c>
      <c r="AA65" s="100">
        <v>-652.58896398479101</v>
      </c>
      <c r="AB65" s="100">
        <v>884.20375693475864</v>
      </c>
      <c r="AC65" s="84">
        <v>2</v>
      </c>
      <c r="AD65" s="84">
        <v>2</v>
      </c>
    </row>
    <row r="66" spans="1:30" s="9" customFormat="1" ht="16.5">
      <c r="A66" s="74">
        <v>205</v>
      </c>
      <c r="B66" s="75" t="s">
        <v>85</v>
      </c>
      <c r="C66" s="100">
        <v>36433</v>
      </c>
      <c r="D66" s="76">
        <v>196.83578644323529</v>
      </c>
      <c r="E66" s="76">
        <v>300.26897482472867</v>
      </c>
      <c r="F66" s="76">
        <v>497.10476126796391</v>
      </c>
      <c r="G66" s="76">
        <v>84.636489660252749</v>
      </c>
      <c r="H66" s="76">
        <v>581.74125092821657</v>
      </c>
      <c r="I66" s="76">
        <v>847.33884116048637</v>
      </c>
      <c r="J66" s="106">
        <v>1429.0800920887029</v>
      </c>
      <c r="K66" s="76">
        <v>2.4440534680097716</v>
      </c>
      <c r="L66" s="106">
        <v>1431.5241455567129</v>
      </c>
      <c r="M66" s="106">
        <v>-39.284040422221096</v>
      </c>
      <c r="N66" s="84">
        <v>18</v>
      </c>
      <c r="O66" s="84">
        <v>18</v>
      </c>
      <c r="P66" s="15"/>
      <c r="Q66" s="91">
        <v>205</v>
      </c>
      <c r="R66" s="40" t="s">
        <v>85</v>
      </c>
      <c r="S66" s="77">
        <v>36513</v>
      </c>
      <c r="T66" s="100">
        <v>193.69708795611291</v>
      </c>
      <c r="U66" s="100">
        <v>343.29493965210645</v>
      </c>
      <c r="V66" s="100">
        <v>536.99202760821925</v>
      </c>
      <c r="W66" s="100">
        <v>85.889783537711409</v>
      </c>
      <c r="X66" s="100">
        <v>622.88181114593067</v>
      </c>
      <c r="Y66" s="100">
        <v>845.48232136499325</v>
      </c>
      <c r="Z66" s="100">
        <v>1468.364132510924</v>
      </c>
      <c r="AA66" s="100">
        <v>-6.6629514666009397</v>
      </c>
      <c r="AB66" s="100">
        <v>1461.701181044323</v>
      </c>
      <c r="AC66" s="84">
        <v>18</v>
      </c>
      <c r="AD66" s="84">
        <v>18</v>
      </c>
    </row>
    <row r="67" spans="1:30" s="9" customFormat="1" ht="16.5">
      <c r="A67" s="74">
        <v>72</v>
      </c>
      <c r="B67" s="75" t="s">
        <v>39</v>
      </c>
      <c r="C67" s="100">
        <v>927</v>
      </c>
      <c r="D67" s="76">
        <v>1194.2353133438799</v>
      </c>
      <c r="E67" s="76">
        <v>382.83510101632521</v>
      </c>
      <c r="F67" s="76">
        <v>1577.0704143602049</v>
      </c>
      <c r="G67" s="76">
        <v>114.8371015406162</v>
      </c>
      <c r="H67" s="76">
        <v>1691.9075159008212</v>
      </c>
      <c r="I67" s="76">
        <v>-263.38942826321465</v>
      </c>
      <c r="J67" s="106">
        <v>1428.5180876376064</v>
      </c>
      <c r="K67" s="76">
        <v>-30.494066882416398</v>
      </c>
      <c r="L67" s="106">
        <v>1398.0240207551901</v>
      </c>
      <c r="M67" s="106">
        <v>-44.321496035682685</v>
      </c>
      <c r="N67" s="84">
        <v>17</v>
      </c>
      <c r="O67" s="84">
        <v>17</v>
      </c>
      <c r="P67" s="15"/>
      <c r="Q67" s="91">
        <v>72</v>
      </c>
      <c r="R67" s="40" t="s">
        <v>39</v>
      </c>
      <c r="S67" s="77">
        <v>948</v>
      </c>
      <c r="T67" s="100">
        <v>1229.1933930042132</v>
      </c>
      <c r="U67" s="100">
        <v>386.99920181057519</v>
      </c>
      <c r="V67" s="100">
        <v>1616.1925948147884</v>
      </c>
      <c r="W67" s="100">
        <v>114.2018411791759</v>
      </c>
      <c r="X67" s="100">
        <v>1730.3944359939644</v>
      </c>
      <c r="Y67" s="100">
        <v>-257.55485232067508</v>
      </c>
      <c r="Z67" s="100">
        <v>1472.8395836732891</v>
      </c>
      <c r="AA67" s="100">
        <v>-26.375031645569621</v>
      </c>
      <c r="AB67" s="100">
        <v>1446.4645520277195</v>
      </c>
      <c r="AC67" s="84">
        <v>17</v>
      </c>
      <c r="AD67" s="84">
        <v>17</v>
      </c>
    </row>
    <row r="68" spans="1:30" s="9" customFormat="1" ht="16.5">
      <c r="A68" s="74">
        <v>601</v>
      </c>
      <c r="B68" s="75" t="s">
        <v>207</v>
      </c>
      <c r="C68" s="100">
        <v>3692</v>
      </c>
      <c r="D68" s="76">
        <v>751.397658263567</v>
      </c>
      <c r="E68" s="76">
        <v>404.45978131889899</v>
      </c>
      <c r="F68" s="76">
        <v>1155.857439582466</v>
      </c>
      <c r="G68" s="76">
        <v>165.22607850001691</v>
      </c>
      <c r="H68" s="76">
        <v>1321.0835180824829</v>
      </c>
      <c r="I68" s="76">
        <v>90.130552546045507</v>
      </c>
      <c r="J68" s="106">
        <v>1411.2140706285284</v>
      </c>
      <c r="K68" s="76">
        <v>0.27755010834236488</v>
      </c>
      <c r="L68" s="106">
        <v>1411.4916207368706</v>
      </c>
      <c r="M68" s="106">
        <v>-53.64619358000823</v>
      </c>
      <c r="N68" s="84">
        <v>13</v>
      </c>
      <c r="O68" s="84">
        <v>13</v>
      </c>
      <c r="P68" s="15"/>
      <c r="Q68" s="91">
        <v>601</v>
      </c>
      <c r="R68" s="40" t="s">
        <v>207</v>
      </c>
      <c r="S68" s="77">
        <v>3739</v>
      </c>
      <c r="T68" s="100">
        <v>832.8373809798104</v>
      </c>
      <c r="U68" s="100">
        <v>378.79714431183919</v>
      </c>
      <c r="V68" s="100">
        <v>1211.6345252916497</v>
      </c>
      <c r="W68" s="100">
        <v>164.22814597759859</v>
      </c>
      <c r="X68" s="100">
        <v>1375.862671269248</v>
      </c>
      <c r="Y68" s="100">
        <v>88.99759293928858</v>
      </c>
      <c r="Z68" s="100">
        <v>1464.8602642085366</v>
      </c>
      <c r="AA68" s="100">
        <v>-13.583980727467241</v>
      </c>
      <c r="AB68" s="100">
        <v>1451.2762834810694</v>
      </c>
      <c r="AC68" s="84">
        <v>13</v>
      </c>
      <c r="AD68" s="84">
        <v>13</v>
      </c>
    </row>
    <row r="69" spans="1:30" s="9" customFormat="1" ht="16.5">
      <c r="A69" s="74">
        <v>105</v>
      </c>
      <c r="B69" s="75" t="s">
        <v>55</v>
      </c>
      <c r="C69" s="100">
        <v>2002</v>
      </c>
      <c r="D69" s="76">
        <v>947.68080147540752</v>
      </c>
      <c r="E69" s="76">
        <v>524.1565505030643</v>
      </c>
      <c r="F69" s="76">
        <v>1471.8373519784718</v>
      </c>
      <c r="G69" s="76">
        <v>179.06876952161539</v>
      </c>
      <c r="H69" s="76">
        <v>1650.9061215000872</v>
      </c>
      <c r="I69" s="76">
        <v>-242.56293706293707</v>
      </c>
      <c r="J69" s="106">
        <v>1408.3431844371501</v>
      </c>
      <c r="K69" s="76">
        <v>-9.7074175824175821</v>
      </c>
      <c r="L69" s="106">
        <v>1398.6357668547325</v>
      </c>
      <c r="M69" s="106">
        <v>-33.980899293547964</v>
      </c>
      <c r="N69" s="84">
        <v>18</v>
      </c>
      <c r="O69" s="84">
        <v>18</v>
      </c>
      <c r="P69" s="15"/>
      <c r="Q69" s="91">
        <v>105</v>
      </c>
      <c r="R69" s="40" t="s">
        <v>55</v>
      </c>
      <c r="S69" s="77">
        <v>2063</v>
      </c>
      <c r="T69" s="100">
        <v>1010.4432088259723</v>
      </c>
      <c r="U69" s="100">
        <v>492.22008878746146</v>
      </c>
      <c r="V69" s="100">
        <v>1502.6632976134338</v>
      </c>
      <c r="W69" s="100">
        <v>175.05147928255752</v>
      </c>
      <c r="X69" s="100">
        <v>1677.7147768959912</v>
      </c>
      <c r="Y69" s="100">
        <v>-235.39069316529327</v>
      </c>
      <c r="Z69" s="100">
        <v>1442.324083730698</v>
      </c>
      <c r="AA69" s="100">
        <v>-16.240780513814837</v>
      </c>
      <c r="AB69" s="100">
        <v>1426.0833032168832</v>
      </c>
      <c r="AC69" s="84">
        <v>18</v>
      </c>
      <c r="AD69" s="84">
        <v>18</v>
      </c>
    </row>
    <row r="70" spans="1:30" s="9" customFormat="1" ht="16.5">
      <c r="A70" s="74">
        <v>762</v>
      </c>
      <c r="B70" s="75" t="s">
        <v>262</v>
      </c>
      <c r="C70" s="100">
        <v>3570</v>
      </c>
      <c r="D70" s="76">
        <v>796.63735382485413</v>
      </c>
      <c r="E70" s="76">
        <v>394.60594606896444</v>
      </c>
      <c r="F70" s="76">
        <v>1191.2432998938186</v>
      </c>
      <c r="G70" s="76">
        <v>183.53481340955216</v>
      </c>
      <c r="H70" s="76">
        <v>1374.7781133033709</v>
      </c>
      <c r="I70" s="76">
        <v>22.729411764705883</v>
      </c>
      <c r="J70" s="106">
        <v>1397.5075250680768</v>
      </c>
      <c r="K70" s="76">
        <v>-3.2019250700280106</v>
      </c>
      <c r="L70" s="106">
        <v>1394.3055999980488</v>
      </c>
      <c r="M70" s="106">
        <v>-33.356731884483679</v>
      </c>
      <c r="N70" s="84">
        <v>11</v>
      </c>
      <c r="O70" s="84">
        <v>11</v>
      </c>
      <c r="P70" s="15"/>
      <c r="Q70" s="91">
        <v>762</v>
      </c>
      <c r="R70" s="40" t="s">
        <v>262</v>
      </c>
      <c r="S70" s="77">
        <v>3637</v>
      </c>
      <c r="T70" s="100">
        <v>824.80487709391116</v>
      </c>
      <c r="U70" s="100">
        <v>402.68990054157143</v>
      </c>
      <c r="V70" s="100">
        <v>1227.4947776354825</v>
      </c>
      <c r="W70" s="100">
        <v>181.05878368881292</v>
      </c>
      <c r="X70" s="100">
        <v>1408.5535613242955</v>
      </c>
      <c r="Y70" s="100">
        <v>22.310695628265055</v>
      </c>
      <c r="Z70" s="100">
        <v>1430.8642569525605</v>
      </c>
      <c r="AA70" s="100">
        <v>6.2010404344239713</v>
      </c>
      <c r="AB70" s="100">
        <v>1437.0652973869844</v>
      </c>
      <c r="AC70" s="84">
        <v>11</v>
      </c>
      <c r="AD70" s="84">
        <v>11</v>
      </c>
    </row>
    <row r="71" spans="1:30" s="9" customFormat="1" ht="16.5">
      <c r="A71" s="74">
        <v>925</v>
      </c>
      <c r="B71" s="75" t="s">
        <v>303</v>
      </c>
      <c r="C71" s="100">
        <v>3352</v>
      </c>
      <c r="D71" s="76">
        <v>1160.9441443861299</v>
      </c>
      <c r="E71" s="76">
        <v>42.034816249155938</v>
      </c>
      <c r="F71" s="76">
        <v>1202.9789606352858</v>
      </c>
      <c r="G71" s="76">
        <v>178.36042598876961</v>
      </c>
      <c r="H71" s="76">
        <v>1381.3393866240554</v>
      </c>
      <c r="I71" s="76">
        <v>9.481801909307876</v>
      </c>
      <c r="J71" s="106">
        <v>1390.8211885333633</v>
      </c>
      <c r="K71" s="76">
        <v>11.042187500000002</v>
      </c>
      <c r="L71" s="106">
        <v>1401.8633760333632</v>
      </c>
      <c r="M71" s="106">
        <v>110.47305092879765</v>
      </c>
      <c r="N71" s="84">
        <v>11</v>
      </c>
      <c r="O71" s="84">
        <v>11</v>
      </c>
      <c r="P71" s="15"/>
      <c r="Q71" s="91">
        <v>925</v>
      </c>
      <c r="R71" s="40" t="s">
        <v>303</v>
      </c>
      <c r="S71" s="77">
        <v>3387</v>
      </c>
      <c r="T71" s="100">
        <v>1069.6508008178403</v>
      </c>
      <c r="U71" s="100">
        <v>23.834800274310023</v>
      </c>
      <c r="V71" s="100">
        <v>1093.4856010921503</v>
      </c>
      <c r="W71" s="100">
        <v>177.47871602230632</v>
      </c>
      <c r="X71" s="100">
        <v>1270.9643171144564</v>
      </c>
      <c r="Y71" s="100">
        <v>9.3838204901092404</v>
      </c>
      <c r="Z71" s="100">
        <v>1280.3481376045656</v>
      </c>
      <c r="AA71" s="100">
        <v>10.851842072630639</v>
      </c>
      <c r="AB71" s="100">
        <v>1291.1999796771963</v>
      </c>
      <c r="AC71" s="84">
        <v>11</v>
      </c>
      <c r="AD71" s="84">
        <v>11</v>
      </c>
    </row>
    <row r="72" spans="1:30" s="9" customFormat="1" ht="16.5">
      <c r="A72" s="74">
        <v>893</v>
      </c>
      <c r="B72" s="75" t="s">
        <v>294</v>
      </c>
      <c r="C72" s="100">
        <v>7439</v>
      </c>
      <c r="D72" s="76">
        <v>897.54085823769356</v>
      </c>
      <c r="E72" s="76">
        <v>316.08222884167884</v>
      </c>
      <c r="F72" s="76">
        <v>1213.6230870793725</v>
      </c>
      <c r="G72" s="76">
        <v>139.6261856993786</v>
      </c>
      <c r="H72" s="76">
        <v>1353.2492727787512</v>
      </c>
      <c r="I72" s="76">
        <v>19.436752251646727</v>
      </c>
      <c r="J72" s="106">
        <v>1372.686025030398</v>
      </c>
      <c r="K72" s="76">
        <v>1.8881116413496446</v>
      </c>
      <c r="L72" s="106">
        <v>1374.5741366717475</v>
      </c>
      <c r="M72" s="106">
        <v>12.323081969788291</v>
      </c>
      <c r="N72" s="84">
        <v>15</v>
      </c>
      <c r="O72" s="84">
        <v>15</v>
      </c>
      <c r="P72" s="15"/>
      <c r="Q72" s="91">
        <v>893</v>
      </c>
      <c r="R72" s="40" t="s">
        <v>294</v>
      </c>
      <c r="S72" s="77">
        <v>7500</v>
      </c>
      <c r="T72" s="100">
        <v>884.54310949712124</v>
      </c>
      <c r="U72" s="100">
        <v>316.83870857295688</v>
      </c>
      <c r="V72" s="100">
        <v>1201.3818180700782</v>
      </c>
      <c r="W72" s="100">
        <v>139.70245832386493</v>
      </c>
      <c r="X72" s="100">
        <v>1341.0842763939431</v>
      </c>
      <c r="Y72" s="100">
        <v>19.278666666666666</v>
      </c>
      <c r="Z72" s="100">
        <v>1360.3629430606097</v>
      </c>
      <c r="AA72" s="100">
        <v>-4.6562129200000042</v>
      </c>
      <c r="AB72" s="100">
        <v>1355.7067301406098</v>
      </c>
      <c r="AC72" s="84">
        <v>15</v>
      </c>
      <c r="AD72" s="84">
        <v>15</v>
      </c>
    </row>
    <row r="73" spans="1:30" s="9" customFormat="1" ht="16.5">
      <c r="A73" s="74">
        <v>595</v>
      </c>
      <c r="B73" s="75" t="s">
        <v>204</v>
      </c>
      <c r="C73" s="100">
        <v>3980</v>
      </c>
      <c r="D73" s="76">
        <v>589.42736571489183</v>
      </c>
      <c r="E73" s="76">
        <v>598.78258110077468</v>
      </c>
      <c r="F73" s="76">
        <v>1188.2099468156664</v>
      </c>
      <c r="G73" s="76">
        <v>186.57148502045882</v>
      </c>
      <c r="H73" s="76">
        <v>1374.7814318361252</v>
      </c>
      <c r="I73" s="76">
        <v>-3.3821608040201006</v>
      </c>
      <c r="J73" s="106">
        <v>1371.3992710321052</v>
      </c>
      <c r="K73" s="76">
        <v>20.610603643216077</v>
      </c>
      <c r="L73" s="106">
        <v>1392.009874675321</v>
      </c>
      <c r="M73" s="106">
        <v>1.2287031738219412</v>
      </c>
      <c r="N73" s="84">
        <v>11</v>
      </c>
      <c r="O73" s="84">
        <v>11</v>
      </c>
      <c r="P73" s="15"/>
      <c r="Q73" s="91">
        <v>595</v>
      </c>
      <c r="R73" s="40" t="s">
        <v>204</v>
      </c>
      <c r="S73" s="77">
        <v>4073</v>
      </c>
      <c r="T73" s="100">
        <v>589.33132654220401</v>
      </c>
      <c r="U73" s="100">
        <v>600.92053348497302</v>
      </c>
      <c r="V73" s="100">
        <v>1190.2518600271769</v>
      </c>
      <c r="W73" s="100">
        <v>183.22364276849882</v>
      </c>
      <c r="X73" s="100">
        <v>1373.4755027956758</v>
      </c>
      <c r="Y73" s="100">
        <v>-3.3049349373925851</v>
      </c>
      <c r="Z73" s="100">
        <v>1370.1705678582832</v>
      </c>
      <c r="AA73" s="100">
        <v>20.250014966854891</v>
      </c>
      <c r="AB73" s="100">
        <v>1390.4205828251384</v>
      </c>
      <c r="AC73" s="84">
        <v>11</v>
      </c>
      <c r="AD73" s="84">
        <v>11</v>
      </c>
    </row>
    <row r="74" spans="1:30" s="9" customFormat="1" ht="16.5">
      <c r="A74" s="74">
        <v>291</v>
      </c>
      <c r="B74" s="75" t="s">
        <v>126</v>
      </c>
      <c r="C74" s="100">
        <v>2038</v>
      </c>
      <c r="D74" s="76">
        <v>963.09618160684761</v>
      </c>
      <c r="E74" s="76">
        <v>175.39429624662665</v>
      </c>
      <c r="F74" s="76">
        <v>1138.4904778534742</v>
      </c>
      <c r="G74" s="76">
        <v>158.94465604130724</v>
      </c>
      <c r="H74" s="76">
        <v>1297.4351338947815</v>
      </c>
      <c r="I74" s="76">
        <v>57.953385672227675</v>
      </c>
      <c r="J74" s="106">
        <v>1355.3885195670093</v>
      </c>
      <c r="K74" s="76">
        <v>4.3345191364082432</v>
      </c>
      <c r="L74" s="106">
        <v>1359.7230387034176</v>
      </c>
      <c r="M74" s="106">
        <v>17.606247742716732</v>
      </c>
      <c r="N74" s="84">
        <v>6</v>
      </c>
      <c r="O74" s="84">
        <v>6</v>
      </c>
      <c r="P74" s="15"/>
      <c r="Q74" s="91">
        <v>291</v>
      </c>
      <c r="R74" s="40" t="s">
        <v>126</v>
      </c>
      <c r="S74" s="77">
        <v>2092</v>
      </c>
      <c r="T74" s="100">
        <v>961.67967475521368</v>
      </c>
      <c r="U74" s="100">
        <v>163.74789371059009</v>
      </c>
      <c r="V74" s="100">
        <v>1125.4275684658039</v>
      </c>
      <c r="W74" s="100">
        <v>155.89724637952125</v>
      </c>
      <c r="X74" s="100">
        <v>1281.3248148453251</v>
      </c>
      <c r="Y74" s="100">
        <v>56.457456978967492</v>
      </c>
      <c r="Z74" s="100">
        <v>1337.7822718242926</v>
      </c>
      <c r="AA74" s="100">
        <v>3.9839913957934998</v>
      </c>
      <c r="AB74" s="100">
        <v>1341.7662632200859</v>
      </c>
      <c r="AC74" s="84">
        <v>6</v>
      </c>
      <c r="AD74" s="84">
        <v>6</v>
      </c>
    </row>
    <row r="75" spans="1:30" s="9" customFormat="1" ht="16.5">
      <c r="A75" s="74">
        <v>748</v>
      </c>
      <c r="B75" s="75" t="s">
        <v>254</v>
      </c>
      <c r="C75" s="100">
        <v>4804</v>
      </c>
      <c r="D75" s="76">
        <v>663.09389322119193</v>
      </c>
      <c r="E75" s="76">
        <v>523.12560666667446</v>
      </c>
      <c r="F75" s="76">
        <v>1186.2194998878663</v>
      </c>
      <c r="G75" s="76">
        <v>144.42476825343221</v>
      </c>
      <c r="H75" s="76">
        <v>1330.6442681412984</v>
      </c>
      <c r="I75" s="76">
        <v>23.849292256452955</v>
      </c>
      <c r="J75" s="106">
        <v>1354.4935603977515</v>
      </c>
      <c r="K75" s="76">
        <v>52.59060158201499</v>
      </c>
      <c r="L75" s="106">
        <v>1407.0841619797666</v>
      </c>
      <c r="M75" s="106">
        <v>43.629687385672241</v>
      </c>
      <c r="N75" s="84">
        <v>17</v>
      </c>
      <c r="O75" s="84">
        <v>17</v>
      </c>
      <c r="P75" s="15"/>
      <c r="Q75" s="91">
        <v>748</v>
      </c>
      <c r="R75" s="40" t="s">
        <v>254</v>
      </c>
      <c r="S75" s="77">
        <v>4837</v>
      </c>
      <c r="T75" s="100">
        <v>634.33931504986583</v>
      </c>
      <c r="U75" s="100">
        <v>507.96594041841547</v>
      </c>
      <c r="V75" s="100">
        <v>1142.3052554682813</v>
      </c>
      <c r="W75" s="100">
        <v>144.87203495128182</v>
      </c>
      <c r="X75" s="100">
        <v>1287.1772904195632</v>
      </c>
      <c r="Y75" s="100">
        <v>23.686582592516022</v>
      </c>
      <c r="Z75" s="100">
        <v>1310.8638730120792</v>
      </c>
      <c r="AA75" s="100">
        <v>36.150097126317974</v>
      </c>
      <c r="AB75" s="100">
        <v>1347.0139701383971</v>
      </c>
      <c r="AC75" s="84">
        <v>17</v>
      </c>
      <c r="AD75" s="84">
        <v>17</v>
      </c>
    </row>
    <row r="76" spans="1:30" s="9" customFormat="1" ht="16.5">
      <c r="A76" s="74">
        <v>931</v>
      </c>
      <c r="B76" s="75" t="s">
        <v>305</v>
      </c>
      <c r="C76" s="100">
        <v>5764</v>
      </c>
      <c r="D76" s="76">
        <v>861.39982299852761</v>
      </c>
      <c r="E76" s="76">
        <v>311.04590857241288</v>
      </c>
      <c r="F76" s="76">
        <v>1172.4457315709406</v>
      </c>
      <c r="G76" s="76">
        <v>157.94288379056741</v>
      </c>
      <c r="H76" s="76">
        <v>1330.3886153615078</v>
      </c>
      <c r="I76" s="76">
        <v>23.796668979875086</v>
      </c>
      <c r="J76" s="106">
        <v>1354.1852843413831</v>
      </c>
      <c r="K76" s="76">
        <v>-14.702584533310201</v>
      </c>
      <c r="L76" s="106">
        <v>1339.4826998080728</v>
      </c>
      <c r="M76" s="106">
        <v>-60.860274597278249</v>
      </c>
      <c r="N76" s="84">
        <v>13</v>
      </c>
      <c r="O76" s="84">
        <v>13</v>
      </c>
      <c r="P76" s="15"/>
      <c r="Q76" s="91">
        <v>931</v>
      </c>
      <c r="R76" s="40" t="s">
        <v>305</v>
      </c>
      <c r="S76" s="77">
        <v>5877</v>
      </c>
      <c r="T76" s="100">
        <v>871.21475944674535</v>
      </c>
      <c r="U76" s="100">
        <v>364.32254112645796</v>
      </c>
      <c r="V76" s="100">
        <v>1235.5373005732033</v>
      </c>
      <c r="W76" s="100">
        <v>156.16913976753392</v>
      </c>
      <c r="X76" s="100">
        <v>1391.7064403407373</v>
      </c>
      <c r="Y76" s="100">
        <v>23.339118597924109</v>
      </c>
      <c r="Z76" s="100">
        <v>1415.0455589386613</v>
      </c>
      <c r="AA76" s="100">
        <v>-9.7186314497192487</v>
      </c>
      <c r="AB76" s="100">
        <v>1405.3269274889421</v>
      </c>
      <c r="AC76" s="84">
        <v>13</v>
      </c>
      <c r="AD76" s="84">
        <v>13</v>
      </c>
    </row>
    <row r="77" spans="1:30" s="9" customFormat="1" ht="16.5">
      <c r="A77" s="74">
        <v>619</v>
      </c>
      <c r="B77" s="75" t="s">
        <v>216</v>
      </c>
      <c r="C77" s="100">
        <v>2607</v>
      </c>
      <c r="D77" s="76">
        <v>436.6646733413661</v>
      </c>
      <c r="E77" s="76">
        <v>649.05947682049168</v>
      </c>
      <c r="F77" s="76">
        <v>1085.7241501618578</v>
      </c>
      <c r="G77" s="76">
        <v>213.64785199813943</v>
      </c>
      <c r="H77" s="76">
        <v>1299.3720021599972</v>
      </c>
      <c r="I77" s="76">
        <v>53.466820099731493</v>
      </c>
      <c r="J77" s="106">
        <v>1352.8388222597289</v>
      </c>
      <c r="K77" s="76">
        <v>56.960236862293819</v>
      </c>
      <c r="L77" s="106">
        <v>1409.7990591220225</v>
      </c>
      <c r="M77" s="106">
        <v>-35.031017941731534</v>
      </c>
      <c r="N77" s="84">
        <v>6</v>
      </c>
      <c r="O77" s="84">
        <v>6</v>
      </c>
      <c r="P77" s="15"/>
      <c r="Q77" s="91">
        <v>619</v>
      </c>
      <c r="R77" s="40" t="s">
        <v>216</v>
      </c>
      <c r="S77" s="77">
        <v>2650</v>
      </c>
      <c r="T77" s="100">
        <v>498.29476147633562</v>
      </c>
      <c r="U77" s="100">
        <v>625.71944570626579</v>
      </c>
      <c r="V77" s="100">
        <v>1124.0142071826015</v>
      </c>
      <c r="W77" s="100">
        <v>211.25638773584024</v>
      </c>
      <c r="X77" s="100">
        <v>1335.2705949184417</v>
      </c>
      <c r="Y77" s="100">
        <v>52.599245283018867</v>
      </c>
      <c r="Z77" s="100">
        <v>1387.8698402014604</v>
      </c>
      <c r="AA77" s="100">
        <v>49.692550188679235</v>
      </c>
      <c r="AB77" s="100">
        <v>1437.5623903901396</v>
      </c>
      <c r="AC77" s="84">
        <v>6</v>
      </c>
      <c r="AD77" s="84">
        <v>6</v>
      </c>
    </row>
    <row r="78" spans="1:30" s="9" customFormat="1" ht="16.5">
      <c r="A78" s="74">
        <v>74</v>
      </c>
      <c r="B78" s="75" t="s">
        <v>40</v>
      </c>
      <c r="C78" s="100">
        <v>985</v>
      </c>
      <c r="D78" s="76">
        <v>855.56177861035781</v>
      </c>
      <c r="E78" s="76">
        <v>555.49328783294311</v>
      </c>
      <c r="F78" s="76">
        <v>1411.0550664433008</v>
      </c>
      <c r="G78" s="76">
        <v>208.6151501933378</v>
      </c>
      <c r="H78" s="76">
        <v>1619.6702166366385</v>
      </c>
      <c r="I78" s="76">
        <v>-293.2456852791878</v>
      </c>
      <c r="J78" s="106">
        <v>1326.4245313574509</v>
      </c>
      <c r="K78" s="76">
        <v>73.539847715736045</v>
      </c>
      <c r="L78" s="106">
        <v>1399.9643790731868</v>
      </c>
      <c r="M78" s="106">
        <v>12.317250902499836</v>
      </c>
      <c r="N78" s="84">
        <v>16</v>
      </c>
      <c r="O78" s="84">
        <v>16</v>
      </c>
      <c r="P78" s="15"/>
      <c r="Q78" s="91">
        <v>74</v>
      </c>
      <c r="R78" s="40" t="s">
        <v>40</v>
      </c>
      <c r="S78" s="77">
        <v>1013</v>
      </c>
      <c r="T78" s="100">
        <v>835.38565992075235</v>
      </c>
      <c r="U78" s="100">
        <v>559.98317964700118</v>
      </c>
      <c r="V78" s="100">
        <v>1395.3688395677536</v>
      </c>
      <c r="W78" s="100">
        <v>203.87861857722694</v>
      </c>
      <c r="X78" s="100">
        <v>1599.2474581449806</v>
      </c>
      <c r="Y78" s="100">
        <v>-285.14017769002959</v>
      </c>
      <c r="Z78" s="100">
        <v>1314.107280454951</v>
      </c>
      <c r="AA78" s="100">
        <v>47.802076110562687</v>
      </c>
      <c r="AB78" s="100">
        <v>1361.9093565655137</v>
      </c>
      <c r="AC78" s="84">
        <v>16</v>
      </c>
      <c r="AD78" s="84">
        <v>16</v>
      </c>
    </row>
    <row r="79" spans="1:30" s="9" customFormat="1" ht="16.5">
      <c r="A79" s="74">
        <v>614</v>
      </c>
      <c r="B79" s="75" t="s">
        <v>213</v>
      </c>
      <c r="C79" s="100">
        <v>2878</v>
      </c>
      <c r="D79" s="76">
        <v>452.82116752790006</v>
      </c>
      <c r="E79" s="76">
        <v>525.85546788870965</v>
      </c>
      <c r="F79" s="76">
        <v>978.67663541660966</v>
      </c>
      <c r="G79" s="76">
        <v>198.24578752192051</v>
      </c>
      <c r="H79" s="76">
        <v>1176.9224229385302</v>
      </c>
      <c r="I79" s="76">
        <v>147.69596942321056</v>
      </c>
      <c r="J79" s="106">
        <v>1324.6183923617407</v>
      </c>
      <c r="K79" s="76">
        <v>-23.94136553161918</v>
      </c>
      <c r="L79" s="106">
        <v>1300.6770268301216</v>
      </c>
      <c r="M79" s="106">
        <v>32.088448369657499</v>
      </c>
      <c r="N79" s="84">
        <v>19</v>
      </c>
      <c r="O79" s="84">
        <v>19</v>
      </c>
      <c r="P79" s="15"/>
      <c r="Q79" s="91">
        <v>614</v>
      </c>
      <c r="R79" s="40" t="s">
        <v>213</v>
      </c>
      <c r="S79" s="77">
        <v>2923</v>
      </c>
      <c r="T79" s="100">
        <v>452.66984868104799</v>
      </c>
      <c r="U79" s="100">
        <v>498.09099893594049</v>
      </c>
      <c r="V79" s="100">
        <v>950.76084761698849</v>
      </c>
      <c r="W79" s="100">
        <v>196.34692737064711</v>
      </c>
      <c r="X79" s="100">
        <v>1147.1077749876356</v>
      </c>
      <c r="Y79" s="100">
        <v>145.42216900444748</v>
      </c>
      <c r="Z79" s="100">
        <v>1292.5299439920832</v>
      </c>
      <c r="AA79" s="100">
        <v>-1.5511369962367436</v>
      </c>
      <c r="AB79" s="100">
        <v>1290.9788069958465</v>
      </c>
      <c r="AC79" s="84">
        <v>19</v>
      </c>
      <c r="AD79" s="84">
        <v>19</v>
      </c>
    </row>
    <row r="80" spans="1:30" s="9" customFormat="1" ht="16.5">
      <c r="A80" s="74">
        <v>263</v>
      </c>
      <c r="B80" s="75" t="s">
        <v>112</v>
      </c>
      <c r="C80" s="100">
        <v>7354</v>
      </c>
      <c r="D80" s="76">
        <v>553.69588894435333</v>
      </c>
      <c r="E80" s="76">
        <v>629.1839096901731</v>
      </c>
      <c r="F80" s="76">
        <v>1182.8797986345264</v>
      </c>
      <c r="G80" s="76">
        <v>175.4086599701134</v>
      </c>
      <c r="H80" s="76">
        <v>1358.2884586046398</v>
      </c>
      <c r="I80" s="76">
        <v>-49.426570573837367</v>
      </c>
      <c r="J80" s="106">
        <v>1308.8618880308024</v>
      </c>
      <c r="K80" s="76">
        <v>33.658101033451182</v>
      </c>
      <c r="L80" s="106">
        <v>1342.5199890642539</v>
      </c>
      <c r="M80" s="106">
        <v>19.755500888149527</v>
      </c>
      <c r="N80" s="84">
        <v>11</v>
      </c>
      <c r="O80" s="84">
        <v>11</v>
      </c>
      <c r="P80" s="15"/>
      <c r="Q80" s="91">
        <v>263</v>
      </c>
      <c r="R80" s="40" t="s">
        <v>112</v>
      </c>
      <c r="S80" s="77">
        <v>7475</v>
      </c>
      <c r="T80" s="100">
        <v>536.85650625363621</v>
      </c>
      <c r="U80" s="100">
        <v>627.2222219012873</v>
      </c>
      <c r="V80" s="100">
        <v>1164.0787281549235</v>
      </c>
      <c r="W80" s="100">
        <v>173.65414728204362</v>
      </c>
      <c r="X80" s="100">
        <v>1337.7328754369673</v>
      </c>
      <c r="Y80" s="100">
        <v>-48.626488294314385</v>
      </c>
      <c r="Z80" s="100">
        <v>1289.1063871426529</v>
      </c>
      <c r="AA80" s="100">
        <v>30.539428615384615</v>
      </c>
      <c r="AB80" s="100">
        <v>1319.6458157580375</v>
      </c>
      <c r="AC80" s="84">
        <v>11</v>
      </c>
      <c r="AD80" s="84">
        <v>11</v>
      </c>
    </row>
    <row r="81" spans="1:30" s="9" customFormat="1" ht="16.5">
      <c r="A81" s="74">
        <v>287</v>
      </c>
      <c r="B81" s="75" t="s">
        <v>123</v>
      </c>
      <c r="C81" s="100">
        <v>6121</v>
      </c>
      <c r="D81" s="76">
        <v>711.0967424478597</v>
      </c>
      <c r="E81" s="76">
        <v>321.35731483805375</v>
      </c>
      <c r="F81" s="76">
        <v>1032.4540572859134</v>
      </c>
      <c r="G81" s="76">
        <v>174.95950235114935</v>
      </c>
      <c r="H81" s="76">
        <v>1207.4135596370629</v>
      </c>
      <c r="I81" s="76">
        <v>101.33997712792028</v>
      </c>
      <c r="J81" s="106">
        <v>1308.7535367649832</v>
      </c>
      <c r="K81" s="76">
        <v>199.78043007678488</v>
      </c>
      <c r="L81" s="106">
        <v>1508.533966841768</v>
      </c>
      <c r="M81" s="106">
        <v>-2.1384380407198478</v>
      </c>
      <c r="N81" s="84">
        <v>15</v>
      </c>
      <c r="O81" s="84">
        <v>15</v>
      </c>
      <c r="P81" s="15"/>
      <c r="Q81" s="91">
        <v>287</v>
      </c>
      <c r="R81" s="40" t="s">
        <v>123</v>
      </c>
      <c r="S81" s="77">
        <v>6199</v>
      </c>
      <c r="T81" s="100">
        <v>686.72453392379987</v>
      </c>
      <c r="U81" s="100">
        <v>350.05570011271345</v>
      </c>
      <c r="V81" s="100">
        <v>1036.7802340365135</v>
      </c>
      <c r="W81" s="100">
        <v>174.09835151285787</v>
      </c>
      <c r="X81" s="100">
        <v>1210.8785855493713</v>
      </c>
      <c r="Y81" s="100">
        <v>100.06484916922084</v>
      </c>
      <c r="Z81" s="100">
        <v>1310.8919748057031</v>
      </c>
      <c r="AA81" s="100">
        <v>167.81957383448949</v>
      </c>
      <c r="AB81" s="100">
        <v>1478.7115486401924</v>
      </c>
      <c r="AC81" s="84">
        <v>15</v>
      </c>
      <c r="AD81" s="84">
        <v>15</v>
      </c>
    </row>
    <row r="82" spans="1:30" s="9" customFormat="1" ht="16.5">
      <c r="A82" s="74">
        <v>273</v>
      </c>
      <c r="B82" s="75" t="s">
        <v>116</v>
      </c>
      <c r="C82" s="100">
        <v>3987</v>
      </c>
      <c r="D82" s="76">
        <v>1252.9211396072656</v>
      </c>
      <c r="E82" s="76">
        <v>-1.296741629844167</v>
      </c>
      <c r="F82" s="76">
        <v>1251.6243979774213</v>
      </c>
      <c r="G82" s="76">
        <v>105.28113425042756</v>
      </c>
      <c r="H82" s="76">
        <v>1356.9055322278489</v>
      </c>
      <c r="I82" s="76">
        <v>-48.487835465262101</v>
      </c>
      <c r="J82" s="106">
        <v>1308.417696762587</v>
      </c>
      <c r="K82" s="76">
        <v>21.292284298971655</v>
      </c>
      <c r="L82" s="106">
        <v>1329.7099810615587</v>
      </c>
      <c r="M82" s="106">
        <v>-0.46545469224679437</v>
      </c>
      <c r="N82" s="84">
        <v>19</v>
      </c>
      <c r="O82" s="84">
        <v>19</v>
      </c>
      <c r="P82" s="15"/>
      <c r="Q82" s="91">
        <v>273</v>
      </c>
      <c r="R82" s="40" t="s">
        <v>116</v>
      </c>
      <c r="S82" s="77">
        <v>4011</v>
      </c>
      <c r="T82" s="100">
        <v>1190.9016260299882</v>
      </c>
      <c r="U82" s="100">
        <v>60.202402908028084</v>
      </c>
      <c r="V82" s="100">
        <v>1251.1040289380164</v>
      </c>
      <c r="W82" s="100">
        <v>105.97682882447144</v>
      </c>
      <c r="X82" s="100">
        <v>1357.0808577624878</v>
      </c>
      <c r="Y82" s="100">
        <v>-48.197706307653952</v>
      </c>
      <c r="Z82" s="100">
        <v>1308.8831514548338</v>
      </c>
      <c r="AA82" s="100">
        <v>13.99266774869109</v>
      </c>
      <c r="AB82" s="100">
        <v>1322.8758192035248</v>
      </c>
      <c r="AC82" s="84">
        <v>19</v>
      </c>
      <c r="AD82" s="84">
        <v>19</v>
      </c>
    </row>
    <row r="83" spans="1:30" s="9" customFormat="1" ht="16.5">
      <c r="A83" s="74">
        <v>739</v>
      </c>
      <c r="B83" s="75" t="s">
        <v>248</v>
      </c>
      <c r="C83" s="100">
        <v>3188</v>
      </c>
      <c r="D83" s="76">
        <v>666.51614867015383</v>
      </c>
      <c r="E83" s="76">
        <v>329.09839567105308</v>
      </c>
      <c r="F83" s="76">
        <v>995.61454434120685</v>
      </c>
      <c r="G83" s="76">
        <v>165.30922368236125</v>
      </c>
      <c r="H83" s="76">
        <v>1160.9237680235681</v>
      </c>
      <c r="I83" s="76">
        <v>142.5508155583438</v>
      </c>
      <c r="J83" s="106">
        <v>1303.4745835819119</v>
      </c>
      <c r="K83" s="76">
        <v>18.28819008782936</v>
      </c>
      <c r="L83" s="106">
        <v>1321.7627736697414</v>
      </c>
      <c r="M83" s="106">
        <v>-95.909925907839124</v>
      </c>
      <c r="N83" s="84">
        <v>9</v>
      </c>
      <c r="O83" s="84">
        <v>9</v>
      </c>
      <c r="P83" s="15"/>
      <c r="Q83" s="91">
        <v>739</v>
      </c>
      <c r="R83" s="40" t="s">
        <v>248</v>
      </c>
      <c r="S83" s="77">
        <v>3216</v>
      </c>
      <c r="T83" s="100">
        <v>717.95661273616383</v>
      </c>
      <c r="U83" s="100">
        <v>375.14926482065198</v>
      </c>
      <c r="V83" s="100">
        <v>1093.1058775568158</v>
      </c>
      <c r="W83" s="100">
        <v>164.96893044039797</v>
      </c>
      <c r="X83" s="100">
        <v>1258.0748079972138</v>
      </c>
      <c r="Y83" s="100">
        <v>141.3097014925373</v>
      </c>
      <c r="Z83" s="100">
        <v>1399.3845094897511</v>
      </c>
      <c r="AA83" s="100">
        <v>26.747660979477605</v>
      </c>
      <c r="AB83" s="100">
        <v>1426.1321704692289</v>
      </c>
      <c r="AC83" s="84">
        <v>9</v>
      </c>
      <c r="AD83" s="84">
        <v>9</v>
      </c>
    </row>
    <row r="84" spans="1:30" s="9" customFormat="1" ht="16.5">
      <c r="A84" s="74">
        <v>288</v>
      </c>
      <c r="B84" s="75" t="s">
        <v>124</v>
      </c>
      <c r="C84" s="100">
        <v>6342</v>
      </c>
      <c r="D84" s="76">
        <v>756.9713534358857</v>
      </c>
      <c r="E84" s="76">
        <v>339.57093855022697</v>
      </c>
      <c r="F84" s="76">
        <v>1096.5422919861126</v>
      </c>
      <c r="G84" s="76">
        <v>145.08224366274283</v>
      </c>
      <c r="H84" s="76">
        <v>1241.6245356488553</v>
      </c>
      <c r="I84" s="76">
        <v>51.131346578366447</v>
      </c>
      <c r="J84" s="106">
        <v>1292.7558822272217</v>
      </c>
      <c r="K84" s="76">
        <v>-99.466743535162408</v>
      </c>
      <c r="L84" s="106">
        <v>1193.2891386920594</v>
      </c>
      <c r="M84" s="106">
        <v>-15.095845626387472</v>
      </c>
      <c r="N84" s="84">
        <v>15</v>
      </c>
      <c r="O84" s="84">
        <v>15</v>
      </c>
      <c r="P84" s="15"/>
      <c r="Q84" s="91">
        <v>288</v>
      </c>
      <c r="R84" s="40" t="s">
        <v>124</v>
      </c>
      <c r="S84" s="77">
        <v>6368</v>
      </c>
      <c r="T84" s="100">
        <v>742.94040928230709</v>
      </c>
      <c r="U84" s="100">
        <v>367.77319662948577</v>
      </c>
      <c r="V84" s="100">
        <v>1110.7136059117929</v>
      </c>
      <c r="W84" s="100">
        <v>146.2155402835248</v>
      </c>
      <c r="X84" s="100">
        <v>1256.9291461953178</v>
      </c>
      <c r="Y84" s="100">
        <v>50.922581658291456</v>
      </c>
      <c r="Z84" s="100">
        <v>1307.8517278536092</v>
      </c>
      <c r="AA84" s="100">
        <v>-101.60301684987438</v>
      </c>
      <c r="AB84" s="100">
        <v>1206.2487110037348</v>
      </c>
      <c r="AC84" s="84">
        <v>15</v>
      </c>
      <c r="AD84" s="84">
        <v>15</v>
      </c>
    </row>
    <row r="85" spans="1:30" s="9" customFormat="1" ht="16.5">
      <c r="A85" s="74">
        <v>541</v>
      </c>
      <c r="B85" s="75" t="s">
        <v>186</v>
      </c>
      <c r="C85" s="100">
        <v>8980</v>
      </c>
      <c r="D85" s="76">
        <v>687.36805241254319</v>
      </c>
      <c r="E85" s="76">
        <v>494.20091313935802</v>
      </c>
      <c r="F85" s="76">
        <v>1181.5689655519011</v>
      </c>
      <c r="G85" s="76">
        <v>155.0886946117798</v>
      </c>
      <c r="H85" s="76">
        <v>1336.6576601636809</v>
      </c>
      <c r="I85" s="76">
        <v>-51.828730512249443</v>
      </c>
      <c r="J85" s="106">
        <v>1284.8289296514315</v>
      </c>
      <c r="K85" s="76">
        <v>-8.4796130289532279</v>
      </c>
      <c r="L85" s="106">
        <v>1276.3493166224782</v>
      </c>
      <c r="M85" s="106">
        <v>-29.448499731774291</v>
      </c>
      <c r="N85" s="84">
        <v>12</v>
      </c>
      <c r="O85" s="84">
        <v>12</v>
      </c>
      <c r="P85" s="15"/>
      <c r="Q85" s="91">
        <v>541</v>
      </c>
      <c r="R85" s="40" t="s">
        <v>186</v>
      </c>
      <c r="S85" s="77">
        <v>9130</v>
      </c>
      <c r="T85" s="100">
        <v>704.50869322400251</v>
      </c>
      <c r="U85" s="100">
        <v>507.0540023645429</v>
      </c>
      <c r="V85" s="100">
        <v>1211.5626955885455</v>
      </c>
      <c r="W85" s="100">
        <v>153.6919517574205</v>
      </c>
      <c r="X85" s="100">
        <v>1365.2546473459661</v>
      </c>
      <c r="Y85" s="100">
        <v>-50.977217962760129</v>
      </c>
      <c r="Z85" s="100">
        <v>1314.2774293832058</v>
      </c>
      <c r="AA85" s="100">
        <v>-6.5635407338444693</v>
      </c>
      <c r="AB85" s="100">
        <v>1307.7138886493613</v>
      </c>
      <c r="AC85" s="84">
        <v>12</v>
      </c>
      <c r="AD85" s="84">
        <v>12</v>
      </c>
    </row>
    <row r="86" spans="1:30" s="9" customFormat="1" ht="16.5">
      <c r="A86" s="74">
        <v>924</v>
      </c>
      <c r="B86" s="75" t="s">
        <v>302</v>
      </c>
      <c r="C86" s="100">
        <v>2931</v>
      </c>
      <c r="D86" s="76">
        <v>441.54671176173485</v>
      </c>
      <c r="E86" s="76">
        <v>559.42464552339686</v>
      </c>
      <c r="F86" s="76">
        <v>1000.9713572851317</v>
      </c>
      <c r="G86" s="76">
        <v>170.51777701865655</v>
      </c>
      <c r="H86" s="76">
        <v>1171.4891343037882</v>
      </c>
      <c r="I86" s="76">
        <v>110.09757761856022</v>
      </c>
      <c r="J86" s="106">
        <v>1281.5867119223485</v>
      </c>
      <c r="K86" s="76">
        <v>-6.027806209484817</v>
      </c>
      <c r="L86" s="106">
        <v>1275.5589057128636</v>
      </c>
      <c r="M86" s="106">
        <v>-38.090275479426282</v>
      </c>
      <c r="N86" s="84">
        <v>16</v>
      </c>
      <c r="O86" s="84">
        <v>16</v>
      </c>
      <c r="P86" s="15"/>
      <c r="Q86" s="91">
        <v>924</v>
      </c>
      <c r="R86" s="40" t="s">
        <v>302</v>
      </c>
      <c r="S86" s="77">
        <v>2936</v>
      </c>
      <c r="T86" s="100">
        <v>478.23661557428142</v>
      </c>
      <c r="U86" s="100">
        <v>560.15408486239062</v>
      </c>
      <c r="V86" s="100">
        <v>1038.390700436672</v>
      </c>
      <c r="W86" s="100">
        <v>171.37620522123359</v>
      </c>
      <c r="X86" s="100">
        <v>1209.7669056579057</v>
      </c>
      <c r="Y86" s="100">
        <v>109.91008174386921</v>
      </c>
      <c r="Z86" s="100">
        <v>1319.6769874017748</v>
      </c>
      <c r="AA86" s="100">
        <v>10.219426430517712</v>
      </c>
      <c r="AB86" s="100">
        <v>1329.8964138322926</v>
      </c>
      <c r="AC86" s="84">
        <v>16</v>
      </c>
      <c r="AD86" s="84">
        <v>16</v>
      </c>
    </row>
    <row r="87" spans="1:30" s="9" customFormat="1" ht="16.5">
      <c r="A87" s="74">
        <v>936</v>
      </c>
      <c r="B87" s="75" t="s">
        <v>308</v>
      </c>
      <c r="C87" s="100">
        <v>6190</v>
      </c>
      <c r="D87" s="76">
        <v>640.37005666069012</v>
      </c>
      <c r="E87" s="76">
        <v>367.46278592450597</v>
      </c>
      <c r="F87" s="76">
        <v>1007.8328425851962</v>
      </c>
      <c r="G87" s="76">
        <v>168.57646448531861</v>
      </c>
      <c r="H87" s="76">
        <v>1176.4093070705148</v>
      </c>
      <c r="I87" s="76">
        <v>96.250726978998387</v>
      </c>
      <c r="J87" s="106">
        <v>1272.6600340495131</v>
      </c>
      <c r="K87" s="76">
        <v>25.388111873990308</v>
      </c>
      <c r="L87" s="106">
        <v>1298.0481459235034</v>
      </c>
      <c r="M87" s="106">
        <v>-16.228780163177362</v>
      </c>
      <c r="N87" s="84">
        <v>6</v>
      </c>
      <c r="O87" s="84">
        <v>6</v>
      </c>
      <c r="P87" s="15"/>
      <c r="Q87" s="91">
        <v>936</v>
      </c>
      <c r="R87" s="40" t="s">
        <v>308</v>
      </c>
      <c r="S87" s="77">
        <v>6275</v>
      </c>
      <c r="T87" s="100">
        <v>642.11922292516863</v>
      </c>
      <c r="U87" s="100">
        <v>383.91086697937106</v>
      </c>
      <c r="V87" s="100">
        <v>1026.0300899045396</v>
      </c>
      <c r="W87" s="100">
        <v>167.91179203723445</v>
      </c>
      <c r="X87" s="100">
        <v>1193.941881941774</v>
      </c>
      <c r="Y87" s="100">
        <v>94.946932270916335</v>
      </c>
      <c r="Z87" s="100">
        <v>1288.8888142126905</v>
      </c>
      <c r="AA87" s="100">
        <v>29.539362932270922</v>
      </c>
      <c r="AB87" s="100">
        <v>1318.4281771449612</v>
      </c>
      <c r="AC87" s="84">
        <v>6</v>
      </c>
      <c r="AD87" s="84">
        <v>6</v>
      </c>
    </row>
    <row r="88" spans="1:30" s="9" customFormat="1" ht="16.5">
      <c r="A88" s="74">
        <v>846</v>
      </c>
      <c r="B88" s="75" t="s">
        <v>279</v>
      </c>
      <c r="C88" s="100">
        <v>4662</v>
      </c>
      <c r="D88" s="76">
        <v>543.15211737218442</v>
      </c>
      <c r="E88" s="76">
        <v>614.48503351021259</v>
      </c>
      <c r="F88" s="76">
        <v>1157.637150882397</v>
      </c>
      <c r="G88" s="76">
        <v>168.55233027060228</v>
      </c>
      <c r="H88" s="76">
        <v>1326.1894811529992</v>
      </c>
      <c r="I88" s="76">
        <v>-74.423423423423429</v>
      </c>
      <c r="J88" s="106">
        <v>1251.7660577295758</v>
      </c>
      <c r="K88" s="76">
        <v>-19.725297619047616</v>
      </c>
      <c r="L88" s="106">
        <v>1232.040760110528</v>
      </c>
      <c r="M88" s="106">
        <v>-43.24067190068331</v>
      </c>
      <c r="N88" s="84">
        <v>14</v>
      </c>
      <c r="O88" s="84">
        <v>14</v>
      </c>
      <c r="P88" s="15"/>
      <c r="Q88" s="91">
        <v>846</v>
      </c>
      <c r="R88" s="40" t="s">
        <v>279</v>
      </c>
      <c r="S88" s="77">
        <v>4758</v>
      </c>
      <c r="T88" s="100">
        <v>596.92217769107106</v>
      </c>
      <c r="U88" s="100">
        <v>604.65467226981673</v>
      </c>
      <c r="V88" s="100">
        <v>1201.5768499608878</v>
      </c>
      <c r="W88" s="100">
        <v>166.35169555840031</v>
      </c>
      <c r="X88" s="100">
        <v>1367.9285455192883</v>
      </c>
      <c r="Y88" s="100">
        <v>-72.921815889029006</v>
      </c>
      <c r="Z88" s="100">
        <v>1295.0067296302591</v>
      </c>
      <c r="AA88" s="100">
        <v>-24.558602395964698</v>
      </c>
      <c r="AB88" s="100">
        <v>1270.4481272342946</v>
      </c>
      <c r="AC88" s="84">
        <v>14</v>
      </c>
      <c r="AD88" s="84">
        <v>14</v>
      </c>
    </row>
    <row r="89" spans="1:30" s="9" customFormat="1" ht="16.5">
      <c r="A89" s="74">
        <v>747</v>
      </c>
      <c r="B89" s="75" t="s">
        <v>253</v>
      </c>
      <c r="C89" s="100">
        <v>1264</v>
      </c>
      <c r="D89" s="76">
        <v>799.41762597516174</v>
      </c>
      <c r="E89" s="76">
        <v>454.00011962626076</v>
      </c>
      <c r="F89" s="76">
        <v>1253.4177456014224</v>
      </c>
      <c r="G89" s="76">
        <v>204.14699271372757</v>
      </c>
      <c r="H89" s="76">
        <v>1457.5647383151502</v>
      </c>
      <c r="I89" s="76">
        <v>-208.64715189873417</v>
      </c>
      <c r="J89" s="106">
        <v>1248.917586416416</v>
      </c>
      <c r="K89" s="76">
        <v>44.797735363924048</v>
      </c>
      <c r="L89" s="106">
        <v>1293.71532178034</v>
      </c>
      <c r="M89" s="106">
        <v>13.915875881308239</v>
      </c>
      <c r="N89" s="84">
        <v>4</v>
      </c>
      <c r="O89" s="84">
        <v>4</v>
      </c>
      <c r="P89" s="15"/>
      <c r="Q89" s="91">
        <v>747</v>
      </c>
      <c r="R89" s="40" t="s">
        <v>253</v>
      </c>
      <c r="S89" s="77">
        <v>1283</v>
      </c>
      <c r="T89" s="100">
        <v>769.92554566320655</v>
      </c>
      <c r="U89" s="100">
        <v>468.56957878464868</v>
      </c>
      <c r="V89" s="100">
        <v>1238.4951244478552</v>
      </c>
      <c r="W89" s="100">
        <v>202.06387369442325</v>
      </c>
      <c r="X89" s="100">
        <v>1440.5589981422786</v>
      </c>
      <c r="Y89" s="100">
        <v>-205.55728760717071</v>
      </c>
      <c r="Z89" s="100">
        <v>1235.0017105351078</v>
      </c>
      <c r="AA89" s="100">
        <v>45.472774746687435</v>
      </c>
      <c r="AB89" s="100">
        <v>1280.4744852817953</v>
      </c>
      <c r="AC89" s="84">
        <v>4</v>
      </c>
      <c r="AD89" s="84">
        <v>4</v>
      </c>
    </row>
    <row r="90" spans="1:30" s="9" customFormat="1" ht="16.5">
      <c r="A90" s="74">
        <v>403</v>
      </c>
      <c r="B90" s="75" t="s">
        <v>142</v>
      </c>
      <c r="C90" s="100">
        <v>2758</v>
      </c>
      <c r="D90" s="76">
        <v>431.25437107514603</v>
      </c>
      <c r="E90" s="76">
        <v>597.98260128047855</v>
      </c>
      <c r="F90" s="76">
        <v>1029.2369723556246</v>
      </c>
      <c r="G90" s="76">
        <v>174.09706336855743</v>
      </c>
      <c r="H90" s="76">
        <v>1203.3340357241821</v>
      </c>
      <c r="I90" s="76">
        <v>44.872371283538797</v>
      </c>
      <c r="J90" s="106">
        <v>1248.2064070077208</v>
      </c>
      <c r="K90" s="76">
        <v>-28.186004350978969</v>
      </c>
      <c r="L90" s="106">
        <v>1220.0204026567419</v>
      </c>
      <c r="M90" s="106">
        <v>67.87431153988291</v>
      </c>
      <c r="N90" s="84">
        <v>14</v>
      </c>
      <c r="O90" s="84">
        <v>14</v>
      </c>
      <c r="P90" s="15"/>
      <c r="Q90" s="91">
        <v>403</v>
      </c>
      <c r="R90" s="40" t="s">
        <v>142</v>
      </c>
      <c r="S90" s="77">
        <v>2789</v>
      </c>
      <c r="T90" s="100">
        <v>394.44211161982531</v>
      </c>
      <c r="U90" s="100">
        <v>568.2511683145724</v>
      </c>
      <c r="V90" s="100">
        <v>962.69327993439776</v>
      </c>
      <c r="W90" s="100">
        <v>173.26520492031727</v>
      </c>
      <c r="X90" s="100">
        <v>1135.9584848547149</v>
      </c>
      <c r="Y90" s="100">
        <v>44.373610613122985</v>
      </c>
      <c r="Z90" s="100">
        <v>1180.3320954678379</v>
      </c>
      <c r="AA90" s="100">
        <v>-10.190275761921839</v>
      </c>
      <c r="AB90" s="100">
        <v>1170.1418197059161</v>
      </c>
      <c r="AC90" s="84">
        <v>14</v>
      </c>
      <c r="AD90" s="84">
        <v>14</v>
      </c>
    </row>
    <row r="91" spans="1:30" s="9" customFormat="1" ht="16.5">
      <c r="A91" s="74">
        <v>777</v>
      </c>
      <c r="B91" s="75" t="s">
        <v>265</v>
      </c>
      <c r="C91" s="100">
        <v>7038</v>
      </c>
      <c r="D91" s="76">
        <v>630.47623567899086</v>
      </c>
      <c r="E91" s="76">
        <v>508.95357689796663</v>
      </c>
      <c r="F91" s="76">
        <v>1139.4298125769574</v>
      </c>
      <c r="G91" s="76">
        <v>146.53085153256686</v>
      </c>
      <c r="H91" s="76">
        <v>1285.9606641095243</v>
      </c>
      <c r="I91" s="76">
        <v>-47.122620062517761</v>
      </c>
      <c r="J91" s="106">
        <v>1238.8380440470066</v>
      </c>
      <c r="K91" s="76">
        <v>-3.2633915885194655</v>
      </c>
      <c r="L91" s="106">
        <v>1235.5746524584872</v>
      </c>
      <c r="M91" s="106">
        <v>44.803056963436802</v>
      </c>
      <c r="N91" s="84">
        <v>18</v>
      </c>
      <c r="O91" s="84">
        <v>18</v>
      </c>
      <c r="P91" s="15"/>
      <c r="Q91" s="91">
        <v>777</v>
      </c>
      <c r="R91" s="40" t="s">
        <v>265</v>
      </c>
      <c r="S91" s="77">
        <v>7172</v>
      </c>
      <c r="T91" s="100">
        <v>593.79252344424458</v>
      </c>
      <c r="U91" s="100">
        <v>501.62977148863052</v>
      </c>
      <c r="V91" s="100">
        <v>1095.422294932875</v>
      </c>
      <c r="W91" s="100">
        <v>144.85488400791721</v>
      </c>
      <c r="X91" s="100">
        <v>1240.2771789407923</v>
      </c>
      <c r="Y91" s="100">
        <v>-46.242191857222529</v>
      </c>
      <c r="Z91" s="100">
        <v>1194.0349870835698</v>
      </c>
      <c r="AA91" s="100">
        <v>-1.8058879726715027</v>
      </c>
      <c r="AB91" s="100">
        <v>1192.2290991108985</v>
      </c>
      <c r="AC91" s="84">
        <v>18</v>
      </c>
      <c r="AD91" s="84">
        <v>18</v>
      </c>
    </row>
    <row r="92" spans="1:30" s="9" customFormat="1" ht="16.5">
      <c r="A92" s="74">
        <v>494</v>
      </c>
      <c r="B92" s="75" t="s">
        <v>171</v>
      </c>
      <c r="C92" s="100">
        <v>8749</v>
      </c>
      <c r="D92" s="76">
        <v>603.13102277720918</v>
      </c>
      <c r="E92" s="76">
        <v>587.31513920143993</v>
      </c>
      <c r="F92" s="76">
        <v>1190.4461619786491</v>
      </c>
      <c r="G92" s="76">
        <v>70.283931792417476</v>
      </c>
      <c r="H92" s="76">
        <v>1260.7300937710665</v>
      </c>
      <c r="I92" s="76">
        <v>-22.267916333295233</v>
      </c>
      <c r="J92" s="106">
        <v>1238.4621774377713</v>
      </c>
      <c r="K92" s="76">
        <v>6.2721745342324846</v>
      </c>
      <c r="L92" s="106">
        <v>1244.7343519720039</v>
      </c>
      <c r="M92" s="106">
        <v>43.930493683510122</v>
      </c>
      <c r="N92" s="84">
        <v>17</v>
      </c>
      <c r="O92" s="84">
        <v>17</v>
      </c>
      <c r="P92" s="15"/>
      <c r="Q92" s="91">
        <v>494</v>
      </c>
      <c r="R92" s="40" t="s">
        <v>171</v>
      </c>
      <c r="S92" s="77">
        <v>8827</v>
      </c>
      <c r="T92" s="100">
        <v>566.1673256913183</v>
      </c>
      <c r="U92" s="100">
        <v>579.13442849944909</v>
      </c>
      <c r="V92" s="100">
        <v>1145.3017541907675</v>
      </c>
      <c r="W92" s="100">
        <v>71.301074912989591</v>
      </c>
      <c r="X92" s="100">
        <v>1216.6028291037571</v>
      </c>
      <c r="Y92" s="100">
        <v>-22.071145349495865</v>
      </c>
      <c r="Z92" s="100">
        <v>1194.5316837542612</v>
      </c>
      <c r="AA92" s="100">
        <v>3.3878126067746717</v>
      </c>
      <c r="AB92" s="100">
        <v>1197.9194963610357</v>
      </c>
      <c r="AC92" s="84">
        <v>17</v>
      </c>
      <c r="AD92" s="84">
        <v>17</v>
      </c>
    </row>
    <row r="93" spans="1:30" s="9" customFormat="1" ht="16.5">
      <c r="A93" s="74">
        <v>244</v>
      </c>
      <c r="B93" s="75" t="s">
        <v>104</v>
      </c>
      <c r="C93" s="100">
        <v>19657</v>
      </c>
      <c r="D93" s="76">
        <v>1027.0646319576024</v>
      </c>
      <c r="E93" s="76">
        <v>149.00800035156024</v>
      </c>
      <c r="F93" s="76">
        <v>1176.0726323091626</v>
      </c>
      <c r="G93" s="76">
        <v>21.664016956068068</v>
      </c>
      <c r="H93" s="76">
        <v>1197.7366492652307</v>
      </c>
      <c r="I93" s="76">
        <v>17.14554611588747</v>
      </c>
      <c r="J93" s="106">
        <v>1214.882195381118</v>
      </c>
      <c r="K93" s="76">
        <v>15.357611665055705</v>
      </c>
      <c r="L93" s="106">
        <v>1230.2398070461738</v>
      </c>
      <c r="M93" s="106">
        <v>16.671712732285641</v>
      </c>
      <c r="N93" s="84">
        <v>17</v>
      </c>
      <c r="O93" s="84">
        <v>17</v>
      </c>
      <c r="P93" s="15"/>
      <c r="Q93" s="91">
        <v>244</v>
      </c>
      <c r="R93" s="40" t="s">
        <v>104</v>
      </c>
      <c r="S93" s="77">
        <v>19514</v>
      </c>
      <c r="T93" s="100">
        <v>982.55253834137056</v>
      </c>
      <c r="U93" s="100">
        <v>173.79978328560111</v>
      </c>
      <c r="V93" s="100">
        <v>1156.3523216269716</v>
      </c>
      <c r="W93" s="100">
        <v>24.586971106927791</v>
      </c>
      <c r="X93" s="100">
        <v>1180.9392927338995</v>
      </c>
      <c r="Y93" s="100">
        <v>17.271189914932869</v>
      </c>
      <c r="Z93" s="100">
        <v>1198.2104826488323</v>
      </c>
      <c r="AA93" s="100">
        <v>13.144001480834286</v>
      </c>
      <c r="AB93" s="100">
        <v>1211.3544841296668</v>
      </c>
      <c r="AC93" s="84">
        <v>17</v>
      </c>
      <c r="AD93" s="84">
        <v>17</v>
      </c>
    </row>
    <row r="94" spans="1:30" s="9" customFormat="1" ht="16.5">
      <c r="A94" s="74">
        <v>538</v>
      </c>
      <c r="B94" s="75" t="s">
        <v>185</v>
      </c>
      <c r="C94" s="100">
        <v>4659</v>
      </c>
      <c r="D94" s="76">
        <v>582.24241681151932</v>
      </c>
      <c r="E94" s="76">
        <v>369.51703778214602</v>
      </c>
      <c r="F94" s="76">
        <v>951.75945459366528</v>
      </c>
      <c r="G94" s="76">
        <v>79.704232440580199</v>
      </c>
      <c r="H94" s="76">
        <v>1031.4636870342454</v>
      </c>
      <c r="I94" s="76">
        <v>176.76776132217213</v>
      </c>
      <c r="J94" s="106">
        <v>1208.2314483564176</v>
      </c>
      <c r="K94" s="76">
        <v>1.660949774629753</v>
      </c>
      <c r="L94" s="106">
        <v>1209.8923981310475</v>
      </c>
      <c r="M94" s="106">
        <v>19.478890889372678</v>
      </c>
      <c r="N94" s="84">
        <v>2</v>
      </c>
      <c r="O94" s="84">
        <v>2</v>
      </c>
      <c r="P94" s="15"/>
      <c r="Q94" s="91">
        <v>538</v>
      </c>
      <c r="R94" s="40" t="s">
        <v>185</v>
      </c>
      <c r="S94" s="77">
        <v>4695</v>
      </c>
      <c r="T94" s="100">
        <v>557.32144535497673</v>
      </c>
      <c r="U94" s="100">
        <v>374.40802527465974</v>
      </c>
      <c r="V94" s="100">
        <v>931.72947062963647</v>
      </c>
      <c r="W94" s="100">
        <v>81.610733269783267</v>
      </c>
      <c r="X94" s="100">
        <v>1013.3402038994196</v>
      </c>
      <c r="Y94" s="100">
        <v>175.41235356762513</v>
      </c>
      <c r="Z94" s="100">
        <v>1188.7525574670449</v>
      </c>
      <c r="AA94" s="100">
        <v>-0.22012337380192015</v>
      </c>
      <c r="AB94" s="100">
        <v>1188.5324340932427</v>
      </c>
      <c r="AC94" s="84">
        <v>2</v>
      </c>
      <c r="AD94" s="84">
        <v>2</v>
      </c>
    </row>
    <row r="95" spans="1:30" s="9" customFormat="1" ht="16.5">
      <c r="A95" s="74">
        <v>284</v>
      </c>
      <c r="B95" s="75" t="s">
        <v>120</v>
      </c>
      <c r="C95" s="100">
        <v>2186</v>
      </c>
      <c r="D95" s="76">
        <v>543.38869771500356</v>
      </c>
      <c r="E95" s="76">
        <v>54.591045194816786</v>
      </c>
      <c r="F95" s="76">
        <v>597.9797429098204</v>
      </c>
      <c r="G95" s="76">
        <v>190.8063384635075</v>
      </c>
      <c r="H95" s="76">
        <v>788.78608137332799</v>
      </c>
      <c r="I95" s="76">
        <v>416.15462031107046</v>
      </c>
      <c r="J95" s="106">
        <v>1204.9407016843984</v>
      </c>
      <c r="K95" s="76">
        <v>663.58192474839882</v>
      </c>
      <c r="L95" s="106">
        <v>1868.5226264327973</v>
      </c>
      <c r="M95" s="106">
        <v>-201.90585828995245</v>
      </c>
      <c r="N95" s="84">
        <v>2</v>
      </c>
      <c r="O95" s="84">
        <v>2</v>
      </c>
      <c r="P95" s="15"/>
      <c r="Q95" s="91">
        <v>284</v>
      </c>
      <c r="R95" s="40" t="s">
        <v>120</v>
      </c>
      <c r="S95" s="77">
        <v>2207</v>
      </c>
      <c r="T95" s="100">
        <v>551.60420876417845</v>
      </c>
      <c r="U95" s="100">
        <v>252.58449136211092</v>
      </c>
      <c r="V95" s="100">
        <v>804.18870012628929</v>
      </c>
      <c r="W95" s="100">
        <v>190.46302523093419</v>
      </c>
      <c r="X95" s="100">
        <v>994.65172535722343</v>
      </c>
      <c r="Y95" s="100">
        <v>412.1948346171273</v>
      </c>
      <c r="Z95" s="100">
        <v>1406.8465599743508</v>
      </c>
      <c r="AA95" s="100">
        <v>571.74663072043495</v>
      </c>
      <c r="AB95" s="100">
        <v>1978.5931906947858</v>
      </c>
      <c r="AC95" s="84">
        <v>2</v>
      </c>
      <c r="AD95" s="84">
        <v>2</v>
      </c>
    </row>
    <row r="96" spans="1:30" s="9" customFormat="1" ht="16.5">
      <c r="A96" s="74">
        <v>145</v>
      </c>
      <c r="B96" s="75" t="s">
        <v>64</v>
      </c>
      <c r="C96" s="100">
        <v>12429</v>
      </c>
      <c r="D96" s="76">
        <v>668.26745838546685</v>
      </c>
      <c r="E96" s="76">
        <v>476.37626442087412</v>
      </c>
      <c r="F96" s="76">
        <v>1144.643722806341</v>
      </c>
      <c r="G96" s="76">
        <v>89.110105698826203</v>
      </c>
      <c r="H96" s="76">
        <v>1233.7538285051673</v>
      </c>
      <c r="I96" s="76">
        <v>-33.645506476788157</v>
      </c>
      <c r="J96" s="106">
        <v>1200.108322028379</v>
      </c>
      <c r="K96" s="76">
        <v>22.48771823960093</v>
      </c>
      <c r="L96" s="106">
        <v>1222.59604026798</v>
      </c>
      <c r="M96" s="106">
        <v>29.042519647131257</v>
      </c>
      <c r="N96" s="84">
        <v>14</v>
      </c>
      <c r="O96" s="84">
        <v>14</v>
      </c>
      <c r="P96" s="15"/>
      <c r="Q96" s="91">
        <v>145</v>
      </c>
      <c r="R96" s="40" t="s">
        <v>64</v>
      </c>
      <c r="S96" s="77">
        <v>12343</v>
      </c>
      <c r="T96" s="100">
        <v>644.45075153029745</v>
      </c>
      <c r="U96" s="100">
        <v>469.24433503130882</v>
      </c>
      <c r="V96" s="100">
        <v>1113.6950865616063</v>
      </c>
      <c r="W96" s="100">
        <v>91.250647764873705</v>
      </c>
      <c r="X96" s="100">
        <v>1204.9457343264801</v>
      </c>
      <c r="Y96" s="100">
        <v>-33.879931945232116</v>
      </c>
      <c r="Z96" s="100">
        <v>1171.0658023812477</v>
      </c>
      <c r="AA96" s="100">
        <v>13.54197505063599</v>
      </c>
      <c r="AB96" s="100">
        <v>1184.607777431884</v>
      </c>
      <c r="AC96" s="84">
        <v>14</v>
      </c>
      <c r="AD96" s="84">
        <v>14</v>
      </c>
    </row>
    <row r="97" spans="1:30" s="9" customFormat="1" ht="16.5">
      <c r="A97" s="74">
        <v>500</v>
      </c>
      <c r="B97" s="75" t="s">
        <v>175</v>
      </c>
      <c r="C97" s="100">
        <v>10614</v>
      </c>
      <c r="D97" s="76">
        <v>1139.0748614477448</v>
      </c>
      <c r="E97" s="76">
        <v>77.775431592643045</v>
      </c>
      <c r="F97" s="76">
        <v>1216.8502930403877</v>
      </c>
      <c r="G97" s="76">
        <v>35.339261291035733</v>
      </c>
      <c r="H97" s="76">
        <v>1252.1895543314233</v>
      </c>
      <c r="I97" s="76">
        <v>-59.312417561710944</v>
      </c>
      <c r="J97" s="106">
        <v>1192.8771367697125</v>
      </c>
      <c r="K97" s="76">
        <v>-19.510153335217645</v>
      </c>
      <c r="L97" s="106">
        <v>1173.3669834344948</v>
      </c>
      <c r="M97" s="106">
        <v>-20.642611197227325</v>
      </c>
      <c r="N97" s="84">
        <v>13</v>
      </c>
      <c r="O97" s="84">
        <v>13</v>
      </c>
      <c r="P97" s="15"/>
      <c r="Q97" s="91">
        <v>500</v>
      </c>
      <c r="R97" s="40" t="s">
        <v>175</v>
      </c>
      <c r="S97" s="77">
        <v>10551</v>
      </c>
      <c r="T97" s="100">
        <v>1134.5087693212081</v>
      </c>
      <c r="U97" s="100">
        <v>100.10856631385715</v>
      </c>
      <c r="V97" s="100">
        <v>1234.6173356350653</v>
      </c>
      <c r="W97" s="100">
        <v>38.568984220795045</v>
      </c>
      <c r="X97" s="100">
        <v>1273.1863198558603</v>
      </c>
      <c r="Y97" s="100">
        <v>-59.66657188892048</v>
      </c>
      <c r="Z97" s="100">
        <v>1213.5197479669398</v>
      </c>
      <c r="AA97" s="100">
        <v>-15.576789218367932</v>
      </c>
      <c r="AB97" s="100">
        <v>1197.9429587485718</v>
      </c>
      <c r="AC97" s="84">
        <v>13</v>
      </c>
      <c r="AD97" s="84">
        <v>13</v>
      </c>
    </row>
    <row r="98" spans="1:30" s="9" customFormat="1" ht="16.5">
      <c r="A98" s="74">
        <v>751</v>
      </c>
      <c r="B98" s="75" t="s">
        <v>256</v>
      </c>
      <c r="C98" s="100">
        <v>2778</v>
      </c>
      <c r="D98" s="76">
        <v>587.60514951099731</v>
      </c>
      <c r="E98" s="76">
        <v>390.44344695768518</v>
      </c>
      <c r="F98" s="76">
        <v>978.04859646868249</v>
      </c>
      <c r="G98" s="76">
        <v>105.00934472604328</v>
      </c>
      <c r="H98" s="76">
        <v>1083.0579411947258</v>
      </c>
      <c r="I98" s="76">
        <v>93.275737940964717</v>
      </c>
      <c r="J98" s="106">
        <v>1176.3336791356905</v>
      </c>
      <c r="K98" s="76">
        <v>6.3279922606191503</v>
      </c>
      <c r="L98" s="106">
        <v>1182.6616713963097</v>
      </c>
      <c r="M98" s="106">
        <v>-41.909505685416661</v>
      </c>
      <c r="N98" s="84">
        <v>19</v>
      </c>
      <c r="O98" s="84">
        <v>19</v>
      </c>
      <c r="P98" s="15"/>
      <c r="Q98" s="91">
        <v>751</v>
      </c>
      <c r="R98" s="40" t="s">
        <v>256</v>
      </c>
      <c r="S98" s="77">
        <v>2828</v>
      </c>
      <c r="T98" s="100">
        <v>599.34557803933831</v>
      </c>
      <c r="U98" s="100">
        <v>422.68267522216092</v>
      </c>
      <c r="V98" s="100">
        <v>1022.0282532614991</v>
      </c>
      <c r="W98" s="100">
        <v>104.58834032905634</v>
      </c>
      <c r="X98" s="100">
        <v>1126.6165935905556</v>
      </c>
      <c r="Y98" s="100">
        <v>91.626591230551625</v>
      </c>
      <c r="Z98" s="100">
        <v>1218.2431848211072</v>
      </c>
      <c r="AA98" s="100">
        <v>27.084210360678924</v>
      </c>
      <c r="AB98" s="100">
        <v>1245.3273951817862</v>
      </c>
      <c r="AC98" s="84">
        <v>19</v>
      </c>
      <c r="AD98" s="84">
        <v>19</v>
      </c>
    </row>
    <row r="99" spans="1:30" s="9" customFormat="1" ht="16.5">
      <c r="A99" s="74">
        <v>475</v>
      </c>
      <c r="B99" s="75" t="s">
        <v>164</v>
      </c>
      <c r="C99" s="100">
        <v>5415</v>
      </c>
      <c r="D99" s="76">
        <v>719.49450885952308</v>
      </c>
      <c r="E99" s="76">
        <v>316.53366293011356</v>
      </c>
      <c r="F99" s="76">
        <v>1036.0281717896366</v>
      </c>
      <c r="G99" s="76">
        <v>127.8090080382589</v>
      </c>
      <c r="H99" s="76">
        <v>1163.8371798278956</v>
      </c>
      <c r="I99" s="76">
        <v>10.835641735918744</v>
      </c>
      <c r="J99" s="106">
        <v>1174.6728215638143</v>
      </c>
      <c r="K99" s="76">
        <v>155.32065327793168</v>
      </c>
      <c r="L99" s="106">
        <v>1329.9934748417461</v>
      </c>
      <c r="M99" s="106">
        <v>42.765487792667273</v>
      </c>
      <c r="N99" s="84">
        <v>15</v>
      </c>
      <c r="O99" s="84">
        <v>15</v>
      </c>
      <c r="P99" s="15"/>
      <c r="Q99" s="91">
        <v>475</v>
      </c>
      <c r="R99" s="40" t="s">
        <v>164</v>
      </c>
      <c r="S99" s="77">
        <v>5456</v>
      </c>
      <c r="T99" s="100">
        <v>672.63921686172205</v>
      </c>
      <c r="U99" s="100">
        <v>320.41233147907002</v>
      </c>
      <c r="V99" s="100">
        <v>993.05154834079212</v>
      </c>
      <c r="W99" s="100">
        <v>128.10156988783297</v>
      </c>
      <c r="X99" s="100">
        <v>1121.1531182286251</v>
      </c>
      <c r="Y99" s="100">
        <v>10.754215542521994</v>
      </c>
      <c r="Z99" s="100">
        <v>1131.907333771147</v>
      </c>
      <c r="AA99" s="100">
        <v>164.86626214442816</v>
      </c>
      <c r="AB99" s="100">
        <v>1296.773595915575</v>
      </c>
      <c r="AC99" s="84">
        <v>15</v>
      </c>
      <c r="AD99" s="84">
        <v>15</v>
      </c>
    </row>
    <row r="100" spans="1:30" s="9" customFormat="1" ht="16.5">
      <c r="A100" s="74">
        <v>850</v>
      </c>
      <c r="B100" s="75" t="s">
        <v>282</v>
      </c>
      <c r="C100" s="100">
        <v>2349</v>
      </c>
      <c r="D100" s="76">
        <v>844.1578651884837</v>
      </c>
      <c r="E100" s="76">
        <v>405.04481324895767</v>
      </c>
      <c r="F100" s="76">
        <v>1249.2026784374414</v>
      </c>
      <c r="G100" s="76">
        <v>97.142961357727685</v>
      </c>
      <c r="H100" s="76">
        <v>1346.3456397951693</v>
      </c>
      <c r="I100" s="76">
        <v>-175.10940825883355</v>
      </c>
      <c r="J100" s="106">
        <v>1171.2362315363357</v>
      </c>
      <c r="K100" s="76">
        <v>78.868201362281823</v>
      </c>
      <c r="L100" s="106">
        <v>1250.1044328986175</v>
      </c>
      <c r="M100" s="106">
        <v>31.160019978079163</v>
      </c>
      <c r="N100" s="84">
        <v>13</v>
      </c>
      <c r="O100" s="84">
        <v>13</v>
      </c>
      <c r="P100" s="15"/>
      <c r="Q100" s="91">
        <v>850</v>
      </c>
      <c r="R100" s="40" t="s">
        <v>282</v>
      </c>
      <c r="S100" s="77">
        <v>2368</v>
      </c>
      <c r="T100" s="100">
        <v>768.53112499292149</v>
      </c>
      <c r="U100" s="100">
        <v>447.10676242349587</v>
      </c>
      <c r="V100" s="100">
        <v>1215.6378874164172</v>
      </c>
      <c r="W100" s="100">
        <v>98.142716033731091</v>
      </c>
      <c r="X100" s="100">
        <v>1313.7806034501484</v>
      </c>
      <c r="Y100" s="100">
        <v>-173.7043918918919</v>
      </c>
      <c r="Z100" s="100">
        <v>1140.0762115582565</v>
      </c>
      <c r="AA100" s="100">
        <v>115.31047999155403</v>
      </c>
      <c r="AB100" s="100">
        <v>1255.3866915498106</v>
      </c>
      <c r="AC100" s="84">
        <v>13</v>
      </c>
      <c r="AD100" s="84">
        <v>13</v>
      </c>
    </row>
    <row r="101" spans="1:30" s="9" customFormat="1" ht="16.5">
      <c r="A101" s="74">
        <v>208</v>
      </c>
      <c r="B101" s="75" t="s">
        <v>86</v>
      </c>
      <c r="C101" s="100">
        <v>12271</v>
      </c>
      <c r="D101" s="76">
        <v>646.59590275779215</v>
      </c>
      <c r="E101" s="76">
        <v>408.35406269092937</v>
      </c>
      <c r="F101" s="76">
        <v>1054.9499654487215</v>
      </c>
      <c r="G101" s="76">
        <v>132.71716434734481</v>
      </c>
      <c r="H101" s="76">
        <v>1187.6671297960661</v>
      </c>
      <c r="I101" s="76">
        <v>-17.309917692119633</v>
      </c>
      <c r="J101" s="106">
        <v>1170.3572121039465</v>
      </c>
      <c r="K101" s="76">
        <v>3.4554641023551462</v>
      </c>
      <c r="L101" s="106">
        <v>1173.8126762063016</v>
      </c>
      <c r="M101" s="106">
        <v>-5.753909865318974</v>
      </c>
      <c r="N101" s="84">
        <v>17</v>
      </c>
      <c r="O101" s="84">
        <v>17</v>
      </c>
      <c r="P101" s="15"/>
      <c r="Q101" s="91">
        <v>208</v>
      </c>
      <c r="R101" s="40" t="s">
        <v>86</v>
      </c>
      <c r="S101" s="77">
        <v>12372</v>
      </c>
      <c r="T101" s="100">
        <v>644.24772973469135</v>
      </c>
      <c r="U101" s="100">
        <v>415.83051963525719</v>
      </c>
      <c r="V101" s="100">
        <v>1060.0782493699485</v>
      </c>
      <c r="W101" s="100">
        <v>133.20147913019312</v>
      </c>
      <c r="X101" s="100">
        <v>1193.2797285001416</v>
      </c>
      <c r="Y101" s="100">
        <v>-17.168606530876172</v>
      </c>
      <c r="Z101" s="100">
        <v>1176.1111219692655</v>
      </c>
      <c r="AA101" s="100">
        <v>3.4127568428709987</v>
      </c>
      <c r="AB101" s="100">
        <v>1179.5238788121364</v>
      </c>
      <c r="AC101" s="84">
        <v>17</v>
      </c>
      <c r="AD101" s="84">
        <v>17</v>
      </c>
    </row>
    <row r="102" spans="1:30" s="9" customFormat="1" ht="16.5">
      <c r="A102" s="74">
        <v>181</v>
      </c>
      <c r="B102" s="75" t="s">
        <v>80</v>
      </c>
      <c r="C102" s="100">
        <v>1658</v>
      </c>
      <c r="D102" s="76">
        <v>648.10302131887443</v>
      </c>
      <c r="E102" s="76">
        <v>583.2984539172719</v>
      </c>
      <c r="F102" s="76">
        <v>1231.4014752361466</v>
      </c>
      <c r="G102" s="76">
        <v>171.59797988587553</v>
      </c>
      <c r="H102" s="76">
        <v>1402.999455122022</v>
      </c>
      <c r="I102" s="76">
        <v>-233.5223160434258</v>
      </c>
      <c r="J102" s="106">
        <v>1169.4771390785963</v>
      </c>
      <c r="K102" s="76">
        <v>-20.246230398069965</v>
      </c>
      <c r="L102" s="106">
        <v>1149.2309086805265</v>
      </c>
      <c r="M102" s="106">
        <v>-4.6558511484506653</v>
      </c>
      <c r="N102" s="84">
        <v>4</v>
      </c>
      <c r="O102" s="84">
        <v>4</v>
      </c>
      <c r="P102" s="15"/>
      <c r="Q102" s="91">
        <v>181</v>
      </c>
      <c r="R102" s="40" t="s">
        <v>80</v>
      </c>
      <c r="S102" s="77">
        <v>1682</v>
      </c>
      <c r="T102" s="100">
        <v>667.59756197932859</v>
      </c>
      <c r="U102" s="100">
        <v>566.57290378654614</v>
      </c>
      <c r="V102" s="100">
        <v>1234.1704657658747</v>
      </c>
      <c r="W102" s="100">
        <v>170.1527741639072</v>
      </c>
      <c r="X102" s="100">
        <v>1404.3232399297819</v>
      </c>
      <c r="Y102" s="100">
        <v>-230.19024970273483</v>
      </c>
      <c r="Z102" s="100">
        <v>1174.132990227047</v>
      </c>
      <c r="AA102" s="100">
        <v>-39.165259833531515</v>
      </c>
      <c r="AB102" s="100">
        <v>1134.9677303935157</v>
      </c>
      <c r="AC102" s="84">
        <v>4</v>
      </c>
      <c r="AD102" s="84">
        <v>4</v>
      </c>
    </row>
    <row r="103" spans="1:30" s="9" customFormat="1" ht="16.5">
      <c r="A103" s="74">
        <v>275</v>
      </c>
      <c r="B103" s="75" t="s">
        <v>117</v>
      </c>
      <c r="C103" s="100">
        <v>2441</v>
      </c>
      <c r="D103" s="76">
        <v>445.37296578679207</v>
      </c>
      <c r="E103" s="76">
        <v>511.9213732009448</v>
      </c>
      <c r="F103" s="76">
        <v>957.29433898773698</v>
      </c>
      <c r="G103" s="76">
        <v>138.8406391987362</v>
      </c>
      <c r="H103" s="76">
        <v>1096.1349781864731</v>
      </c>
      <c r="I103" s="76">
        <v>71.499385497746829</v>
      </c>
      <c r="J103" s="106">
        <v>1167.6343636842198</v>
      </c>
      <c r="K103" s="76">
        <v>-0.75997029905776381</v>
      </c>
      <c r="L103" s="106">
        <v>1166.8743933851622</v>
      </c>
      <c r="M103" s="106">
        <v>-13.114337364873109</v>
      </c>
      <c r="N103" s="84">
        <v>13</v>
      </c>
      <c r="O103" s="84">
        <v>13</v>
      </c>
      <c r="P103" s="15"/>
      <c r="Q103" s="91">
        <v>275</v>
      </c>
      <c r="R103" s="40" t="s">
        <v>117</v>
      </c>
      <c r="S103" s="77">
        <v>2499</v>
      </c>
      <c r="T103" s="100">
        <v>468.50034070822585</v>
      </c>
      <c r="U103" s="100">
        <v>505.60214942849888</v>
      </c>
      <c r="V103" s="100">
        <v>974.1024901367249</v>
      </c>
      <c r="W103" s="100">
        <v>136.80627493797823</v>
      </c>
      <c r="X103" s="100">
        <v>1110.9087650747031</v>
      </c>
      <c r="Y103" s="100">
        <v>69.839935974389761</v>
      </c>
      <c r="Z103" s="100">
        <v>1180.7487010490929</v>
      </c>
      <c r="AA103" s="100">
        <v>16.675690276110444</v>
      </c>
      <c r="AB103" s="100">
        <v>1197.4243913252033</v>
      </c>
      <c r="AC103" s="84">
        <v>13</v>
      </c>
      <c r="AD103" s="84">
        <v>13</v>
      </c>
    </row>
    <row r="104" spans="1:30" s="9" customFormat="1" ht="16.5">
      <c r="A104" s="74">
        <v>976</v>
      </c>
      <c r="B104" s="75" t="s">
        <v>310</v>
      </c>
      <c r="C104" s="100">
        <v>3721</v>
      </c>
      <c r="D104" s="76">
        <v>662.16540931516215</v>
      </c>
      <c r="E104" s="76">
        <v>518.56475527826012</v>
      </c>
      <c r="F104" s="76">
        <v>1180.7301645934224</v>
      </c>
      <c r="G104" s="76">
        <v>158.1082811244649</v>
      </c>
      <c r="H104" s="76">
        <v>1338.838445717887</v>
      </c>
      <c r="I104" s="76">
        <v>-172.71324912657889</v>
      </c>
      <c r="J104" s="106">
        <v>1166.1251965913082</v>
      </c>
      <c r="K104" s="76">
        <v>-56.131466003762426</v>
      </c>
      <c r="L104" s="106">
        <v>1109.9937305875458</v>
      </c>
      <c r="M104" s="106">
        <v>33.09448154394272</v>
      </c>
      <c r="N104" s="84">
        <v>19</v>
      </c>
      <c r="O104" s="84">
        <v>19</v>
      </c>
      <c r="P104" s="15"/>
      <c r="Q104" s="91">
        <v>976</v>
      </c>
      <c r="R104" s="40" t="s">
        <v>310</v>
      </c>
      <c r="S104" s="77">
        <v>3765</v>
      </c>
      <c r="T104" s="100">
        <v>632.81783680357682</v>
      </c>
      <c r="U104" s="100">
        <v>513.62418108947463</v>
      </c>
      <c r="V104" s="100">
        <v>1146.4420178930513</v>
      </c>
      <c r="W104" s="100">
        <v>157.2835178714455</v>
      </c>
      <c r="X104" s="100">
        <v>1303.725535764497</v>
      </c>
      <c r="Y104" s="100">
        <v>-170.69482071713148</v>
      </c>
      <c r="Z104" s="100">
        <v>1133.0307150473654</v>
      </c>
      <c r="AA104" s="100">
        <v>-18.271725243027891</v>
      </c>
      <c r="AB104" s="100">
        <v>1114.7589898043375</v>
      </c>
      <c r="AC104" s="84">
        <v>19</v>
      </c>
      <c r="AD104" s="84">
        <v>19</v>
      </c>
    </row>
    <row r="105" spans="1:30" s="9" customFormat="1" ht="16.5">
      <c r="A105" s="74">
        <v>977</v>
      </c>
      <c r="B105" s="75" t="s">
        <v>311</v>
      </c>
      <c r="C105" s="100">
        <v>15406</v>
      </c>
      <c r="D105" s="76">
        <v>674.10877654508249</v>
      </c>
      <c r="E105" s="76">
        <v>378.92277472113267</v>
      </c>
      <c r="F105" s="76">
        <v>1053.0315512662153</v>
      </c>
      <c r="G105" s="76">
        <v>62.986017336790695</v>
      </c>
      <c r="H105" s="76">
        <v>1116.0175686030059</v>
      </c>
      <c r="I105" s="76">
        <v>33.931455277164744</v>
      </c>
      <c r="J105" s="106">
        <v>1149.9490238801707</v>
      </c>
      <c r="K105" s="76">
        <v>29.822363851746076</v>
      </c>
      <c r="L105" s="106">
        <v>1179.7713877319165</v>
      </c>
      <c r="M105" s="106">
        <v>17.546664950492868</v>
      </c>
      <c r="N105" s="84">
        <v>17</v>
      </c>
      <c r="O105" s="84">
        <v>17</v>
      </c>
      <c r="P105" s="15"/>
      <c r="Q105" s="91">
        <v>977</v>
      </c>
      <c r="R105" s="40" t="s">
        <v>311</v>
      </c>
      <c r="S105" s="77">
        <v>15369</v>
      </c>
      <c r="T105" s="100">
        <v>648.08959565995167</v>
      </c>
      <c r="U105" s="100">
        <v>385.69518828262017</v>
      </c>
      <c r="V105" s="100">
        <v>1033.7847839425717</v>
      </c>
      <c r="W105" s="100">
        <v>64.604431646615609</v>
      </c>
      <c r="X105" s="100">
        <v>1098.3892155891872</v>
      </c>
      <c r="Y105" s="100">
        <v>34.013143340490601</v>
      </c>
      <c r="Z105" s="100">
        <v>1132.4023589296778</v>
      </c>
      <c r="AA105" s="100">
        <v>27.463373669724785</v>
      </c>
      <c r="AB105" s="100">
        <v>1159.8657325994027</v>
      </c>
      <c r="AC105" s="84">
        <v>17</v>
      </c>
      <c r="AD105" s="84">
        <v>17</v>
      </c>
    </row>
    <row r="106" spans="1:30" s="9" customFormat="1" ht="16.5">
      <c r="A106" s="74">
        <v>276</v>
      </c>
      <c r="B106" s="75" t="s">
        <v>118</v>
      </c>
      <c r="C106" s="100">
        <v>15071</v>
      </c>
      <c r="D106" s="76">
        <v>854.51724875646141</v>
      </c>
      <c r="E106" s="76">
        <v>343.01604688976971</v>
      </c>
      <c r="F106" s="76">
        <v>1197.5332956462312</v>
      </c>
      <c r="G106" s="76">
        <v>41.790519015975811</v>
      </c>
      <c r="H106" s="76">
        <v>1239.323814662207</v>
      </c>
      <c r="I106" s="76">
        <v>-110.63512706522461</v>
      </c>
      <c r="J106" s="106">
        <v>1128.6886875969826</v>
      </c>
      <c r="K106" s="76">
        <v>-19.553705792581773</v>
      </c>
      <c r="L106" s="106">
        <v>1109.1349818044007</v>
      </c>
      <c r="M106" s="106">
        <v>-23.483567583554077</v>
      </c>
      <c r="N106" s="84">
        <v>12</v>
      </c>
      <c r="O106" s="84">
        <v>12</v>
      </c>
      <c r="P106" s="15"/>
      <c r="Q106" s="91">
        <v>276</v>
      </c>
      <c r="R106" s="40" t="s">
        <v>118</v>
      </c>
      <c r="S106" s="77">
        <v>15136</v>
      </c>
      <c r="T106" s="100">
        <v>867.19732746658508</v>
      </c>
      <c r="U106" s="100">
        <v>351.42831582625143</v>
      </c>
      <c r="V106" s="100">
        <v>1218.6256432928365</v>
      </c>
      <c r="W106" s="100">
        <v>43.706627743937013</v>
      </c>
      <c r="X106" s="100">
        <v>1262.3322710367734</v>
      </c>
      <c r="Y106" s="100">
        <v>-110.16001585623678</v>
      </c>
      <c r="Z106" s="100">
        <v>1152.1722551805367</v>
      </c>
      <c r="AA106" s="100">
        <v>-20.963473190406969</v>
      </c>
      <c r="AB106" s="100">
        <v>1131.2087819901296</v>
      </c>
      <c r="AC106" s="84">
        <v>12</v>
      </c>
      <c r="AD106" s="84">
        <v>12</v>
      </c>
    </row>
    <row r="107" spans="1:30" s="9" customFormat="1" ht="16.5">
      <c r="A107" s="74">
        <v>489</v>
      </c>
      <c r="B107" s="75" t="s">
        <v>169</v>
      </c>
      <c r="C107" s="100">
        <v>1703</v>
      </c>
      <c r="D107" s="76">
        <v>675.14194773976885</v>
      </c>
      <c r="E107" s="76">
        <v>550.03373060916283</v>
      </c>
      <c r="F107" s="76">
        <v>1225.1756783489316</v>
      </c>
      <c r="G107" s="76">
        <v>184.05393880211983</v>
      </c>
      <c r="H107" s="76">
        <v>1409.2296171510513</v>
      </c>
      <c r="I107" s="76">
        <v>-281.48620082207867</v>
      </c>
      <c r="J107" s="106">
        <v>1127.7434163289727</v>
      </c>
      <c r="K107" s="76">
        <v>-415.02544773928361</v>
      </c>
      <c r="L107" s="106">
        <v>712.71796858968912</v>
      </c>
      <c r="M107" s="106">
        <v>-1.5437274464218262</v>
      </c>
      <c r="N107" s="84">
        <v>8</v>
      </c>
      <c r="O107" s="84">
        <v>8</v>
      </c>
      <c r="P107" s="15"/>
      <c r="Q107" s="91">
        <v>489</v>
      </c>
      <c r="R107" s="40" t="s">
        <v>169</v>
      </c>
      <c r="S107" s="77">
        <v>1752</v>
      </c>
      <c r="T107" s="100">
        <v>649.69581534214024</v>
      </c>
      <c r="U107" s="100">
        <v>573.2046641492949</v>
      </c>
      <c r="V107" s="100">
        <v>1222.9004794914351</v>
      </c>
      <c r="W107" s="100">
        <v>180.00024875884534</v>
      </c>
      <c r="X107" s="100">
        <v>1402.9007282502805</v>
      </c>
      <c r="Y107" s="100">
        <v>-273.61358447488584</v>
      </c>
      <c r="Z107" s="100">
        <v>1129.2871437753945</v>
      </c>
      <c r="AA107" s="100">
        <v>-365.34838356164386</v>
      </c>
      <c r="AB107" s="100">
        <v>763.9387602137507</v>
      </c>
      <c r="AC107" s="84">
        <v>8</v>
      </c>
      <c r="AD107" s="84">
        <v>8</v>
      </c>
    </row>
    <row r="108" spans="1:30" s="9" customFormat="1" ht="16.5">
      <c r="A108" s="74">
        <v>499</v>
      </c>
      <c r="B108" s="75" t="s">
        <v>174</v>
      </c>
      <c r="C108" s="100">
        <v>19738</v>
      </c>
      <c r="D108" s="76">
        <v>924.06333378010754</v>
      </c>
      <c r="E108" s="76">
        <v>186.64550820232469</v>
      </c>
      <c r="F108" s="76">
        <v>1110.7088419824322</v>
      </c>
      <c r="G108" s="76">
        <v>64.102946615129781</v>
      </c>
      <c r="H108" s="76">
        <v>1174.8117885975619</v>
      </c>
      <c r="I108" s="76">
        <v>-53.403485662174482</v>
      </c>
      <c r="J108" s="106">
        <v>1121.4083029353874</v>
      </c>
      <c r="K108" s="76">
        <v>29.376313836254944</v>
      </c>
      <c r="L108" s="106">
        <v>1150.7846167716425</v>
      </c>
      <c r="M108" s="106">
        <v>14.052982126270535</v>
      </c>
      <c r="N108" s="84">
        <v>15</v>
      </c>
      <c r="O108" s="84">
        <v>15</v>
      </c>
      <c r="P108" s="15"/>
      <c r="Q108" s="91">
        <v>499</v>
      </c>
      <c r="R108" s="40" t="s">
        <v>174</v>
      </c>
      <c r="S108" s="77">
        <v>19763</v>
      </c>
      <c r="T108" s="100">
        <v>877.43911854366399</v>
      </c>
      <c r="U108" s="100">
        <v>217.38199983318427</v>
      </c>
      <c r="V108" s="100">
        <v>1094.8211183768483</v>
      </c>
      <c r="W108" s="100">
        <v>65.870133212008597</v>
      </c>
      <c r="X108" s="100">
        <v>1160.6912515888569</v>
      </c>
      <c r="Y108" s="100">
        <v>-53.335930779739918</v>
      </c>
      <c r="Z108" s="100">
        <v>1107.3553208091168</v>
      </c>
      <c r="AA108" s="100">
        <v>26.038016314324761</v>
      </c>
      <c r="AB108" s="100">
        <v>1133.3933371234416</v>
      </c>
      <c r="AC108" s="84">
        <v>15</v>
      </c>
      <c r="AD108" s="84">
        <v>15</v>
      </c>
    </row>
    <row r="109" spans="1:30" s="9" customFormat="1" ht="16.5">
      <c r="A109" s="74">
        <v>761</v>
      </c>
      <c r="B109" s="75" t="s">
        <v>261</v>
      </c>
      <c r="C109" s="100">
        <v>8429</v>
      </c>
      <c r="D109" s="76">
        <v>337.28375828627691</v>
      </c>
      <c r="E109" s="76">
        <v>473.22456549202781</v>
      </c>
      <c r="F109" s="76">
        <v>810.50832377830477</v>
      </c>
      <c r="G109" s="76">
        <v>163.01514336935648</v>
      </c>
      <c r="H109" s="76">
        <v>973.52346714766122</v>
      </c>
      <c r="I109" s="76">
        <v>136.49946612884091</v>
      </c>
      <c r="J109" s="106">
        <v>1110.022933276502</v>
      </c>
      <c r="K109" s="76">
        <v>68.540425910546915</v>
      </c>
      <c r="L109" s="106">
        <v>1178.5633591870489</v>
      </c>
      <c r="M109" s="106">
        <v>-22.70834121215421</v>
      </c>
      <c r="N109" s="84">
        <v>2</v>
      </c>
      <c r="O109" s="84">
        <v>2</v>
      </c>
      <c r="P109" s="15"/>
      <c r="Q109" s="91">
        <v>761</v>
      </c>
      <c r="R109" s="40" t="s">
        <v>261</v>
      </c>
      <c r="S109" s="77">
        <v>8410</v>
      </c>
      <c r="T109" s="100">
        <v>356.80181793203701</v>
      </c>
      <c r="U109" s="100">
        <v>474.3587272462118</v>
      </c>
      <c r="V109" s="100">
        <v>831.16054517824875</v>
      </c>
      <c r="W109" s="100">
        <v>164.76288151016962</v>
      </c>
      <c r="X109" s="100">
        <v>995.92342668841843</v>
      </c>
      <c r="Y109" s="100">
        <v>136.80784780023782</v>
      </c>
      <c r="Z109" s="100">
        <v>1132.7312744886563</v>
      </c>
      <c r="AA109" s="100">
        <v>74.990769524375764</v>
      </c>
      <c r="AB109" s="100">
        <v>1207.722044013032</v>
      </c>
      <c r="AC109" s="84">
        <v>2</v>
      </c>
      <c r="AD109" s="84">
        <v>2</v>
      </c>
    </row>
    <row r="110" spans="1:30" s="9" customFormat="1" ht="16.5">
      <c r="A110" s="74">
        <v>10</v>
      </c>
      <c r="B110" s="75" t="s">
        <v>25</v>
      </c>
      <c r="C110" s="100">
        <v>10780</v>
      </c>
      <c r="D110" s="76">
        <v>351.07433810583512</v>
      </c>
      <c r="E110" s="76">
        <v>628.50477843320982</v>
      </c>
      <c r="F110" s="76">
        <v>979.57911653904512</v>
      </c>
      <c r="G110" s="76">
        <v>151.53642146697356</v>
      </c>
      <c r="H110" s="76">
        <v>1131.1155380060186</v>
      </c>
      <c r="I110" s="76">
        <v>-25.949072356215215</v>
      </c>
      <c r="J110" s="106">
        <v>1105.1664656498033</v>
      </c>
      <c r="K110" s="76">
        <v>0.82765190166975833</v>
      </c>
      <c r="L110" s="106">
        <v>1105.9941175514732</v>
      </c>
      <c r="M110" s="106">
        <v>20.447666165551709</v>
      </c>
      <c r="N110" s="84">
        <v>14</v>
      </c>
      <c r="O110" s="84">
        <v>14</v>
      </c>
      <c r="P110" s="15"/>
      <c r="Q110" s="91">
        <v>10</v>
      </c>
      <c r="R110" s="40" t="s">
        <v>25</v>
      </c>
      <c r="S110" s="77">
        <v>10933</v>
      </c>
      <c r="T110" s="100">
        <v>345.19525174305272</v>
      </c>
      <c r="U110" s="100">
        <v>614.1261173928259</v>
      </c>
      <c r="V110" s="100">
        <v>959.32136913587851</v>
      </c>
      <c r="W110" s="100">
        <v>150.98336284631498</v>
      </c>
      <c r="X110" s="100">
        <v>1110.3047319821935</v>
      </c>
      <c r="Y110" s="100">
        <v>-25.585932497942011</v>
      </c>
      <c r="Z110" s="100">
        <v>1084.7187994842516</v>
      </c>
      <c r="AA110" s="100">
        <v>0.90716792280252234</v>
      </c>
      <c r="AB110" s="100">
        <v>1085.6259674070541</v>
      </c>
      <c r="AC110" s="84">
        <v>14</v>
      </c>
      <c r="AD110" s="84">
        <v>14</v>
      </c>
    </row>
    <row r="111" spans="1:30" s="9" customFormat="1" ht="16.5">
      <c r="A111" s="74">
        <v>636</v>
      </c>
      <c r="B111" s="75" t="s">
        <v>225</v>
      </c>
      <c r="C111" s="100">
        <v>8011</v>
      </c>
      <c r="D111" s="76">
        <v>646.80065506101027</v>
      </c>
      <c r="E111" s="76">
        <v>398.40433560707112</v>
      </c>
      <c r="F111" s="76">
        <v>1045.2049906680813</v>
      </c>
      <c r="G111" s="76">
        <v>156.30932245458703</v>
      </c>
      <c r="H111" s="76">
        <v>1201.5143131226685</v>
      </c>
      <c r="I111" s="76">
        <v>-96.522656347522158</v>
      </c>
      <c r="J111" s="106">
        <v>1104.9916567751463</v>
      </c>
      <c r="K111" s="76">
        <v>87.786148732992132</v>
      </c>
      <c r="L111" s="106">
        <v>1192.7778055081385</v>
      </c>
      <c r="M111" s="106">
        <v>-48.706115901020212</v>
      </c>
      <c r="N111" s="84">
        <v>2</v>
      </c>
      <c r="O111" s="84">
        <v>2</v>
      </c>
      <c r="P111" s="15"/>
      <c r="Q111" s="91">
        <v>636</v>
      </c>
      <c r="R111" s="40" t="s">
        <v>225</v>
      </c>
      <c r="S111" s="77">
        <v>8130</v>
      </c>
      <c r="T111" s="100">
        <v>653.95866034172946</v>
      </c>
      <c r="U111" s="100">
        <v>439.10227659814495</v>
      </c>
      <c r="V111" s="100">
        <v>1093.0609369398744</v>
      </c>
      <c r="W111" s="100">
        <v>155.74667583469329</v>
      </c>
      <c r="X111" s="100">
        <v>1248.8076127745676</v>
      </c>
      <c r="Y111" s="100">
        <v>-95.10984009840098</v>
      </c>
      <c r="Z111" s="100">
        <v>1153.6977726761666</v>
      </c>
      <c r="AA111" s="100">
        <v>107.64127306273066</v>
      </c>
      <c r="AB111" s="100">
        <v>1261.3390457388973</v>
      </c>
      <c r="AC111" s="84">
        <v>2</v>
      </c>
      <c r="AD111" s="84">
        <v>2</v>
      </c>
    </row>
    <row r="112" spans="1:30" s="9" customFormat="1" ht="16.5">
      <c r="A112" s="74">
        <v>689</v>
      </c>
      <c r="B112" s="75" t="s">
        <v>234</v>
      </c>
      <c r="C112" s="100">
        <v>3008</v>
      </c>
      <c r="D112" s="76">
        <v>746.83875202915635</v>
      </c>
      <c r="E112" s="76">
        <v>203.8240621098879</v>
      </c>
      <c r="F112" s="76">
        <v>950.66281413904426</v>
      </c>
      <c r="G112" s="76">
        <v>141.12949911527338</v>
      </c>
      <c r="H112" s="76">
        <v>1091.7923132543176</v>
      </c>
      <c r="I112" s="76">
        <v>10.784906914893616</v>
      </c>
      <c r="J112" s="106">
        <v>1102.5772201692112</v>
      </c>
      <c r="K112" s="76">
        <v>-5.8441364694148934</v>
      </c>
      <c r="L112" s="106">
        <v>1096.7330836997962</v>
      </c>
      <c r="M112" s="106">
        <v>222.34295803792327</v>
      </c>
      <c r="N112" s="84">
        <v>9</v>
      </c>
      <c r="O112" s="84">
        <v>9</v>
      </c>
      <c r="P112" s="15"/>
      <c r="Q112" s="91">
        <v>689</v>
      </c>
      <c r="R112" s="40" t="s">
        <v>234</v>
      </c>
      <c r="S112" s="77">
        <v>3032</v>
      </c>
      <c r="T112" s="100">
        <v>733.66753674345762</v>
      </c>
      <c r="U112" s="100">
        <v>-5.2886733598287856</v>
      </c>
      <c r="V112" s="100">
        <v>728.37886338362887</v>
      </c>
      <c r="W112" s="100">
        <v>141.15586048908381</v>
      </c>
      <c r="X112" s="100">
        <v>869.53472387271268</v>
      </c>
      <c r="Y112" s="100">
        <v>10.699538258575197</v>
      </c>
      <c r="Z112" s="100">
        <v>880.23426213128789</v>
      </c>
      <c r="AA112" s="100">
        <v>-1.4953738258575202</v>
      </c>
      <c r="AB112" s="100">
        <v>878.73888830543035</v>
      </c>
      <c r="AC112" s="84">
        <v>9</v>
      </c>
      <c r="AD112" s="84">
        <v>9</v>
      </c>
    </row>
    <row r="113" spans="1:30" s="9" customFormat="1" ht="16.5">
      <c r="A113" s="74">
        <v>781</v>
      </c>
      <c r="B113" s="75" t="s">
        <v>267</v>
      </c>
      <c r="C113" s="100">
        <v>3428</v>
      </c>
      <c r="D113" s="76">
        <v>751.15902868021465</v>
      </c>
      <c r="E113" s="76">
        <v>252.62744323536464</v>
      </c>
      <c r="F113" s="76">
        <v>1003.7864719155793</v>
      </c>
      <c r="G113" s="76">
        <v>201.79115838337796</v>
      </c>
      <c r="H113" s="76">
        <v>1205.5776302989575</v>
      </c>
      <c r="I113" s="76">
        <v>-104.76633605600934</v>
      </c>
      <c r="J113" s="106">
        <v>1100.811294242948</v>
      </c>
      <c r="K113" s="76">
        <v>2.0615519253208867</v>
      </c>
      <c r="L113" s="106">
        <v>1102.872846168269</v>
      </c>
      <c r="M113" s="106">
        <v>-47.862667787238024</v>
      </c>
      <c r="N113" s="84">
        <v>7</v>
      </c>
      <c r="O113" s="84">
        <v>7</v>
      </c>
      <c r="P113" s="15"/>
      <c r="Q113" s="91">
        <v>781</v>
      </c>
      <c r="R113" s="40" t="s">
        <v>267</v>
      </c>
      <c r="S113" s="77">
        <v>3496</v>
      </c>
      <c r="T113" s="100">
        <v>807.45697923198099</v>
      </c>
      <c r="U113" s="100">
        <v>244.64491204285062</v>
      </c>
      <c r="V113" s="100">
        <v>1052.1018912748316</v>
      </c>
      <c r="W113" s="100">
        <v>199.30061766610953</v>
      </c>
      <c r="X113" s="100">
        <v>1251.4025089409411</v>
      </c>
      <c r="Y113" s="100">
        <v>-102.72854691075514</v>
      </c>
      <c r="Z113" s="100">
        <v>1148.673962030186</v>
      </c>
      <c r="AA113" s="100">
        <v>6.9517823684210551</v>
      </c>
      <c r="AB113" s="100">
        <v>1155.6257443986071</v>
      </c>
      <c r="AC113" s="84">
        <v>7</v>
      </c>
      <c r="AD113" s="84">
        <v>7</v>
      </c>
    </row>
    <row r="114" spans="1:30" s="9" customFormat="1" ht="16.5">
      <c r="A114" s="74">
        <v>233</v>
      </c>
      <c r="B114" s="75" t="s">
        <v>98</v>
      </c>
      <c r="C114" s="100">
        <v>15050</v>
      </c>
      <c r="D114" s="76">
        <v>443.61813818069004</v>
      </c>
      <c r="E114" s="76">
        <v>488.5369897379033</v>
      </c>
      <c r="F114" s="76">
        <v>932.15512791859328</v>
      </c>
      <c r="G114" s="76">
        <v>151.64428584206459</v>
      </c>
      <c r="H114" s="76">
        <v>1083.7994137606579</v>
      </c>
      <c r="I114" s="76">
        <v>13.020066445182724</v>
      </c>
      <c r="J114" s="106">
        <v>1096.8194802058406</v>
      </c>
      <c r="K114" s="76">
        <v>10.741370431893687</v>
      </c>
      <c r="L114" s="106">
        <v>1107.5608506377343</v>
      </c>
      <c r="M114" s="106">
        <v>45.143004019354748</v>
      </c>
      <c r="N114" s="84">
        <v>14</v>
      </c>
      <c r="O114" s="84">
        <v>14</v>
      </c>
      <c r="P114" s="15"/>
      <c r="Q114" s="91">
        <v>233</v>
      </c>
      <c r="R114" s="40" t="s">
        <v>98</v>
      </c>
      <c r="S114" s="77">
        <v>15165</v>
      </c>
      <c r="T114" s="100">
        <v>431.78479943868962</v>
      </c>
      <c r="U114" s="100">
        <v>455.2622556062467</v>
      </c>
      <c r="V114" s="100">
        <v>887.04705504493631</v>
      </c>
      <c r="W114" s="100">
        <v>151.70808912704246</v>
      </c>
      <c r="X114" s="100">
        <v>1038.7551441719788</v>
      </c>
      <c r="Y114" s="100">
        <v>12.921332014507088</v>
      </c>
      <c r="Z114" s="100">
        <v>1051.6764761864858</v>
      </c>
      <c r="AA114" s="100">
        <v>3.4596597725024756</v>
      </c>
      <c r="AB114" s="100">
        <v>1055.1361359589885</v>
      </c>
      <c r="AC114" s="84">
        <v>14</v>
      </c>
      <c r="AD114" s="84">
        <v>14</v>
      </c>
    </row>
    <row r="115" spans="1:30" s="9" customFormat="1" ht="16.5">
      <c r="A115" s="74">
        <v>140</v>
      </c>
      <c r="B115" s="75" t="s">
        <v>61</v>
      </c>
      <c r="C115" s="100">
        <v>20463</v>
      </c>
      <c r="D115" s="76">
        <v>661.73680344929767</v>
      </c>
      <c r="E115" s="76">
        <v>366.22226673834308</v>
      </c>
      <c r="F115" s="76">
        <v>1027.9590701876407</v>
      </c>
      <c r="G115" s="76">
        <v>110.66199125415135</v>
      </c>
      <c r="H115" s="76">
        <v>1138.6210614417921</v>
      </c>
      <c r="I115" s="76">
        <v>-49.666813272736157</v>
      </c>
      <c r="J115" s="106">
        <v>1088.954248169056</v>
      </c>
      <c r="K115" s="76">
        <v>-4.4524897375751351</v>
      </c>
      <c r="L115" s="106">
        <v>1084.5017584314808</v>
      </c>
      <c r="M115" s="106">
        <v>-17.277729874336273</v>
      </c>
      <c r="N115" s="84">
        <v>11</v>
      </c>
      <c r="O115" s="84">
        <v>11</v>
      </c>
      <c r="P115" s="15"/>
      <c r="Q115" s="91">
        <v>140</v>
      </c>
      <c r="R115" s="40" t="s">
        <v>61</v>
      </c>
      <c r="S115" s="77">
        <v>20618</v>
      </c>
      <c r="T115" s="100">
        <v>683.48879253739017</v>
      </c>
      <c r="U115" s="100">
        <v>360.66194597963636</v>
      </c>
      <c r="V115" s="100">
        <v>1044.1507385170264</v>
      </c>
      <c r="W115" s="100">
        <v>111.37467244905473</v>
      </c>
      <c r="X115" s="100">
        <v>1155.5254109660812</v>
      </c>
      <c r="Y115" s="100">
        <v>-49.293432922688915</v>
      </c>
      <c r="Z115" s="100">
        <v>1106.2319780433922</v>
      </c>
      <c r="AA115" s="100">
        <v>-1.7374005228441116</v>
      </c>
      <c r="AB115" s="100">
        <v>1104.4945775205481</v>
      </c>
      <c r="AC115" s="84">
        <v>11</v>
      </c>
      <c r="AD115" s="84">
        <v>11</v>
      </c>
    </row>
    <row r="116" spans="1:30" s="9" customFormat="1" ht="16.5">
      <c r="A116" s="74">
        <v>290</v>
      </c>
      <c r="B116" s="75" t="s">
        <v>125</v>
      </c>
      <c r="C116" s="100">
        <v>7483</v>
      </c>
      <c r="D116" s="76">
        <v>633.40712932748659</v>
      </c>
      <c r="E116" s="76">
        <v>316.44229591370146</v>
      </c>
      <c r="F116" s="76">
        <v>949.8494252411881</v>
      </c>
      <c r="G116" s="76">
        <v>148.6137266264636</v>
      </c>
      <c r="H116" s="76">
        <v>1098.4631518676517</v>
      </c>
      <c r="I116" s="76">
        <v>-26.334090605372175</v>
      </c>
      <c r="J116" s="106">
        <v>1072.1290612622795</v>
      </c>
      <c r="K116" s="76">
        <v>-5.1942402779633836</v>
      </c>
      <c r="L116" s="106">
        <v>1066.934820984316</v>
      </c>
      <c r="M116" s="106">
        <v>-12.802962069627256</v>
      </c>
      <c r="N116" s="84">
        <v>18</v>
      </c>
      <c r="O116" s="84">
        <v>18</v>
      </c>
      <c r="P116" s="15"/>
      <c r="Q116" s="91">
        <v>290</v>
      </c>
      <c r="R116" s="40" t="s">
        <v>125</v>
      </c>
      <c r="S116" s="77">
        <v>7582</v>
      </c>
      <c r="T116" s="100">
        <v>607.54966677590858</v>
      </c>
      <c r="U116" s="100">
        <v>355.64034168342766</v>
      </c>
      <c r="V116" s="100">
        <v>963.19000845933635</v>
      </c>
      <c r="W116" s="100">
        <v>147.73225491477561</v>
      </c>
      <c r="X116" s="100">
        <v>1110.9222633741119</v>
      </c>
      <c r="Y116" s="100">
        <v>-25.990240042205222</v>
      </c>
      <c r="Z116" s="100">
        <v>1084.9320233319067</v>
      </c>
      <c r="AA116" s="100">
        <v>-6.1557974149300971</v>
      </c>
      <c r="AB116" s="100">
        <v>1078.7762259169765</v>
      </c>
      <c r="AC116" s="84">
        <v>18</v>
      </c>
      <c r="AD116" s="84">
        <v>18</v>
      </c>
    </row>
    <row r="117" spans="1:30" s="9" customFormat="1" ht="16.5">
      <c r="A117" s="74">
        <v>408</v>
      </c>
      <c r="B117" s="75" t="s">
        <v>145</v>
      </c>
      <c r="C117" s="100">
        <v>14028</v>
      </c>
      <c r="D117" s="76">
        <v>507.05049446670046</v>
      </c>
      <c r="E117" s="76">
        <v>415.89395446934594</v>
      </c>
      <c r="F117" s="76">
        <v>922.94444893604646</v>
      </c>
      <c r="G117" s="76">
        <v>103.4748917530073</v>
      </c>
      <c r="H117" s="76">
        <v>1026.4193406890536</v>
      </c>
      <c r="I117" s="76">
        <v>22.721271742229828</v>
      </c>
      <c r="J117" s="106">
        <v>1049.1406124312834</v>
      </c>
      <c r="K117" s="76">
        <v>-10.314857784431139</v>
      </c>
      <c r="L117" s="106">
        <v>1038.8257546468524</v>
      </c>
      <c r="M117" s="106">
        <v>13.430316920954056</v>
      </c>
      <c r="N117" s="84">
        <v>14</v>
      </c>
      <c r="O117" s="84">
        <v>14</v>
      </c>
      <c r="P117" s="15"/>
      <c r="Q117" s="91">
        <v>408</v>
      </c>
      <c r="R117" s="40" t="s">
        <v>145</v>
      </c>
      <c r="S117" s="77">
        <v>14024</v>
      </c>
      <c r="T117" s="100">
        <v>494.05691304752884</v>
      </c>
      <c r="U117" s="100">
        <v>413.8661900847307</v>
      </c>
      <c r="V117" s="100">
        <v>907.9231031322596</v>
      </c>
      <c r="W117" s="100">
        <v>105.05943995365453</v>
      </c>
      <c r="X117" s="100">
        <v>1012.982543085914</v>
      </c>
      <c r="Y117" s="100">
        <v>22.727752424415289</v>
      </c>
      <c r="Z117" s="100">
        <v>1035.7102955103294</v>
      </c>
      <c r="AA117" s="100">
        <v>-10.036594757558474</v>
      </c>
      <c r="AB117" s="100">
        <v>1025.6737007527709</v>
      </c>
      <c r="AC117" s="84">
        <v>14</v>
      </c>
      <c r="AD117" s="84">
        <v>14</v>
      </c>
    </row>
    <row r="118" spans="1:30" s="9" customFormat="1" ht="16.5">
      <c r="A118" s="74">
        <v>92</v>
      </c>
      <c r="B118" s="75" t="s">
        <v>50</v>
      </c>
      <c r="C118" s="100">
        <v>251269</v>
      </c>
      <c r="D118" s="76">
        <v>845.82901193896771</v>
      </c>
      <c r="E118" s="76">
        <v>-10.331017489811586</v>
      </c>
      <c r="F118" s="76">
        <v>835.49799444915618</v>
      </c>
      <c r="G118" s="76">
        <v>74.393234630310658</v>
      </c>
      <c r="H118" s="76">
        <v>909.89122907946683</v>
      </c>
      <c r="I118" s="76">
        <v>138.4605582065436</v>
      </c>
      <c r="J118" s="106">
        <v>1048.3517872860104</v>
      </c>
      <c r="K118" s="76">
        <v>-29.796831594824678</v>
      </c>
      <c r="L118" s="106">
        <v>1018.5549556911858</v>
      </c>
      <c r="M118" s="106">
        <v>89.619439630614124</v>
      </c>
      <c r="N118" s="84">
        <v>1</v>
      </c>
      <c r="O118" s="85">
        <v>32</v>
      </c>
      <c r="P118" s="15"/>
      <c r="Q118" s="91">
        <v>92</v>
      </c>
      <c r="R118" s="40" t="s">
        <v>50</v>
      </c>
      <c r="S118" s="77">
        <v>247443</v>
      </c>
      <c r="T118" s="100">
        <v>756.16529149437679</v>
      </c>
      <c r="U118" s="100">
        <v>-16.595819380059602</v>
      </c>
      <c r="V118" s="100">
        <v>739.56947211431725</v>
      </c>
      <c r="W118" s="100">
        <v>78.561419852294151</v>
      </c>
      <c r="X118" s="100">
        <v>818.13089196661144</v>
      </c>
      <c r="Y118" s="100">
        <v>140.60145568878488</v>
      </c>
      <c r="Z118" s="100">
        <v>958.73234765539632</v>
      </c>
      <c r="AA118" s="100">
        <v>-24.368499504758653</v>
      </c>
      <c r="AB118" s="100">
        <v>934.36384815063764</v>
      </c>
      <c r="AC118" s="84">
        <v>1</v>
      </c>
      <c r="AD118" s="85">
        <v>32</v>
      </c>
    </row>
    <row r="119" spans="1:30" s="9" customFormat="1" ht="16.5">
      <c r="A119" s="74">
        <v>592</v>
      </c>
      <c r="B119" s="75" t="s">
        <v>202</v>
      </c>
      <c r="C119" s="100">
        <v>3552</v>
      </c>
      <c r="D119" s="76">
        <v>424.02286066654653</v>
      </c>
      <c r="E119" s="76">
        <v>493.26123944567382</v>
      </c>
      <c r="F119" s="76">
        <v>917.28410011222036</v>
      </c>
      <c r="G119" s="76">
        <v>103.35280346970454</v>
      </c>
      <c r="H119" s="76">
        <v>1020.6369035819249</v>
      </c>
      <c r="I119" s="76">
        <v>14.810247747747749</v>
      </c>
      <c r="J119" s="106">
        <v>1035.4471513296726</v>
      </c>
      <c r="K119" s="76">
        <v>39.483281249999997</v>
      </c>
      <c r="L119" s="106">
        <v>1074.9304325796725</v>
      </c>
      <c r="M119" s="106">
        <v>6.9418877864725346</v>
      </c>
      <c r="N119" s="84">
        <v>13</v>
      </c>
      <c r="O119" s="84">
        <v>13</v>
      </c>
      <c r="P119" s="15"/>
      <c r="Q119" s="91">
        <v>592</v>
      </c>
      <c r="R119" s="40" t="s">
        <v>202</v>
      </c>
      <c r="S119" s="77">
        <v>3596</v>
      </c>
      <c r="T119" s="100">
        <v>430.34524589980663</v>
      </c>
      <c r="U119" s="100">
        <v>479.24431061694708</v>
      </c>
      <c r="V119" s="100">
        <v>909.58955651675365</v>
      </c>
      <c r="W119" s="100">
        <v>104.28667476838189</v>
      </c>
      <c r="X119" s="100">
        <v>1013.8762312851355</v>
      </c>
      <c r="Y119" s="100">
        <v>14.629032258064516</v>
      </c>
      <c r="Z119" s="100">
        <v>1028.5052635432</v>
      </c>
      <c r="AA119" s="100">
        <v>42.984377769744157</v>
      </c>
      <c r="AB119" s="100">
        <v>1071.4896413129443</v>
      </c>
      <c r="AC119" s="84">
        <v>13</v>
      </c>
      <c r="AD119" s="84">
        <v>13</v>
      </c>
    </row>
    <row r="120" spans="1:30" s="9" customFormat="1" ht="16.5">
      <c r="A120" s="74">
        <v>216</v>
      </c>
      <c r="B120" s="75" t="s">
        <v>90</v>
      </c>
      <c r="C120" s="100">
        <v>1186</v>
      </c>
      <c r="D120" s="76">
        <v>631.55282895374387</v>
      </c>
      <c r="E120" s="76">
        <v>405.9187028601354</v>
      </c>
      <c r="F120" s="76">
        <v>1037.4715318138792</v>
      </c>
      <c r="G120" s="76">
        <v>190.50062883566537</v>
      </c>
      <c r="H120" s="76">
        <v>1227.9721606495445</v>
      </c>
      <c r="I120" s="76">
        <v>-204.84232715008432</v>
      </c>
      <c r="J120" s="106">
        <v>1023.1298334994602</v>
      </c>
      <c r="K120" s="76">
        <v>16.386382799325464</v>
      </c>
      <c r="L120" s="106">
        <v>1039.5162162987858</v>
      </c>
      <c r="M120" s="106">
        <v>-68.622246810146521</v>
      </c>
      <c r="N120" s="84">
        <v>13</v>
      </c>
      <c r="O120" s="84">
        <v>13</v>
      </c>
      <c r="P120" s="15"/>
      <c r="Q120" s="91">
        <v>216</v>
      </c>
      <c r="R120" s="40" t="s">
        <v>90</v>
      </c>
      <c r="S120" s="77">
        <v>1217</v>
      </c>
      <c r="T120" s="100">
        <v>659.70268685993324</v>
      </c>
      <c r="U120" s="100">
        <v>444.89204556312973</v>
      </c>
      <c r="V120" s="100">
        <v>1104.5947324230631</v>
      </c>
      <c r="W120" s="100">
        <v>186.78183432861431</v>
      </c>
      <c r="X120" s="100">
        <v>1291.3765667516773</v>
      </c>
      <c r="Y120" s="100">
        <v>-199.62448644207066</v>
      </c>
      <c r="Z120" s="100">
        <v>1091.7520803096068</v>
      </c>
      <c r="AA120" s="100">
        <v>31.502667214461791</v>
      </c>
      <c r="AB120" s="100">
        <v>1123.2547475240685</v>
      </c>
      <c r="AC120" s="84">
        <v>13</v>
      </c>
      <c r="AD120" s="84">
        <v>13</v>
      </c>
    </row>
    <row r="121" spans="1:30" s="9" customFormat="1" ht="16.5">
      <c r="A121" s="74">
        <v>152</v>
      </c>
      <c r="B121" s="75" t="s">
        <v>69</v>
      </c>
      <c r="C121" s="100">
        <v>4319</v>
      </c>
      <c r="D121" s="76">
        <v>319.86016788075602</v>
      </c>
      <c r="E121" s="76">
        <v>503.27095596241293</v>
      </c>
      <c r="F121" s="76">
        <v>823.13112384316901</v>
      </c>
      <c r="G121" s="76">
        <v>142.88861842300281</v>
      </c>
      <c r="H121" s="76">
        <v>966.01974226617176</v>
      </c>
      <c r="I121" s="76">
        <v>56.018522806205141</v>
      </c>
      <c r="J121" s="106">
        <v>1022.0382650723768</v>
      </c>
      <c r="K121" s="76">
        <v>97.357374392220422</v>
      </c>
      <c r="L121" s="106">
        <v>1119.3956394645973</v>
      </c>
      <c r="M121" s="106">
        <v>2.4566931149000766</v>
      </c>
      <c r="N121" s="84">
        <v>14</v>
      </c>
      <c r="O121" s="84">
        <v>14</v>
      </c>
      <c r="P121" s="15"/>
      <c r="Q121" s="91">
        <v>152</v>
      </c>
      <c r="R121" s="40" t="s">
        <v>69</v>
      </c>
      <c r="S121" s="77">
        <v>4357</v>
      </c>
      <c r="T121" s="100">
        <v>330.05875537383963</v>
      </c>
      <c r="U121" s="100">
        <v>490.89001665810594</v>
      </c>
      <c r="V121" s="100">
        <v>820.94877203194551</v>
      </c>
      <c r="W121" s="100">
        <v>143.10284812383279</v>
      </c>
      <c r="X121" s="100">
        <v>964.05162015577832</v>
      </c>
      <c r="Y121" s="100">
        <v>55.529951801698417</v>
      </c>
      <c r="Z121" s="100">
        <v>1019.5815719574767</v>
      </c>
      <c r="AA121" s="100">
        <v>81.15482826486118</v>
      </c>
      <c r="AB121" s="100">
        <v>1100.7364002223378</v>
      </c>
      <c r="AC121" s="84">
        <v>14</v>
      </c>
      <c r="AD121" s="84">
        <v>14</v>
      </c>
    </row>
    <row r="122" spans="1:30" s="9" customFormat="1" ht="16.5">
      <c r="A122" s="74">
        <v>577</v>
      </c>
      <c r="B122" s="75" t="s">
        <v>195</v>
      </c>
      <c r="C122" s="100">
        <v>11221</v>
      </c>
      <c r="D122" s="76">
        <v>644.33229882161197</v>
      </c>
      <c r="E122" s="76">
        <v>253.63104963565621</v>
      </c>
      <c r="F122" s="76">
        <v>897.96334845726824</v>
      </c>
      <c r="G122" s="76">
        <v>65.868341547049241</v>
      </c>
      <c r="H122" s="76">
        <v>963.83169000431735</v>
      </c>
      <c r="I122" s="76">
        <v>56.813474734872116</v>
      </c>
      <c r="J122" s="106">
        <v>1020.6451647391895</v>
      </c>
      <c r="K122" s="76">
        <v>1.2359849835130601</v>
      </c>
      <c r="L122" s="106">
        <v>1021.8811497227026</v>
      </c>
      <c r="M122" s="106">
        <v>64.493928533407484</v>
      </c>
      <c r="N122" s="84">
        <v>2</v>
      </c>
      <c r="O122" s="84">
        <v>2</v>
      </c>
      <c r="P122" s="15"/>
      <c r="Q122" s="91">
        <v>577</v>
      </c>
      <c r="R122" s="40" t="s">
        <v>195</v>
      </c>
      <c r="S122" s="77">
        <v>11236</v>
      </c>
      <c r="T122" s="100">
        <v>620.29566383660404</v>
      </c>
      <c r="U122" s="100">
        <v>210.58607613854355</v>
      </c>
      <c r="V122" s="100">
        <v>830.88173997514753</v>
      </c>
      <c r="W122" s="100">
        <v>68.531867181150773</v>
      </c>
      <c r="X122" s="100">
        <v>899.41360715629821</v>
      </c>
      <c r="Y122" s="100">
        <v>56.7376290494838</v>
      </c>
      <c r="Z122" s="100">
        <v>956.15123620578197</v>
      </c>
      <c r="AA122" s="100">
        <v>11.39059590245639</v>
      </c>
      <c r="AB122" s="100">
        <v>967.5418321082384</v>
      </c>
      <c r="AC122" s="84">
        <v>2</v>
      </c>
      <c r="AD122" s="84">
        <v>2</v>
      </c>
    </row>
    <row r="123" spans="1:30" s="9" customFormat="1" ht="16.5">
      <c r="A123" s="74">
        <v>410</v>
      </c>
      <c r="B123" s="75" t="s">
        <v>146</v>
      </c>
      <c r="C123" s="100">
        <v>18878</v>
      </c>
      <c r="D123" s="76">
        <v>585.7553723531812</v>
      </c>
      <c r="E123" s="76">
        <v>420.62275019047598</v>
      </c>
      <c r="F123" s="76">
        <v>1006.3781225436572</v>
      </c>
      <c r="G123" s="76">
        <v>47.249774699210541</v>
      </c>
      <c r="H123" s="76">
        <v>1053.6278972428677</v>
      </c>
      <c r="I123" s="76">
        <v>-35.064731433414558</v>
      </c>
      <c r="J123" s="106">
        <v>1018.5631658094532</v>
      </c>
      <c r="K123" s="76">
        <v>7.8857058480771256</v>
      </c>
      <c r="L123" s="106">
        <v>1026.4488716575304</v>
      </c>
      <c r="M123" s="106">
        <v>50.990324007236381</v>
      </c>
      <c r="N123" s="84">
        <v>13</v>
      </c>
      <c r="O123" s="84">
        <v>13</v>
      </c>
      <c r="P123" s="15"/>
      <c r="Q123" s="91">
        <v>410</v>
      </c>
      <c r="R123" s="40" t="s">
        <v>146</v>
      </c>
      <c r="S123" s="77">
        <v>18762</v>
      </c>
      <c r="T123" s="100">
        <v>530.87424090935281</v>
      </c>
      <c r="U123" s="100">
        <v>422.23006373629607</v>
      </c>
      <c r="V123" s="100">
        <v>953.10430464564888</v>
      </c>
      <c r="W123" s="100">
        <v>49.750063646281205</v>
      </c>
      <c r="X123" s="100">
        <v>1002.8543682919301</v>
      </c>
      <c r="Y123" s="100">
        <v>-35.281526489713251</v>
      </c>
      <c r="Z123" s="100">
        <v>967.57284180221677</v>
      </c>
      <c r="AA123" s="100">
        <v>10.859628426527024</v>
      </c>
      <c r="AB123" s="100">
        <v>978.4324702287438</v>
      </c>
      <c r="AC123" s="84">
        <v>13</v>
      </c>
      <c r="AD123" s="84">
        <v>13</v>
      </c>
    </row>
    <row r="124" spans="1:30" s="9" customFormat="1" ht="16.5">
      <c r="A124" s="74">
        <v>305</v>
      </c>
      <c r="B124" s="75" t="s">
        <v>131</v>
      </c>
      <c r="C124" s="100">
        <v>14876</v>
      </c>
      <c r="D124" s="76">
        <v>687.50498746274855</v>
      </c>
      <c r="E124" s="76">
        <v>230.79123007696143</v>
      </c>
      <c r="F124" s="76">
        <v>918.29621753970991</v>
      </c>
      <c r="G124" s="76">
        <v>105.05635586625216</v>
      </c>
      <c r="H124" s="76">
        <v>1023.3525734059622</v>
      </c>
      <c r="I124" s="76">
        <v>-11.552097337994084</v>
      </c>
      <c r="J124" s="106">
        <v>1011.800476067968</v>
      </c>
      <c r="K124" s="76">
        <v>-14.133049878999731</v>
      </c>
      <c r="L124" s="106">
        <v>997.66742618896831</v>
      </c>
      <c r="M124" s="106">
        <v>-35.018509030688165</v>
      </c>
      <c r="N124" s="84">
        <v>17</v>
      </c>
      <c r="O124" s="84">
        <v>17</v>
      </c>
      <c r="P124" s="15"/>
      <c r="Q124" s="91">
        <v>305</v>
      </c>
      <c r="R124" s="40" t="s">
        <v>131</v>
      </c>
      <c r="S124" s="77">
        <v>15019</v>
      </c>
      <c r="T124" s="100">
        <v>683.25133923621127</v>
      </c>
      <c r="U124" s="100">
        <v>269.61787571058721</v>
      </c>
      <c r="V124" s="100">
        <v>952.86921494679848</v>
      </c>
      <c r="W124" s="100">
        <v>105.39187681674899</v>
      </c>
      <c r="X124" s="100">
        <v>1058.2610917635475</v>
      </c>
      <c r="Y124" s="100">
        <v>-11.442106664891138</v>
      </c>
      <c r="Z124" s="100">
        <v>1046.8189850986562</v>
      </c>
      <c r="AA124" s="100">
        <v>-0.77135421133231485</v>
      </c>
      <c r="AB124" s="100">
        <v>1046.047630887324</v>
      </c>
      <c r="AC124" s="84">
        <v>17</v>
      </c>
      <c r="AD124" s="84">
        <v>17</v>
      </c>
    </row>
    <row r="125" spans="1:30" s="9" customFormat="1" ht="16.5">
      <c r="A125" s="74">
        <v>638</v>
      </c>
      <c r="B125" s="75" t="s">
        <v>226</v>
      </c>
      <c r="C125" s="100">
        <v>51737</v>
      </c>
      <c r="D125" s="76">
        <v>964.13360253750363</v>
      </c>
      <c r="E125" s="76">
        <v>-47.519634178438835</v>
      </c>
      <c r="F125" s="76">
        <v>916.61396835906476</v>
      </c>
      <c r="G125" s="76">
        <v>87.234188602900403</v>
      </c>
      <c r="H125" s="76">
        <v>1003.8481569619652</v>
      </c>
      <c r="I125" s="76">
        <v>4.4926841525407353</v>
      </c>
      <c r="J125" s="106">
        <v>1008.3408411145059</v>
      </c>
      <c r="K125" s="76">
        <v>-12.082142712178904</v>
      </c>
      <c r="L125" s="106">
        <v>996.2586984023269</v>
      </c>
      <c r="M125" s="106">
        <v>-0.28293602697101505</v>
      </c>
      <c r="N125" s="84">
        <v>1</v>
      </c>
      <c r="O125" s="85">
        <v>34</v>
      </c>
      <c r="P125" s="15"/>
      <c r="Q125" s="91">
        <v>638</v>
      </c>
      <c r="R125" s="40" t="s">
        <v>226</v>
      </c>
      <c r="S125" s="77">
        <v>51289</v>
      </c>
      <c r="T125" s="100">
        <v>938.48608903132083</v>
      </c>
      <c r="U125" s="100">
        <v>-25.989594089990767</v>
      </c>
      <c r="V125" s="100">
        <v>912.49649494133007</v>
      </c>
      <c r="W125" s="100">
        <v>91.59535527624503</v>
      </c>
      <c r="X125" s="100">
        <v>1004.0918502175751</v>
      </c>
      <c r="Y125" s="100">
        <v>4.5319269239018114</v>
      </c>
      <c r="Z125" s="100">
        <v>1008.6237771414769</v>
      </c>
      <c r="AA125" s="100">
        <v>-13.956554541129684</v>
      </c>
      <c r="AB125" s="100">
        <v>994.66722260034726</v>
      </c>
      <c r="AC125" s="84">
        <v>1</v>
      </c>
      <c r="AD125" s="85">
        <v>34</v>
      </c>
    </row>
    <row r="126" spans="1:30" s="9" customFormat="1" ht="16.5">
      <c r="A126" s="74">
        <v>172</v>
      </c>
      <c r="B126" s="75" t="s">
        <v>75</v>
      </c>
      <c r="C126" s="100">
        <v>4099</v>
      </c>
      <c r="D126" s="76">
        <v>196.2167715451892</v>
      </c>
      <c r="E126" s="76">
        <v>404.76431860558506</v>
      </c>
      <c r="F126" s="76">
        <v>600.98109015077421</v>
      </c>
      <c r="G126" s="76">
        <v>165.06043201593135</v>
      </c>
      <c r="H126" s="76">
        <v>766.04152216670559</v>
      </c>
      <c r="I126" s="76">
        <v>233.96706513783849</v>
      </c>
      <c r="J126" s="106">
        <v>1000.0085873045441</v>
      </c>
      <c r="K126" s="76">
        <v>34.78329470602587</v>
      </c>
      <c r="L126" s="106">
        <v>1034.7918820105699</v>
      </c>
      <c r="M126" s="106">
        <v>6.9753743409954723</v>
      </c>
      <c r="N126" s="84">
        <v>13</v>
      </c>
      <c r="O126" s="84">
        <v>13</v>
      </c>
      <c r="P126" s="15"/>
      <c r="Q126" s="91">
        <v>172</v>
      </c>
      <c r="R126" s="40" t="s">
        <v>75</v>
      </c>
      <c r="S126" s="77">
        <v>4079</v>
      </c>
      <c r="T126" s="100">
        <v>157.58514242885883</v>
      </c>
      <c r="U126" s="100">
        <v>433.26378945702896</v>
      </c>
      <c r="V126" s="100">
        <v>590.84893188588785</v>
      </c>
      <c r="W126" s="100">
        <v>167.07003739048258</v>
      </c>
      <c r="X126" s="100">
        <v>757.91896927637038</v>
      </c>
      <c r="Y126" s="100">
        <v>235.11424368717823</v>
      </c>
      <c r="Z126" s="100">
        <v>993.03321296354864</v>
      </c>
      <c r="AA126" s="100">
        <v>-28.246204030399671</v>
      </c>
      <c r="AB126" s="100">
        <v>964.78700893314897</v>
      </c>
      <c r="AC126" s="84">
        <v>13</v>
      </c>
      <c r="AD126" s="84">
        <v>13</v>
      </c>
    </row>
    <row r="127" spans="1:30" s="9" customFormat="1" ht="16.5">
      <c r="A127" s="74">
        <v>226</v>
      </c>
      <c r="B127" s="75" t="s">
        <v>94</v>
      </c>
      <c r="C127" s="100">
        <v>3573</v>
      </c>
      <c r="D127" s="76">
        <v>371.04695818469457</v>
      </c>
      <c r="E127" s="76">
        <v>453.98674533709698</v>
      </c>
      <c r="F127" s="76">
        <v>825.03370352179149</v>
      </c>
      <c r="G127" s="76">
        <v>155.99956280547178</v>
      </c>
      <c r="H127" s="76">
        <v>981.03326632726339</v>
      </c>
      <c r="I127" s="76">
        <v>18.32633641197873</v>
      </c>
      <c r="J127" s="106">
        <v>999.35960273924206</v>
      </c>
      <c r="K127" s="76">
        <v>14.858896585502377</v>
      </c>
      <c r="L127" s="106">
        <v>1014.2184993247445</v>
      </c>
      <c r="M127" s="106">
        <v>-59.259591095038786</v>
      </c>
      <c r="N127" s="84">
        <v>13</v>
      </c>
      <c r="O127" s="84">
        <v>13</v>
      </c>
      <c r="P127" s="15"/>
      <c r="Q127" s="91">
        <v>226</v>
      </c>
      <c r="R127" s="40" t="s">
        <v>94</v>
      </c>
      <c r="S127" s="77">
        <v>3625</v>
      </c>
      <c r="T127" s="100">
        <v>414.08133292298396</v>
      </c>
      <c r="U127" s="100">
        <v>471.57381142978198</v>
      </c>
      <c r="V127" s="100">
        <v>885.655144352766</v>
      </c>
      <c r="W127" s="100">
        <v>154.90060120565298</v>
      </c>
      <c r="X127" s="100">
        <v>1040.5557455584189</v>
      </c>
      <c r="Y127" s="100">
        <v>18.063448275862068</v>
      </c>
      <c r="Z127" s="100">
        <v>1058.6191938342808</v>
      </c>
      <c r="AA127" s="100">
        <v>14.714721103448277</v>
      </c>
      <c r="AB127" s="100">
        <v>1073.3339149377291</v>
      </c>
      <c r="AC127" s="84">
        <v>13</v>
      </c>
      <c r="AD127" s="84">
        <v>13</v>
      </c>
    </row>
    <row r="128" spans="1:30" s="9" customFormat="1" ht="16.5">
      <c r="A128" s="74">
        <v>217</v>
      </c>
      <c r="B128" s="75" t="s">
        <v>91</v>
      </c>
      <c r="C128" s="100">
        <v>5264</v>
      </c>
      <c r="D128" s="76">
        <v>348.08462892718046</v>
      </c>
      <c r="E128" s="76">
        <v>500.54771477192111</v>
      </c>
      <c r="F128" s="76">
        <v>848.63234369910151</v>
      </c>
      <c r="G128" s="76">
        <v>111.63498052809504</v>
      </c>
      <c r="H128" s="76">
        <v>960.26732422719658</v>
      </c>
      <c r="I128" s="76">
        <v>37.097834346504563</v>
      </c>
      <c r="J128" s="106">
        <v>997.36515857370114</v>
      </c>
      <c r="K128" s="76">
        <v>-8.4410643047112455</v>
      </c>
      <c r="L128" s="106">
        <v>988.92409426898985</v>
      </c>
      <c r="M128" s="106">
        <v>33.979665300996885</v>
      </c>
      <c r="N128" s="84">
        <v>16</v>
      </c>
      <c r="O128" s="84">
        <v>16</v>
      </c>
      <c r="P128" s="15"/>
      <c r="Q128" s="91">
        <v>217</v>
      </c>
      <c r="R128" s="40" t="s">
        <v>91</v>
      </c>
      <c r="S128" s="77">
        <v>5246</v>
      </c>
      <c r="T128" s="100">
        <v>286.64533406267418</v>
      </c>
      <c r="U128" s="100">
        <v>526.31272866630161</v>
      </c>
      <c r="V128" s="100">
        <v>812.95806272897573</v>
      </c>
      <c r="W128" s="100">
        <v>113.20230663980162</v>
      </c>
      <c r="X128" s="100">
        <v>926.16036936877742</v>
      </c>
      <c r="Y128" s="100">
        <v>37.2251239039268</v>
      </c>
      <c r="Z128" s="100">
        <v>963.38549327270425</v>
      </c>
      <c r="AA128" s="100">
        <v>-5.7035628860083873</v>
      </c>
      <c r="AB128" s="100">
        <v>957.68193038669585</v>
      </c>
      <c r="AC128" s="84">
        <v>16</v>
      </c>
      <c r="AD128" s="84">
        <v>16</v>
      </c>
    </row>
    <row r="129" spans="1:30" s="9" customFormat="1" ht="16.5">
      <c r="A129" s="74">
        <v>16</v>
      </c>
      <c r="B129" s="75" t="s">
        <v>26</v>
      </c>
      <c r="C129" s="100">
        <v>7889</v>
      </c>
      <c r="D129" s="76">
        <v>630.45312830012347</v>
      </c>
      <c r="E129" s="76">
        <v>308.40853980165343</v>
      </c>
      <c r="F129" s="76">
        <v>938.8616681017769</v>
      </c>
      <c r="G129" s="76">
        <v>122.72099278974117</v>
      </c>
      <c r="H129" s="76">
        <v>1061.5826608915181</v>
      </c>
      <c r="I129" s="76">
        <v>-66.201546457092149</v>
      </c>
      <c r="J129" s="106">
        <v>995.38111443442597</v>
      </c>
      <c r="K129" s="76">
        <v>61.268534034731914</v>
      </c>
      <c r="L129" s="106">
        <v>1056.6496484691579</v>
      </c>
      <c r="M129" s="106">
        <v>-73.871722092948517</v>
      </c>
      <c r="N129" s="84">
        <v>7</v>
      </c>
      <c r="O129" s="84">
        <v>7</v>
      </c>
      <c r="P129" s="15"/>
      <c r="Q129" s="91">
        <v>16</v>
      </c>
      <c r="R129" s="40" t="s">
        <v>26</v>
      </c>
      <c r="S129" s="77">
        <v>7968</v>
      </c>
      <c r="T129" s="100">
        <v>677.98640160717378</v>
      </c>
      <c r="U129" s="100">
        <v>333.04804874956363</v>
      </c>
      <c r="V129" s="100">
        <v>1011.0344503567374</v>
      </c>
      <c r="W129" s="100">
        <v>123.76356689352862</v>
      </c>
      <c r="X129" s="100">
        <v>1134.798017250266</v>
      </c>
      <c r="Y129" s="100">
        <v>-65.545180722891573</v>
      </c>
      <c r="Z129" s="100">
        <v>1069.2528365273745</v>
      </c>
      <c r="AA129" s="100">
        <v>68.302606487198801</v>
      </c>
      <c r="AB129" s="100">
        <v>1137.5554430145733</v>
      </c>
      <c r="AC129" s="84">
        <v>7</v>
      </c>
      <c r="AD129" s="84">
        <v>7</v>
      </c>
    </row>
    <row r="130" spans="1:30" s="9" customFormat="1" ht="16.5">
      <c r="A130" s="74">
        <v>230</v>
      </c>
      <c r="B130" s="75" t="s">
        <v>95</v>
      </c>
      <c r="C130" s="100">
        <v>2170</v>
      </c>
      <c r="D130" s="76">
        <v>376.4054224007528</v>
      </c>
      <c r="E130" s="76">
        <v>583.79106465420818</v>
      </c>
      <c r="F130" s="76">
        <v>960.19648705496093</v>
      </c>
      <c r="G130" s="76">
        <v>215.5968424693877</v>
      </c>
      <c r="H130" s="76">
        <v>1175.7933295243486</v>
      </c>
      <c r="I130" s="76">
        <v>-183.95760368663593</v>
      </c>
      <c r="J130" s="106">
        <v>991.83572583771263</v>
      </c>
      <c r="K130" s="76">
        <v>3.2566820276497697</v>
      </c>
      <c r="L130" s="106">
        <v>995.09240786536247</v>
      </c>
      <c r="M130" s="106">
        <v>-19.257374236801752</v>
      </c>
      <c r="N130" s="84">
        <v>4</v>
      </c>
      <c r="O130" s="84">
        <v>4</v>
      </c>
      <c r="P130" s="15"/>
      <c r="Q130" s="91">
        <v>230</v>
      </c>
      <c r="R130" s="40" t="s">
        <v>95</v>
      </c>
      <c r="S130" s="77">
        <v>2216</v>
      </c>
      <c r="T130" s="100">
        <v>384.49278739489512</v>
      </c>
      <c r="U130" s="100">
        <v>594.25801435659321</v>
      </c>
      <c r="V130" s="100">
        <v>978.75080175148821</v>
      </c>
      <c r="W130" s="100">
        <v>212.48128749270117</v>
      </c>
      <c r="X130" s="100">
        <v>1191.2320892441894</v>
      </c>
      <c r="Y130" s="100">
        <v>-180.13898916967509</v>
      </c>
      <c r="Z130" s="100">
        <v>1011.0931000745144</v>
      </c>
      <c r="AA130" s="100">
        <v>50.492236800541505</v>
      </c>
      <c r="AB130" s="100">
        <v>1061.5853368750556</v>
      </c>
      <c r="AC130" s="84">
        <v>4</v>
      </c>
      <c r="AD130" s="84">
        <v>4</v>
      </c>
    </row>
    <row r="131" spans="1:30" s="9" customFormat="1" ht="16.5">
      <c r="A131" s="74">
        <v>753</v>
      </c>
      <c r="B131" s="75" t="s">
        <v>257</v>
      </c>
      <c r="C131" s="100">
        <v>22826</v>
      </c>
      <c r="D131" s="76">
        <v>1047.2222991924275</v>
      </c>
      <c r="E131" s="76">
        <v>-37.626703769489467</v>
      </c>
      <c r="F131" s="76">
        <v>1009.595595422938</v>
      </c>
      <c r="G131" s="76">
        <v>57.467312246891616</v>
      </c>
      <c r="H131" s="76">
        <v>1067.0629076698297</v>
      </c>
      <c r="I131" s="76">
        <v>-87.148427232103742</v>
      </c>
      <c r="J131" s="106">
        <v>979.91448043772596</v>
      </c>
      <c r="K131" s="76">
        <v>-3.5163170288267618</v>
      </c>
      <c r="L131" s="106">
        <v>976.39816340889911</v>
      </c>
      <c r="M131" s="106">
        <v>-30.071661995221916</v>
      </c>
      <c r="N131" s="84">
        <v>1</v>
      </c>
      <c r="O131" s="85">
        <v>34</v>
      </c>
      <c r="P131" s="15"/>
      <c r="Q131" s="91">
        <v>753</v>
      </c>
      <c r="R131" s="40" t="s">
        <v>257</v>
      </c>
      <c r="S131" s="77">
        <v>22595</v>
      </c>
      <c r="T131" s="100">
        <v>1070.644583563135</v>
      </c>
      <c r="U131" s="100">
        <v>-35.973601942039437</v>
      </c>
      <c r="V131" s="100">
        <v>1034.6709816210955</v>
      </c>
      <c r="W131" s="100">
        <v>63.354550057260532</v>
      </c>
      <c r="X131" s="100">
        <v>1098.0255316783562</v>
      </c>
      <c r="Y131" s="100">
        <v>-88.039389245408273</v>
      </c>
      <c r="Z131" s="100">
        <v>1009.9861424329479</v>
      </c>
      <c r="AA131" s="100">
        <v>-10.438757066674022</v>
      </c>
      <c r="AB131" s="100">
        <v>999.54738536627383</v>
      </c>
      <c r="AC131" s="84">
        <v>1</v>
      </c>
      <c r="AD131" s="85">
        <v>34</v>
      </c>
    </row>
    <row r="132" spans="1:30" s="9" customFormat="1" ht="16.5">
      <c r="A132" s="74">
        <v>320</v>
      </c>
      <c r="B132" s="75" t="s">
        <v>136</v>
      </c>
      <c r="C132" s="100">
        <v>6954</v>
      </c>
      <c r="D132" s="76">
        <v>527.08201343502424</v>
      </c>
      <c r="E132" s="76">
        <v>302.527364881587</v>
      </c>
      <c r="F132" s="76">
        <v>829.60937831661124</v>
      </c>
      <c r="G132" s="76">
        <v>120.67339449449817</v>
      </c>
      <c r="H132" s="76">
        <v>950.28277281110945</v>
      </c>
      <c r="I132" s="76">
        <v>24.957146965775092</v>
      </c>
      <c r="J132" s="106">
        <v>975.23991977688456</v>
      </c>
      <c r="K132" s="76">
        <v>1.2703120506182655E-2</v>
      </c>
      <c r="L132" s="106">
        <v>975.25262289739078</v>
      </c>
      <c r="M132" s="106">
        <v>-102.42940348741877</v>
      </c>
      <c r="N132" s="84">
        <v>19</v>
      </c>
      <c r="O132" s="84">
        <v>19</v>
      </c>
      <c r="P132" s="15"/>
      <c r="Q132" s="91">
        <v>320</v>
      </c>
      <c r="R132" s="40" t="s">
        <v>136</v>
      </c>
      <c r="S132" s="77">
        <v>7030</v>
      </c>
      <c r="T132" s="100">
        <v>562.82358349286574</v>
      </c>
      <c r="U132" s="100">
        <v>369.69347567547743</v>
      </c>
      <c r="V132" s="100">
        <v>932.51705916834317</v>
      </c>
      <c r="W132" s="100">
        <v>120.46492412440958</v>
      </c>
      <c r="X132" s="100">
        <v>1052.9819832927528</v>
      </c>
      <c r="Y132" s="100">
        <v>24.687339971550497</v>
      </c>
      <c r="Z132" s="100">
        <v>1077.6693232643033</v>
      </c>
      <c r="AA132" s="100">
        <v>1.6597886201991443</v>
      </c>
      <c r="AB132" s="100">
        <v>1079.3291118845025</v>
      </c>
      <c r="AC132" s="84">
        <v>19</v>
      </c>
      <c r="AD132" s="84">
        <v>19</v>
      </c>
    </row>
    <row r="133" spans="1:30" s="9" customFormat="1" ht="16.5">
      <c r="A133" s="74">
        <v>833</v>
      </c>
      <c r="B133" s="75" t="s">
        <v>274</v>
      </c>
      <c r="C133" s="100">
        <v>1692</v>
      </c>
      <c r="D133" s="76">
        <v>830.38727294076307</v>
      </c>
      <c r="E133" s="76">
        <v>238.64339860444633</v>
      </c>
      <c r="F133" s="76">
        <v>1069.0306715452093</v>
      </c>
      <c r="G133" s="76">
        <v>151.14108993522439</v>
      </c>
      <c r="H133" s="76">
        <v>1220.1717614804338</v>
      </c>
      <c r="I133" s="76">
        <v>-250.23286052009456</v>
      </c>
      <c r="J133" s="106">
        <v>969.9389009603392</v>
      </c>
      <c r="K133" s="76">
        <v>162.8918439716312</v>
      </c>
      <c r="L133" s="106">
        <v>1132.8307449319705</v>
      </c>
      <c r="M133" s="106">
        <v>-25.130795024118811</v>
      </c>
      <c r="N133" s="84">
        <v>2</v>
      </c>
      <c r="O133" s="84">
        <v>2</v>
      </c>
      <c r="P133" s="15"/>
      <c r="Q133" s="91">
        <v>833</v>
      </c>
      <c r="R133" s="40" t="s">
        <v>274</v>
      </c>
      <c r="S133" s="77">
        <v>1705</v>
      </c>
      <c r="T133" s="100">
        <v>846.73292518516951</v>
      </c>
      <c r="U133" s="100">
        <v>245.03359772255217</v>
      </c>
      <c r="V133" s="100">
        <v>1091.7665229077218</v>
      </c>
      <c r="W133" s="100">
        <v>151.62809976295318</v>
      </c>
      <c r="X133" s="100">
        <v>1243.3946226706751</v>
      </c>
      <c r="Y133" s="100">
        <v>-248.324926686217</v>
      </c>
      <c r="Z133" s="100">
        <v>995.06969598445801</v>
      </c>
      <c r="AA133" s="100">
        <v>171.13853085043988</v>
      </c>
      <c r="AB133" s="100">
        <v>1166.2082268348979</v>
      </c>
      <c r="AC133" s="84">
        <v>2</v>
      </c>
      <c r="AD133" s="84">
        <v>2</v>
      </c>
    </row>
    <row r="134" spans="1:30" s="9" customFormat="1" ht="16.5">
      <c r="A134" s="74">
        <v>257</v>
      </c>
      <c r="B134" s="75" t="s">
        <v>109</v>
      </c>
      <c r="C134" s="100">
        <v>41635</v>
      </c>
      <c r="D134" s="76">
        <v>991.4184496429765</v>
      </c>
      <c r="E134" s="76">
        <v>-26.699729372453927</v>
      </c>
      <c r="F134" s="76">
        <v>964.71872027052257</v>
      </c>
      <c r="G134" s="76">
        <v>54.722441154646845</v>
      </c>
      <c r="H134" s="76">
        <v>1019.4411614251694</v>
      </c>
      <c r="I134" s="76">
        <v>-54.930323045514591</v>
      </c>
      <c r="J134" s="106">
        <v>964.51083837965484</v>
      </c>
      <c r="K134" s="76">
        <v>-13.798217779512431</v>
      </c>
      <c r="L134" s="106">
        <v>950.71262060014237</v>
      </c>
      <c r="M134" s="106">
        <v>14.630695903571905</v>
      </c>
      <c r="N134" s="84">
        <v>1</v>
      </c>
      <c r="O134" s="85">
        <v>33</v>
      </c>
      <c r="P134" s="15"/>
      <c r="Q134" s="91">
        <v>257</v>
      </c>
      <c r="R134" s="40" t="s">
        <v>109</v>
      </c>
      <c r="S134" s="77">
        <v>41154</v>
      </c>
      <c r="T134" s="100">
        <v>970.98636114715111</v>
      </c>
      <c r="U134" s="100">
        <v>-26.0538775497918</v>
      </c>
      <c r="V134" s="100">
        <v>944.93248359735912</v>
      </c>
      <c r="W134" s="100">
        <v>60.519996926058184</v>
      </c>
      <c r="X134" s="100">
        <v>1005.4524805234173</v>
      </c>
      <c r="Y134" s="100">
        <v>-55.572338047334405</v>
      </c>
      <c r="Z134" s="100">
        <v>949.88014247608294</v>
      </c>
      <c r="AA134" s="100">
        <v>-10.510577775295243</v>
      </c>
      <c r="AB134" s="100">
        <v>939.36956470078769</v>
      </c>
      <c r="AC134" s="84">
        <v>1</v>
      </c>
      <c r="AD134" s="85">
        <v>33</v>
      </c>
    </row>
    <row r="135" spans="1:30" s="9" customFormat="1" ht="16.5">
      <c r="A135" s="74">
        <v>686</v>
      </c>
      <c r="B135" s="75" t="s">
        <v>232</v>
      </c>
      <c r="C135" s="100">
        <v>2935</v>
      </c>
      <c r="D135" s="76">
        <v>38.647224687039653</v>
      </c>
      <c r="E135" s="76">
        <v>504.78696545658511</v>
      </c>
      <c r="F135" s="76">
        <v>543.43419014362485</v>
      </c>
      <c r="G135" s="76">
        <v>158.49763618306503</v>
      </c>
      <c r="H135" s="76">
        <v>701.93182632668993</v>
      </c>
      <c r="I135" s="76">
        <v>247.94514480408859</v>
      </c>
      <c r="J135" s="106">
        <v>949.87697113077843</v>
      </c>
      <c r="K135" s="76">
        <v>-7.2235093696763206</v>
      </c>
      <c r="L135" s="106">
        <v>942.65346176110211</v>
      </c>
      <c r="M135" s="106">
        <v>-17.879014768867364</v>
      </c>
      <c r="N135" s="84">
        <v>11</v>
      </c>
      <c r="O135" s="84">
        <v>11</v>
      </c>
      <c r="P135" s="15"/>
      <c r="Q135" s="91">
        <v>686</v>
      </c>
      <c r="R135" s="40" t="s">
        <v>232</v>
      </c>
      <c r="S135" s="77">
        <v>2933</v>
      </c>
      <c r="T135" s="100">
        <v>47.811100162989852</v>
      </c>
      <c r="U135" s="100">
        <v>511.93060947702747</v>
      </c>
      <c r="V135" s="100">
        <v>559.74170964001735</v>
      </c>
      <c r="W135" s="100">
        <v>159.90005873490981</v>
      </c>
      <c r="X135" s="100">
        <v>719.6417683749271</v>
      </c>
      <c r="Y135" s="100">
        <v>248.11421752471873</v>
      </c>
      <c r="Z135" s="100">
        <v>967.75598589964579</v>
      </c>
      <c r="AA135" s="100">
        <v>6.9790509921582036</v>
      </c>
      <c r="AB135" s="100">
        <v>974.73503689180393</v>
      </c>
      <c r="AC135" s="84">
        <v>11</v>
      </c>
      <c r="AD135" s="84">
        <v>11</v>
      </c>
    </row>
    <row r="136" spans="1:30" s="9" customFormat="1" ht="16.5">
      <c r="A136" s="74">
        <v>218</v>
      </c>
      <c r="B136" s="75" t="s">
        <v>92</v>
      </c>
      <c r="C136" s="100">
        <v>1159</v>
      </c>
      <c r="D136" s="76">
        <v>330.28520349225619</v>
      </c>
      <c r="E136" s="76">
        <v>617.20518534727034</v>
      </c>
      <c r="F136" s="76">
        <v>947.49038883952653</v>
      </c>
      <c r="G136" s="76">
        <v>214.05402761462014</v>
      </c>
      <c r="H136" s="76">
        <v>1161.5444164541466</v>
      </c>
      <c r="I136" s="76">
        <v>-219.72217428817947</v>
      </c>
      <c r="J136" s="106">
        <v>941.82224216596705</v>
      </c>
      <c r="K136" s="76">
        <v>-263.56434426229509</v>
      </c>
      <c r="L136" s="106">
        <v>678.25789790367207</v>
      </c>
      <c r="M136" s="106">
        <v>-44.535207739594512</v>
      </c>
      <c r="N136" s="84">
        <v>14</v>
      </c>
      <c r="O136" s="84">
        <v>14</v>
      </c>
      <c r="P136" s="15"/>
      <c r="Q136" s="91">
        <v>218</v>
      </c>
      <c r="R136" s="40" t="s">
        <v>92</v>
      </c>
      <c r="S136" s="77">
        <v>1188</v>
      </c>
      <c r="T136" s="100">
        <v>397.05481759180361</v>
      </c>
      <c r="U136" s="100">
        <v>593.73374032647678</v>
      </c>
      <c r="V136" s="100">
        <v>990.78855791828039</v>
      </c>
      <c r="W136" s="100">
        <v>209.927477845867</v>
      </c>
      <c r="X136" s="100">
        <v>1200.7160357641474</v>
      </c>
      <c r="Y136" s="100">
        <v>-214.35858585858585</v>
      </c>
      <c r="Z136" s="100">
        <v>986.35744990556157</v>
      </c>
      <c r="AA136" s="100">
        <v>-273.53749570707072</v>
      </c>
      <c r="AB136" s="100">
        <v>712.81995419849079</v>
      </c>
      <c r="AC136" s="84">
        <v>14</v>
      </c>
      <c r="AD136" s="84">
        <v>14</v>
      </c>
    </row>
    <row r="137" spans="1:30" s="9" customFormat="1" ht="16.5">
      <c r="A137" s="74">
        <v>214</v>
      </c>
      <c r="B137" s="75" t="s">
        <v>89</v>
      </c>
      <c r="C137" s="100">
        <v>12478</v>
      </c>
      <c r="D137" s="76">
        <v>324.14800229395502</v>
      </c>
      <c r="E137" s="76">
        <v>395.47583914922086</v>
      </c>
      <c r="F137" s="76">
        <v>719.62384144317582</v>
      </c>
      <c r="G137" s="76">
        <v>141.03807545932648</v>
      </c>
      <c r="H137" s="76">
        <v>860.6619169025023</v>
      </c>
      <c r="I137" s="76">
        <v>75.0756531495432</v>
      </c>
      <c r="J137" s="106">
        <v>935.7375700520455</v>
      </c>
      <c r="K137" s="76">
        <v>29.889479483891645</v>
      </c>
      <c r="L137" s="106">
        <v>965.6270495359372</v>
      </c>
      <c r="M137" s="106">
        <v>10.884700086117164</v>
      </c>
      <c r="N137" s="84">
        <v>4</v>
      </c>
      <c r="O137" s="84">
        <v>4</v>
      </c>
      <c r="P137" s="15"/>
      <c r="Q137" s="91">
        <v>214</v>
      </c>
      <c r="R137" s="40" t="s">
        <v>89</v>
      </c>
      <c r="S137" s="77">
        <v>12394</v>
      </c>
      <c r="T137" s="100">
        <v>293.9548405185667</v>
      </c>
      <c r="U137" s="100">
        <v>411.79899164805181</v>
      </c>
      <c r="V137" s="100">
        <v>705.75383216661862</v>
      </c>
      <c r="W137" s="100">
        <v>143.514561439781</v>
      </c>
      <c r="X137" s="100">
        <v>849.26839360639951</v>
      </c>
      <c r="Y137" s="100">
        <v>75.584476359528807</v>
      </c>
      <c r="Z137" s="100">
        <v>924.85286996592833</v>
      </c>
      <c r="AA137" s="100">
        <v>27.752559924156863</v>
      </c>
      <c r="AB137" s="100">
        <v>952.60542989008525</v>
      </c>
      <c r="AC137" s="84">
        <v>4</v>
      </c>
      <c r="AD137" s="84">
        <v>4</v>
      </c>
    </row>
    <row r="138" spans="1:30" s="9" customFormat="1" ht="16.5">
      <c r="A138" s="74">
        <v>729</v>
      </c>
      <c r="B138" s="75" t="s">
        <v>244</v>
      </c>
      <c r="C138" s="100">
        <v>8858</v>
      </c>
      <c r="D138" s="76">
        <v>184.83969707462603</v>
      </c>
      <c r="E138" s="76">
        <v>515.20221375814026</v>
      </c>
      <c r="F138" s="76">
        <v>700.04191083276635</v>
      </c>
      <c r="G138" s="76">
        <v>146.01081656317302</v>
      </c>
      <c r="H138" s="76">
        <v>846.05272739593931</v>
      </c>
      <c r="I138" s="76">
        <v>78.648904944682769</v>
      </c>
      <c r="J138" s="106">
        <v>924.70163234062215</v>
      </c>
      <c r="K138" s="76">
        <v>2.4791942312034334</v>
      </c>
      <c r="L138" s="106">
        <v>927.18082657182549</v>
      </c>
      <c r="M138" s="106">
        <v>-42.945740117545597</v>
      </c>
      <c r="N138" s="84">
        <v>13</v>
      </c>
      <c r="O138" s="84">
        <v>13</v>
      </c>
      <c r="P138" s="15"/>
      <c r="Q138" s="91">
        <v>729</v>
      </c>
      <c r="R138" s="40" t="s">
        <v>244</v>
      </c>
      <c r="S138" s="77">
        <v>8847</v>
      </c>
      <c r="T138" s="100">
        <v>198.18072544525339</v>
      </c>
      <c r="U138" s="100">
        <v>543.37889759343784</v>
      </c>
      <c r="V138" s="100">
        <v>741.55962303869126</v>
      </c>
      <c r="W138" s="100">
        <v>147.34105562497004</v>
      </c>
      <c r="X138" s="100">
        <v>888.90067866366121</v>
      </c>
      <c r="Y138" s="100">
        <v>78.746693794506612</v>
      </c>
      <c r="Z138" s="100">
        <v>967.64737245816775</v>
      </c>
      <c r="AA138" s="100">
        <v>8.7235856900644286</v>
      </c>
      <c r="AB138" s="100">
        <v>976.37095814823226</v>
      </c>
      <c r="AC138" s="84">
        <v>13</v>
      </c>
      <c r="AD138" s="84">
        <v>13</v>
      </c>
    </row>
    <row r="139" spans="1:30" s="9" customFormat="1" ht="16.5">
      <c r="A139" s="74">
        <v>759</v>
      </c>
      <c r="B139" s="75" t="s">
        <v>260</v>
      </c>
      <c r="C139" s="100">
        <v>1800</v>
      </c>
      <c r="D139" s="76">
        <v>595.82393215172806</v>
      </c>
      <c r="E139" s="76">
        <v>395.33556858325375</v>
      </c>
      <c r="F139" s="76">
        <v>991.15950073498186</v>
      </c>
      <c r="G139" s="76">
        <v>205.23501908634987</v>
      </c>
      <c r="H139" s="76">
        <v>1196.3945198213316</v>
      </c>
      <c r="I139" s="76">
        <v>-276.80388888888888</v>
      </c>
      <c r="J139" s="106">
        <v>919.59063093244276</v>
      </c>
      <c r="K139" s="76">
        <v>211.07754861111113</v>
      </c>
      <c r="L139" s="106">
        <v>1130.6681795435538</v>
      </c>
      <c r="M139" s="106">
        <v>9.8501917799318335</v>
      </c>
      <c r="N139" s="84">
        <v>14</v>
      </c>
      <c r="O139" s="84">
        <v>14</v>
      </c>
      <c r="P139" s="15"/>
      <c r="Q139" s="91">
        <v>759</v>
      </c>
      <c r="R139" s="40" t="s">
        <v>260</v>
      </c>
      <c r="S139" s="77">
        <v>1873</v>
      </c>
      <c r="T139" s="100">
        <v>519.70358015421539</v>
      </c>
      <c r="U139" s="100">
        <v>457.61548297112762</v>
      </c>
      <c r="V139" s="100">
        <v>977.31906312534306</v>
      </c>
      <c r="W139" s="100">
        <v>198.43685920922871</v>
      </c>
      <c r="X139" s="100">
        <v>1175.7559223345718</v>
      </c>
      <c r="Y139" s="100">
        <v>-266.01548318206085</v>
      </c>
      <c r="Z139" s="100">
        <v>909.74043915251093</v>
      </c>
      <c r="AA139" s="100">
        <v>265.20918099305931</v>
      </c>
      <c r="AB139" s="100">
        <v>1174.9496201455702</v>
      </c>
      <c r="AC139" s="84">
        <v>14</v>
      </c>
      <c r="AD139" s="84">
        <v>14</v>
      </c>
    </row>
    <row r="140" spans="1:30" s="9" customFormat="1" ht="16.5">
      <c r="A140" s="74">
        <v>146</v>
      </c>
      <c r="B140" s="75" t="s">
        <v>65</v>
      </c>
      <c r="C140" s="100">
        <v>4382</v>
      </c>
      <c r="D140" s="76">
        <v>598.41620346465368</v>
      </c>
      <c r="E140" s="76">
        <v>209.2094976148274</v>
      </c>
      <c r="F140" s="76">
        <v>807.62570107948113</v>
      </c>
      <c r="G140" s="76">
        <v>169.17533152698451</v>
      </c>
      <c r="H140" s="76">
        <v>976.80103260646558</v>
      </c>
      <c r="I140" s="76">
        <v>-58.789821999087174</v>
      </c>
      <c r="J140" s="106">
        <v>918.01121060737842</v>
      </c>
      <c r="K140" s="76">
        <v>33.101363532633506</v>
      </c>
      <c r="L140" s="106">
        <v>951.11257414001182</v>
      </c>
      <c r="M140" s="106">
        <v>-39.981657939665524</v>
      </c>
      <c r="N140" s="84">
        <v>12</v>
      </c>
      <c r="O140" s="84">
        <v>12</v>
      </c>
      <c r="P140" s="15"/>
      <c r="Q140" s="91">
        <v>146</v>
      </c>
      <c r="R140" s="40" t="s">
        <v>65</v>
      </c>
      <c r="S140" s="77">
        <v>4406</v>
      </c>
      <c r="T140" s="100">
        <v>563.23100900470445</v>
      </c>
      <c r="U140" s="100">
        <v>283.85148839476642</v>
      </c>
      <c r="V140" s="100">
        <v>847.08249739947087</v>
      </c>
      <c r="W140" s="100">
        <v>169.37995807449087</v>
      </c>
      <c r="X140" s="100">
        <v>1016.4624554739618</v>
      </c>
      <c r="Y140" s="100">
        <v>-58.469586926917842</v>
      </c>
      <c r="Z140" s="100">
        <v>957.99286854704394</v>
      </c>
      <c r="AA140" s="100">
        <v>23.096769655015894</v>
      </c>
      <c r="AB140" s="100">
        <v>981.08963820205986</v>
      </c>
      <c r="AC140" s="84">
        <v>12</v>
      </c>
      <c r="AD140" s="84">
        <v>12</v>
      </c>
    </row>
    <row r="141" spans="1:30" s="9" customFormat="1" ht="16.5">
      <c r="A141" s="74">
        <v>681</v>
      </c>
      <c r="B141" s="75" t="s">
        <v>229</v>
      </c>
      <c r="C141" s="100">
        <v>3246</v>
      </c>
      <c r="D141" s="76">
        <v>314.59270530980604</v>
      </c>
      <c r="E141" s="76">
        <v>420.67519993096698</v>
      </c>
      <c r="F141" s="76">
        <v>735.26790524077308</v>
      </c>
      <c r="G141" s="76">
        <v>184.88708296818794</v>
      </c>
      <c r="H141" s="76">
        <v>920.15498820896096</v>
      </c>
      <c r="I141" s="76">
        <v>-2.4510166358595193</v>
      </c>
      <c r="J141" s="106">
        <v>917.7039715731014</v>
      </c>
      <c r="K141" s="76">
        <v>10.423063000616143</v>
      </c>
      <c r="L141" s="106">
        <v>928.12703457371765</v>
      </c>
      <c r="M141" s="106">
        <v>44.665628162169014</v>
      </c>
      <c r="N141" s="84">
        <v>10</v>
      </c>
      <c r="O141" s="84">
        <v>10</v>
      </c>
      <c r="P141" s="15"/>
      <c r="Q141" s="91">
        <v>681</v>
      </c>
      <c r="R141" s="40" t="s">
        <v>229</v>
      </c>
      <c r="S141" s="77">
        <v>3297</v>
      </c>
      <c r="T141" s="100">
        <v>313.8295944533599</v>
      </c>
      <c r="U141" s="100">
        <v>378.31570672919247</v>
      </c>
      <c r="V141" s="100">
        <v>692.14530118255232</v>
      </c>
      <c r="W141" s="100">
        <v>183.30614504912612</v>
      </c>
      <c r="X141" s="100">
        <v>875.45144623167846</v>
      </c>
      <c r="Y141" s="100">
        <v>-2.4131028207461327</v>
      </c>
      <c r="Z141" s="100">
        <v>873.03834341093238</v>
      </c>
      <c r="AA141" s="100">
        <v>-6.5472796178343913</v>
      </c>
      <c r="AB141" s="100">
        <v>866.49106379309796</v>
      </c>
      <c r="AC141" s="84">
        <v>10</v>
      </c>
      <c r="AD141" s="84">
        <v>10</v>
      </c>
    </row>
    <row r="142" spans="1:30" s="9" customFormat="1" ht="16.5">
      <c r="A142" s="74">
        <v>626</v>
      </c>
      <c r="B142" s="75" t="s">
        <v>221</v>
      </c>
      <c r="C142" s="100">
        <v>4702</v>
      </c>
      <c r="D142" s="76">
        <v>277.45338381209166</v>
      </c>
      <c r="E142" s="76">
        <v>513.39251246795834</v>
      </c>
      <c r="F142" s="76">
        <v>790.84589628004994</v>
      </c>
      <c r="G142" s="76">
        <v>141.61412167930689</v>
      </c>
      <c r="H142" s="76">
        <v>932.46001795935695</v>
      </c>
      <c r="I142" s="76">
        <v>-15.75329646958741</v>
      </c>
      <c r="J142" s="106">
        <v>916.70672148976951</v>
      </c>
      <c r="K142" s="76">
        <v>-18.054516695023391</v>
      </c>
      <c r="L142" s="106">
        <v>898.65220479474601</v>
      </c>
      <c r="M142" s="106">
        <v>69.258498875529654</v>
      </c>
      <c r="N142" s="84">
        <v>17</v>
      </c>
      <c r="O142" s="84">
        <v>17</v>
      </c>
      <c r="P142" s="15"/>
      <c r="Q142" s="91">
        <v>626</v>
      </c>
      <c r="R142" s="40" t="s">
        <v>221</v>
      </c>
      <c r="S142" s="77">
        <v>4756</v>
      </c>
      <c r="T142" s="100">
        <v>243.18868061804511</v>
      </c>
      <c r="U142" s="100">
        <v>478.54121491188567</v>
      </c>
      <c r="V142" s="100">
        <v>721.72989552993079</v>
      </c>
      <c r="W142" s="100">
        <v>141.29275938035616</v>
      </c>
      <c r="X142" s="100">
        <v>863.02265491028697</v>
      </c>
      <c r="Y142" s="100">
        <v>-15.574432296047098</v>
      </c>
      <c r="Z142" s="100">
        <v>847.44822261423985</v>
      </c>
      <c r="AA142" s="100">
        <v>-3.171880382674515</v>
      </c>
      <c r="AB142" s="100">
        <v>844.27634223156542</v>
      </c>
      <c r="AC142" s="84">
        <v>17</v>
      </c>
      <c r="AD142" s="84">
        <v>17</v>
      </c>
    </row>
    <row r="143" spans="1:30" s="9" customFormat="1" ht="16.5">
      <c r="A143" s="74">
        <v>102</v>
      </c>
      <c r="B143" s="75" t="s">
        <v>53</v>
      </c>
      <c r="C143" s="100">
        <v>9555</v>
      </c>
      <c r="D143" s="76">
        <v>233.72005948838785</v>
      </c>
      <c r="E143" s="76">
        <v>407.12959946526604</v>
      </c>
      <c r="F143" s="76">
        <v>640.84965895365383</v>
      </c>
      <c r="G143" s="76">
        <v>149.0592275788043</v>
      </c>
      <c r="H143" s="76">
        <v>789.90888653245804</v>
      </c>
      <c r="I143" s="76">
        <v>112.46007326007326</v>
      </c>
      <c r="J143" s="106">
        <v>902.36895979253143</v>
      </c>
      <c r="K143" s="76">
        <v>19.997280219780215</v>
      </c>
      <c r="L143" s="106">
        <v>922.36624001231155</v>
      </c>
      <c r="M143" s="106">
        <v>12.967618852777832</v>
      </c>
      <c r="N143" s="84">
        <v>4</v>
      </c>
      <c r="O143" s="84">
        <v>4</v>
      </c>
      <c r="P143" s="15"/>
      <c r="Q143" s="91">
        <v>102</v>
      </c>
      <c r="R143" s="40" t="s">
        <v>53</v>
      </c>
      <c r="S143" s="77">
        <v>9646</v>
      </c>
      <c r="T143" s="100">
        <v>215.82993747801896</v>
      </c>
      <c r="U143" s="100">
        <v>412.83791793651284</v>
      </c>
      <c r="V143" s="100">
        <v>628.6678554145318</v>
      </c>
      <c r="W143" s="100">
        <v>149.33435635250774</v>
      </c>
      <c r="X143" s="100">
        <v>778.00221176703951</v>
      </c>
      <c r="Y143" s="100">
        <v>111.39912917271408</v>
      </c>
      <c r="Z143" s="100">
        <v>889.4013409397536</v>
      </c>
      <c r="AA143" s="100">
        <v>22.522013027161528</v>
      </c>
      <c r="AB143" s="100">
        <v>911.9233539669151</v>
      </c>
      <c r="AC143" s="84">
        <v>4</v>
      </c>
      <c r="AD143" s="84">
        <v>4</v>
      </c>
    </row>
    <row r="144" spans="1:30" s="9" customFormat="1" ht="16.5">
      <c r="A144" s="74">
        <v>249</v>
      </c>
      <c r="B144" s="75" t="s">
        <v>106</v>
      </c>
      <c r="C144" s="100">
        <v>9128</v>
      </c>
      <c r="D144" s="76">
        <v>370.19994377684895</v>
      </c>
      <c r="E144" s="76">
        <v>363.24726035337403</v>
      </c>
      <c r="F144" s="76">
        <v>733.44720413022299</v>
      </c>
      <c r="G144" s="76">
        <v>108.47845292546593</v>
      </c>
      <c r="H144" s="76">
        <v>841.92565705568893</v>
      </c>
      <c r="I144" s="76">
        <v>54.780346187554777</v>
      </c>
      <c r="J144" s="106">
        <v>896.70600324324369</v>
      </c>
      <c r="K144" s="76">
        <v>-0.75485593777388382</v>
      </c>
      <c r="L144" s="106">
        <v>895.95114730546982</v>
      </c>
      <c r="M144" s="106">
        <v>10.594499131945554</v>
      </c>
      <c r="N144" s="84">
        <v>13</v>
      </c>
      <c r="O144" s="84">
        <v>13</v>
      </c>
      <c r="P144" s="15"/>
      <c r="Q144" s="91">
        <v>249</v>
      </c>
      <c r="R144" s="40" t="s">
        <v>106</v>
      </c>
      <c r="S144" s="77">
        <v>9184</v>
      </c>
      <c r="T144" s="100">
        <v>372.86077905174238</v>
      </c>
      <c r="U144" s="100">
        <v>349.38954489293081</v>
      </c>
      <c r="V144" s="100">
        <v>722.25032394467314</v>
      </c>
      <c r="W144" s="100">
        <v>109.41486048021385</v>
      </c>
      <c r="X144" s="100">
        <v>831.665184424887</v>
      </c>
      <c r="Y144" s="100">
        <v>54.446319686411151</v>
      </c>
      <c r="Z144" s="100">
        <v>886.11150411129813</v>
      </c>
      <c r="AA144" s="100">
        <v>-3.3377970143728213</v>
      </c>
      <c r="AB144" s="100">
        <v>882.77370709692536</v>
      </c>
      <c r="AC144" s="84">
        <v>13</v>
      </c>
      <c r="AD144" s="84">
        <v>13</v>
      </c>
    </row>
    <row r="145" spans="1:30" s="9" customFormat="1" ht="16.5">
      <c r="A145" s="74">
        <v>905</v>
      </c>
      <c r="B145" s="75" t="s">
        <v>296</v>
      </c>
      <c r="C145" s="100">
        <v>70361</v>
      </c>
      <c r="D145" s="76">
        <v>220.56760292599256</v>
      </c>
      <c r="E145" s="76">
        <v>81.902588945607931</v>
      </c>
      <c r="F145" s="76">
        <v>302.47019187160049</v>
      </c>
      <c r="G145" s="76">
        <v>102.71436654581113</v>
      </c>
      <c r="H145" s="76">
        <v>405.18455841741161</v>
      </c>
      <c r="I145" s="76">
        <v>487.78073080257531</v>
      </c>
      <c r="J145" s="106">
        <v>892.96528921998686</v>
      </c>
      <c r="K145" s="76">
        <v>-94.074333934992396</v>
      </c>
      <c r="L145" s="106">
        <v>798.89095528499445</v>
      </c>
      <c r="M145" s="106">
        <v>73.787452062547118</v>
      </c>
      <c r="N145" s="84">
        <v>15</v>
      </c>
      <c r="O145" s="84">
        <v>15</v>
      </c>
      <c r="P145" s="15"/>
      <c r="Q145" s="91">
        <v>905</v>
      </c>
      <c r="R145" s="40" t="s">
        <v>296</v>
      </c>
      <c r="S145" s="77">
        <v>68956</v>
      </c>
      <c r="T145" s="100">
        <v>143.57533755486767</v>
      </c>
      <c r="U145" s="100">
        <v>71.160810614814054</v>
      </c>
      <c r="V145" s="100">
        <v>214.73614816968174</v>
      </c>
      <c r="W145" s="100">
        <v>106.72227370844946</v>
      </c>
      <c r="X145" s="100">
        <v>321.45842187813122</v>
      </c>
      <c r="Y145" s="100">
        <v>497.71941527930852</v>
      </c>
      <c r="Z145" s="100">
        <v>819.17783715743974</v>
      </c>
      <c r="AA145" s="100">
        <v>-87.499657913807326</v>
      </c>
      <c r="AB145" s="100">
        <v>731.67817924363237</v>
      </c>
      <c r="AC145" s="84">
        <v>15</v>
      </c>
      <c r="AD145" s="84">
        <v>15</v>
      </c>
    </row>
    <row r="146" spans="1:30" s="9" customFormat="1" ht="16.5">
      <c r="A146" s="74">
        <v>108</v>
      </c>
      <c r="B146" s="75" t="s">
        <v>57</v>
      </c>
      <c r="C146" s="100">
        <v>10348</v>
      </c>
      <c r="D146" s="76">
        <v>492.81017670095474</v>
      </c>
      <c r="E146" s="76">
        <v>434.77696780693537</v>
      </c>
      <c r="F146" s="76">
        <v>927.58714450789012</v>
      </c>
      <c r="G146" s="76">
        <v>87.016281284196978</v>
      </c>
      <c r="H146" s="76">
        <v>1014.603425792087</v>
      </c>
      <c r="I146" s="76">
        <v>-122.56677618863549</v>
      </c>
      <c r="J146" s="106">
        <v>892.03664960345156</v>
      </c>
      <c r="K146" s="76">
        <v>3.9183332528024715</v>
      </c>
      <c r="L146" s="106">
        <v>895.95498285625399</v>
      </c>
      <c r="M146" s="106">
        <v>62.152303548597956</v>
      </c>
      <c r="N146" s="84">
        <v>6</v>
      </c>
      <c r="O146" s="84">
        <v>6</v>
      </c>
      <c r="P146" s="15"/>
      <c r="Q146" s="91">
        <v>108</v>
      </c>
      <c r="R146" s="40" t="s">
        <v>57</v>
      </c>
      <c r="S146" s="77">
        <v>10319</v>
      </c>
      <c r="T146" s="100">
        <v>492.66130627488019</v>
      </c>
      <c r="U146" s="100">
        <v>370.92539008280625</v>
      </c>
      <c r="V146" s="100">
        <v>863.58669635768638</v>
      </c>
      <c r="W146" s="100">
        <v>89.208881405666034</v>
      </c>
      <c r="X146" s="100">
        <v>952.79557776335241</v>
      </c>
      <c r="Y146" s="100">
        <v>-122.91123170849889</v>
      </c>
      <c r="Z146" s="100">
        <v>829.88434605485361</v>
      </c>
      <c r="AA146" s="100">
        <v>-9.6389226029654029</v>
      </c>
      <c r="AB146" s="100">
        <v>820.2454234518882</v>
      </c>
      <c r="AC146" s="84">
        <v>6</v>
      </c>
      <c r="AD146" s="84">
        <v>6</v>
      </c>
    </row>
    <row r="147" spans="1:30" s="9" customFormat="1" ht="16.5">
      <c r="A147" s="74">
        <v>608</v>
      </c>
      <c r="B147" s="75" t="s">
        <v>210</v>
      </c>
      <c r="C147" s="100">
        <v>1931</v>
      </c>
      <c r="D147" s="76">
        <v>75.88211873685627</v>
      </c>
      <c r="E147" s="76">
        <v>505.22356128259878</v>
      </c>
      <c r="F147" s="76">
        <v>581.10568001945512</v>
      </c>
      <c r="G147" s="76">
        <v>113.3636891959722</v>
      </c>
      <c r="H147" s="76">
        <v>694.46936921542726</v>
      </c>
      <c r="I147" s="76">
        <v>197.2449508026929</v>
      </c>
      <c r="J147" s="106">
        <v>891.71432001812013</v>
      </c>
      <c r="K147" s="76">
        <v>-11.894225789746246</v>
      </c>
      <c r="L147" s="106">
        <v>879.82009422837393</v>
      </c>
      <c r="M147" s="106">
        <v>17.065305811247867</v>
      </c>
      <c r="N147" s="84">
        <v>4</v>
      </c>
      <c r="O147" s="84">
        <v>4</v>
      </c>
      <c r="P147" s="15"/>
      <c r="Q147" s="91">
        <v>608</v>
      </c>
      <c r="R147" s="40" t="s">
        <v>210</v>
      </c>
      <c r="S147" s="77">
        <v>1943</v>
      </c>
      <c r="T147" s="100">
        <v>48.16657977146842</v>
      </c>
      <c r="U147" s="100">
        <v>516.48916828390054</v>
      </c>
      <c r="V147" s="100">
        <v>564.65574805536903</v>
      </c>
      <c r="W147" s="100">
        <v>113.96650341346934</v>
      </c>
      <c r="X147" s="100">
        <v>678.62225146883839</v>
      </c>
      <c r="Y147" s="100">
        <v>196.02676273803397</v>
      </c>
      <c r="Z147" s="100">
        <v>874.64901420687227</v>
      </c>
      <c r="AA147" s="100">
        <v>0</v>
      </c>
      <c r="AB147" s="100">
        <v>874.64901420687227</v>
      </c>
      <c r="AC147" s="84">
        <v>4</v>
      </c>
      <c r="AD147" s="84">
        <v>4</v>
      </c>
    </row>
    <row r="148" spans="1:30" s="9" customFormat="1" ht="16.5">
      <c r="A148" s="74">
        <v>854</v>
      </c>
      <c r="B148" s="75" t="s">
        <v>285</v>
      </c>
      <c r="C148" s="100">
        <v>3191</v>
      </c>
      <c r="D148" s="76">
        <v>393.51460904590755</v>
      </c>
      <c r="E148" s="76">
        <v>359.93447673609001</v>
      </c>
      <c r="F148" s="76">
        <v>753.4490857819975</v>
      </c>
      <c r="G148" s="76">
        <v>137.36609920498589</v>
      </c>
      <c r="H148" s="76">
        <v>890.81518498698335</v>
      </c>
      <c r="I148" s="76">
        <v>-3.0899404575368221</v>
      </c>
      <c r="J148" s="106">
        <v>887.72524452944651</v>
      </c>
      <c r="K148" s="76">
        <v>-22.72247571294265</v>
      </c>
      <c r="L148" s="106">
        <v>865.00276881650393</v>
      </c>
      <c r="M148" s="106">
        <v>-36.666183909148117</v>
      </c>
      <c r="N148" s="84">
        <v>19</v>
      </c>
      <c r="O148" s="84">
        <v>19</v>
      </c>
      <c r="P148" s="15"/>
      <c r="Q148" s="91">
        <v>854</v>
      </c>
      <c r="R148" s="40" t="s">
        <v>285</v>
      </c>
      <c r="S148" s="77">
        <v>3253</v>
      </c>
      <c r="T148" s="100">
        <v>348.62313537430384</v>
      </c>
      <c r="U148" s="100">
        <v>442.98909048469312</v>
      </c>
      <c r="V148" s="100">
        <v>791.61222585899691</v>
      </c>
      <c r="W148" s="100">
        <v>135.81025084273938</v>
      </c>
      <c r="X148" s="100">
        <v>927.42247670173629</v>
      </c>
      <c r="Y148" s="100">
        <v>-3.0310482631417153</v>
      </c>
      <c r="Z148" s="100">
        <v>924.39142843859463</v>
      </c>
      <c r="AA148" s="100">
        <v>-27.581002197971106</v>
      </c>
      <c r="AB148" s="100">
        <v>896.81042624062343</v>
      </c>
      <c r="AC148" s="84">
        <v>19</v>
      </c>
      <c r="AD148" s="84">
        <v>19</v>
      </c>
    </row>
    <row r="149" spans="1:30" s="9" customFormat="1" ht="16.5">
      <c r="A149" s="74">
        <v>232</v>
      </c>
      <c r="B149" s="75" t="s">
        <v>97</v>
      </c>
      <c r="C149" s="100">
        <v>12518</v>
      </c>
      <c r="D149" s="76">
        <v>322.81917153840686</v>
      </c>
      <c r="E149" s="76">
        <v>442.25049212096678</v>
      </c>
      <c r="F149" s="76">
        <v>765.06966365937365</v>
      </c>
      <c r="G149" s="76">
        <v>144.55892929798759</v>
      </c>
      <c r="H149" s="76">
        <v>909.62859295736132</v>
      </c>
      <c r="I149" s="76">
        <v>-22.866112797571496</v>
      </c>
      <c r="J149" s="106">
        <v>886.76248015978979</v>
      </c>
      <c r="K149" s="76">
        <v>0.8468205783671513</v>
      </c>
      <c r="L149" s="106">
        <v>887.609300738157</v>
      </c>
      <c r="M149" s="106">
        <v>16.59980209622222</v>
      </c>
      <c r="N149" s="84">
        <v>14</v>
      </c>
      <c r="O149" s="84">
        <v>14</v>
      </c>
      <c r="P149" s="15"/>
      <c r="Q149" s="91">
        <v>232</v>
      </c>
      <c r="R149" s="40" t="s">
        <v>97</v>
      </c>
      <c r="S149" s="77">
        <v>12618</v>
      </c>
      <c r="T149" s="100">
        <v>328.6154555988748</v>
      </c>
      <c r="U149" s="100">
        <v>419.41040900199516</v>
      </c>
      <c r="V149" s="100">
        <v>748.02586460087002</v>
      </c>
      <c r="W149" s="100">
        <v>144.8217080577206</v>
      </c>
      <c r="X149" s="100">
        <v>892.84757265859048</v>
      </c>
      <c r="Y149" s="100">
        <v>-22.684894595022982</v>
      </c>
      <c r="Z149" s="100">
        <v>870.16267806356757</v>
      </c>
      <c r="AA149" s="100">
        <v>5.5352031859248703</v>
      </c>
      <c r="AB149" s="100">
        <v>875.69788124949241</v>
      </c>
      <c r="AC149" s="84">
        <v>14</v>
      </c>
      <c r="AD149" s="84">
        <v>14</v>
      </c>
    </row>
    <row r="150" spans="1:30" s="9" customFormat="1" ht="16.5">
      <c r="A150" s="74">
        <v>312</v>
      </c>
      <c r="B150" s="75" t="s">
        <v>133</v>
      </c>
      <c r="C150" s="100">
        <v>1155</v>
      </c>
      <c r="D150" s="76">
        <v>667.10563203559866</v>
      </c>
      <c r="E150" s="76">
        <v>335.95642161420091</v>
      </c>
      <c r="F150" s="76">
        <v>1003.0620536497996</v>
      </c>
      <c r="G150" s="76">
        <v>173.89891833665934</v>
      </c>
      <c r="H150" s="76">
        <v>1176.9609719864588</v>
      </c>
      <c r="I150" s="76">
        <v>-299.41731601731601</v>
      </c>
      <c r="J150" s="106">
        <v>877.54365596914283</v>
      </c>
      <c r="K150" s="76">
        <v>7.6482683982683666E-2</v>
      </c>
      <c r="L150" s="106">
        <v>877.62013865312554</v>
      </c>
      <c r="M150" s="106">
        <v>96.569690739771431</v>
      </c>
      <c r="N150" s="84">
        <v>13</v>
      </c>
      <c r="O150" s="84">
        <v>13</v>
      </c>
      <c r="P150" s="15"/>
      <c r="Q150" s="91">
        <v>312</v>
      </c>
      <c r="R150" s="40" t="s">
        <v>133</v>
      </c>
      <c r="S150" s="77">
        <v>1174</v>
      </c>
      <c r="T150" s="100">
        <v>592.54114398683203</v>
      </c>
      <c r="U150" s="100">
        <v>310.24143664459211</v>
      </c>
      <c r="V150" s="100">
        <v>902.78258063142414</v>
      </c>
      <c r="W150" s="100">
        <v>172.76293485348393</v>
      </c>
      <c r="X150" s="100">
        <v>1075.545515484908</v>
      </c>
      <c r="Y150" s="100">
        <v>-294.57155025553664</v>
      </c>
      <c r="Z150" s="100">
        <v>780.9739652293714</v>
      </c>
      <c r="AA150" s="100">
        <v>17.038180579216355</v>
      </c>
      <c r="AB150" s="100">
        <v>798.01214580858777</v>
      </c>
      <c r="AC150" s="84">
        <v>13</v>
      </c>
      <c r="AD150" s="84">
        <v>13</v>
      </c>
    </row>
    <row r="151" spans="1:30" s="9" customFormat="1" ht="16.5">
      <c r="A151" s="74">
        <v>578</v>
      </c>
      <c r="B151" s="75" t="s">
        <v>196</v>
      </c>
      <c r="C151" s="100">
        <v>2990</v>
      </c>
      <c r="D151" s="76">
        <v>90.557478621031393</v>
      </c>
      <c r="E151" s="76">
        <v>564.8356174581163</v>
      </c>
      <c r="F151" s="76">
        <v>655.39309607914765</v>
      </c>
      <c r="G151" s="76">
        <v>148.82435961492317</v>
      </c>
      <c r="H151" s="76">
        <v>804.21745569407085</v>
      </c>
      <c r="I151" s="76">
        <v>62.57993311036789</v>
      </c>
      <c r="J151" s="106">
        <v>866.7973888044387</v>
      </c>
      <c r="K151" s="76">
        <v>-5.2884322742474934</v>
      </c>
      <c r="L151" s="106">
        <v>861.5089565301912</v>
      </c>
      <c r="M151" s="106">
        <v>-11.19726575738423</v>
      </c>
      <c r="N151" s="84">
        <v>18</v>
      </c>
      <c r="O151" s="84">
        <v>18</v>
      </c>
      <c r="P151" s="15"/>
      <c r="Q151" s="91">
        <v>578</v>
      </c>
      <c r="R151" s="40" t="s">
        <v>196</v>
      </c>
      <c r="S151" s="77">
        <v>3037</v>
      </c>
      <c r="T151" s="100">
        <v>96.227817075963898</v>
      </c>
      <c r="U151" s="100">
        <v>572.48479077602826</v>
      </c>
      <c r="V151" s="100">
        <v>668.71260785199217</v>
      </c>
      <c r="W151" s="100">
        <v>147.67058803350551</v>
      </c>
      <c r="X151" s="100">
        <v>816.38319588549757</v>
      </c>
      <c r="Y151" s="100">
        <v>61.61145867632532</v>
      </c>
      <c r="Z151" s="100">
        <v>877.99465456182293</v>
      </c>
      <c r="AA151" s="100">
        <v>85.842434244320074</v>
      </c>
      <c r="AB151" s="100">
        <v>963.83708880614302</v>
      </c>
      <c r="AC151" s="84">
        <v>18</v>
      </c>
      <c r="AD151" s="84">
        <v>18</v>
      </c>
    </row>
    <row r="152" spans="1:30" s="9" customFormat="1" ht="16.5">
      <c r="A152" s="74">
        <v>77</v>
      </c>
      <c r="B152" s="75" t="s">
        <v>42</v>
      </c>
      <c r="C152" s="100">
        <v>4509</v>
      </c>
      <c r="D152" s="76">
        <v>121.14223847664147</v>
      </c>
      <c r="E152" s="76">
        <v>503.0873866762995</v>
      </c>
      <c r="F152" s="76">
        <v>624.22962515294091</v>
      </c>
      <c r="G152" s="76">
        <v>162.64211464452418</v>
      </c>
      <c r="H152" s="76">
        <v>786.87173979746512</v>
      </c>
      <c r="I152" s="76">
        <v>78.22044799290309</v>
      </c>
      <c r="J152" s="106">
        <v>865.09218779036826</v>
      </c>
      <c r="K152" s="76">
        <v>3.2521678864493224</v>
      </c>
      <c r="L152" s="106">
        <v>868.3443556768176</v>
      </c>
      <c r="M152" s="106">
        <v>-109.83629331625048</v>
      </c>
      <c r="N152" s="84">
        <v>13</v>
      </c>
      <c r="O152" s="84">
        <v>13</v>
      </c>
      <c r="P152" s="15"/>
      <c r="Q152" s="91">
        <v>77</v>
      </c>
      <c r="R152" s="40" t="s">
        <v>42</v>
      </c>
      <c r="S152" s="77">
        <v>4549</v>
      </c>
      <c r="T152" s="100">
        <v>151.1708729499727</v>
      </c>
      <c r="U152" s="100">
        <v>583.72624442809877</v>
      </c>
      <c r="V152" s="100">
        <v>734.89711737807147</v>
      </c>
      <c r="W152" s="100">
        <v>162.49871919128626</v>
      </c>
      <c r="X152" s="100">
        <v>897.3958365693577</v>
      </c>
      <c r="Y152" s="100">
        <v>77.532644537260936</v>
      </c>
      <c r="Z152" s="100">
        <v>974.92848110661873</v>
      </c>
      <c r="AA152" s="100">
        <v>0.61011031655309667</v>
      </c>
      <c r="AB152" s="100">
        <v>975.53859142317185</v>
      </c>
      <c r="AC152" s="84">
        <v>13</v>
      </c>
      <c r="AD152" s="84">
        <v>13</v>
      </c>
    </row>
    <row r="153" spans="1:30" s="9" customFormat="1" ht="16.5">
      <c r="A153" s="74">
        <v>480</v>
      </c>
      <c r="B153" s="75" t="s">
        <v>165</v>
      </c>
      <c r="C153" s="100">
        <v>1910</v>
      </c>
      <c r="D153" s="76">
        <v>411.10708511881074</v>
      </c>
      <c r="E153" s="76">
        <v>518.09831878152738</v>
      </c>
      <c r="F153" s="76">
        <v>929.20540390033807</v>
      </c>
      <c r="G153" s="76">
        <v>170.37743867739903</v>
      </c>
      <c r="H153" s="76">
        <v>1099.5828425777372</v>
      </c>
      <c r="I153" s="76">
        <v>-244.7434554973822</v>
      </c>
      <c r="J153" s="106">
        <v>854.83938708035498</v>
      </c>
      <c r="K153" s="76">
        <v>-455.93249999999995</v>
      </c>
      <c r="L153" s="106">
        <v>398.90688708035498</v>
      </c>
      <c r="M153" s="106">
        <v>-65.067006819603534</v>
      </c>
      <c r="N153" s="84">
        <v>2</v>
      </c>
      <c r="O153" s="84">
        <v>2</v>
      </c>
      <c r="P153" s="15"/>
      <c r="Q153" s="91">
        <v>480</v>
      </c>
      <c r="R153" s="40" t="s">
        <v>165</v>
      </c>
      <c r="S153" s="77">
        <v>1930</v>
      </c>
      <c r="T153" s="100">
        <v>446.3063843081905</v>
      </c>
      <c r="U153" s="100">
        <v>545.28939593392317</v>
      </c>
      <c r="V153" s="100">
        <v>991.59578024211362</v>
      </c>
      <c r="W153" s="100">
        <v>170.51786754385529</v>
      </c>
      <c r="X153" s="100">
        <v>1162.1136477859689</v>
      </c>
      <c r="Y153" s="100">
        <v>-242.20725388601036</v>
      </c>
      <c r="Z153" s="100">
        <v>919.90639389995852</v>
      </c>
      <c r="AA153" s="100">
        <v>-448.20662844559592</v>
      </c>
      <c r="AB153" s="100">
        <v>471.69976545436253</v>
      </c>
      <c r="AC153" s="84">
        <v>2</v>
      </c>
      <c r="AD153" s="84">
        <v>2</v>
      </c>
    </row>
    <row r="154" spans="1:30" s="9" customFormat="1" ht="16.5">
      <c r="A154" s="74">
        <v>704</v>
      </c>
      <c r="B154" s="75" t="s">
        <v>241</v>
      </c>
      <c r="C154" s="100">
        <v>6418</v>
      </c>
      <c r="D154" s="76">
        <v>810.03222621644761</v>
      </c>
      <c r="E154" s="76">
        <v>154.12602173250053</v>
      </c>
      <c r="F154" s="76">
        <v>964.1582479489482</v>
      </c>
      <c r="G154" s="76">
        <v>65.379551614048665</v>
      </c>
      <c r="H154" s="76">
        <v>1029.5377995629967</v>
      </c>
      <c r="I154" s="76">
        <v>-181.95076347771891</v>
      </c>
      <c r="J154" s="106">
        <v>847.58703608527787</v>
      </c>
      <c r="K154" s="76">
        <v>6.565438999688384</v>
      </c>
      <c r="L154" s="106">
        <v>854.15247508496623</v>
      </c>
      <c r="M154" s="106">
        <v>19.222197347572319</v>
      </c>
      <c r="N154" s="84">
        <v>2</v>
      </c>
      <c r="O154" s="84">
        <v>2</v>
      </c>
      <c r="P154" s="15"/>
      <c r="Q154" s="91">
        <v>704</v>
      </c>
      <c r="R154" s="40" t="s">
        <v>241</v>
      </c>
      <c r="S154" s="77">
        <v>6436</v>
      </c>
      <c r="T154" s="100">
        <v>764.43624163684933</v>
      </c>
      <c r="U154" s="100">
        <v>177.38073821029863</v>
      </c>
      <c r="V154" s="100">
        <v>941.81697984714799</v>
      </c>
      <c r="W154" s="100">
        <v>67.989748262838518</v>
      </c>
      <c r="X154" s="100">
        <v>1009.8067281099865</v>
      </c>
      <c r="Y154" s="100">
        <v>-181.44188937228091</v>
      </c>
      <c r="Z154" s="100">
        <v>828.36483873770555</v>
      </c>
      <c r="AA154" s="100">
        <v>15.845410870105667</v>
      </c>
      <c r="AB154" s="100">
        <v>844.21024960781131</v>
      </c>
      <c r="AC154" s="84">
        <v>2</v>
      </c>
      <c r="AD154" s="84">
        <v>2</v>
      </c>
    </row>
    <row r="155" spans="1:30" s="9" customFormat="1" ht="16.5">
      <c r="A155" s="74">
        <v>61</v>
      </c>
      <c r="B155" s="75" t="s">
        <v>36</v>
      </c>
      <c r="C155" s="100">
        <v>16478</v>
      </c>
      <c r="D155" s="76">
        <v>185.38100198192097</v>
      </c>
      <c r="E155" s="76">
        <v>385.58121531789999</v>
      </c>
      <c r="F155" s="76">
        <v>570.96221729982096</v>
      </c>
      <c r="G155" s="76">
        <v>115.85659663979388</v>
      </c>
      <c r="H155" s="76">
        <v>686.81881393961487</v>
      </c>
      <c r="I155" s="76">
        <v>158.77891734433791</v>
      </c>
      <c r="J155" s="106">
        <v>845.59773128395284</v>
      </c>
      <c r="K155" s="76">
        <v>21.872618036169442</v>
      </c>
      <c r="L155" s="106">
        <v>867.47034932012218</v>
      </c>
      <c r="M155" s="106">
        <v>50.085520564800277</v>
      </c>
      <c r="N155" s="84">
        <v>5</v>
      </c>
      <c r="O155" s="84">
        <v>5</v>
      </c>
      <c r="P155" s="15"/>
      <c r="Q155" s="91">
        <v>61</v>
      </c>
      <c r="R155" s="40" t="s">
        <v>36</v>
      </c>
      <c r="S155" s="77">
        <v>16469</v>
      </c>
      <c r="T155" s="100">
        <v>190.56458031046722</v>
      </c>
      <c r="U155" s="100">
        <v>328.66119953301626</v>
      </c>
      <c r="V155" s="100">
        <v>519.22577984348345</v>
      </c>
      <c r="W155" s="100">
        <v>117.42074382727522</v>
      </c>
      <c r="X155" s="100">
        <v>636.6465236707586</v>
      </c>
      <c r="Y155" s="100">
        <v>158.86568704839397</v>
      </c>
      <c r="Z155" s="100">
        <v>795.51221071915256</v>
      </c>
      <c r="AA155" s="100">
        <v>21.27630514421033</v>
      </c>
      <c r="AB155" s="100">
        <v>816.78851586336282</v>
      </c>
      <c r="AC155" s="84">
        <v>5</v>
      </c>
      <c r="AD155" s="84">
        <v>5</v>
      </c>
    </row>
    <row r="156" spans="1:30" s="9" customFormat="1" ht="16.5">
      <c r="A156" s="74">
        <v>153</v>
      </c>
      <c r="B156" s="75" t="s">
        <v>70</v>
      </c>
      <c r="C156" s="100">
        <v>24724</v>
      </c>
      <c r="D156" s="76">
        <v>472.60603111205467</v>
      </c>
      <c r="E156" s="76">
        <v>273.14384442756045</v>
      </c>
      <c r="F156" s="76">
        <v>745.74987553961512</v>
      </c>
      <c r="G156" s="76">
        <v>82.655543585112142</v>
      </c>
      <c r="H156" s="76">
        <v>828.40541912472736</v>
      </c>
      <c r="I156" s="76">
        <v>16.928450088982366</v>
      </c>
      <c r="J156" s="106">
        <v>845.3338692137097</v>
      </c>
      <c r="K156" s="76">
        <v>-39.860492537615265</v>
      </c>
      <c r="L156" s="106">
        <v>805.4733766760944</v>
      </c>
      <c r="M156" s="106">
        <v>-2.2742246015581031</v>
      </c>
      <c r="N156" s="84">
        <v>9</v>
      </c>
      <c r="O156" s="84">
        <v>9</v>
      </c>
      <c r="P156" s="15"/>
      <c r="Q156" s="91">
        <v>153</v>
      </c>
      <c r="R156" s="40" t="s">
        <v>70</v>
      </c>
      <c r="S156" s="77">
        <v>24919</v>
      </c>
      <c r="T156" s="100">
        <v>454.64468516541001</v>
      </c>
      <c r="U156" s="100">
        <v>292.74589414177569</v>
      </c>
      <c r="V156" s="100">
        <v>747.3905793071857</v>
      </c>
      <c r="W156" s="100">
        <v>83.421535536213312</v>
      </c>
      <c r="X156" s="100">
        <v>830.81211484339894</v>
      </c>
      <c r="Y156" s="100">
        <v>16.795978971868855</v>
      </c>
      <c r="Z156" s="100">
        <v>847.60809381526781</v>
      </c>
      <c r="AA156" s="100">
        <v>-35.184883666198488</v>
      </c>
      <c r="AB156" s="100">
        <v>812.42321014906929</v>
      </c>
      <c r="AC156" s="84">
        <v>9</v>
      </c>
      <c r="AD156" s="84">
        <v>9</v>
      </c>
    </row>
    <row r="157" spans="1:30" s="9" customFormat="1" ht="16.5">
      <c r="A157" s="74">
        <v>980</v>
      </c>
      <c r="B157" s="75" t="s">
        <v>312</v>
      </c>
      <c r="C157" s="100">
        <v>33704</v>
      </c>
      <c r="D157" s="76">
        <v>751.19416343381408</v>
      </c>
      <c r="E157" s="76">
        <v>135.36340619708045</v>
      </c>
      <c r="F157" s="76">
        <v>886.55756963089459</v>
      </c>
      <c r="G157" s="76">
        <v>46.386644628223223</v>
      </c>
      <c r="H157" s="76">
        <v>932.94421425911776</v>
      </c>
      <c r="I157" s="76">
        <v>-109.09681343460717</v>
      </c>
      <c r="J157" s="106">
        <v>823.8474008245106</v>
      </c>
      <c r="K157" s="76">
        <v>-24.949105818300495</v>
      </c>
      <c r="L157" s="106">
        <v>798.89829500621011</v>
      </c>
      <c r="M157" s="106">
        <v>12.3142472289328</v>
      </c>
      <c r="N157" s="84">
        <v>6</v>
      </c>
      <c r="O157" s="84">
        <v>6</v>
      </c>
      <c r="P157" s="15"/>
      <c r="Q157" s="91">
        <v>980</v>
      </c>
      <c r="R157" s="40" t="s">
        <v>312</v>
      </c>
      <c r="S157" s="77">
        <v>33677</v>
      </c>
      <c r="T157" s="100">
        <v>721.66882344262183</v>
      </c>
      <c r="U157" s="100">
        <v>149.73724483883646</v>
      </c>
      <c r="V157" s="100">
        <v>871.40606828145837</v>
      </c>
      <c r="W157" s="100">
        <v>49.31136538657244</v>
      </c>
      <c r="X157" s="100">
        <v>920.71743366803082</v>
      </c>
      <c r="Y157" s="100">
        <v>-109.18428007245301</v>
      </c>
      <c r="Z157" s="100">
        <v>811.5331535955778</v>
      </c>
      <c r="AA157" s="100">
        <v>-31.14457921502806</v>
      </c>
      <c r="AB157" s="100">
        <v>780.3885743805497</v>
      </c>
      <c r="AC157" s="84">
        <v>6</v>
      </c>
      <c r="AD157" s="84">
        <v>6</v>
      </c>
    </row>
    <row r="158" spans="1:30" s="9" customFormat="1" ht="16.5">
      <c r="A158" s="74">
        <v>560</v>
      </c>
      <c r="B158" s="75" t="s">
        <v>189</v>
      </c>
      <c r="C158" s="100">
        <v>15651</v>
      </c>
      <c r="D158" s="76">
        <v>400.1921833092</v>
      </c>
      <c r="E158" s="76">
        <v>405.46253262866497</v>
      </c>
      <c r="F158" s="76">
        <v>805.65471593786492</v>
      </c>
      <c r="G158" s="76">
        <v>108.62156952410687</v>
      </c>
      <c r="H158" s="76">
        <v>914.27628546197172</v>
      </c>
      <c r="I158" s="76">
        <v>-90.47357996294167</v>
      </c>
      <c r="J158" s="106">
        <v>823.80270549903003</v>
      </c>
      <c r="K158" s="76">
        <v>23.931442080378236</v>
      </c>
      <c r="L158" s="106">
        <v>847.73414757940827</v>
      </c>
      <c r="M158" s="106">
        <v>-16.88619472137475</v>
      </c>
      <c r="N158" s="84">
        <v>7</v>
      </c>
      <c r="O158" s="84">
        <v>7</v>
      </c>
      <c r="P158" s="15"/>
      <c r="Q158" s="91">
        <v>560</v>
      </c>
      <c r="R158" s="40" t="s">
        <v>189</v>
      </c>
      <c r="S158" s="77">
        <v>15669</v>
      </c>
      <c r="T158" s="100">
        <v>401.47539931632809</v>
      </c>
      <c r="U158" s="100">
        <v>418.81319696711813</v>
      </c>
      <c r="V158" s="100">
        <v>820.28859628344628</v>
      </c>
      <c r="W158" s="100">
        <v>110.76995101079852</v>
      </c>
      <c r="X158" s="100">
        <v>931.05854729424482</v>
      </c>
      <c r="Y158" s="100">
        <v>-90.369647073840071</v>
      </c>
      <c r="Z158" s="100">
        <v>840.68890022040478</v>
      </c>
      <c r="AA158" s="100">
        <v>25.608684893547778</v>
      </c>
      <c r="AB158" s="100">
        <v>866.29758511395255</v>
      </c>
      <c r="AC158" s="84">
        <v>7</v>
      </c>
      <c r="AD158" s="84">
        <v>7</v>
      </c>
    </row>
    <row r="159" spans="1:30" s="9" customFormat="1" ht="16.5">
      <c r="A159" s="74">
        <v>607</v>
      </c>
      <c r="B159" s="75" t="s">
        <v>209</v>
      </c>
      <c r="C159" s="100">
        <v>3999</v>
      </c>
      <c r="D159" s="76">
        <v>135.81715795503834</v>
      </c>
      <c r="E159" s="76">
        <v>665.1627153591636</v>
      </c>
      <c r="F159" s="76">
        <v>800.979873314202</v>
      </c>
      <c r="G159" s="76">
        <v>168.00208179678822</v>
      </c>
      <c r="H159" s="76">
        <v>968.98195511099016</v>
      </c>
      <c r="I159" s="76">
        <v>-145.78894723680921</v>
      </c>
      <c r="J159" s="106">
        <v>823.19300787418103</v>
      </c>
      <c r="K159" s="76">
        <v>-32.98463490872718</v>
      </c>
      <c r="L159" s="106">
        <v>790.2083729654538</v>
      </c>
      <c r="M159" s="106">
        <v>94.588579528136847</v>
      </c>
      <c r="N159" s="84">
        <v>12</v>
      </c>
      <c r="O159" s="84">
        <v>12</v>
      </c>
      <c r="P159" s="15"/>
      <c r="Q159" s="91">
        <v>607</v>
      </c>
      <c r="R159" s="40" t="s">
        <v>209</v>
      </c>
      <c r="S159" s="77">
        <v>4064</v>
      </c>
      <c r="T159" s="100">
        <v>100.72762010072718</v>
      </c>
      <c r="U159" s="100">
        <v>604.76733244458239</v>
      </c>
      <c r="V159" s="100">
        <v>705.49495254530962</v>
      </c>
      <c r="W159" s="100">
        <v>166.56666084010459</v>
      </c>
      <c r="X159" s="100">
        <v>872.06161338541426</v>
      </c>
      <c r="Y159" s="100">
        <v>-143.45718503937007</v>
      </c>
      <c r="Z159" s="100">
        <v>728.60442834604419</v>
      </c>
      <c r="AA159" s="100">
        <v>-5.9042948548228313</v>
      </c>
      <c r="AB159" s="100">
        <v>722.70013349122132</v>
      </c>
      <c r="AC159" s="84">
        <v>12</v>
      </c>
      <c r="AD159" s="84">
        <v>12</v>
      </c>
    </row>
    <row r="160" spans="1:30" s="9" customFormat="1" ht="16.5">
      <c r="A160" s="74">
        <v>309</v>
      </c>
      <c r="B160" s="75" t="s">
        <v>132</v>
      </c>
      <c r="C160" s="100">
        <v>6444</v>
      </c>
      <c r="D160" s="76">
        <v>17.872773881087227</v>
      </c>
      <c r="E160" s="76">
        <v>603.19350966072045</v>
      </c>
      <c r="F160" s="76">
        <v>621.06628354180759</v>
      </c>
      <c r="G160" s="76">
        <v>126.95911455510063</v>
      </c>
      <c r="H160" s="76">
        <v>748.02539809690825</v>
      </c>
      <c r="I160" s="76">
        <v>73.966945996275612</v>
      </c>
      <c r="J160" s="106">
        <v>821.99234409318387</v>
      </c>
      <c r="K160" s="76">
        <v>2.7416977032898822</v>
      </c>
      <c r="L160" s="106">
        <v>824.73404179647366</v>
      </c>
      <c r="M160" s="106">
        <v>42.694295220601248</v>
      </c>
      <c r="N160" s="84">
        <v>12</v>
      </c>
      <c r="O160" s="84">
        <v>12</v>
      </c>
      <c r="P160" s="15"/>
      <c r="Q160" s="91">
        <v>309</v>
      </c>
      <c r="R160" s="40" t="s">
        <v>132</v>
      </c>
      <c r="S160" s="77">
        <v>6409</v>
      </c>
      <c r="T160" s="100">
        <v>-53.621128373103645</v>
      </c>
      <c r="U160" s="100">
        <v>629.72853814440555</v>
      </c>
      <c r="V160" s="100">
        <v>576.10740977130195</v>
      </c>
      <c r="W160" s="100">
        <v>128.81975440788074</v>
      </c>
      <c r="X160" s="100">
        <v>704.92716417918268</v>
      </c>
      <c r="Y160" s="100">
        <v>74.370884693399901</v>
      </c>
      <c r="Z160" s="100">
        <v>779.29804887258263</v>
      </c>
      <c r="AA160" s="100">
        <v>9.1628892900608534</v>
      </c>
      <c r="AB160" s="100">
        <v>788.46093816264352</v>
      </c>
      <c r="AC160" s="84">
        <v>12</v>
      </c>
      <c r="AD160" s="84">
        <v>12</v>
      </c>
    </row>
    <row r="161" spans="1:30" s="9" customFormat="1" ht="16.5">
      <c r="A161" s="74">
        <v>407</v>
      </c>
      <c r="B161" s="75" t="s">
        <v>144</v>
      </c>
      <c r="C161" s="100">
        <v>2429</v>
      </c>
      <c r="D161" s="76">
        <v>403.91405793627257</v>
      </c>
      <c r="E161" s="76">
        <v>455.50704423432188</v>
      </c>
      <c r="F161" s="76">
        <v>859.42110217059439</v>
      </c>
      <c r="G161" s="76">
        <v>202.11197808923805</v>
      </c>
      <c r="H161" s="76">
        <v>1061.5330802598323</v>
      </c>
      <c r="I161" s="76">
        <v>-239.91395636064223</v>
      </c>
      <c r="J161" s="106">
        <v>821.61912389919019</v>
      </c>
      <c r="K161" s="76">
        <v>-372.37038390284073</v>
      </c>
      <c r="L161" s="106">
        <v>449.24873999634951</v>
      </c>
      <c r="M161" s="106">
        <v>-108.6634705868463</v>
      </c>
      <c r="N161" s="84">
        <v>1</v>
      </c>
      <c r="O161" s="85">
        <v>34</v>
      </c>
      <c r="P161" s="15"/>
      <c r="Q161" s="91">
        <v>407</v>
      </c>
      <c r="R161" s="40" t="s">
        <v>144</v>
      </c>
      <c r="S161" s="77">
        <v>2449</v>
      </c>
      <c r="T161" s="100">
        <v>486.90055911794997</v>
      </c>
      <c r="U161" s="100">
        <v>479.58036922797328</v>
      </c>
      <c r="V161" s="100">
        <v>966.4809283459233</v>
      </c>
      <c r="W161" s="100">
        <v>201.7563415178183</v>
      </c>
      <c r="X161" s="100">
        <v>1168.2372698637416</v>
      </c>
      <c r="Y161" s="100">
        <v>-237.95467537770517</v>
      </c>
      <c r="Z161" s="100">
        <v>930.28259448603649</v>
      </c>
      <c r="AA161" s="100">
        <v>-362.63116090240919</v>
      </c>
      <c r="AB161" s="100">
        <v>567.65143358362729</v>
      </c>
      <c r="AC161" s="84">
        <v>1</v>
      </c>
      <c r="AD161" s="85">
        <v>34</v>
      </c>
    </row>
    <row r="162" spans="1:30" s="9" customFormat="1" ht="16.5">
      <c r="A162" s="74">
        <v>697</v>
      </c>
      <c r="B162" s="75" t="s">
        <v>237</v>
      </c>
      <c r="C162" s="100">
        <v>1163</v>
      </c>
      <c r="D162" s="76">
        <v>398.9160852612539</v>
      </c>
      <c r="E162" s="76">
        <v>407.06711485326844</v>
      </c>
      <c r="F162" s="76">
        <v>805.98320011452233</v>
      </c>
      <c r="G162" s="76">
        <v>184.87789838269777</v>
      </c>
      <c r="H162" s="76">
        <v>990.86109849722015</v>
      </c>
      <c r="I162" s="76">
        <v>-170.23387790197765</v>
      </c>
      <c r="J162" s="106">
        <v>820.62722059524253</v>
      </c>
      <c r="K162" s="76">
        <v>24.306104901117799</v>
      </c>
      <c r="L162" s="106">
        <v>844.93332549636023</v>
      </c>
      <c r="M162" s="106">
        <v>63.317899074792081</v>
      </c>
      <c r="N162" s="84">
        <v>18</v>
      </c>
      <c r="O162" s="84">
        <v>18</v>
      </c>
      <c r="P162" s="15"/>
      <c r="Q162" s="91">
        <v>697</v>
      </c>
      <c r="R162" s="40" t="s">
        <v>237</v>
      </c>
      <c r="S162" s="77">
        <v>1164</v>
      </c>
      <c r="T162" s="100">
        <v>337.14994521827123</v>
      </c>
      <c r="U162" s="100">
        <v>404.41839731089846</v>
      </c>
      <c r="V162" s="100">
        <v>741.56834252916963</v>
      </c>
      <c r="W162" s="100">
        <v>185.82860785726012</v>
      </c>
      <c r="X162" s="100">
        <v>927.39695038642981</v>
      </c>
      <c r="Y162" s="100">
        <v>-170.08762886597938</v>
      </c>
      <c r="Z162" s="100">
        <v>757.30932152045045</v>
      </c>
      <c r="AA162" s="100">
        <v>14.721436907216496</v>
      </c>
      <c r="AB162" s="100">
        <v>772.03075842766691</v>
      </c>
      <c r="AC162" s="84">
        <v>18</v>
      </c>
      <c r="AD162" s="84">
        <v>18</v>
      </c>
    </row>
    <row r="163" spans="1:30" s="9" customFormat="1" ht="16.5">
      <c r="A163" s="74">
        <v>765</v>
      </c>
      <c r="B163" s="75" t="s">
        <v>263</v>
      </c>
      <c r="C163" s="100">
        <v>10185</v>
      </c>
      <c r="D163" s="76">
        <v>416.13841587151302</v>
      </c>
      <c r="E163" s="76">
        <v>181.57531633209473</v>
      </c>
      <c r="F163" s="76">
        <v>597.71373220360772</v>
      </c>
      <c r="G163" s="76">
        <v>104.98194008488888</v>
      </c>
      <c r="H163" s="76">
        <v>702.69567228849655</v>
      </c>
      <c r="I163" s="76">
        <v>110.20864015709377</v>
      </c>
      <c r="J163" s="106">
        <v>812.90431244559034</v>
      </c>
      <c r="K163" s="76">
        <v>-2.6835171821305841</v>
      </c>
      <c r="L163" s="106">
        <v>810.22079526345988</v>
      </c>
      <c r="M163" s="106">
        <v>33.507076164097498</v>
      </c>
      <c r="N163" s="84">
        <v>18</v>
      </c>
      <c r="O163" s="84">
        <v>18</v>
      </c>
      <c r="P163" s="15"/>
      <c r="Q163" s="91">
        <v>765</v>
      </c>
      <c r="R163" s="40" t="s">
        <v>263</v>
      </c>
      <c r="S163" s="77">
        <v>10274</v>
      </c>
      <c r="T163" s="100">
        <v>387.61880315814682</v>
      </c>
      <c r="U163" s="100">
        <v>177.00735033393158</v>
      </c>
      <c r="V163" s="100">
        <v>564.6261534920784</v>
      </c>
      <c r="W163" s="100">
        <v>105.51714079992639</v>
      </c>
      <c r="X163" s="100">
        <v>670.14329429200484</v>
      </c>
      <c r="Y163" s="100">
        <v>109.25394198948803</v>
      </c>
      <c r="Z163" s="100">
        <v>779.39723628149284</v>
      </c>
      <c r="AA163" s="100">
        <v>-3.5288221238076738</v>
      </c>
      <c r="AB163" s="100">
        <v>775.86841415768515</v>
      </c>
      <c r="AC163" s="84">
        <v>18</v>
      </c>
      <c r="AD163" s="84">
        <v>18</v>
      </c>
    </row>
    <row r="164" spans="1:30" s="9" customFormat="1" ht="16.5">
      <c r="A164" s="74">
        <v>171</v>
      </c>
      <c r="B164" s="75" t="s">
        <v>74</v>
      </c>
      <c r="C164" s="100">
        <v>4552</v>
      </c>
      <c r="D164" s="76">
        <v>265.53675129851388</v>
      </c>
      <c r="E164" s="76">
        <v>339.71380463119311</v>
      </c>
      <c r="F164" s="76">
        <v>605.25055592970693</v>
      </c>
      <c r="G164" s="76">
        <v>147.57583370562395</v>
      </c>
      <c r="H164" s="76">
        <v>752.82638963533088</v>
      </c>
      <c r="I164" s="76">
        <v>59.645210896309315</v>
      </c>
      <c r="J164" s="106">
        <v>812.47160053164021</v>
      </c>
      <c r="K164" s="76">
        <v>8.1506480667838321</v>
      </c>
      <c r="L164" s="106">
        <v>820.62224859842399</v>
      </c>
      <c r="M164" s="106">
        <v>31.599968121743927</v>
      </c>
      <c r="N164" s="84">
        <v>11</v>
      </c>
      <c r="O164" s="84">
        <v>11</v>
      </c>
      <c r="P164" s="15"/>
      <c r="Q164" s="91">
        <v>171</v>
      </c>
      <c r="R164" s="40" t="s">
        <v>74</v>
      </c>
      <c r="S164" s="77">
        <v>4590</v>
      </c>
      <c r="T164" s="100">
        <v>259.76644716356202</v>
      </c>
      <c r="U164" s="100">
        <v>313.76283438255928</v>
      </c>
      <c r="V164" s="100">
        <v>573.5292815461213</v>
      </c>
      <c r="W164" s="100">
        <v>148.19093474177066</v>
      </c>
      <c r="X164" s="100">
        <v>721.72021628789196</v>
      </c>
      <c r="Y164" s="100">
        <v>59.151416122004356</v>
      </c>
      <c r="Z164" s="100">
        <v>780.87163240989628</v>
      </c>
      <c r="AA164" s="100">
        <v>-4.3579137254901976</v>
      </c>
      <c r="AB164" s="100">
        <v>776.51371868440617</v>
      </c>
      <c r="AC164" s="84">
        <v>11</v>
      </c>
      <c r="AD164" s="84">
        <v>11</v>
      </c>
    </row>
    <row r="165" spans="1:30" s="9" customFormat="1" ht="16.5">
      <c r="A165" s="74">
        <v>224</v>
      </c>
      <c r="B165" s="75" t="s">
        <v>93</v>
      </c>
      <c r="C165" s="100">
        <v>8440</v>
      </c>
      <c r="D165" s="76">
        <v>319.38997850769016</v>
      </c>
      <c r="E165" s="76">
        <v>444.20652577097093</v>
      </c>
      <c r="F165" s="76">
        <v>763.59650427866109</v>
      </c>
      <c r="G165" s="76">
        <v>92.705406789437944</v>
      </c>
      <c r="H165" s="76">
        <v>856.301911068099</v>
      </c>
      <c r="I165" s="76">
        <v>-50.602251184834124</v>
      </c>
      <c r="J165" s="106">
        <v>805.69965988326487</v>
      </c>
      <c r="K165" s="76">
        <v>39.563477488151662</v>
      </c>
      <c r="L165" s="106">
        <v>845.26313737141652</v>
      </c>
      <c r="M165" s="106">
        <v>-15.168856835400447</v>
      </c>
      <c r="N165" s="84">
        <v>1</v>
      </c>
      <c r="O165" s="85">
        <v>33</v>
      </c>
      <c r="P165" s="15"/>
      <c r="Q165" s="91">
        <v>224</v>
      </c>
      <c r="R165" s="40" t="s">
        <v>93</v>
      </c>
      <c r="S165" s="77">
        <v>8581</v>
      </c>
      <c r="T165" s="100">
        <v>343.85528477587184</v>
      </c>
      <c r="U165" s="100">
        <v>433.24550697852084</v>
      </c>
      <c r="V165" s="100">
        <v>777.10079175439273</v>
      </c>
      <c r="W165" s="100">
        <v>93.538497601494285</v>
      </c>
      <c r="X165" s="100">
        <v>870.63928935588706</v>
      </c>
      <c r="Y165" s="100">
        <v>-49.770772637221768</v>
      </c>
      <c r="Z165" s="100">
        <v>820.86851671866532</v>
      </c>
      <c r="AA165" s="100">
        <v>44.408631420580349</v>
      </c>
      <c r="AB165" s="100">
        <v>865.27714813924558</v>
      </c>
      <c r="AC165" s="84">
        <v>1</v>
      </c>
      <c r="AD165" s="85">
        <v>33</v>
      </c>
    </row>
    <row r="166" spans="1:30" s="9" customFormat="1" ht="16.5">
      <c r="A166" s="74">
        <v>981</v>
      </c>
      <c r="B166" s="75" t="s">
        <v>313</v>
      </c>
      <c r="C166" s="100">
        <v>2193</v>
      </c>
      <c r="D166" s="76">
        <v>348.82271196367742</v>
      </c>
      <c r="E166" s="76">
        <v>522.96732502784744</v>
      </c>
      <c r="F166" s="76">
        <v>871.79003699152486</v>
      </c>
      <c r="G166" s="76">
        <v>163.81609710860351</v>
      </c>
      <c r="H166" s="76">
        <v>1035.6061341001282</v>
      </c>
      <c r="I166" s="76">
        <v>-232.78476972184222</v>
      </c>
      <c r="J166" s="106">
        <v>802.82136437828603</v>
      </c>
      <c r="K166" s="76">
        <v>-3.2225262197902418</v>
      </c>
      <c r="L166" s="106">
        <v>799.59883815849582</v>
      </c>
      <c r="M166" s="106">
        <v>-89.956381395505446</v>
      </c>
      <c r="N166" s="84">
        <v>5</v>
      </c>
      <c r="O166" s="84">
        <v>5</v>
      </c>
      <c r="P166" s="15"/>
      <c r="Q166" s="91">
        <v>981</v>
      </c>
      <c r="R166" s="40" t="s">
        <v>313</v>
      </c>
      <c r="S166" s="77">
        <v>2207</v>
      </c>
      <c r="T166" s="100">
        <v>414.38044074516085</v>
      </c>
      <c r="U166" s="100">
        <v>545.73075469630282</v>
      </c>
      <c r="V166" s="100">
        <v>960.11119544146368</v>
      </c>
      <c r="W166" s="100">
        <v>163.97466088964546</v>
      </c>
      <c r="X166" s="100">
        <v>1124.0858563311092</v>
      </c>
      <c r="Y166" s="100">
        <v>-231.30811055731763</v>
      </c>
      <c r="Z166" s="100">
        <v>892.77774577379148</v>
      </c>
      <c r="AA166" s="100">
        <v>-8.3080752152242869</v>
      </c>
      <c r="AB166" s="100">
        <v>884.46967055856726</v>
      </c>
      <c r="AC166" s="84">
        <v>5</v>
      </c>
      <c r="AD166" s="84">
        <v>5</v>
      </c>
    </row>
    <row r="167" spans="1:30" s="9" customFormat="1" ht="16.5">
      <c r="A167" s="74">
        <v>418</v>
      </c>
      <c r="B167" s="75" t="s">
        <v>148</v>
      </c>
      <c r="C167" s="100">
        <v>24854</v>
      </c>
      <c r="D167" s="76">
        <v>806.88100863392799</v>
      </c>
      <c r="E167" s="76">
        <v>52.576903826505379</v>
      </c>
      <c r="F167" s="76">
        <v>859.45791246043325</v>
      </c>
      <c r="G167" s="76">
        <v>38.321328584098424</v>
      </c>
      <c r="H167" s="76">
        <v>897.77924104453177</v>
      </c>
      <c r="I167" s="76">
        <v>-98.755934658405081</v>
      </c>
      <c r="J167" s="106">
        <v>799.02330638612671</v>
      </c>
      <c r="K167" s="76">
        <v>-26.532527460368552</v>
      </c>
      <c r="L167" s="106">
        <v>772.49077892575815</v>
      </c>
      <c r="M167" s="106">
        <v>17.432357867023484</v>
      </c>
      <c r="N167" s="84">
        <v>6</v>
      </c>
      <c r="O167" s="84">
        <v>6</v>
      </c>
      <c r="P167" s="15"/>
      <c r="Q167" s="91">
        <v>418</v>
      </c>
      <c r="R167" s="40" t="s">
        <v>148</v>
      </c>
      <c r="S167" s="77">
        <v>24711</v>
      </c>
      <c r="T167" s="100">
        <v>781.67702259395662</v>
      </c>
      <c r="U167" s="100">
        <v>57.28454774512165</v>
      </c>
      <c r="V167" s="100">
        <v>838.96157033907832</v>
      </c>
      <c r="W167" s="100">
        <v>41.956803213410872</v>
      </c>
      <c r="X167" s="100">
        <v>880.91837355248924</v>
      </c>
      <c r="Y167" s="100">
        <v>-99.327425033385936</v>
      </c>
      <c r="Z167" s="100">
        <v>781.59094851910322</v>
      </c>
      <c r="AA167" s="100">
        <v>-31.664122589535022</v>
      </c>
      <c r="AB167" s="100">
        <v>749.92682592956817</v>
      </c>
      <c r="AC167" s="84">
        <v>6</v>
      </c>
      <c r="AD167" s="84">
        <v>6</v>
      </c>
    </row>
    <row r="168" spans="1:30" s="9" customFormat="1" ht="16.5">
      <c r="A168" s="74">
        <v>69</v>
      </c>
      <c r="B168" s="75" t="s">
        <v>37</v>
      </c>
      <c r="C168" s="100">
        <v>6492</v>
      </c>
      <c r="D168" s="76">
        <v>87.108798129411184</v>
      </c>
      <c r="E168" s="76">
        <v>474.19535299574073</v>
      </c>
      <c r="F168" s="76">
        <v>561.30415112515186</v>
      </c>
      <c r="G168" s="76">
        <v>118.79995487825603</v>
      </c>
      <c r="H168" s="76">
        <v>680.10410600340799</v>
      </c>
      <c r="I168" s="76">
        <v>105.35120147874306</v>
      </c>
      <c r="J168" s="106">
        <v>785.45530748215106</v>
      </c>
      <c r="K168" s="76">
        <v>-3.5650685459026477</v>
      </c>
      <c r="L168" s="106">
        <v>781.89023893624835</v>
      </c>
      <c r="M168" s="106">
        <v>35.447111465615194</v>
      </c>
      <c r="N168" s="84">
        <v>17</v>
      </c>
      <c r="O168" s="84">
        <v>17</v>
      </c>
      <c r="P168" s="15"/>
      <c r="Q168" s="91">
        <v>69</v>
      </c>
      <c r="R168" s="40" t="s">
        <v>37</v>
      </c>
      <c r="S168" s="77">
        <v>6558</v>
      </c>
      <c r="T168" s="100">
        <v>33.782411277096337</v>
      </c>
      <c r="U168" s="100">
        <v>493.15161471884846</v>
      </c>
      <c r="V168" s="100">
        <v>526.93402599594481</v>
      </c>
      <c r="W168" s="100">
        <v>118.78322766011523</v>
      </c>
      <c r="X168" s="100">
        <v>645.71725365606005</v>
      </c>
      <c r="Y168" s="100">
        <v>104.29094236047575</v>
      </c>
      <c r="Z168" s="100">
        <v>750.00819601653586</v>
      </c>
      <c r="AA168" s="100">
        <v>5.5792160567246123</v>
      </c>
      <c r="AB168" s="100">
        <v>755.58741207326045</v>
      </c>
      <c r="AC168" s="84">
        <v>17</v>
      </c>
      <c r="AD168" s="84">
        <v>17</v>
      </c>
    </row>
    <row r="169" spans="1:30" s="9" customFormat="1" ht="16.5">
      <c r="A169" s="74">
        <v>604</v>
      </c>
      <c r="B169" s="75" t="s">
        <v>208</v>
      </c>
      <c r="C169" s="100">
        <v>21042</v>
      </c>
      <c r="D169" s="76">
        <v>896.84388120310336</v>
      </c>
      <c r="E169" s="76">
        <v>-28.673235329083379</v>
      </c>
      <c r="F169" s="76">
        <v>868.17064587402001</v>
      </c>
      <c r="G169" s="76">
        <v>31.734607874242435</v>
      </c>
      <c r="H169" s="76">
        <v>899.90525374826245</v>
      </c>
      <c r="I169" s="76">
        <v>-116.04448246364414</v>
      </c>
      <c r="J169" s="106">
        <v>783.86077128461829</v>
      </c>
      <c r="K169" s="76">
        <v>-32.688485410132117</v>
      </c>
      <c r="L169" s="106">
        <v>751.17228587448619</v>
      </c>
      <c r="M169" s="106">
        <v>-4.1735392093722794</v>
      </c>
      <c r="N169" s="84">
        <v>6</v>
      </c>
      <c r="O169" s="84">
        <v>6</v>
      </c>
      <c r="P169" s="15"/>
      <c r="Q169" s="91">
        <v>604</v>
      </c>
      <c r="R169" s="40" t="s">
        <v>208</v>
      </c>
      <c r="S169" s="77">
        <v>20763</v>
      </c>
      <c r="T169" s="100">
        <v>893.05561727349584</v>
      </c>
      <c r="U169" s="100">
        <v>-23.658064449145655</v>
      </c>
      <c r="V169" s="100">
        <v>869.39755282435021</v>
      </c>
      <c r="W169" s="100">
        <v>36.240572147316918</v>
      </c>
      <c r="X169" s="100">
        <v>905.63812497166714</v>
      </c>
      <c r="Y169" s="100">
        <v>-117.60381447767664</v>
      </c>
      <c r="Z169" s="100">
        <v>788.03431049399057</v>
      </c>
      <c r="AA169" s="100">
        <v>-37.707265269541985</v>
      </c>
      <c r="AB169" s="100">
        <v>750.32704522444851</v>
      </c>
      <c r="AC169" s="84">
        <v>6</v>
      </c>
      <c r="AD169" s="84">
        <v>6</v>
      </c>
    </row>
    <row r="170" spans="1:30" s="9" customFormat="1" ht="16.5">
      <c r="A170" s="74">
        <v>423</v>
      </c>
      <c r="B170" s="75" t="s">
        <v>152</v>
      </c>
      <c r="C170" s="100">
        <v>20666</v>
      </c>
      <c r="D170" s="76">
        <v>779.57235649759627</v>
      </c>
      <c r="E170" s="76">
        <v>56.334303777683637</v>
      </c>
      <c r="F170" s="76">
        <v>835.90666027527982</v>
      </c>
      <c r="G170" s="76">
        <v>58.166299118469738</v>
      </c>
      <c r="H170" s="76">
        <v>894.07295939374956</v>
      </c>
      <c r="I170" s="76">
        <v>-115.02187167327979</v>
      </c>
      <c r="J170" s="106">
        <v>779.05108772046981</v>
      </c>
      <c r="K170" s="76">
        <v>-26.888522694280457</v>
      </c>
      <c r="L170" s="106">
        <v>752.16256502618933</v>
      </c>
      <c r="M170" s="106">
        <v>4.6183721479808355</v>
      </c>
      <c r="N170" s="84">
        <v>2</v>
      </c>
      <c r="O170" s="84">
        <v>2</v>
      </c>
      <c r="P170" s="15"/>
      <c r="Q170" s="91">
        <v>423</v>
      </c>
      <c r="R170" s="40" t="s">
        <v>152</v>
      </c>
      <c r="S170" s="77">
        <v>20637</v>
      </c>
      <c r="T170" s="100">
        <v>756.30831942441409</v>
      </c>
      <c r="U170" s="100">
        <v>72.079295357220502</v>
      </c>
      <c r="V170" s="100">
        <v>828.38761478163462</v>
      </c>
      <c r="W170" s="100">
        <v>61.228606145314913</v>
      </c>
      <c r="X170" s="100">
        <v>889.61622092694938</v>
      </c>
      <c r="Y170" s="100">
        <v>-115.18350535446044</v>
      </c>
      <c r="Z170" s="100">
        <v>774.43271557248897</v>
      </c>
      <c r="AA170" s="100">
        <v>-28.681101742985906</v>
      </c>
      <c r="AB170" s="100">
        <v>745.75161382950307</v>
      </c>
      <c r="AC170" s="84">
        <v>2</v>
      </c>
      <c r="AD170" s="84">
        <v>2</v>
      </c>
    </row>
    <row r="171" spans="1:30" s="9" customFormat="1" ht="16.5">
      <c r="A171" s="74">
        <v>834</v>
      </c>
      <c r="B171" s="75" t="s">
        <v>275</v>
      </c>
      <c r="C171" s="100">
        <v>5832</v>
      </c>
      <c r="D171" s="76">
        <v>626.52069613867025</v>
      </c>
      <c r="E171" s="76">
        <v>280.6488752827982</v>
      </c>
      <c r="F171" s="76">
        <v>907.16957142146839</v>
      </c>
      <c r="G171" s="76">
        <v>119.27574928134095</v>
      </c>
      <c r="H171" s="76">
        <v>1026.4453207028096</v>
      </c>
      <c r="I171" s="76">
        <v>-249.41700960219478</v>
      </c>
      <c r="J171" s="106">
        <v>777.0283111006147</v>
      </c>
      <c r="K171" s="76">
        <v>-48.182713906035673</v>
      </c>
      <c r="L171" s="106">
        <v>728.84559719457889</v>
      </c>
      <c r="M171" s="106">
        <v>-9.8583715798540652</v>
      </c>
      <c r="N171" s="84">
        <v>5</v>
      </c>
      <c r="O171" s="84">
        <v>5</v>
      </c>
      <c r="P171" s="15"/>
      <c r="Q171" s="91">
        <v>834</v>
      </c>
      <c r="R171" s="40" t="s">
        <v>275</v>
      </c>
      <c r="S171" s="77">
        <v>5844</v>
      </c>
      <c r="T171" s="100">
        <v>621.32898407424534</v>
      </c>
      <c r="U171" s="100">
        <v>293.22898585523029</v>
      </c>
      <c r="V171" s="100">
        <v>914.55796992947558</v>
      </c>
      <c r="W171" s="100">
        <v>121.23357243614028</v>
      </c>
      <c r="X171" s="100">
        <v>1035.7915423656159</v>
      </c>
      <c r="Y171" s="100">
        <v>-248.90485968514716</v>
      </c>
      <c r="Z171" s="100">
        <v>786.88668268046877</v>
      </c>
      <c r="AA171" s="100">
        <v>-48.095998501026692</v>
      </c>
      <c r="AB171" s="100">
        <v>738.79068417944211</v>
      </c>
      <c r="AC171" s="84">
        <v>5</v>
      </c>
      <c r="AD171" s="84">
        <v>5</v>
      </c>
    </row>
    <row r="172" spans="1:30" s="9" customFormat="1" ht="16.5">
      <c r="A172" s="74">
        <v>922</v>
      </c>
      <c r="B172" s="75" t="s">
        <v>301</v>
      </c>
      <c r="C172" s="100">
        <v>4511</v>
      </c>
      <c r="D172" s="76">
        <v>701.58483379359222</v>
      </c>
      <c r="E172" s="76">
        <v>230.96445437822459</v>
      </c>
      <c r="F172" s="76">
        <v>932.5492881718169</v>
      </c>
      <c r="G172" s="76">
        <v>73.064117875096116</v>
      </c>
      <c r="H172" s="76">
        <v>1005.613406046913</v>
      </c>
      <c r="I172" s="76">
        <v>-236.27687874085569</v>
      </c>
      <c r="J172" s="106">
        <v>769.33652730605741</v>
      </c>
      <c r="K172" s="76">
        <v>24.674185324761702</v>
      </c>
      <c r="L172" s="106">
        <v>794.01071263081906</v>
      </c>
      <c r="M172" s="106">
        <v>25.85515215029136</v>
      </c>
      <c r="N172" s="84">
        <v>6</v>
      </c>
      <c r="O172" s="84">
        <v>6</v>
      </c>
      <c r="P172" s="15"/>
      <c r="Q172" s="91">
        <v>922</v>
      </c>
      <c r="R172" s="40" t="s">
        <v>301</v>
      </c>
      <c r="S172" s="77">
        <v>4469</v>
      </c>
      <c r="T172" s="100">
        <v>641.25801362059792</v>
      </c>
      <c r="U172" s="100">
        <v>263.85340735258262</v>
      </c>
      <c r="V172" s="100">
        <v>905.11142097318054</v>
      </c>
      <c r="W172" s="100">
        <v>76.867380899971963</v>
      </c>
      <c r="X172" s="100">
        <v>981.97880187315241</v>
      </c>
      <c r="Y172" s="100">
        <v>-238.49742671738645</v>
      </c>
      <c r="Z172" s="100">
        <v>743.48137515576605</v>
      </c>
      <c r="AA172" s="100">
        <v>22.804741168046547</v>
      </c>
      <c r="AB172" s="100">
        <v>766.28611632381262</v>
      </c>
      <c r="AC172" s="84">
        <v>6</v>
      </c>
      <c r="AD172" s="84">
        <v>6</v>
      </c>
    </row>
    <row r="173" spans="1:30" s="9" customFormat="1" ht="16.5">
      <c r="A173" s="74">
        <v>98</v>
      </c>
      <c r="B173" s="75" t="s">
        <v>52</v>
      </c>
      <c r="C173" s="100">
        <v>22849</v>
      </c>
      <c r="D173" s="76">
        <v>650.09530544330642</v>
      </c>
      <c r="E173" s="76">
        <v>265.71925425913702</v>
      </c>
      <c r="F173" s="76">
        <v>915.81455970244338</v>
      </c>
      <c r="G173" s="76">
        <v>80.135255970354066</v>
      </c>
      <c r="H173" s="76">
        <v>995.94981567279751</v>
      </c>
      <c r="I173" s="76">
        <v>-227.36233533196202</v>
      </c>
      <c r="J173" s="106">
        <v>768.58748034083544</v>
      </c>
      <c r="K173" s="76">
        <v>-115.33245645323646</v>
      </c>
      <c r="L173" s="106">
        <v>653.25502388759901</v>
      </c>
      <c r="M173" s="106">
        <v>-37.872016855588186</v>
      </c>
      <c r="N173" s="84">
        <v>7</v>
      </c>
      <c r="O173" s="84">
        <v>7</v>
      </c>
      <c r="P173" s="15"/>
      <c r="Q173" s="91">
        <v>98</v>
      </c>
      <c r="R173" s="40" t="s">
        <v>52</v>
      </c>
      <c r="S173" s="77">
        <v>22885</v>
      </c>
      <c r="T173" s="100">
        <v>676.37784033765877</v>
      </c>
      <c r="U173" s="100">
        <v>274.37359570198151</v>
      </c>
      <c r="V173" s="100">
        <v>950.75143603964034</v>
      </c>
      <c r="W173" s="100">
        <v>82.712736708454614</v>
      </c>
      <c r="X173" s="100">
        <v>1033.4641727480951</v>
      </c>
      <c r="Y173" s="100">
        <v>-227.0046755516714</v>
      </c>
      <c r="Z173" s="100">
        <v>806.45949719642363</v>
      </c>
      <c r="AA173" s="100">
        <v>-112.4071375809045</v>
      </c>
      <c r="AB173" s="100">
        <v>694.05235961551909</v>
      </c>
      <c r="AC173" s="84">
        <v>7</v>
      </c>
      <c r="AD173" s="84">
        <v>7</v>
      </c>
    </row>
    <row r="174" spans="1:30" s="9" customFormat="1" ht="16.5">
      <c r="A174" s="74">
        <v>563</v>
      </c>
      <c r="B174" s="75" t="s">
        <v>192</v>
      </c>
      <c r="C174" s="100">
        <v>6912</v>
      </c>
      <c r="D174" s="76">
        <v>231.84232098620481</v>
      </c>
      <c r="E174" s="76">
        <v>464.16980369612969</v>
      </c>
      <c r="F174" s="76">
        <v>696.01212468233439</v>
      </c>
      <c r="G174" s="76">
        <v>103.02659551189161</v>
      </c>
      <c r="H174" s="76">
        <v>799.03872019422613</v>
      </c>
      <c r="I174" s="76">
        <v>-32.755497685185183</v>
      </c>
      <c r="J174" s="106">
        <v>766.28322250904091</v>
      </c>
      <c r="K174" s="76">
        <v>17.12561487268519</v>
      </c>
      <c r="L174" s="106">
        <v>783.40883738172613</v>
      </c>
      <c r="M174" s="106">
        <v>-10.596910320871984</v>
      </c>
      <c r="N174" s="84">
        <v>17</v>
      </c>
      <c r="O174" s="84">
        <v>17</v>
      </c>
      <c r="P174" s="15"/>
      <c r="Q174" s="91">
        <v>563</v>
      </c>
      <c r="R174" s="40" t="s">
        <v>192</v>
      </c>
      <c r="S174" s="77">
        <v>6978</v>
      </c>
      <c r="T174" s="100">
        <v>238.20554260967018</v>
      </c>
      <c r="U174" s="100">
        <v>467.9050085781052</v>
      </c>
      <c r="V174" s="100">
        <v>706.1105511877754</v>
      </c>
      <c r="W174" s="100">
        <v>103.21526808524443</v>
      </c>
      <c r="X174" s="100">
        <v>809.32581927301976</v>
      </c>
      <c r="Y174" s="100">
        <v>-32.445686443106908</v>
      </c>
      <c r="Z174" s="100">
        <v>776.8801328299129</v>
      </c>
      <c r="AA174" s="100">
        <v>18.57527938091145</v>
      </c>
      <c r="AB174" s="100">
        <v>795.45541221082431</v>
      </c>
      <c r="AC174" s="84">
        <v>17</v>
      </c>
      <c r="AD174" s="84">
        <v>17</v>
      </c>
    </row>
    <row r="175" spans="1:30" s="9" customFormat="1" ht="16.5">
      <c r="A175" s="74">
        <v>426</v>
      </c>
      <c r="B175" s="75" t="s">
        <v>154</v>
      </c>
      <c r="C175" s="100">
        <v>11913</v>
      </c>
      <c r="D175" s="76">
        <v>353.6248901816773</v>
      </c>
      <c r="E175" s="76">
        <v>483.52524495836627</v>
      </c>
      <c r="F175" s="76">
        <v>837.15013514004363</v>
      </c>
      <c r="G175" s="76">
        <v>83.317827737046642</v>
      </c>
      <c r="H175" s="76">
        <v>920.46796287709014</v>
      </c>
      <c r="I175" s="76">
        <v>-161.08746747250902</v>
      </c>
      <c r="J175" s="106">
        <v>759.38049540458121</v>
      </c>
      <c r="K175" s="76">
        <v>-72.76554079576934</v>
      </c>
      <c r="L175" s="106">
        <v>686.61495460881179</v>
      </c>
      <c r="M175" s="106">
        <v>20.485184379611269</v>
      </c>
      <c r="N175" s="84">
        <v>12</v>
      </c>
      <c r="O175" s="84">
        <v>12</v>
      </c>
      <c r="P175" s="15"/>
      <c r="Q175" s="91">
        <v>426</v>
      </c>
      <c r="R175" s="40" t="s">
        <v>154</v>
      </c>
      <c r="S175" s="77">
        <v>11969</v>
      </c>
      <c r="T175" s="100">
        <v>332.20310141091915</v>
      </c>
      <c r="U175" s="100">
        <v>482.48537696380259</v>
      </c>
      <c r="V175" s="100">
        <v>814.68847837472174</v>
      </c>
      <c r="W175" s="100">
        <v>84.540611579147836</v>
      </c>
      <c r="X175" s="100">
        <v>899.22908995386967</v>
      </c>
      <c r="Y175" s="100">
        <v>-160.33377892889965</v>
      </c>
      <c r="Z175" s="100">
        <v>738.89531102496994</v>
      </c>
      <c r="AA175" s="100">
        <v>-69.892898647840241</v>
      </c>
      <c r="AB175" s="100">
        <v>669.00241237712976</v>
      </c>
      <c r="AC175" s="84">
        <v>12</v>
      </c>
      <c r="AD175" s="84">
        <v>12</v>
      </c>
    </row>
    <row r="176" spans="1:30" s="9" customFormat="1" ht="16.5">
      <c r="A176" s="74">
        <v>624</v>
      </c>
      <c r="B176" s="75" t="s">
        <v>219</v>
      </c>
      <c r="C176" s="100">
        <v>5001</v>
      </c>
      <c r="D176" s="76">
        <v>719.32796991926853</v>
      </c>
      <c r="E176" s="76">
        <v>122.60701411682821</v>
      </c>
      <c r="F176" s="76">
        <v>841.93498403609669</v>
      </c>
      <c r="G176" s="76">
        <v>74.444894187163712</v>
      </c>
      <c r="H176" s="76">
        <v>916.37987822326045</v>
      </c>
      <c r="I176" s="76">
        <v>-159.54049190161967</v>
      </c>
      <c r="J176" s="106">
        <v>756.83938632164075</v>
      </c>
      <c r="K176" s="76">
        <v>-47.30410417916417</v>
      </c>
      <c r="L176" s="106">
        <v>709.5352821424766</v>
      </c>
      <c r="M176" s="106">
        <v>-64.322538407122579</v>
      </c>
      <c r="N176" s="84">
        <v>8</v>
      </c>
      <c r="O176" s="84">
        <v>8</v>
      </c>
      <c r="P176" s="15"/>
      <c r="Q176" s="91">
        <v>624</v>
      </c>
      <c r="R176" s="40" t="s">
        <v>219</v>
      </c>
      <c r="S176" s="77">
        <v>5065</v>
      </c>
      <c r="T176" s="100">
        <v>722.15520610211865</v>
      </c>
      <c r="U176" s="100">
        <v>180.60446980742572</v>
      </c>
      <c r="V176" s="100">
        <v>902.7596759095444</v>
      </c>
      <c r="W176" s="100">
        <v>75.926829273315604</v>
      </c>
      <c r="X176" s="100">
        <v>978.68650518286006</v>
      </c>
      <c r="Y176" s="100">
        <v>-157.52458045409674</v>
      </c>
      <c r="Z176" s="100">
        <v>821.16192472876332</v>
      </c>
      <c r="AA176" s="100">
        <v>-34.595209919052309</v>
      </c>
      <c r="AB176" s="100">
        <v>786.56671480971102</v>
      </c>
      <c r="AC176" s="84">
        <v>8</v>
      </c>
      <c r="AD176" s="84">
        <v>8</v>
      </c>
    </row>
    <row r="177" spans="1:30" s="9" customFormat="1" ht="16.5">
      <c r="A177" s="74">
        <v>858</v>
      </c>
      <c r="B177" s="75" t="s">
        <v>287</v>
      </c>
      <c r="C177" s="100">
        <v>42225</v>
      </c>
      <c r="D177" s="76">
        <v>787.53692799005034</v>
      </c>
      <c r="E177" s="76">
        <v>-22.984555621323345</v>
      </c>
      <c r="F177" s="76">
        <v>764.55237236872699</v>
      </c>
      <c r="G177" s="76">
        <v>49.460704619275823</v>
      </c>
      <c r="H177" s="76">
        <v>814.01307698800269</v>
      </c>
      <c r="I177" s="76">
        <v>-64.060840734162227</v>
      </c>
      <c r="J177" s="106">
        <v>749.95223625384051</v>
      </c>
      <c r="K177" s="76">
        <v>68.636762593250438</v>
      </c>
      <c r="L177" s="106">
        <v>818.58899884709081</v>
      </c>
      <c r="M177" s="106">
        <v>-16.905780907262283</v>
      </c>
      <c r="N177" s="84">
        <v>1</v>
      </c>
      <c r="O177" s="85">
        <v>35</v>
      </c>
      <c r="P177" s="15"/>
      <c r="Q177" s="91">
        <v>858</v>
      </c>
      <c r="R177" s="40" t="s">
        <v>287</v>
      </c>
      <c r="S177" s="77">
        <v>41338</v>
      </c>
      <c r="T177" s="100">
        <v>799.08986663988424</v>
      </c>
      <c r="U177" s="100">
        <v>-21.907173211342297</v>
      </c>
      <c r="V177" s="100">
        <v>777.18269342854194</v>
      </c>
      <c r="W177" s="100">
        <v>55.110734250728257</v>
      </c>
      <c r="X177" s="100">
        <v>832.29342767927017</v>
      </c>
      <c r="Y177" s="100">
        <v>-65.435410518167302</v>
      </c>
      <c r="Z177" s="100">
        <v>766.85801716110279</v>
      </c>
      <c r="AA177" s="100">
        <v>64.10743877761378</v>
      </c>
      <c r="AB177" s="100">
        <v>830.96545593871656</v>
      </c>
      <c r="AC177" s="84">
        <v>1</v>
      </c>
      <c r="AD177" s="85">
        <v>35</v>
      </c>
    </row>
    <row r="178" spans="1:30" s="9" customFormat="1" ht="16.5">
      <c r="A178" s="74">
        <v>543</v>
      </c>
      <c r="B178" s="75" t="s">
        <v>187</v>
      </c>
      <c r="C178" s="100">
        <v>45048</v>
      </c>
      <c r="D178" s="76">
        <v>878.95551678375045</v>
      </c>
      <c r="E178" s="76">
        <v>-4.2968161224998802</v>
      </c>
      <c r="F178" s="76">
        <v>874.65870066125069</v>
      </c>
      <c r="G178" s="76">
        <v>49.646202827471178</v>
      </c>
      <c r="H178" s="76">
        <v>924.30490348872183</v>
      </c>
      <c r="I178" s="76">
        <v>-174.39535606464216</v>
      </c>
      <c r="J178" s="106">
        <v>749.90954742407962</v>
      </c>
      <c r="K178" s="76">
        <v>-4.3815776505061281</v>
      </c>
      <c r="L178" s="106">
        <v>745.52796977357343</v>
      </c>
      <c r="M178" s="106">
        <v>8.7540029620304267</v>
      </c>
      <c r="N178" s="84">
        <v>1</v>
      </c>
      <c r="O178" s="85">
        <v>35</v>
      </c>
      <c r="P178" s="15"/>
      <c r="Q178" s="91">
        <v>543</v>
      </c>
      <c r="R178" s="40" t="s">
        <v>187</v>
      </c>
      <c r="S178" s="77">
        <v>44785</v>
      </c>
      <c r="T178" s="100">
        <v>866.6087896715153</v>
      </c>
      <c r="U178" s="100">
        <v>-4.6801282995892937</v>
      </c>
      <c r="V178" s="100">
        <v>861.92866137192607</v>
      </c>
      <c r="W178" s="100">
        <v>54.646376223984966</v>
      </c>
      <c r="X178" s="100">
        <v>916.575037595911</v>
      </c>
      <c r="Y178" s="100">
        <v>-175.41949313386178</v>
      </c>
      <c r="Z178" s="100">
        <v>741.15554446204919</v>
      </c>
      <c r="AA178" s="100">
        <v>-8.4902761018198092</v>
      </c>
      <c r="AB178" s="100">
        <v>732.66526836022945</v>
      </c>
      <c r="AC178" s="84">
        <v>1</v>
      </c>
      <c r="AD178" s="85">
        <v>35</v>
      </c>
    </row>
    <row r="179" spans="1:30" s="9" customFormat="1" ht="16.5">
      <c r="A179" s="74">
        <v>430</v>
      </c>
      <c r="B179" s="75" t="s">
        <v>155</v>
      </c>
      <c r="C179" s="100">
        <v>15295</v>
      </c>
      <c r="D179" s="76">
        <v>279.73116274917044</v>
      </c>
      <c r="E179" s="76">
        <v>427.07222774124705</v>
      </c>
      <c r="F179" s="76">
        <v>706.80339049041754</v>
      </c>
      <c r="G179" s="76">
        <v>151.66692956211901</v>
      </c>
      <c r="H179" s="76">
        <v>858.47032005253652</v>
      </c>
      <c r="I179" s="76">
        <v>-115.04759725400457</v>
      </c>
      <c r="J179" s="106">
        <v>743.42272279853194</v>
      </c>
      <c r="K179" s="76">
        <v>9.7584203988231479</v>
      </c>
      <c r="L179" s="106">
        <v>753.18114319735514</v>
      </c>
      <c r="M179" s="106">
        <v>27.499967881336488</v>
      </c>
      <c r="N179" s="84">
        <v>2</v>
      </c>
      <c r="O179" s="84">
        <v>2</v>
      </c>
      <c r="P179" s="15"/>
      <c r="Q179" s="91">
        <v>430</v>
      </c>
      <c r="R179" s="40" t="s">
        <v>155</v>
      </c>
      <c r="S179" s="77">
        <v>15420</v>
      </c>
      <c r="T179" s="100">
        <v>293.57094874572982</v>
      </c>
      <c r="U179" s="100">
        <v>384.47274741827431</v>
      </c>
      <c r="V179" s="100">
        <v>678.04369616400425</v>
      </c>
      <c r="W179" s="100">
        <v>151.99403929793829</v>
      </c>
      <c r="X179" s="100">
        <v>830.03773546194259</v>
      </c>
      <c r="Y179" s="100">
        <v>-114.11498054474708</v>
      </c>
      <c r="Z179" s="100">
        <v>715.92275491719545</v>
      </c>
      <c r="AA179" s="100">
        <v>21.872954000000007</v>
      </c>
      <c r="AB179" s="100">
        <v>737.7957089171955</v>
      </c>
      <c r="AC179" s="84">
        <v>2</v>
      </c>
      <c r="AD179" s="84">
        <v>2</v>
      </c>
    </row>
    <row r="180" spans="1:30" s="9" customFormat="1" ht="16.5">
      <c r="A180" s="74">
        <v>398</v>
      </c>
      <c r="B180" s="75" t="s">
        <v>138</v>
      </c>
      <c r="C180" s="100">
        <v>121337</v>
      </c>
      <c r="D180" s="76">
        <v>431.44338966782402</v>
      </c>
      <c r="E180" s="76">
        <v>219.61319404625979</v>
      </c>
      <c r="F180" s="76">
        <v>651.0565837140839</v>
      </c>
      <c r="G180" s="76">
        <v>86.905646456055337</v>
      </c>
      <c r="H180" s="76">
        <v>737.96223017013915</v>
      </c>
      <c r="I180" s="76">
        <v>4.0507594550714128</v>
      </c>
      <c r="J180" s="106">
        <v>742.01298962521059</v>
      </c>
      <c r="K180" s="76">
        <v>-83.730790051674276</v>
      </c>
      <c r="L180" s="106">
        <v>658.28219957353633</v>
      </c>
      <c r="M180" s="106">
        <v>6.1839957774794811</v>
      </c>
      <c r="N180" s="84">
        <v>7</v>
      </c>
      <c r="O180" s="84">
        <v>7</v>
      </c>
      <c r="P180" s="15"/>
      <c r="Q180" s="91">
        <v>398</v>
      </c>
      <c r="R180" s="40" t="s">
        <v>138</v>
      </c>
      <c r="S180" s="77">
        <v>120693</v>
      </c>
      <c r="T180" s="100">
        <v>435.07338337687065</v>
      </c>
      <c r="U180" s="100">
        <v>206.82574623389988</v>
      </c>
      <c r="V180" s="100">
        <v>641.8991296107705</v>
      </c>
      <c r="W180" s="100">
        <v>89.857490528460517</v>
      </c>
      <c r="X180" s="100">
        <v>731.75662013923102</v>
      </c>
      <c r="Y180" s="100">
        <v>4.0723737085000788</v>
      </c>
      <c r="Z180" s="100">
        <v>735.82899384773111</v>
      </c>
      <c r="AA180" s="100">
        <v>-68.620495155999095</v>
      </c>
      <c r="AB180" s="100">
        <v>667.20849869173196</v>
      </c>
      <c r="AC180" s="84">
        <v>7</v>
      </c>
      <c r="AD180" s="84">
        <v>7</v>
      </c>
    </row>
    <row r="181" spans="1:30" s="9" customFormat="1" ht="16.5">
      <c r="A181" s="74">
        <v>272</v>
      </c>
      <c r="B181" s="75" t="s">
        <v>115</v>
      </c>
      <c r="C181" s="100">
        <v>48367</v>
      </c>
      <c r="D181" s="76">
        <v>414.42453783279734</v>
      </c>
      <c r="E181" s="76">
        <v>231.61620385990008</v>
      </c>
      <c r="F181" s="76">
        <v>646.04074169269745</v>
      </c>
      <c r="G181" s="76">
        <v>77.889142838291988</v>
      </c>
      <c r="H181" s="76">
        <v>723.9298845309894</v>
      </c>
      <c r="I181" s="76">
        <v>16.336489755411748</v>
      </c>
      <c r="J181" s="106">
        <v>740.26637428640117</v>
      </c>
      <c r="K181" s="76">
        <v>3.1425042384270281</v>
      </c>
      <c r="L181" s="106">
        <v>743.4088785248282</v>
      </c>
      <c r="M181" s="106">
        <v>80.830470605039523</v>
      </c>
      <c r="N181" s="84">
        <v>16</v>
      </c>
      <c r="O181" s="84">
        <v>16</v>
      </c>
      <c r="P181" s="15"/>
      <c r="Q181" s="91">
        <v>272</v>
      </c>
      <c r="R181" s="40" t="s">
        <v>115</v>
      </c>
      <c r="S181" s="77">
        <v>48295</v>
      </c>
      <c r="T181" s="100">
        <v>359.1528545663889</v>
      </c>
      <c r="U181" s="100">
        <v>204.16056801661043</v>
      </c>
      <c r="V181" s="100">
        <v>563.31342258299935</v>
      </c>
      <c r="W181" s="100">
        <v>79.761636290411246</v>
      </c>
      <c r="X181" s="100">
        <v>643.07505887341051</v>
      </c>
      <c r="Y181" s="100">
        <v>16.360844807951132</v>
      </c>
      <c r="Z181" s="100">
        <v>659.43590368136165</v>
      </c>
      <c r="AA181" s="100">
        <v>8.3027561985712826</v>
      </c>
      <c r="AB181" s="100">
        <v>667.73865987993292</v>
      </c>
      <c r="AC181" s="84">
        <v>16</v>
      </c>
      <c r="AD181" s="84">
        <v>16</v>
      </c>
    </row>
    <row r="182" spans="1:30" s="9" customFormat="1" ht="16.5">
      <c r="A182" s="74">
        <v>202</v>
      </c>
      <c r="B182" s="75" t="s">
        <v>83</v>
      </c>
      <c r="C182" s="100">
        <v>36551</v>
      </c>
      <c r="D182" s="76">
        <v>811.86010066882488</v>
      </c>
      <c r="E182" s="76">
        <v>-0.30892761835197496</v>
      </c>
      <c r="F182" s="76">
        <v>811.55117305047293</v>
      </c>
      <c r="G182" s="76">
        <v>32.367323655787573</v>
      </c>
      <c r="H182" s="76">
        <v>843.9184967062605</v>
      </c>
      <c r="I182" s="76">
        <v>-105.57653689365544</v>
      </c>
      <c r="J182" s="106">
        <v>738.34195981260507</v>
      </c>
      <c r="K182" s="76">
        <v>-105.39160891630873</v>
      </c>
      <c r="L182" s="106">
        <v>632.9503508962963</v>
      </c>
      <c r="M182" s="106">
        <v>0.83395815063420287</v>
      </c>
      <c r="N182" s="84">
        <v>2</v>
      </c>
      <c r="O182" s="84">
        <v>2</v>
      </c>
      <c r="P182" s="15"/>
      <c r="Q182" s="91">
        <v>202</v>
      </c>
      <c r="R182" s="40" t="s">
        <v>83</v>
      </c>
      <c r="S182" s="77">
        <v>36339</v>
      </c>
      <c r="T182" s="100">
        <v>807.49456364166724</v>
      </c>
      <c r="U182" s="100">
        <v>0.31851865287019393</v>
      </c>
      <c r="V182" s="100">
        <v>807.81308229453748</v>
      </c>
      <c r="W182" s="100">
        <v>35.88738476273879</v>
      </c>
      <c r="X182" s="100">
        <v>843.70046705727623</v>
      </c>
      <c r="Y182" s="100">
        <v>-106.19246539530532</v>
      </c>
      <c r="Z182" s="100">
        <v>737.50800166197087</v>
      </c>
      <c r="AA182" s="100">
        <v>-87.738670466647349</v>
      </c>
      <c r="AB182" s="100">
        <v>649.76933119532362</v>
      </c>
      <c r="AC182" s="84">
        <v>2</v>
      </c>
      <c r="AD182" s="84">
        <v>2</v>
      </c>
    </row>
    <row r="183" spans="1:30" s="9" customFormat="1" ht="16.5">
      <c r="A183" s="74">
        <v>738</v>
      </c>
      <c r="B183" s="75" t="s">
        <v>247</v>
      </c>
      <c r="C183" s="100">
        <v>2965</v>
      </c>
      <c r="D183" s="76">
        <v>438.81714404036438</v>
      </c>
      <c r="E183" s="76">
        <v>288.71786885898933</v>
      </c>
      <c r="F183" s="76">
        <v>727.53501289935366</v>
      </c>
      <c r="G183" s="76">
        <v>139.53640239147322</v>
      </c>
      <c r="H183" s="76">
        <v>867.07141529082685</v>
      </c>
      <c r="I183" s="76">
        <v>-135.25059021922428</v>
      </c>
      <c r="J183" s="106">
        <v>731.8208250716026</v>
      </c>
      <c r="K183" s="76">
        <v>29.763629848229343</v>
      </c>
      <c r="L183" s="106">
        <v>761.58445491983196</v>
      </c>
      <c r="M183" s="106">
        <v>27.58981831407425</v>
      </c>
      <c r="N183" s="84">
        <v>2</v>
      </c>
      <c r="O183" s="84">
        <v>2</v>
      </c>
      <c r="P183" s="15"/>
      <c r="Q183" s="91">
        <v>738</v>
      </c>
      <c r="R183" s="40" t="s">
        <v>247</v>
      </c>
      <c r="S183" s="77">
        <v>2974</v>
      </c>
      <c r="T183" s="100">
        <v>453.45553290668255</v>
      </c>
      <c r="U183" s="100">
        <v>244.40462285067912</v>
      </c>
      <c r="V183" s="100">
        <v>697.86015575736167</v>
      </c>
      <c r="W183" s="100">
        <v>141.21214219048275</v>
      </c>
      <c r="X183" s="100">
        <v>839.07229794784439</v>
      </c>
      <c r="Y183" s="100">
        <v>-134.84129119031607</v>
      </c>
      <c r="Z183" s="100">
        <v>704.23100675752835</v>
      </c>
      <c r="AA183" s="100">
        <v>51.097216149966364</v>
      </c>
      <c r="AB183" s="100">
        <v>755.32822290749471</v>
      </c>
      <c r="AC183" s="84">
        <v>2</v>
      </c>
      <c r="AD183" s="84">
        <v>2</v>
      </c>
    </row>
    <row r="184" spans="1:30" s="9" customFormat="1" ht="16.5">
      <c r="A184" s="74">
        <v>886</v>
      </c>
      <c r="B184" s="75" t="s">
        <v>289</v>
      </c>
      <c r="C184" s="100">
        <v>12382</v>
      </c>
      <c r="D184" s="76">
        <v>312.84125949164405</v>
      </c>
      <c r="E184" s="76">
        <v>325.93620781348829</v>
      </c>
      <c r="F184" s="76">
        <v>638.7774673051324</v>
      </c>
      <c r="G184" s="76">
        <v>67.20165853470877</v>
      </c>
      <c r="H184" s="76">
        <v>705.97912583984112</v>
      </c>
      <c r="I184" s="76">
        <v>21.740348893555161</v>
      </c>
      <c r="J184" s="106">
        <v>727.71947473339628</v>
      </c>
      <c r="K184" s="76">
        <v>18.128378896785669</v>
      </c>
      <c r="L184" s="106">
        <v>745.84785363018204</v>
      </c>
      <c r="M184" s="106">
        <v>38.93866557984245</v>
      </c>
      <c r="N184" s="84">
        <v>4</v>
      </c>
      <c r="O184" s="84">
        <v>4</v>
      </c>
      <c r="P184" s="15"/>
      <c r="Q184" s="91">
        <v>886</v>
      </c>
      <c r="R184" s="40" t="s">
        <v>289</v>
      </c>
      <c r="S184" s="77">
        <v>12533</v>
      </c>
      <c r="T184" s="100">
        <v>294.26114111722791</v>
      </c>
      <c r="U184" s="100">
        <v>304.68903379000204</v>
      </c>
      <c r="V184" s="100">
        <v>598.95017490723001</v>
      </c>
      <c r="W184" s="100">
        <v>68.352217267148859</v>
      </c>
      <c r="X184" s="100">
        <v>667.30239217437884</v>
      </c>
      <c r="Y184" s="100">
        <v>21.478416979174977</v>
      </c>
      <c r="Z184" s="100">
        <v>688.78080915355383</v>
      </c>
      <c r="AA184" s="100">
        <v>14.55875904228837</v>
      </c>
      <c r="AB184" s="100">
        <v>703.33956819584228</v>
      </c>
      <c r="AC184" s="84">
        <v>4</v>
      </c>
      <c r="AD184" s="84">
        <v>4</v>
      </c>
    </row>
    <row r="185" spans="1:30" s="9" customFormat="1" ht="16.5">
      <c r="A185" s="74">
        <v>710</v>
      </c>
      <c r="B185" s="75" t="s">
        <v>243</v>
      </c>
      <c r="C185" s="100">
        <v>27036</v>
      </c>
      <c r="D185" s="76">
        <v>369.41818860780342</v>
      </c>
      <c r="E185" s="76">
        <v>251.22458204999563</v>
      </c>
      <c r="F185" s="76">
        <v>620.64277065779913</v>
      </c>
      <c r="G185" s="76">
        <v>103.3303439105712</v>
      </c>
      <c r="H185" s="76">
        <v>723.97311456837031</v>
      </c>
      <c r="I185" s="76">
        <v>0.48209794348276375</v>
      </c>
      <c r="J185" s="106">
        <v>724.45521251185312</v>
      </c>
      <c r="K185" s="76">
        <v>-50.001063859298711</v>
      </c>
      <c r="L185" s="106">
        <v>674.45414865255441</v>
      </c>
      <c r="M185" s="106">
        <v>-5.9264240233585497</v>
      </c>
      <c r="N185" s="84">
        <v>1</v>
      </c>
      <c r="O185" s="85">
        <v>33</v>
      </c>
      <c r="P185" s="15"/>
      <c r="Q185" s="91">
        <v>710</v>
      </c>
      <c r="R185" s="40" t="s">
        <v>243</v>
      </c>
      <c r="S185" s="77">
        <v>27209</v>
      </c>
      <c r="T185" s="100">
        <v>359.07506966362223</v>
      </c>
      <c r="U185" s="100">
        <v>266.20853718227329</v>
      </c>
      <c r="V185" s="100">
        <v>625.28360684589552</v>
      </c>
      <c r="W185" s="100">
        <v>104.61899701630361</v>
      </c>
      <c r="X185" s="100">
        <v>729.90260386219904</v>
      </c>
      <c r="Y185" s="100">
        <v>0.4790326730126061</v>
      </c>
      <c r="Z185" s="100">
        <v>730.38163653521167</v>
      </c>
      <c r="AA185" s="100">
        <v>-43.871244524936593</v>
      </c>
      <c r="AB185" s="100">
        <v>686.51039201027504</v>
      </c>
      <c r="AC185" s="84">
        <v>1</v>
      </c>
      <c r="AD185" s="85">
        <v>33</v>
      </c>
    </row>
    <row r="186" spans="1:30" s="9" customFormat="1" ht="16.5">
      <c r="A186" s="74">
        <v>301</v>
      </c>
      <c r="B186" s="75" t="s">
        <v>129</v>
      </c>
      <c r="C186" s="100">
        <v>19509</v>
      </c>
      <c r="D186" s="76">
        <v>85.907986780129889</v>
      </c>
      <c r="E186" s="76">
        <v>530.79921668289956</v>
      </c>
      <c r="F186" s="76">
        <v>616.70720346302949</v>
      </c>
      <c r="G186" s="76">
        <v>161.02108944367333</v>
      </c>
      <c r="H186" s="76">
        <v>777.72829290670279</v>
      </c>
      <c r="I186" s="76">
        <v>-53.567174124762928</v>
      </c>
      <c r="J186" s="106">
        <v>724.16111878193988</v>
      </c>
      <c r="K186" s="76">
        <v>14.937998487877389</v>
      </c>
      <c r="L186" s="106">
        <v>739.09911726981727</v>
      </c>
      <c r="M186" s="106">
        <v>16.679322384199509</v>
      </c>
      <c r="N186" s="84">
        <v>14</v>
      </c>
      <c r="O186" s="84">
        <v>14</v>
      </c>
      <c r="P186" s="15"/>
      <c r="Q186" s="91">
        <v>301</v>
      </c>
      <c r="R186" s="40" t="s">
        <v>129</v>
      </c>
      <c r="S186" s="77">
        <v>19759</v>
      </c>
      <c r="T186" s="100">
        <v>80.138707388172335</v>
      </c>
      <c r="U186" s="100">
        <v>519.91091957632239</v>
      </c>
      <c r="V186" s="100">
        <v>600.04962696449479</v>
      </c>
      <c r="W186" s="100">
        <v>160.32158691388727</v>
      </c>
      <c r="X186" s="100">
        <v>760.37121387838204</v>
      </c>
      <c r="Y186" s="100">
        <v>-52.889417480641733</v>
      </c>
      <c r="Z186" s="100">
        <v>707.48179639774037</v>
      </c>
      <c r="AA186" s="100">
        <v>17.867377351586619</v>
      </c>
      <c r="AB186" s="100">
        <v>725.34917374932695</v>
      </c>
      <c r="AC186" s="84">
        <v>14</v>
      </c>
      <c r="AD186" s="84">
        <v>14</v>
      </c>
    </row>
    <row r="187" spans="1:30" s="9" customFormat="1" ht="16.5">
      <c r="A187" s="74">
        <v>505</v>
      </c>
      <c r="B187" s="75" t="s">
        <v>178</v>
      </c>
      <c r="C187" s="100">
        <v>20934</v>
      </c>
      <c r="D187" s="76">
        <v>571.50224686661238</v>
      </c>
      <c r="E187" s="76">
        <v>162.2159422950335</v>
      </c>
      <c r="F187" s="76">
        <v>733.7181891616458</v>
      </c>
      <c r="G187" s="76">
        <v>74.838229185025298</v>
      </c>
      <c r="H187" s="76">
        <v>808.55641834667108</v>
      </c>
      <c r="I187" s="76">
        <v>-89.256616031336577</v>
      </c>
      <c r="J187" s="106">
        <v>719.29980231533443</v>
      </c>
      <c r="K187" s="76">
        <v>-98.492050492022543</v>
      </c>
      <c r="L187" s="106">
        <v>620.80775182331183</v>
      </c>
      <c r="M187" s="106">
        <v>-5.9026838969555229</v>
      </c>
      <c r="N187" s="84">
        <v>1</v>
      </c>
      <c r="O187" s="85">
        <v>35</v>
      </c>
      <c r="P187" s="15"/>
      <c r="Q187" s="91">
        <v>505</v>
      </c>
      <c r="R187" s="40" t="s">
        <v>178</v>
      </c>
      <c r="S187" s="77">
        <v>20957</v>
      </c>
      <c r="T187" s="100">
        <v>561.6201623044833</v>
      </c>
      <c r="U187" s="100">
        <v>174.79894746081206</v>
      </c>
      <c r="V187" s="100">
        <v>736.41910976529539</v>
      </c>
      <c r="W187" s="100">
        <v>77.942034651890438</v>
      </c>
      <c r="X187" s="100">
        <v>814.36114441718576</v>
      </c>
      <c r="Y187" s="100">
        <v>-89.158658204895744</v>
      </c>
      <c r="Z187" s="100">
        <v>725.20248621228995</v>
      </c>
      <c r="AA187" s="100">
        <v>-86.652735619124854</v>
      </c>
      <c r="AB187" s="100">
        <v>638.54975059316519</v>
      </c>
      <c r="AC187" s="84">
        <v>1</v>
      </c>
      <c r="AD187" s="85">
        <v>35</v>
      </c>
    </row>
    <row r="188" spans="1:30" s="9" customFormat="1" ht="16.5">
      <c r="A188" s="74">
        <v>18</v>
      </c>
      <c r="B188" s="75" t="s">
        <v>27</v>
      </c>
      <c r="C188" s="100">
        <v>4651</v>
      </c>
      <c r="D188" s="76">
        <v>401.67513946318496</v>
      </c>
      <c r="E188" s="76">
        <v>214.35791152006306</v>
      </c>
      <c r="F188" s="76">
        <v>616.03305098324802</v>
      </c>
      <c r="G188" s="76">
        <v>91.737862557444984</v>
      </c>
      <c r="H188" s="76">
        <v>707.77091354069307</v>
      </c>
      <c r="I188" s="76">
        <v>4.9241023435820255</v>
      </c>
      <c r="J188" s="106">
        <v>712.69501588427511</v>
      </c>
      <c r="K188" s="76">
        <v>137.9478096108364</v>
      </c>
      <c r="L188" s="106">
        <v>850.64282549511142</v>
      </c>
      <c r="M188" s="106">
        <v>-12.388643357155388</v>
      </c>
      <c r="N188" s="84">
        <v>1</v>
      </c>
      <c r="O188" s="85">
        <v>34</v>
      </c>
      <c r="P188" s="15"/>
      <c r="Q188" s="91">
        <v>18</v>
      </c>
      <c r="R188" s="40" t="s">
        <v>27</v>
      </c>
      <c r="S188" s="77">
        <v>4700</v>
      </c>
      <c r="T188" s="100">
        <v>406.57928365420969</v>
      </c>
      <c r="U188" s="100">
        <v>220.06534332972015</v>
      </c>
      <c r="V188" s="100">
        <v>626.64462698392981</v>
      </c>
      <c r="W188" s="100">
        <v>93.566266300053812</v>
      </c>
      <c r="X188" s="100">
        <v>720.21089328398364</v>
      </c>
      <c r="Y188" s="100">
        <v>4.8727659574468083</v>
      </c>
      <c r="Z188" s="100">
        <v>725.0836592414305</v>
      </c>
      <c r="AA188" s="100">
        <v>122.86486379999999</v>
      </c>
      <c r="AB188" s="100">
        <v>847.94852304143035</v>
      </c>
      <c r="AC188" s="84">
        <v>1</v>
      </c>
      <c r="AD188" s="85">
        <v>34</v>
      </c>
    </row>
    <row r="189" spans="1:30" s="9" customFormat="1" ht="16.5">
      <c r="A189" s="74">
        <v>167</v>
      </c>
      <c r="B189" s="75" t="s">
        <v>72</v>
      </c>
      <c r="C189" s="100">
        <v>78741</v>
      </c>
      <c r="D189" s="76">
        <v>233.08882079137518</v>
      </c>
      <c r="E189" s="76">
        <v>331.63777095443248</v>
      </c>
      <c r="F189" s="76">
        <v>564.7265917458077</v>
      </c>
      <c r="G189" s="76">
        <v>108.16011360178963</v>
      </c>
      <c r="H189" s="76">
        <v>672.8867053475974</v>
      </c>
      <c r="I189" s="76">
        <v>37.850306701718289</v>
      </c>
      <c r="J189" s="106">
        <v>710.73701204931569</v>
      </c>
      <c r="K189" s="76">
        <v>-149.84492865851334</v>
      </c>
      <c r="L189" s="106">
        <v>560.89208339080233</v>
      </c>
      <c r="M189" s="106">
        <v>39.210882443481637</v>
      </c>
      <c r="N189" s="84">
        <v>12</v>
      </c>
      <c r="O189" s="84">
        <v>12</v>
      </c>
      <c r="P189" s="15"/>
      <c r="Q189" s="91">
        <v>167</v>
      </c>
      <c r="R189" s="40" t="s">
        <v>72</v>
      </c>
      <c r="S189" s="77">
        <v>78062</v>
      </c>
      <c r="T189" s="100">
        <v>225.49120739744572</v>
      </c>
      <c r="U189" s="100">
        <v>297.19900477748678</v>
      </c>
      <c r="V189" s="100">
        <v>522.69021217493241</v>
      </c>
      <c r="W189" s="100">
        <v>110.65638065244352</v>
      </c>
      <c r="X189" s="100">
        <v>633.34659282737596</v>
      </c>
      <c r="Y189" s="100">
        <v>38.17953677845815</v>
      </c>
      <c r="Z189" s="100">
        <v>671.52612960583406</v>
      </c>
      <c r="AA189" s="100">
        <v>-137.6512839413671</v>
      </c>
      <c r="AB189" s="100">
        <v>533.87484566446699</v>
      </c>
      <c r="AC189" s="84">
        <v>12</v>
      </c>
      <c r="AD189" s="84">
        <v>12</v>
      </c>
    </row>
    <row r="190" spans="1:30" s="9" customFormat="1" ht="16.5">
      <c r="A190" s="74">
        <v>790</v>
      </c>
      <c r="B190" s="75" t="s">
        <v>270</v>
      </c>
      <c r="C190" s="100">
        <v>23464</v>
      </c>
      <c r="D190" s="76">
        <v>255.74319748954835</v>
      </c>
      <c r="E190" s="76">
        <v>400.65985630641245</v>
      </c>
      <c r="F190" s="76">
        <v>656.40305379596077</v>
      </c>
      <c r="G190" s="76">
        <v>116.01909992092556</v>
      </c>
      <c r="H190" s="76">
        <v>772.42215371688644</v>
      </c>
      <c r="I190" s="76">
        <v>-63.600196045005113</v>
      </c>
      <c r="J190" s="106">
        <v>708.82195767188136</v>
      </c>
      <c r="K190" s="76">
        <v>20.947402403682236</v>
      </c>
      <c r="L190" s="106">
        <v>729.76936007556355</v>
      </c>
      <c r="M190" s="106">
        <v>-12.189722499624963</v>
      </c>
      <c r="N190" s="84">
        <v>6</v>
      </c>
      <c r="O190" s="84">
        <v>6</v>
      </c>
      <c r="P190" s="15"/>
      <c r="Q190" s="91">
        <v>790</v>
      </c>
      <c r="R190" s="40" t="s">
        <v>270</v>
      </c>
      <c r="S190" s="77">
        <v>23515</v>
      </c>
      <c r="T190" s="100">
        <v>246.44156482101846</v>
      </c>
      <c r="U190" s="100">
        <v>420.54077995516741</v>
      </c>
      <c r="V190" s="100">
        <v>666.98234477618587</v>
      </c>
      <c r="W190" s="100">
        <v>117.49159352842698</v>
      </c>
      <c r="X190" s="100">
        <v>784.47393830461283</v>
      </c>
      <c r="Y190" s="100">
        <v>-63.462258133106531</v>
      </c>
      <c r="Z190" s="100">
        <v>721.01168017150633</v>
      </c>
      <c r="AA190" s="100">
        <v>25.079024392090172</v>
      </c>
      <c r="AB190" s="100">
        <v>746.09070456359643</v>
      </c>
      <c r="AC190" s="84">
        <v>6</v>
      </c>
      <c r="AD190" s="84">
        <v>6</v>
      </c>
    </row>
    <row r="191" spans="1:30" s="9" customFormat="1" ht="16.5">
      <c r="A191" s="74">
        <v>680</v>
      </c>
      <c r="B191" s="75" t="s">
        <v>228</v>
      </c>
      <c r="C191" s="100">
        <v>25738</v>
      </c>
      <c r="D191" s="76">
        <v>544.00787358124319</v>
      </c>
      <c r="E191" s="76">
        <v>66.145028959937591</v>
      </c>
      <c r="F191" s="76">
        <v>610.15290254118077</v>
      </c>
      <c r="G191" s="76">
        <v>68.82847756460724</v>
      </c>
      <c r="H191" s="76">
        <v>678.98138010578805</v>
      </c>
      <c r="I191" s="76">
        <v>27.025914989509673</v>
      </c>
      <c r="J191" s="106">
        <v>706.00729509529776</v>
      </c>
      <c r="K191" s="76">
        <v>-29.389087924469656</v>
      </c>
      <c r="L191" s="106">
        <v>676.6182071708281</v>
      </c>
      <c r="M191" s="106">
        <v>68.566848091032057</v>
      </c>
      <c r="N191" s="84">
        <v>2</v>
      </c>
      <c r="O191" s="84">
        <v>2</v>
      </c>
      <c r="P191" s="15"/>
      <c r="Q191" s="91">
        <v>680</v>
      </c>
      <c r="R191" s="40" t="s">
        <v>228</v>
      </c>
      <c r="S191" s="77">
        <v>25331</v>
      </c>
      <c r="T191" s="100">
        <v>496.60715741864885</v>
      </c>
      <c r="U191" s="100">
        <v>40.894469061366046</v>
      </c>
      <c r="V191" s="100">
        <v>537.50162648001492</v>
      </c>
      <c r="W191" s="100">
        <v>72.478672879073002</v>
      </c>
      <c r="X191" s="100">
        <v>609.98029935908789</v>
      </c>
      <c r="Y191" s="100">
        <v>27.460147645177845</v>
      </c>
      <c r="Z191" s="100">
        <v>637.44044700426571</v>
      </c>
      <c r="AA191" s="100">
        <v>-15.752687824010103</v>
      </c>
      <c r="AB191" s="100">
        <v>621.68775918025551</v>
      </c>
      <c r="AC191" s="84">
        <v>2</v>
      </c>
      <c r="AD191" s="84">
        <v>2</v>
      </c>
    </row>
    <row r="192" spans="1:30" s="9" customFormat="1" ht="16.5">
      <c r="A192" s="74">
        <v>918</v>
      </c>
      <c r="B192" s="75" t="s">
        <v>299</v>
      </c>
      <c r="C192" s="100">
        <v>2246</v>
      </c>
      <c r="D192" s="76">
        <v>277.40704573558617</v>
      </c>
      <c r="E192" s="76">
        <v>507.09901457772122</v>
      </c>
      <c r="F192" s="76">
        <v>784.50606031330733</v>
      </c>
      <c r="G192" s="76">
        <v>155.27670689771548</v>
      </c>
      <c r="H192" s="76">
        <v>939.78276721102281</v>
      </c>
      <c r="I192" s="76">
        <v>-235.80854853072128</v>
      </c>
      <c r="J192" s="106">
        <v>703.97421868030153</v>
      </c>
      <c r="K192" s="76">
        <v>22.851330142475508</v>
      </c>
      <c r="L192" s="106">
        <v>726.82554882277691</v>
      </c>
      <c r="M192" s="106">
        <v>99.967069777821621</v>
      </c>
      <c r="N192" s="84">
        <v>2</v>
      </c>
      <c r="O192" s="84">
        <v>2</v>
      </c>
      <c r="P192" s="15"/>
      <c r="Q192" s="91">
        <v>918</v>
      </c>
      <c r="R192" s="40" t="s">
        <v>299</v>
      </c>
      <c r="S192" s="77">
        <v>2245</v>
      </c>
      <c r="T192" s="100">
        <v>213.56554123340686</v>
      </c>
      <c r="U192" s="100">
        <v>469.37219203494016</v>
      </c>
      <c r="V192" s="100">
        <v>682.93773326834696</v>
      </c>
      <c r="W192" s="100">
        <v>156.98300138023544</v>
      </c>
      <c r="X192" s="100">
        <v>839.92073464858242</v>
      </c>
      <c r="Y192" s="100">
        <v>-235.91358574610246</v>
      </c>
      <c r="Z192" s="100">
        <v>604.00714890247991</v>
      </c>
      <c r="AA192" s="100">
        <v>38.609756792873043</v>
      </c>
      <c r="AB192" s="100">
        <v>642.61690569535301</v>
      </c>
      <c r="AC192" s="84">
        <v>2</v>
      </c>
      <c r="AD192" s="84">
        <v>2</v>
      </c>
    </row>
    <row r="193" spans="1:30" s="9" customFormat="1" ht="16.5">
      <c r="A193" s="74">
        <v>844</v>
      </c>
      <c r="B193" s="75" t="s">
        <v>277</v>
      </c>
      <c r="C193" s="100">
        <v>1388</v>
      </c>
      <c r="D193" s="76">
        <v>215.40156824591639</v>
      </c>
      <c r="E193" s="76">
        <v>525.35269746075812</v>
      </c>
      <c r="F193" s="76">
        <v>740.75426570667457</v>
      </c>
      <c r="G193" s="76">
        <v>187.87919372505627</v>
      </c>
      <c r="H193" s="76">
        <v>928.6334594317309</v>
      </c>
      <c r="I193" s="76">
        <v>-229.27521613832852</v>
      </c>
      <c r="J193" s="106">
        <v>699.35824329340232</v>
      </c>
      <c r="K193" s="76">
        <v>-86.555475504322771</v>
      </c>
      <c r="L193" s="106">
        <v>612.80276778907955</v>
      </c>
      <c r="M193" s="106">
        <v>77.373481973829143</v>
      </c>
      <c r="N193" s="84">
        <v>11</v>
      </c>
      <c r="O193" s="84">
        <v>11</v>
      </c>
      <c r="P193" s="15"/>
      <c r="Q193" s="91">
        <v>844</v>
      </c>
      <c r="R193" s="40" t="s">
        <v>277</v>
      </c>
      <c r="S193" s="77">
        <v>1412</v>
      </c>
      <c r="T193" s="100">
        <v>94.43986252831921</v>
      </c>
      <c r="U193" s="100">
        <v>567.10031603658172</v>
      </c>
      <c r="V193" s="100">
        <v>661.54017856490088</v>
      </c>
      <c r="W193" s="100">
        <v>185.82276972351079</v>
      </c>
      <c r="X193" s="100">
        <v>847.36294828841176</v>
      </c>
      <c r="Y193" s="100">
        <v>-225.37818696883852</v>
      </c>
      <c r="Z193" s="100">
        <v>621.98476131957318</v>
      </c>
      <c r="AA193" s="100">
        <v>-38.898315084985832</v>
      </c>
      <c r="AB193" s="100">
        <v>583.08644623458736</v>
      </c>
      <c r="AC193" s="84">
        <v>11</v>
      </c>
      <c r="AD193" s="84">
        <v>11</v>
      </c>
    </row>
    <row r="194" spans="1:30" s="9" customFormat="1" ht="16.5">
      <c r="A194" s="74">
        <v>91</v>
      </c>
      <c r="B194" s="75" t="s">
        <v>49</v>
      </c>
      <c r="C194" s="100">
        <v>684018</v>
      </c>
      <c r="D194" s="76">
        <v>597.6596979371152</v>
      </c>
      <c r="E194" s="76">
        <v>-83.544677349757336</v>
      </c>
      <c r="F194" s="76">
        <v>514.11502058735789</v>
      </c>
      <c r="G194" s="76">
        <v>102.35284705650101</v>
      </c>
      <c r="H194" s="76">
        <v>616.46786764385888</v>
      </c>
      <c r="I194" s="76">
        <v>81.779787958796405</v>
      </c>
      <c r="J194" s="106">
        <v>698.2476556026553</v>
      </c>
      <c r="K194" s="76">
        <v>-176.0643843915658</v>
      </c>
      <c r="L194" s="106">
        <v>522.18327121108962</v>
      </c>
      <c r="M194" s="106">
        <v>69.306908074522767</v>
      </c>
      <c r="N194" s="84">
        <v>1</v>
      </c>
      <c r="O194" s="85">
        <v>31</v>
      </c>
      <c r="P194" s="15"/>
      <c r="Q194" s="91">
        <v>91</v>
      </c>
      <c r="R194" s="40" t="s">
        <v>49</v>
      </c>
      <c r="S194" s="77">
        <v>674500</v>
      </c>
      <c r="T194" s="100">
        <v>527.67906577892313</v>
      </c>
      <c r="U194" s="100">
        <v>-88.452836573813741</v>
      </c>
      <c r="V194" s="100">
        <v>439.22622920510935</v>
      </c>
      <c r="W194" s="100">
        <v>106.78071995386085</v>
      </c>
      <c r="X194" s="100">
        <v>546.0069491589702</v>
      </c>
      <c r="Y194" s="100">
        <v>82.933798369162346</v>
      </c>
      <c r="Z194" s="100">
        <v>628.94074752813253</v>
      </c>
      <c r="AA194" s="100">
        <v>-159.35465176489339</v>
      </c>
      <c r="AB194" s="100">
        <v>469.5860957632392</v>
      </c>
      <c r="AC194" s="84">
        <v>1</v>
      </c>
      <c r="AD194" s="85">
        <v>31</v>
      </c>
    </row>
    <row r="195" spans="1:30" s="9" customFormat="1" ht="16.5">
      <c r="A195" s="74">
        <v>178</v>
      </c>
      <c r="B195" s="75" t="s">
        <v>78</v>
      </c>
      <c r="C195" s="100">
        <v>5674</v>
      </c>
      <c r="D195" s="76">
        <v>205.4074933833522</v>
      </c>
      <c r="E195" s="76">
        <v>422.29581518713997</v>
      </c>
      <c r="F195" s="76">
        <v>627.70330857049214</v>
      </c>
      <c r="G195" s="76">
        <v>166.2139073118779</v>
      </c>
      <c r="H195" s="76">
        <v>793.9172158823701</v>
      </c>
      <c r="I195" s="76">
        <v>-98.418575960521679</v>
      </c>
      <c r="J195" s="106">
        <v>695.49863992184851</v>
      </c>
      <c r="K195" s="76">
        <v>3.1293333627070838</v>
      </c>
      <c r="L195" s="106">
        <v>698.62797328455554</v>
      </c>
      <c r="M195" s="106">
        <v>7.8883677324035943</v>
      </c>
      <c r="N195" s="84">
        <v>10</v>
      </c>
      <c r="O195" s="84">
        <v>10</v>
      </c>
      <c r="P195" s="15"/>
      <c r="Q195" s="91">
        <v>178</v>
      </c>
      <c r="R195" s="40" t="s">
        <v>78</v>
      </c>
      <c r="S195" s="77">
        <v>5734</v>
      </c>
      <c r="T195" s="100">
        <v>186.76531509907844</v>
      </c>
      <c r="U195" s="100">
        <v>432.55650868465818</v>
      </c>
      <c r="V195" s="100">
        <v>619.3218237837367</v>
      </c>
      <c r="W195" s="100">
        <v>165.67718227386311</v>
      </c>
      <c r="X195" s="100">
        <v>784.99900605759979</v>
      </c>
      <c r="Y195" s="100">
        <v>-97.388733868154873</v>
      </c>
      <c r="Z195" s="100">
        <v>687.61027218944491</v>
      </c>
      <c r="AA195" s="100">
        <v>6.3809729508196735</v>
      </c>
      <c r="AB195" s="100">
        <v>693.9912451402646</v>
      </c>
      <c r="AC195" s="84">
        <v>10</v>
      </c>
      <c r="AD195" s="84">
        <v>10</v>
      </c>
    </row>
    <row r="196" spans="1:30" s="9" customFormat="1" ht="16.5">
      <c r="A196" s="74">
        <v>758</v>
      </c>
      <c r="B196" s="75" t="s">
        <v>259</v>
      </c>
      <c r="C196" s="100">
        <v>8127</v>
      </c>
      <c r="D196" s="76">
        <v>728.50170997417069</v>
      </c>
      <c r="E196" s="76">
        <v>-67.023908161652386</v>
      </c>
      <c r="F196" s="76">
        <v>661.47780181251824</v>
      </c>
      <c r="G196" s="76">
        <v>113.23341909688726</v>
      </c>
      <c r="H196" s="76">
        <v>774.7112209094056</v>
      </c>
      <c r="I196" s="76">
        <v>-82.656576842623352</v>
      </c>
      <c r="J196" s="106">
        <v>692.0546440667822</v>
      </c>
      <c r="K196" s="76">
        <v>-12.804426602682414</v>
      </c>
      <c r="L196" s="106">
        <v>679.25021746409971</v>
      </c>
      <c r="M196" s="106">
        <v>4.7087004218204811</v>
      </c>
      <c r="N196" s="84">
        <v>19</v>
      </c>
      <c r="O196" s="84">
        <v>19</v>
      </c>
      <c r="P196" s="15"/>
      <c r="Q196" s="91">
        <v>758</v>
      </c>
      <c r="R196" s="40" t="s">
        <v>259</v>
      </c>
      <c r="S196" s="77">
        <v>8126</v>
      </c>
      <c r="T196" s="100">
        <v>678.21861023563201</v>
      </c>
      <c r="U196" s="100">
        <v>-22.72235581460432</v>
      </c>
      <c r="V196" s="100">
        <v>655.49625442102763</v>
      </c>
      <c r="W196" s="100">
        <v>114.51643793178539</v>
      </c>
      <c r="X196" s="100">
        <v>770.01269235281302</v>
      </c>
      <c r="Y196" s="100">
        <v>-82.66674870785134</v>
      </c>
      <c r="Z196" s="100">
        <v>687.34594364496172</v>
      </c>
      <c r="AA196" s="100">
        <v>-14.348977959635738</v>
      </c>
      <c r="AB196" s="100">
        <v>672.9969656853259</v>
      </c>
      <c r="AC196" s="84">
        <v>19</v>
      </c>
      <c r="AD196" s="84">
        <v>19</v>
      </c>
    </row>
    <row r="197" spans="1:30" s="9" customFormat="1" ht="16.5">
      <c r="A197" s="74">
        <v>250</v>
      </c>
      <c r="B197" s="75" t="s">
        <v>107</v>
      </c>
      <c r="C197" s="100">
        <v>1703</v>
      </c>
      <c r="D197" s="76">
        <v>243.47469707037214</v>
      </c>
      <c r="E197" s="76">
        <v>479.52423240167587</v>
      </c>
      <c r="F197" s="76">
        <v>722.99892947204808</v>
      </c>
      <c r="G197" s="76">
        <v>192.23474568505236</v>
      </c>
      <c r="H197" s="76">
        <v>915.23367515710038</v>
      </c>
      <c r="I197" s="76">
        <v>-227.73576042278333</v>
      </c>
      <c r="J197" s="106">
        <v>687.49791473431696</v>
      </c>
      <c r="K197" s="76">
        <v>32.160452143276565</v>
      </c>
      <c r="L197" s="106">
        <v>719.65836687759361</v>
      </c>
      <c r="M197" s="106">
        <v>79.399282579276701</v>
      </c>
      <c r="N197" s="84">
        <v>6</v>
      </c>
      <c r="O197" s="84">
        <v>6</v>
      </c>
      <c r="P197" s="15"/>
      <c r="Q197" s="91">
        <v>250</v>
      </c>
      <c r="R197" s="40" t="s">
        <v>107</v>
      </c>
      <c r="S197" s="77">
        <v>1749</v>
      </c>
      <c r="T197" s="100">
        <v>163.57361207247095</v>
      </c>
      <c r="U197" s="100">
        <v>477.62896507591012</v>
      </c>
      <c r="V197" s="100">
        <v>641.20257714838112</v>
      </c>
      <c r="W197" s="100">
        <v>188.64219565846028</v>
      </c>
      <c r="X197" s="100">
        <v>829.84477280684132</v>
      </c>
      <c r="Y197" s="100">
        <v>-221.74614065180103</v>
      </c>
      <c r="Z197" s="100">
        <v>608.09863215504026</v>
      </c>
      <c r="AA197" s="100">
        <v>12.485086449399656</v>
      </c>
      <c r="AB197" s="100">
        <v>620.58371860444004</v>
      </c>
      <c r="AC197" s="84">
        <v>6</v>
      </c>
      <c r="AD197" s="84">
        <v>6</v>
      </c>
    </row>
    <row r="198" spans="1:30" s="9" customFormat="1" ht="16.5">
      <c r="A198" s="74">
        <v>778</v>
      </c>
      <c r="B198" s="75" t="s">
        <v>266</v>
      </c>
      <c r="C198" s="100">
        <v>6632</v>
      </c>
      <c r="D198" s="76">
        <v>282.06612191479934</v>
      </c>
      <c r="E198" s="76">
        <v>263.21582598291678</v>
      </c>
      <c r="F198" s="76">
        <v>545.28194789771612</v>
      </c>
      <c r="G198" s="76">
        <v>126.28618989580615</v>
      </c>
      <c r="H198" s="76">
        <v>671.56813779352228</v>
      </c>
      <c r="I198" s="76">
        <v>10.35208082026538</v>
      </c>
      <c r="J198" s="106">
        <v>681.9202186137876</v>
      </c>
      <c r="K198" s="76">
        <v>32.513847632689995</v>
      </c>
      <c r="L198" s="106">
        <v>714.43406624647764</v>
      </c>
      <c r="M198" s="106">
        <v>-114.60307342569774</v>
      </c>
      <c r="N198" s="84">
        <v>11</v>
      </c>
      <c r="O198" s="84">
        <v>11</v>
      </c>
      <c r="P198" s="15"/>
      <c r="Q198" s="91">
        <v>778</v>
      </c>
      <c r="R198" s="40" t="s">
        <v>266</v>
      </c>
      <c r="S198" s="77">
        <v>6708</v>
      </c>
      <c r="T198" s="100">
        <v>309.09320725084297</v>
      </c>
      <c r="U198" s="100">
        <v>350.95997872782647</v>
      </c>
      <c r="V198" s="100">
        <v>660.05318597866949</v>
      </c>
      <c r="W198" s="100">
        <v>126.235311785324</v>
      </c>
      <c r="X198" s="100">
        <v>786.2884977639934</v>
      </c>
      <c r="Y198" s="100">
        <v>10.23479427549195</v>
      </c>
      <c r="Z198" s="100">
        <v>796.52329203948534</v>
      </c>
      <c r="AA198" s="100">
        <v>30.214462459749566</v>
      </c>
      <c r="AB198" s="100">
        <v>826.73775449923494</v>
      </c>
      <c r="AC198" s="84">
        <v>11</v>
      </c>
      <c r="AD198" s="84">
        <v>11</v>
      </c>
    </row>
    <row r="199" spans="1:30" s="9" customFormat="1" ht="16.5">
      <c r="A199" s="74">
        <v>564</v>
      </c>
      <c r="B199" s="75" t="s">
        <v>193</v>
      </c>
      <c r="C199" s="100">
        <v>216152</v>
      </c>
      <c r="D199" s="76">
        <v>397.92291641756873</v>
      </c>
      <c r="E199" s="76">
        <v>178.71258480476945</v>
      </c>
      <c r="F199" s="76">
        <v>576.63550122233812</v>
      </c>
      <c r="G199" s="76">
        <v>81.578207687416906</v>
      </c>
      <c r="H199" s="76">
        <v>658.21370890975504</v>
      </c>
      <c r="I199" s="76">
        <v>20.914629519967431</v>
      </c>
      <c r="J199" s="106">
        <v>679.12833842972248</v>
      </c>
      <c r="K199" s="76">
        <v>-73.489008880324945</v>
      </c>
      <c r="L199" s="106">
        <v>605.63932954939753</v>
      </c>
      <c r="M199" s="106">
        <v>20.47230402908599</v>
      </c>
      <c r="N199" s="84">
        <v>17</v>
      </c>
      <c r="O199" s="84">
        <v>17</v>
      </c>
      <c r="P199" s="15"/>
      <c r="Q199" s="91">
        <v>564</v>
      </c>
      <c r="R199" s="40" t="s">
        <v>193</v>
      </c>
      <c r="S199" s="77">
        <v>214633</v>
      </c>
      <c r="T199" s="100">
        <v>390.48044930750513</v>
      </c>
      <c r="U199" s="100">
        <v>162.4380136520449</v>
      </c>
      <c r="V199" s="100">
        <v>552.91846295954997</v>
      </c>
      <c r="W199" s="100">
        <v>84.674924970133787</v>
      </c>
      <c r="X199" s="100">
        <v>637.59338792968367</v>
      </c>
      <c r="Y199" s="100">
        <v>21.062646470952743</v>
      </c>
      <c r="Z199" s="100">
        <v>658.65603440063649</v>
      </c>
      <c r="AA199" s="100">
        <v>-68.28938101190171</v>
      </c>
      <c r="AB199" s="100">
        <v>590.36665338873479</v>
      </c>
      <c r="AC199" s="84">
        <v>17</v>
      </c>
      <c r="AD199" s="84">
        <v>17</v>
      </c>
    </row>
    <row r="200" spans="1:30" s="9" customFormat="1" ht="16.5">
      <c r="A200" s="74">
        <v>623</v>
      </c>
      <c r="B200" s="75" t="s">
        <v>218</v>
      </c>
      <c r="C200" s="100">
        <v>2101</v>
      </c>
      <c r="D200" s="76">
        <v>748.06111484403414</v>
      </c>
      <c r="E200" s="76">
        <v>-29.972687625411329</v>
      </c>
      <c r="F200" s="76">
        <v>718.08842721862288</v>
      </c>
      <c r="G200" s="76">
        <v>190.60864856364026</v>
      </c>
      <c r="H200" s="76">
        <v>908.69707578226303</v>
      </c>
      <c r="I200" s="76">
        <v>-240.81056639695385</v>
      </c>
      <c r="J200" s="106">
        <v>667.88650938530918</v>
      </c>
      <c r="K200" s="76">
        <v>-10.528181818181817</v>
      </c>
      <c r="L200" s="106">
        <v>657.35832756712739</v>
      </c>
      <c r="M200" s="106">
        <v>10.918285603702429</v>
      </c>
      <c r="N200" s="84">
        <v>10</v>
      </c>
      <c r="O200" s="84">
        <v>10</v>
      </c>
      <c r="P200" s="15"/>
      <c r="Q200" s="91">
        <v>623</v>
      </c>
      <c r="R200" s="40" t="s">
        <v>218</v>
      </c>
      <c r="S200" s="77">
        <v>2108</v>
      </c>
      <c r="T200" s="100">
        <v>728.85834289770378</v>
      </c>
      <c r="U200" s="100">
        <v>-23.447207832887543</v>
      </c>
      <c r="V200" s="100">
        <v>705.41113506481622</v>
      </c>
      <c r="W200" s="100">
        <v>191.56799953272986</v>
      </c>
      <c r="X200" s="100">
        <v>896.97913459754602</v>
      </c>
      <c r="Y200" s="100">
        <v>-240.01091081593927</v>
      </c>
      <c r="Z200" s="100">
        <v>656.96822378160675</v>
      </c>
      <c r="AA200" s="100">
        <v>-29.297305075901324</v>
      </c>
      <c r="AB200" s="100">
        <v>627.67091870570539</v>
      </c>
      <c r="AC200" s="84">
        <v>10</v>
      </c>
      <c r="AD200" s="84">
        <v>10</v>
      </c>
    </row>
    <row r="201" spans="1:30" s="9" customFormat="1" ht="16.5">
      <c r="A201" s="74">
        <v>678</v>
      </c>
      <c r="B201" s="75" t="s">
        <v>227</v>
      </c>
      <c r="C201" s="100">
        <v>23571</v>
      </c>
      <c r="D201" s="76">
        <v>612.56922994272179</v>
      </c>
      <c r="E201" s="76">
        <v>-7.5913357868028086</v>
      </c>
      <c r="F201" s="76">
        <v>604.97789415591899</v>
      </c>
      <c r="G201" s="76">
        <v>73.472835873663982</v>
      </c>
      <c r="H201" s="76">
        <v>678.45073002958293</v>
      </c>
      <c r="I201" s="76">
        <v>-11.458359848966952</v>
      </c>
      <c r="J201" s="106">
        <v>666.99237018061604</v>
      </c>
      <c r="K201" s="76">
        <v>2.1669315048152362</v>
      </c>
      <c r="L201" s="106">
        <v>669.15930168543127</v>
      </c>
      <c r="M201" s="106">
        <v>-111.799107697247</v>
      </c>
      <c r="N201" s="84">
        <v>17</v>
      </c>
      <c r="O201" s="84">
        <v>17</v>
      </c>
      <c r="P201" s="15"/>
      <c r="Q201" s="91">
        <v>678</v>
      </c>
      <c r="R201" s="40" t="s">
        <v>227</v>
      </c>
      <c r="S201" s="77">
        <v>23797</v>
      </c>
      <c r="T201" s="100">
        <v>618.54115304899051</v>
      </c>
      <c r="U201" s="100">
        <v>97.508397106951989</v>
      </c>
      <c r="V201" s="100">
        <v>716.04955015594248</v>
      </c>
      <c r="W201" s="100">
        <v>74.091467579885858</v>
      </c>
      <c r="X201" s="100">
        <v>790.14101773582831</v>
      </c>
      <c r="Y201" s="100">
        <v>-11.34953985796529</v>
      </c>
      <c r="Z201" s="100">
        <v>778.79147787786303</v>
      </c>
      <c r="AA201" s="100">
        <v>6.9094093070555225</v>
      </c>
      <c r="AB201" s="100">
        <v>785.70088718491854</v>
      </c>
      <c r="AC201" s="84">
        <v>17</v>
      </c>
      <c r="AD201" s="84">
        <v>17</v>
      </c>
    </row>
    <row r="202" spans="1:30" s="9" customFormat="1" ht="16.5">
      <c r="A202" s="74">
        <v>562</v>
      </c>
      <c r="B202" s="75" t="s">
        <v>191</v>
      </c>
      <c r="C202" s="100">
        <v>8869</v>
      </c>
      <c r="D202" s="76">
        <v>211.93577360849224</v>
      </c>
      <c r="E202" s="76">
        <v>367.38114285244228</v>
      </c>
      <c r="F202" s="76">
        <v>579.31691646093452</v>
      </c>
      <c r="G202" s="76">
        <v>109.62218598103529</v>
      </c>
      <c r="H202" s="76">
        <v>688.93910244196991</v>
      </c>
      <c r="I202" s="76">
        <v>-23.563986920735143</v>
      </c>
      <c r="J202" s="106">
        <v>665.37511552123476</v>
      </c>
      <c r="K202" s="76">
        <v>-28.097878847671662</v>
      </c>
      <c r="L202" s="106">
        <v>637.27723667356304</v>
      </c>
      <c r="M202" s="106">
        <v>6.4317586914237381</v>
      </c>
      <c r="N202" s="84">
        <v>6</v>
      </c>
      <c r="O202" s="84">
        <v>6</v>
      </c>
      <c r="P202" s="15"/>
      <c r="Q202" s="91">
        <v>562</v>
      </c>
      <c r="R202" s="40" t="s">
        <v>191</v>
      </c>
      <c r="S202" s="77">
        <v>8839</v>
      </c>
      <c r="T202" s="100">
        <v>192.90357005463574</v>
      </c>
      <c r="U202" s="100">
        <v>377.92048930076032</v>
      </c>
      <c r="V202" s="100">
        <v>570.824059355396</v>
      </c>
      <c r="W202" s="100">
        <v>111.76326172376439</v>
      </c>
      <c r="X202" s="100">
        <v>682.58732107916046</v>
      </c>
      <c r="Y202" s="100">
        <v>-23.643964249349473</v>
      </c>
      <c r="Z202" s="100">
        <v>658.94335682981102</v>
      </c>
      <c r="AA202" s="100">
        <v>-24.515707989761296</v>
      </c>
      <c r="AB202" s="100">
        <v>634.42764884004964</v>
      </c>
      <c r="AC202" s="84">
        <v>6</v>
      </c>
      <c r="AD202" s="84">
        <v>6</v>
      </c>
    </row>
    <row r="203" spans="1:30" s="9" customFormat="1" ht="16.5">
      <c r="A203" s="74">
        <v>576</v>
      </c>
      <c r="B203" s="75" t="s">
        <v>194</v>
      </c>
      <c r="C203" s="100">
        <v>2676</v>
      </c>
      <c r="D203" s="76">
        <v>235.31711169661367</v>
      </c>
      <c r="E203" s="76">
        <v>302.53991003685002</v>
      </c>
      <c r="F203" s="76">
        <v>537.85702173346363</v>
      </c>
      <c r="G203" s="76">
        <v>171.95842477462679</v>
      </c>
      <c r="H203" s="76">
        <v>709.81544650809042</v>
      </c>
      <c r="I203" s="76">
        <v>-47.24962630792227</v>
      </c>
      <c r="J203" s="106">
        <v>662.5658202001681</v>
      </c>
      <c r="K203" s="76">
        <v>-27.7292600896861</v>
      </c>
      <c r="L203" s="106">
        <v>634.83656011048197</v>
      </c>
      <c r="M203" s="106">
        <v>-39.616720364381536</v>
      </c>
      <c r="N203" s="84">
        <v>7</v>
      </c>
      <c r="O203" s="84">
        <v>7</v>
      </c>
      <c r="P203" s="15"/>
      <c r="Q203" s="91">
        <v>576</v>
      </c>
      <c r="R203" s="40" t="s">
        <v>194</v>
      </c>
      <c r="S203" s="77">
        <v>2726</v>
      </c>
      <c r="T203" s="100">
        <v>267.00734423163459</v>
      </c>
      <c r="U203" s="100">
        <v>311.47076063411032</v>
      </c>
      <c r="V203" s="100">
        <v>578.47810486574497</v>
      </c>
      <c r="W203" s="100">
        <v>170.08741442220898</v>
      </c>
      <c r="X203" s="100">
        <v>748.56551928795386</v>
      </c>
      <c r="Y203" s="100">
        <v>-46.382978723404257</v>
      </c>
      <c r="Z203" s="100">
        <v>702.18254056454964</v>
      </c>
      <c r="AA203" s="100">
        <v>-19.56744827586207</v>
      </c>
      <c r="AB203" s="100">
        <v>682.61509228868749</v>
      </c>
      <c r="AC203" s="84">
        <v>7</v>
      </c>
      <c r="AD203" s="84">
        <v>7</v>
      </c>
    </row>
    <row r="204" spans="1:30" s="9" customFormat="1" ht="16.5">
      <c r="A204" s="74">
        <v>734</v>
      </c>
      <c r="B204" s="75" t="s">
        <v>246</v>
      </c>
      <c r="C204" s="100">
        <v>50870</v>
      </c>
      <c r="D204" s="76">
        <v>252.0565493063782</v>
      </c>
      <c r="E204" s="76">
        <v>300.1565464358257</v>
      </c>
      <c r="F204" s="76">
        <v>552.2130957422039</v>
      </c>
      <c r="G204" s="76">
        <v>117.65854587342736</v>
      </c>
      <c r="H204" s="76">
        <v>669.87164161563135</v>
      </c>
      <c r="I204" s="76">
        <v>-7.6560841360330256</v>
      </c>
      <c r="J204" s="106">
        <v>662.21555747959826</v>
      </c>
      <c r="K204" s="76">
        <v>-11.406251916650284</v>
      </c>
      <c r="L204" s="106">
        <v>650.809305562948</v>
      </c>
      <c r="M204" s="106">
        <v>44.58016457668532</v>
      </c>
      <c r="N204" s="84">
        <v>2</v>
      </c>
      <c r="O204" s="84">
        <v>2</v>
      </c>
      <c r="P204" s="15"/>
      <c r="Q204" s="91">
        <v>734</v>
      </c>
      <c r="R204" s="40" t="s">
        <v>246</v>
      </c>
      <c r="S204" s="77">
        <v>51100</v>
      </c>
      <c r="T204" s="100">
        <v>232.874023137785</v>
      </c>
      <c r="U204" s="100">
        <v>270.99822442341048</v>
      </c>
      <c r="V204" s="100">
        <v>503.87224756119548</v>
      </c>
      <c r="W204" s="100">
        <v>119.05592420668806</v>
      </c>
      <c r="X204" s="100">
        <v>622.92817176788355</v>
      </c>
      <c r="Y204" s="100">
        <v>-7.6216242661448144</v>
      </c>
      <c r="Z204" s="100">
        <v>617.63539290291294</v>
      </c>
      <c r="AA204" s="100">
        <v>-12.10824890847358</v>
      </c>
      <c r="AB204" s="100">
        <v>605.52714399443937</v>
      </c>
      <c r="AC204" s="84">
        <v>2</v>
      </c>
      <c r="AD204" s="84">
        <v>2</v>
      </c>
    </row>
    <row r="205" spans="1:30" s="9" customFormat="1" ht="16.5">
      <c r="A205" s="74">
        <v>887</v>
      </c>
      <c r="B205" s="75" t="s">
        <v>290</v>
      </c>
      <c r="C205" s="100">
        <v>4493</v>
      </c>
      <c r="D205" s="76">
        <v>-21.70823970149937</v>
      </c>
      <c r="E205" s="76">
        <v>544.23052664292834</v>
      </c>
      <c r="F205" s="76">
        <v>522.522286941429</v>
      </c>
      <c r="G205" s="76">
        <v>159.03365050856465</v>
      </c>
      <c r="H205" s="76">
        <v>681.55593744999362</v>
      </c>
      <c r="I205" s="76">
        <v>-21.243267304696193</v>
      </c>
      <c r="J205" s="106">
        <v>660.31267014529737</v>
      </c>
      <c r="K205" s="76">
        <v>58.983418651235255</v>
      </c>
      <c r="L205" s="106">
        <v>719.29608879653267</v>
      </c>
      <c r="M205" s="106">
        <v>-36.36187491471162</v>
      </c>
      <c r="N205" s="84">
        <v>6</v>
      </c>
      <c r="O205" s="84">
        <v>6</v>
      </c>
      <c r="P205" s="15"/>
      <c r="Q205" s="91">
        <v>887</v>
      </c>
      <c r="R205" s="40" t="s">
        <v>290</v>
      </c>
      <c r="S205" s="77">
        <v>4568</v>
      </c>
      <c r="T205" s="100">
        <v>11.642587582486936</v>
      </c>
      <c r="U205" s="100">
        <v>548.03777546257959</v>
      </c>
      <c r="V205" s="100">
        <v>559.68036304506654</v>
      </c>
      <c r="W205" s="100">
        <v>157.88866537746429</v>
      </c>
      <c r="X205" s="100">
        <v>717.56902842253089</v>
      </c>
      <c r="Y205" s="100">
        <v>-20.894483362521893</v>
      </c>
      <c r="Z205" s="100">
        <v>696.674545060009</v>
      </c>
      <c r="AA205" s="100">
        <v>54.473539964973732</v>
      </c>
      <c r="AB205" s="100">
        <v>751.14808502498272</v>
      </c>
      <c r="AC205" s="84">
        <v>6</v>
      </c>
      <c r="AD205" s="84">
        <v>6</v>
      </c>
    </row>
    <row r="206" spans="1:30" s="9" customFormat="1" ht="16.5">
      <c r="A206" s="74">
        <v>755</v>
      </c>
      <c r="B206" s="75" t="s">
        <v>258</v>
      </c>
      <c r="C206" s="100">
        <v>6182</v>
      </c>
      <c r="D206" s="76">
        <v>851.48724752627038</v>
      </c>
      <c r="E206" s="76">
        <v>-11.180999888074531</v>
      </c>
      <c r="F206" s="76">
        <v>840.30624763819594</v>
      </c>
      <c r="G206" s="76">
        <v>71.818298965871705</v>
      </c>
      <c r="H206" s="76">
        <v>912.12454660406752</v>
      </c>
      <c r="I206" s="76">
        <v>-261.24409576188935</v>
      </c>
      <c r="J206" s="106">
        <v>650.88045084217822</v>
      </c>
      <c r="K206" s="76">
        <v>-194.9683787609188</v>
      </c>
      <c r="L206" s="106">
        <v>455.9120720812594</v>
      </c>
      <c r="M206" s="106">
        <v>-25.948374963258743</v>
      </c>
      <c r="N206" s="84">
        <v>1</v>
      </c>
      <c r="O206" s="85">
        <v>33</v>
      </c>
      <c r="P206" s="15"/>
      <c r="Q206" s="91">
        <v>755</v>
      </c>
      <c r="R206" s="40" t="s">
        <v>258</v>
      </c>
      <c r="S206" s="77">
        <v>6158</v>
      </c>
      <c r="T206" s="100">
        <v>866.88440067799536</v>
      </c>
      <c r="U206" s="100">
        <v>-4.4383092079968227</v>
      </c>
      <c r="V206" s="100">
        <v>862.44609146999858</v>
      </c>
      <c r="W206" s="100">
        <v>76.644994809618368</v>
      </c>
      <c r="X206" s="100">
        <v>939.09108627961689</v>
      </c>
      <c r="Y206" s="100">
        <v>-262.26226047417993</v>
      </c>
      <c r="Z206" s="100">
        <v>676.82882580543696</v>
      </c>
      <c r="AA206" s="100">
        <v>-203.87202181227667</v>
      </c>
      <c r="AB206" s="100">
        <v>472.95680399316029</v>
      </c>
      <c r="AC206" s="84">
        <v>1</v>
      </c>
      <c r="AD206" s="85">
        <v>33</v>
      </c>
    </row>
    <row r="207" spans="1:30" s="9" customFormat="1" ht="16.5">
      <c r="A207" s="74">
        <v>444</v>
      </c>
      <c r="B207" s="75" t="s">
        <v>162</v>
      </c>
      <c r="C207" s="100">
        <v>45687</v>
      </c>
      <c r="D207" s="76">
        <v>457.36690259184667</v>
      </c>
      <c r="E207" s="76">
        <v>95.457123477990251</v>
      </c>
      <c r="F207" s="76">
        <v>552.82402606983692</v>
      </c>
      <c r="G207" s="76">
        <v>89.039869679840805</v>
      </c>
      <c r="H207" s="76">
        <v>641.86389574967768</v>
      </c>
      <c r="I207" s="76">
        <v>8.9620898723925837</v>
      </c>
      <c r="J207" s="106">
        <v>650.82598562207022</v>
      </c>
      <c r="K207" s="76">
        <v>61.682920524438032</v>
      </c>
      <c r="L207" s="106">
        <v>712.50890614650825</v>
      </c>
      <c r="M207" s="106">
        <v>-30.407028633047389</v>
      </c>
      <c r="N207" s="84">
        <v>1</v>
      </c>
      <c r="O207" s="85">
        <v>33</v>
      </c>
      <c r="P207" s="15"/>
      <c r="Q207" s="91">
        <v>444</v>
      </c>
      <c r="R207" s="40" t="s">
        <v>162</v>
      </c>
      <c r="S207" s="77">
        <v>45645</v>
      </c>
      <c r="T207" s="100">
        <v>459.83000226189927</v>
      </c>
      <c r="U207" s="100">
        <v>120.38518763122312</v>
      </c>
      <c r="V207" s="100">
        <v>580.21518989312244</v>
      </c>
      <c r="W207" s="100">
        <v>92.047488071054232</v>
      </c>
      <c r="X207" s="100">
        <v>672.26267796417665</v>
      </c>
      <c r="Y207" s="100">
        <v>8.9703362909409581</v>
      </c>
      <c r="Z207" s="100">
        <v>681.23301425511761</v>
      </c>
      <c r="AA207" s="100">
        <v>62.490620363194211</v>
      </c>
      <c r="AB207" s="100">
        <v>743.72363461831185</v>
      </c>
      <c r="AC207" s="84">
        <v>1</v>
      </c>
      <c r="AD207" s="85">
        <v>33</v>
      </c>
    </row>
    <row r="208" spans="1:30" s="9" customFormat="1" ht="16.5">
      <c r="A208" s="74">
        <v>402</v>
      </c>
      <c r="B208" s="75" t="s">
        <v>141</v>
      </c>
      <c r="C208" s="100">
        <v>8865</v>
      </c>
      <c r="D208" s="76">
        <v>-47.644089519415779</v>
      </c>
      <c r="E208" s="76">
        <v>541.22552614267477</v>
      </c>
      <c r="F208" s="76">
        <v>493.58143662325892</v>
      </c>
      <c r="G208" s="76">
        <v>136.46615715144497</v>
      </c>
      <c r="H208" s="76">
        <v>630.04759377470384</v>
      </c>
      <c r="I208" s="76">
        <v>16.955442752397069</v>
      </c>
      <c r="J208" s="106">
        <v>647.0030365271009</v>
      </c>
      <c r="K208" s="76">
        <v>47.946386350817825</v>
      </c>
      <c r="L208" s="106">
        <v>694.94942287791878</v>
      </c>
      <c r="M208" s="106">
        <v>-38.781775711287082</v>
      </c>
      <c r="N208" s="84">
        <v>11</v>
      </c>
      <c r="O208" s="84">
        <v>11</v>
      </c>
      <c r="P208" s="15"/>
      <c r="Q208" s="91">
        <v>402</v>
      </c>
      <c r="R208" s="40" t="s">
        <v>141</v>
      </c>
      <c r="S208" s="77">
        <v>8975</v>
      </c>
      <c r="T208" s="100">
        <v>-26.805200045805705</v>
      </c>
      <c r="U208" s="100">
        <v>559.8200038289832</v>
      </c>
      <c r="V208" s="100">
        <v>533.01480378317751</v>
      </c>
      <c r="W208" s="100">
        <v>136.02237614323278</v>
      </c>
      <c r="X208" s="100">
        <v>669.03717992641032</v>
      </c>
      <c r="Y208" s="100">
        <v>16.747632311977714</v>
      </c>
      <c r="Z208" s="100">
        <v>685.78481223838799</v>
      </c>
      <c r="AA208" s="100">
        <v>48.743186115877442</v>
      </c>
      <c r="AB208" s="100">
        <v>734.52799835426549</v>
      </c>
      <c r="AC208" s="84">
        <v>11</v>
      </c>
      <c r="AD208" s="84">
        <v>11</v>
      </c>
    </row>
    <row r="209" spans="1:30" s="9" customFormat="1" ht="16.5">
      <c r="A209" s="74">
        <v>445</v>
      </c>
      <c r="B209" s="75" t="s">
        <v>163</v>
      </c>
      <c r="C209" s="100">
        <v>14868</v>
      </c>
      <c r="D209" s="76">
        <v>551.09810243138202</v>
      </c>
      <c r="E209" s="76">
        <v>-2.7189999757773431</v>
      </c>
      <c r="F209" s="76">
        <v>548.37910245560465</v>
      </c>
      <c r="G209" s="76">
        <v>97.919318634332328</v>
      </c>
      <c r="H209" s="76">
        <v>646.29842108993694</v>
      </c>
      <c r="I209" s="76">
        <v>0.45668549905838041</v>
      </c>
      <c r="J209" s="106">
        <v>646.75510658899532</v>
      </c>
      <c r="K209" s="76">
        <v>16.760834510357814</v>
      </c>
      <c r="L209" s="106">
        <v>663.5159410993532</v>
      </c>
      <c r="M209" s="106">
        <v>29.790691278932968</v>
      </c>
      <c r="N209" s="84">
        <v>2</v>
      </c>
      <c r="O209" s="84">
        <v>2</v>
      </c>
      <c r="P209" s="15"/>
      <c r="Q209" s="91">
        <v>445</v>
      </c>
      <c r="R209" s="40" t="s">
        <v>163</v>
      </c>
      <c r="S209" s="77">
        <v>14999</v>
      </c>
      <c r="T209" s="100">
        <v>502.15125941093629</v>
      </c>
      <c r="U209" s="100">
        <v>14.827431041431808</v>
      </c>
      <c r="V209" s="100">
        <v>516.97869045236814</v>
      </c>
      <c r="W209" s="100">
        <v>99.533028011237775</v>
      </c>
      <c r="X209" s="100">
        <v>616.51171846360592</v>
      </c>
      <c r="Y209" s="100">
        <v>0.45269684645643044</v>
      </c>
      <c r="Z209" s="100">
        <v>616.96441531006235</v>
      </c>
      <c r="AA209" s="100">
        <v>13.27275857457164</v>
      </c>
      <c r="AB209" s="100">
        <v>630.23717388463399</v>
      </c>
      <c r="AC209" s="84">
        <v>2</v>
      </c>
      <c r="AD209" s="84">
        <v>2</v>
      </c>
    </row>
    <row r="210" spans="1:30" s="9" customFormat="1" ht="16.5">
      <c r="A210" s="74">
        <v>935</v>
      </c>
      <c r="B210" s="75" t="s">
        <v>307</v>
      </c>
      <c r="C210" s="100">
        <v>2831</v>
      </c>
      <c r="D210" s="76">
        <v>121.96394865350598</v>
      </c>
      <c r="E210" s="76">
        <v>339.27086516628538</v>
      </c>
      <c r="F210" s="76">
        <v>461.23481381979138</v>
      </c>
      <c r="G210" s="76">
        <v>138.37074047879676</v>
      </c>
      <c r="H210" s="76">
        <v>599.60555429858812</v>
      </c>
      <c r="I210" s="76">
        <v>41.731896856234549</v>
      </c>
      <c r="J210" s="106">
        <v>641.3374511548227</v>
      </c>
      <c r="K210" s="76">
        <v>259.28975273754861</v>
      </c>
      <c r="L210" s="106">
        <v>900.62720389237131</v>
      </c>
      <c r="M210" s="106">
        <v>-130.21113897713531</v>
      </c>
      <c r="N210" s="84">
        <v>8</v>
      </c>
      <c r="O210" s="84">
        <v>8</v>
      </c>
      <c r="P210" s="15"/>
      <c r="Q210" s="91">
        <v>935</v>
      </c>
      <c r="R210" s="40" t="s">
        <v>307</v>
      </c>
      <c r="S210" s="77">
        <v>2927</v>
      </c>
      <c r="T210" s="100">
        <v>198.06077828879745</v>
      </c>
      <c r="U210" s="100">
        <v>398.29905937510364</v>
      </c>
      <c r="V210" s="100">
        <v>596.35983766390109</v>
      </c>
      <c r="W210" s="100">
        <v>134.82558198633504</v>
      </c>
      <c r="X210" s="100">
        <v>731.1854196502361</v>
      </c>
      <c r="Y210" s="100">
        <v>40.363170481721902</v>
      </c>
      <c r="Z210" s="100">
        <v>771.54859013195801</v>
      </c>
      <c r="AA210" s="100">
        <v>224.65305806627947</v>
      </c>
      <c r="AB210" s="100">
        <v>996.20164819823742</v>
      </c>
      <c r="AC210" s="84">
        <v>8</v>
      </c>
      <c r="AD210" s="84">
        <v>8</v>
      </c>
    </row>
    <row r="211" spans="1:30" s="9" customFormat="1" ht="16.5">
      <c r="A211" s="74">
        <v>142</v>
      </c>
      <c r="B211" s="75" t="s">
        <v>62</v>
      </c>
      <c r="C211" s="100">
        <v>6401</v>
      </c>
      <c r="D211" s="76">
        <v>207.97803751188923</v>
      </c>
      <c r="E211" s="76">
        <v>406.52152472159304</v>
      </c>
      <c r="F211" s="76">
        <v>614.49956223348227</v>
      </c>
      <c r="G211" s="76">
        <v>122.8706516003831</v>
      </c>
      <c r="H211" s="76">
        <v>737.37021383386536</v>
      </c>
      <c r="I211" s="76">
        <v>-100.37431651304483</v>
      </c>
      <c r="J211" s="106">
        <v>636.99589732082052</v>
      </c>
      <c r="K211" s="76">
        <v>91.78212427745666</v>
      </c>
      <c r="L211" s="106">
        <v>728.77802159827729</v>
      </c>
      <c r="M211" s="106">
        <v>-34.203183141902741</v>
      </c>
      <c r="N211" s="84">
        <v>7</v>
      </c>
      <c r="O211" s="84">
        <v>7</v>
      </c>
      <c r="P211" s="15"/>
      <c r="Q211" s="91">
        <v>142</v>
      </c>
      <c r="R211" s="40" t="s">
        <v>62</v>
      </c>
      <c r="S211" s="77">
        <v>6444</v>
      </c>
      <c r="T211" s="100">
        <v>229.93227564165682</v>
      </c>
      <c r="U211" s="100">
        <v>417.06557240078325</v>
      </c>
      <c r="V211" s="100">
        <v>646.99784804244007</v>
      </c>
      <c r="W211" s="100">
        <v>123.9057637672727</v>
      </c>
      <c r="X211" s="100">
        <v>770.90361180971274</v>
      </c>
      <c r="Y211" s="100">
        <v>-99.704531346989441</v>
      </c>
      <c r="Z211" s="100">
        <v>671.19908046272326</v>
      </c>
      <c r="AA211" s="100">
        <v>87.077780921787721</v>
      </c>
      <c r="AB211" s="100">
        <v>758.27686138451099</v>
      </c>
      <c r="AC211" s="84">
        <v>7</v>
      </c>
      <c r="AD211" s="84">
        <v>7</v>
      </c>
    </row>
    <row r="212" spans="1:30" s="9" customFormat="1" ht="16.5">
      <c r="A212" s="74">
        <v>434</v>
      </c>
      <c r="B212" s="75" t="s">
        <v>157</v>
      </c>
      <c r="C212" s="100">
        <v>14352</v>
      </c>
      <c r="D212" s="76">
        <v>512.1037948787781</v>
      </c>
      <c r="E212" s="76">
        <v>-29.750943972886358</v>
      </c>
      <c r="F212" s="76">
        <v>482.35285090589178</v>
      </c>
      <c r="G212" s="76">
        <v>121.57296084519646</v>
      </c>
      <c r="H212" s="76">
        <v>603.9258117510883</v>
      </c>
      <c r="I212" s="76">
        <v>32.820234113712374</v>
      </c>
      <c r="J212" s="106">
        <v>636.74604586480064</v>
      </c>
      <c r="K212" s="76">
        <v>73.122178093645488</v>
      </c>
      <c r="L212" s="106">
        <v>709.86822395844615</v>
      </c>
      <c r="M212" s="106">
        <v>-33.413798643902851</v>
      </c>
      <c r="N212" s="84">
        <v>1</v>
      </c>
      <c r="O212" s="85">
        <v>34</v>
      </c>
      <c r="P212" s="15"/>
      <c r="Q212" s="91">
        <v>434</v>
      </c>
      <c r="R212" s="40" t="s">
        <v>157</v>
      </c>
      <c r="S212" s="77">
        <v>14458</v>
      </c>
      <c r="T212" s="100">
        <v>517.93484554529527</v>
      </c>
      <c r="U212" s="100">
        <v>-2.9450269411058456</v>
      </c>
      <c r="V212" s="100">
        <v>514.9898186041894</v>
      </c>
      <c r="W212" s="100">
        <v>122.59041599996303</v>
      </c>
      <c r="X212" s="100">
        <v>637.58023460415245</v>
      </c>
      <c r="Y212" s="100">
        <v>32.579609904551113</v>
      </c>
      <c r="Z212" s="100">
        <v>670.15984450870349</v>
      </c>
      <c r="AA212" s="100">
        <v>88.028866340434362</v>
      </c>
      <c r="AB212" s="100">
        <v>758.18871084913781</v>
      </c>
      <c r="AC212" s="84">
        <v>1</v>
      </c>
      <c r="AD212" s="85">
        <v>34</v>
      </c>
    </row>
    <row r="213" spans="1:30" s="9" customFormat="1" ht="16.5">
      <c r="A213" s="74">
        <v>422</v>
      </c>
      <c r="B213" s="75" t="s">
        <v>151</v>
      </c>
      <c r="C213" s="100">
        <v>10049</v>
      </c>
      <c r="D213" s="76">
        <v>236.8455517484123</v>
      </c>
      <c r="E213" s="76">
        <v>265.16877127487106</v>
      </c>
      <c r="F213" s="76">
        <v>502.0143230232834</v>
      </c>
      <c r="G213" s="76">
        <v>146.9558907208301</v>
      </c>
      <c r="H213" s="76">
        <v>648.97021374411349</v>
      </c>
      <c r="I213" s="76">
        <v>-15.011941486715097</v>
      </c>
      <c r="J213" s="106">
        <v>633.95827225739833</v>
      </c>
      <c r="K213" s="76">
        <v>6.8830990645835364</v>
      </c>
      <c r="L213" s="106">
        <v>640.84137132198191</v>
      </c>
      <c r="M213" s="106">
        <v>-123.51290098922402</v>
      </c>
      <c r="N213" s="84">
        <v>12</v>
      </c>
      <c r="O213" s="84">
        <v>12</v>
      </c>
      <c r="P213" s="15"/>
      <c r="Q213" s="91">
        <v>422</v>
      </c>
      <c r="R213" s="40" t="s">
        <v>151</v>
      </c>
      <c r="S213" s="77">
        <v>10228</v>
      </c>
      <c r="T213" s="100">
        <v>245.80783338430462</v>
      </c>
      <c r="U213" s="100">
        <v>380.83621281261026</v>
      </c>
      <c r="V213" s="100">
        <v>626.64404619691493</v>
      </c>
      <c r="W213" s="100">
        <v>145.576344883106</v>
      </c>
      <c r="X213" s="100">
        <v>772.22039108002093</v>
      </c>
      <c r="Y213" s="100">
        <v>-14.749217833398514</v>
      </c>
      <c r="Z213" s="100">
        <v>757.47117324662236</v>
      </c>
      <c r="AA213" s="100">
        <v>9.8273553578412169</v>
      </c>
      <c r="AB213" s="100">
        <v>767.29852860446363</v>
      </c>
      <c r="AC213" s="84">
        <v>12</v>
      </c>
      <c r="AD213" s="84">
        <v>12</v>
      </c>
    </row>
    <row r="214" spans="1:30" s="9" customFormat="1" ht="16.5">
      <c r="A214" s="74">
        <v>433</v>
      </c>
      <c r="B214" s="75" t="s">
        <v>156</v>
      </c>
      <c r="C214" s="100">
        <v>7657</v>
      </c>
      <c r="D214" s="76">
        <v>343.27971599912848</v>
      </c>
      <c r="E214" s="76">
        <v>289.00263439394172</v>
      </c>
      <c r="F214" s="76">
        <v>632.28235039307015</v>
      </c>
      <c r="G214" s="76">
        <v>113.03321436520071</v>
      </c>
      <c r="H214" s="76">
        <v>745.31556475827097</v>
      </c>
      <c r="I214" s="76">
        <v>-111.79652605459057</v>
      </c>
      <c r="J214" s="106">
        <v>633.51903870368039</v>
      </c>
      <c r="K214" s="76">
        <v>16.382297244351573</v>
      </c>
      <c r="L214" s="106">
        <v>649.90133594803194</v>
      </c>
      <c r="M214" s="106">
        <v>11.225923143077353</v>
      </c>
      <c r="N214" s="84">
        <v>5</v>
      </c>
      <c r="O214" s="84">
        <v>5</v>
      </c>
      <c r="P214" s="15"/>
      <c r="Q214" s="91">
        <v>433</v>
      </c>
      <c r="R214" s="40" t="s">
        <v>156</v>
      </c>
      <c r="S214" s="77">
        <v>7692</v>
      </c>
      <c r="T214" s="100">
        <v>316.62367096059091</v>
      </c>
      <c r="U214" s="100">
        <v>301.85057242255198</v>
      </c>
      <c r="V214" s="100">
        <v>618.47424338314295</v>
      </c>
      <c r="W214" s="100">
        <v>115.10670369072071</v>
      </c>
      <c r="X214" s="100">
        <v>733.58094707386363</v>
      </c>
      <c r="Y214" s="100">
        <v>-111.28783151326053</v>
      </c>
      <c r="Z214" s="100">
        <v>622.29311556060304</v>
      </c>
      <c r="AA214" s="100">
        <v>13.229896918876756</v>
      </c>
      <c r="AB214" s="100">
        <v>635.52301247947992</v>
      </c>
      <c r="AC214" s="84">
        <v>5</v>
      </c>
      <c r="AD214" s="84">
        <v>5</v>
      </c>
    </row>
    <row r="215" spans="1:30" s="9" customFormat="1" ht="16.5">
      <c r="A215" s="74">
        <v>581</v>
      </c>
      <c r="B215" s="75" t="s">
        <v>198</v>
      </c>
      <c r="C215" s="100">
        <v>6069</v>
      </c>
      <c r="D215" s="76">
        <v>185.16097594113936</v>
      </c>
      <c r="E215" s="76">
        <v>370.34396413125251</v>
      </c>
      <c r="F215" s="76">
        <v>555.50494007239183</v>
      </c>
      <c r="G215" s="76">
        <v>121.19328581622143</v>
      </c>
      <c r="H215" s="76">
        <v>676.69822588861325</v>
      </c>
      <c r="I215" s="76">
        <v>-49.019443071346188</v>
      </c>
      <c r="J215" s="106">
        <v>627.67878281726712</v>
      </c>
      <c r="K215" s="76">
        <v>-5.4204786620530534</v>
      </c>
      <c r="L215" s="106">
        <v>622.25830415521409</v>
      </c>
      <c r="M215" s="106">
        <v>-11.167041663371947</v>
      </c>
      <c r="N215" s="84">
        <v>6</v>
      </c>
      <c r="O215" s="84">
        <v>6</v>
      </c>
      <c r="P215" s="15"/>
      <c r="Q215" s="91">
        <v>581</v>
      </c>
      <c r="R215" s="40" t="s">
        <v>198</v>
      </c>
      <c r="S215" s="77">
        <v>6123</v>
      </c>
      <c r="T215" s="100">
        <v>194.4494803873327</v>
      </c>
      <c r="U215" s="100">
        <v>371.3540114273768</v>
      </c>
      <c r="V215" s="100">
        <v>565.80349181470945</v>
      </c>
      <c r="W215" s="100">
        <v>121.6294631575186</v>
      </c>
      <c r="X215" s="100">
        <v>687.43295497222812</v>
      </c>
      <c r="Y215" s="100">
        <v>-48.587130491589093</v>
      </c>
      <c r="Z215" s="100">
        <v>638.84582448063907</v>
      </c>
      <c r="AA215" s="100">
        <v>12.918966913277806</v>
      </c>
      <c r="AB215" s="100">
        <v>651.76479139391688</v>
      </c>
      <c r="AC215" s="84">
        <v>6</v>
      </c>
      <c r="AD215" s="84">
        <v>6</v>
      </c>
    </row>
    <row r="216" spans="1:30" s="9" customFormat="1" ht="16.5">
      <c r="A216" s="74">
        <v>176</v>
      </c>
      <c r="B216" s="75" t="s">
        <v>76</v>
      </c>
      <c r="C216" s="100">
        <v>4160</v>
      </c>
      <c r="D216" s="76">
        <v>-85.241968671207829</v>
      </c>
      <c r="E216" s="76">
        <v>500.76339918287732</v>
      </c>
      <c r="F216" s="76">
        <v>415.52143051166951</v>
      </c>
      <c r="G216" s="76">
        <v>177.90703285905752</v>
      </c>
      <c r="H216" s="76">
        <v>593.42846337072694</v>
      </c>
      <c r="I216" s="76">
        <v>29.760336538461537</v>
      </c>
      <c r="J216" s="106">
        <v>623.18879990918856</v>
      </c>
      <c r="K216" s="76">
        <v>-61.199200721153844</v>
      </c>
      <c r="L216" s="106">
        <v>561.98959918803473</v>
      </c>
      <c r="M216" s="106">
        <v>-43.66132577479118</v>
      </c>
      <c r="N216" s="84">
        <v>12</v>
      </c>
      <c r="O216" s="84">
        <v>12</v>
      </c>
      <c r="P216" s="15"/>
      <c r="Q216" s="91">
        <v>176</v>
      </c>
      <c r="R216" s="40" t="s">
        <v>76</v>
      </c>
      <c r="S216" s="77">
        <v>4259</v>
      </c>
      <c r="T216" s="100">
        <v>-63.027137186732325</v>
      </c>
      <c r="U216" s="100">
        <v>525.91209319641212</v>
      </c>
      <c r="V216" s="100">
        <v>462.8849560096798</v>
      </c>
      <c r="W216" s="100">
        <v>174.89660897930105</v>
      </c>
      <c r="X216" s="100">
        <v>637.7815649889809</v>
      </c>
      <c r="Y216" s="100">
        <v>29.068560694998826</v>
      </c>
      <c r="Z216" s="100">
        <v>666.85012568397974</v>
      </c>
      <c r="AA216" s="100">
        <v>-43.091314909603192</v>
      </c>
      <c r="AB216" s="100">
        <v>623.75881077437657</v>
      </c>
      <c r="AC216" s="84">
        <v>12</v>
      </c>
      <c r="AD216" s="84">
        <v>12</v>
      </c>
    </row>
    <row r="217" spans="1:30" s="9" customFormat="1" ht="16.5">
      <c r="A217" s="74">
        <v>536</v>
      </c>
      <c r="B217" s="75" t="s">
        <v>184</v>
      </c>
      <c r="C217" s="100">
        <v>36176</v>
      </c>
      <c r="D217" s="76">
        <v>433.4516035598586</v>
      </c>
      <c r="E217" s="76">
        <v>177.42554570113927</v>
      </c>
      <c r="F217" s="76">
        <v>610.87714926099795</v>
      </c>
      <c r="G217" s="76">
        <v>41.723701253910406</v>
      </c>
      <c r="H217" s="76">
        <v>652.6008505149083</v>
      </c>
      <c r="I217" s="76">
        <v>-29.485349402919063</v>
      </c>
      <c r="J217" s="106">
        <v>623.11550111198926</v>
      </c>
      <c r="K217" s="76">
        <v>6.8353142967713421</v>
      </c>
      <c r="L217" s="106">
        <v>629.9508154087606</v>
      </c>
      <c r="M217" s="106">
        <v>0.5864871991061591</v>
      </c>
      <c r="N217" s="84">
        <v>6</v>
      </c>
      <c r="O217" s="84">
        <v>6</v>
      </c>
      <c r="P217" s="15"/>
      <c r="Q217" s="91">
        <v>536</v>
      </c>
      <c r="R217" s="40" t="s">
        <v>184</v>
      </c>
      <c r="S217" s="77">
        <v>35647</v>
      </c>
      <c r="T217" s="100">
        <v>433.76304346328834</v>
      </c>
      <c r="U217" s="100">
        <v>173.83952453017758</v>
      </c>
      <c r="V217" s="100">
        <v>607.60256799346598</v>
      </c>
      <c r="W217" s="100">
        <v>44.849356683296236</v>
      </c>
      <c r="X217" s="100">
        <v>652.45192467676225</v>
      </c>
      <c r="Y217" s="100">
        <v>-29.922910763879148</v>
      </c>
      <c r="Z217" s="100">
        <v>622.5290139128831</v>
      </c>
      <c r="AA217" s="100">
        <v>4.5647732736836222</v>
      </c>
      <c r="AB217" s="100">
        <v>627.09378718656671</v>
      </c>
      <c r="AC217" s="84">
        <v>6</v>
      </c>
      <c r="AD217" s="84">
        <v>6</v>
      </c>
    </row>
    <row r="218" spans="1:30" s="9" customFormat="1" ht="16.5">
      <c r="A218" s="74">
        <v>598</v>
      </c>
      <c r="B218" s="75" t="s">
        <v>205</v>
      </c>
      <c r="C218" s="100">
        <v>19576</v>
      </c>
      <c r="D218" s="76">
        <v>257.59126914092104</v>
      </c>
      <c r="E218" s="76">
        <v>83.17648678320252</v>
      </c>
      <c r="F218" s="76">
        <v>340.76775592412355</v>
      </c>
      <c r="G218" s="76">
        <v>81.995817492259434</v>
      </c>
      <c r="H218" s="76">
        <v>422.763573416383</v>
      </c>
      <c r="I218" s="76">
        <v>191.28090519002862</v>
      </c>
      <c r="J218" s="106">
        <v>614.04447860641153</v>
      </c>
      <c r="K218" s="76">
        <v>47.571205813240702</v>
      </c>
      <c r="L218" s="106">
        <v>661.61568441965233</v>
      </c>
      <c r="M218" s="106">
        <v>101.46079272689417</v>
      </c>
      <c r="N218" s="84">
        <v>15</v>
      </c>
      <c r="O218" s="84">
        <v>15</v>
      </c>
      <c r="P218" s="15"/>
      <c r="Q218" s="91">
        <v>598</v>
      </c>
      <c r="R218" s="40" t="s">
        <v>205</v>
      </c>
      <c r="S218" s="77">
        <v>19475</v>
      </c>
      <c r="T218" s="100">
        <v>157.27135912033029</v>
      </c>
      <c r="U218" s="100">
        <v>79.080816165085366</v>
      </c>
      <c r="V218" s="100">
        <v>236.35217528541563</v>
      </c>
      <c r="W218" s="100">
        <v>83.95859660180389</v>
      </c>
      <c r="X218" s="100">
        <v>320.31077188721952</v>
      </c>
      <c r="Y218" s="100">
        <v>192.27291399229782</v>
      </c>
      <c r="Z218" s="100">
        <v>512.58368587951736</v>
      </c>
      <c r="AA218" s="100">
        <v>56.584796518613615</v>
      </c>
      <c r="AB218" s="100">
        <v>569.168482398131</v>
      </c>
      <c r="AC218" s="84">
        <v>15</v>
      </c>
      <c r="AD218" s="84">
        <v>15</v>
      </c>
    </row>
    <row r="219" spans="1:30" s="9" customFormat="1" ht="16.5">
      <c r="A219" s="74">
        <v>611</v>
      </c>
      <c r="B219" s="75" t="s">
        <v>212</v>
      </c>
      <c r="C219" s="100">
        <v>4961</v>
      </c>
      <c r="D219" s="76">
        <v>639.91098075296418</v>
      </c>
      <c r="E219" s="76">
        <v>162.5269487866795</v>
      </c>
      <c r="F219" s="76">
        <v>802.43792953964373</v>
      </c>
      <c r="G219" s="76">
        <v>76.504128593117542</v>
      </c>
      <c r="H219" s="76">
        <v>878.9420581327613</v>
      </c>
      <c r="I219" s="76">
        <v>-270.92803870187464</v>
      </c>
      <c r="J219" s="106">
        <v>608.01401943088661</v>
      </c>
      <c r="K219" s="76">
        <v>1.2393247329167465</v>
      </c>
      <c r="L219" s="106">
        <v>609.25334416380338</v>
      </c>
      <c r="M219" s="106">
        <v>-85.079199506902228</v>
      </c>
      <c r="N219" s="84">
        <v>1</v>
      </c>
      <c r="O219" s="85">
        <v>35</v>
      </c>
      <c r="P219" s="15"/>
      <c r="Q219" s="91">
        <v>611</v>
      </c>
      <c r="R219" s="40" t="s">
        <v>212</v>
      </c>
      <c r="S219" s="77">
        <v>4973</v>
      </c>
      <c r="T219" s="100">
        <v>664.74982619905029</v>
      </c>
      <c r="U219" s="100">
        <v>218.32325889769476</v>
      </c>
      <c r="V219" s="100">
        <v>883.0730850967451</v>
      </c>
      <c r="W219" s="100">
        <v>80.294414959081308</v>
      </c>
      <c r="X219" s="100">
        <v>963.36750005582633</v>
      </c>
      <c r="Y219" s="100">
        <v>-270.27428111803738</v>
      </c>
      <c r="Z219" s="100">
        <v>693.09321893778883</v>
      </c>
      <c r="AA219" s="100">
        <v>4.9373550090488685</v>
      </c>
      <c r="AB219" s="100">
        <v>698.03057394683776</v>
      </c>
      <c r="AC219" s="84">
        <v>1</v>
      </c>
      <c r="AD219" s="85">
        <v>35</v>
      </c>
    </row>
    <row r="220" spans="1:30" s="9" customFormat="1" ht="16.5">
      <c r="A220" s="74">
        <v>927</v>
      </c>
      <c r="B220" s="75" t="s">
        <v>304</v>
      </c>
      <c r="C220" s="100">
        <v>28799</v>
      </c>
      <c r="D220" s="76">
        <v>567.74546022085144</v>
      </c>
      <c r="E220" s="76">
        <v>50.170696943162064</v>
      </c>
      <c r="F220" s="76">
        <v>617.9161571640135</v>
      </c>
      <c r="G220" s="76">
        <v>73.246803947608385</v>
      </c>
      <c r="H220" s="76">
        <v>691.16296111162183</v>
      </c>
      <c r="I220" s="76">
        <v>-84.167679433313651</v>
      </c>
      <c r="J220" s="106">
        <v>606.99528167830817</v>
      </c>
      <c r="K220" s="76">
        <v>-1.7152793499774244</v>
      </c>
      <c r="L220" s="106">
        <v>605.28000232833085</v>
      </c>
      <c r="M220" s="106">
        <v>-64.289525134893097</v>
      </c>
      <c r="N220" s="84">
        <v>1</v>
      </c>
      <c r="O220" s="85">
        <v>33</v>
      </c>
      <c r="P220" s="15"/>
      <c r="Q220" s="91">
        <v>927</v>
      </c>
      <c r="R220" s="40" t="s">
        <v>304</v>
      </c>
      <c r="S220" s="77">
        <v>28811</v>
      </c>
      <c r="T220" s="100">
        <v>595.3612254831022</v>
      </c>
      <c r="U220" s="100">
        <v>82.402779349110872</v>
      </c>
      <c r="V220" s="100">
        <v>677.764004832213</v>
      </c>
      <c r="W220" s="100">
        <v>77.653424937497974</v>
      </c>
      <c r="X220" s="100">
        <v>755.41742976971091</v>
      </c>
      <c r="Y220" s="100">
        <v>-84.132622956509664</v>
      </c>
      <c r="Z220" s="100">
        <v>671.28480681320127</v>
      </c>
      <c r="AA220" s="100">
        <v>-3.483362907014687</v>
      </c>
      <c r="AB220" s="100">
        <v>667.80144390618659</v>
      </c>
      <c r="AC220" s="84">
        <v>1</v>
      </c>
      <c r="AD220" s="85">
        <v>33</v>
      </c>
    </row>
    <row r="221" spans="1:30" s="9" customFormat="1" ht="16.5">
      <c r="A221" s="74">
        <v>631</v>
      </c>
      <c r="B221" s="75" t="s">
        <v>223</v>
      </c>
      <c r="C221" s="100">
        <v>1919</v>
      </c>
      <c r="D221" s="76">
        <v>441.43670091887856</v>
      </c>
      <c r="E221" s="76">
        <v>325.86560474178583</v>
      </c>
      <c r="F221" s="76">
        <v>767.30230566066427</v>
      </c>
      <c r="G221" s="76">
        <v>88.284616284250546</v>
      </c>
      <c r="H221" s="76">
        <v>855.58692194491482</v>
      </c>
      <c r="I221" s="76">
        <v>-248.64564877540386</v>
      </c>
      <c r="J221" s="106">
        <v>606.94127316951096</v>
      </c>
      <c r="K221" s="76">
        <v>-510.92126758728506</v>
      </c>
      <c r="L221" s="106">
        <v>96.020005582225949</v>
      </c>
      <c r="M221" s="106">
        <v>-42.259210808708758</v>
      </c>
      <c r="N221" s="84">
        <v>2</v>
      </c>
      <c r="O221" s="84">
        <v>2</v>
      </c>
      <c r="P221" s="15"/>
      <c r="Q221" s="91">
        <v>631</v>
      </c>
      <c r="R221" s="40" t="s">
        <v>223</v>
      </c>
      <c r="S221" s="77">
        <v>1930</v>
      </c>
      <c r="T221" s="100">
        <v>459.20188138922259</v>
      </c>
      <c r="U221" s="100">
        <v>347.75328008664314</v>
      </c>
      <c r="V221" s="100">
        <v>806.95516147586579</v>
      </c>
      <c r="W221" s="100">
        <v>89.473819911680437</v>
      </c>
      <c r="X221" s="100">
        <v>896.42898138754617</v>
      </c>
      <c r="Y221" s="100">
        <v>-247.22849740932642</v>
      </c>
      <c r="Z221" s="100">
        <v>649.20048397821972</v>
      </c>
      <c r="AA221" s="100">
        <v>-415.72794983937825</v>
      </c>
      <c r="AB221" s="100">
        <v>233.47253413884152</v>
      </c>
      <c r="AC221" s="84">
        <v>2</v>
      </c>
      <c r="AD221" s="84">
        <v>2</v>
      </c>
    </row>
    <row r="222" spans="1:30" s="9" customFormat="1" ht="16.5">
      <c r="A222" s="74">
        <v>992</v>
      </c>
      <c r="B222" s="75" t="s">
        <v>315</v>
      </c>
      <c r="C222" s="100">
        <v>17740</v>
      </c>
      <c r="D222" s="76">
        <v>323.10936266221296</v>
      </c>
      <c r="E222" s="76">
        <v>197.70816850711603</v>
      </c>
      <c r="F222" s="76">
        <v>520.81753116932896</v>
      </c>
      <c r="G222" s="76">
        <v>83.942068920111552</v>
      </c>
      <c r="H222" s="76">
        <v>604.7596000894406</v>
      </c>
      <c r="I222" s="76">
        <v>-1.1723788049605413</v>
      </c>
      <c r="J222" s="106">
        <v>603.58722128448005</v>
      </c>
      <c r="K222" s="76">
        <v>-2.0485934329199575</v>
      </c>
      <c r="L222" s="106">
        <v>601.53862785156002</v>
      </c>
      <c r="M222" s="106">
        <v>-36.627055114834207</v>
      </c>
      <c r="N222" s="84">
        <v>13</v>
      </c>
      <c r="O222" s="84">
        <v>13</v>
      </c>
      <c r="P222" s="15"/>
      <c r="Q222" s="91">
        <v>992</v>
      </c>
      <c r="R222" s="40" t="s">
        <v>315</v>
      </c>
      <c r="S222" s="77">
        <v>17971</v>
      </c>
      <c r="T222" s="100">
        <v>330.91579953970614</v>
      </c>
      <c r="U222" s="100">
        <v>226.12565310479908</v>
      </c>
      <c r="V222" s="100">
        <v>557.04145264450528</v>
      </c>
      <c r="W222" s="100">
        <v>84.330132752638804</v>
      </c>
      <c r="X222" s="100">
        <v>641.37158539714414</v>
      </c>
      <c r="Y222" s="100">
        <v>-1.157308997829837</v>
      </c>
      <c r="Z222" s="100">
        <v>640.21427639931426</v>
      </c>
      <c r="AA222" s="100">
        <v>4.3103297501530209</v>
      </c>
      <c r="AB222" s="100">
        <v>644.52460614946722</v>
      </c>
      <c r="AC222" s="84">
        <v>13</v>
      </c>
      <c r="AD222" s="84">
        <v>13</v>
      </c>
    </row>
    <row r="223" spans="1:30" s="9" customFormat="1" ht="16.5">
      <c r="A223" s="74">
        <v>583</v>
      </c>
      <c r="B223" s="75" t="s">
        <v>199</v>
      </c>
      <c r="C223" s="100">
        <v>910</v>
      </c>
      <c r="D223" s="76">
        <v>639.58328432567157</v>
      </c>
      <c r="E223" s="76">
        <v>-10.869716710752936</v>
      </c>
      <c r="F223" s="76">
        <v>628.71356761491859</v>
      </c>
      <c r="G223" s="76">
        <v>125.08612476600602</v>
      </c>
      <c r="H223" s="76">
        <v>753.79969238092451</v>
      </c>
      <c r="I223" s="76">
        <v>-152.32197802197803</v>
      </c>
      <c r="J223" s="106">
        <v>601.47771435894651</v>
      </c>
      <c r="K223" s="76">
        <v>145.80541208791209</v>
      </c>
      <c r="L223" s="106">
        <v>747.28312644685855</v>
      </c>
      <c r="M223" s="106">
        <v>-73.055022369057042</v>
      </c>
      <c r="N223" s="84">
        <v>19</v>
      </c>
      <c r="O223" s="84">
        <v>19</v>
      </c>
      <c r="P223" s="15"/>
      <c r="Q223" s="91">
        <v>583</v>
      </c>
      <c r="R223" s="40" t="s">
        <v>199</v>
      </c>
      <c r="S223" s="77">
        <v>912</v>
      </c>
      <c r="T223" s="100">
        <v>593.64125776685125</v>
      </c>
      <c r="U223" s="100">
        <v>106.92659912293254</v>
      </c>
      <c r="V223" s="100">
        <v>700.5678568897838</v>
      </c>
      <c r="W223" s="100">
        <v>125.95281843471102</v>
      </c>
      <c r="X223" s="100">
        <v>826.52067532449485</v>
      </c>
      <c r="Y223" s="100">
        <v>-151.98793859649123</v>
      </c>
      <c r="Z223" s="100">
        <v>674.53273672800356</v>
      </c>
      <c r="AA223" s="100">
        <v>73.292511184210525</v>
      </c>
      <c r="AB223" s="100">
        <v>747.82524791221419</v>
      </c>
      <c r="AC223" s="84">
        <v>19</v>
      </c>
      <c r="AD223" s="84">
        <v>19</v>
      </c>
    </row>
    <row r="224" spans="1:30" s="9" customFormat="1" ht="16.5">
      <c r="A224" s="74">
        <v>702</v>
      </c>
      <c r="B224" s="75" t="s">
        <v>240</v>
      </c>
      <c r="C224" s="100">
        <v>4039</v>
      </c>
      <c r="D224" s="76">
        <v>345.98005978009888</v>
      </c>
      <c r="E224" s="76">
        <v>308.37367051710714</v>
      </c>
      <c r="F224" s="76">
        <v>654.35373029720608</v>
      </c>
      <c r="G224" s="76">
        <v>151.78126063272708</v>
      </c>
      <c r="H224" s="76">
        <v>806.13499092993322</v>
      </c>
      <c r="I224" s="76">
        <v>-205.94726417430056</v>
      </c>
      <c r="J224" s="106">
        <v>600.18772675563264</v>
      </c>
      <c r="K224" s="76">
        <v>-2.6245357761822232</v>
      </c>
      <c r="L224" s="106">
        <v>597.56319097945038</v>
      </c>
      <c r="M224" s="106">
        <v>10.845706394444733</v>
      </c>
      <c r="N224" s="84">
        <v>6</v>
      </c>
      <c r="O224" s="84">
        <v>6</v>
      </c>
      <c r="P224" s="15"/>
      <c r="Q224" s="91">
        <v>702</v>
      </c>
      <c r="R224" s="40" t="s">
        <v>240</v>
      </c>
      <c r="S224" s="77">
        <v>4124</v>
      </c>
      <c r="T224" s="100">
        <v>337.6980957923605</v>
      </c>
      <c r="U224" s="100">
        <v>303.12041935164092</v>
      </c>
      <c r="V224" s="100">
        <v>640.81851514400148</v>
      </c>
      <c r="W224" s="100">
        <v>150.22597854405345</v>
      </c>
      <c r="X224" s="100">
        <v>791.04449368805501</v>
      </c>
      <c r="Y224" s="100">
        <v>-201.70247332686711</v>
      </c>
      <c r="Z224" s="100">
        <v>589.34202036118791</v>
      </c>
      <c r="AA224" s="100">
        <v>2.1826553831231812</v>
      </c>
      <c r="AB224" s="100">
        <v>591.52467574431114</v>
      </c>
      <c r="AC224" s="84">
        <v>6</v>
      </c>
      <c r="AD224" s="84">
        <v>6</v>
      </c>
    </row>
    <row r="225" spans="1:30" s="9" customFormat="1" ht="16.5">
      <c r="A225" s="74">
        <v>635</v>
      </c>
      <c r="B225" s="75" t="s">
        <v>224</v>
      </c>
      <c r="C225" s="100">
        <v>6238</v>
      </c>
      <c r="D225" s="76">
        <v>186.57259275939501</v>
      </c>
      <c r="E225" s="76">
        <v>344.1919163826775</v>
      </c>
      <c r="F225" s="76">
        <v>530.76450914207248</v>
      </c>
      <c r="G225" s="76">
        <v>130.05528620198666</v>
      </c>
      <c r="H225" s="76">
        <v>660.81979534405912</v>
      </c>
      <c r="I225" s="76">
        <v>-64.621994228919519</v>
      </c>
      <c r="J225" s="106">
        <v>596.19780111513967</v>
      </c>
      <c r="K225" s="76">
        <v>-49.026037992946463</v>
      </c>
      <c r="L225" s="106">
        <v>547.17176312219317</v>
      </c>
      <c r="M225" s="106">
        <v>-59.580278305606498</v>
      </c>
      <c r="N225" s="84">
        <v>6</v>
      </c>
      <c r="O225" s="84">
        <v>6</v>
      </c>
      <c r="P225" s="15"/>
      <c r="Q225" s="91">
        <v>635</v>
      </c>
      <c r="R225" s="40" t="s">
        <v>224</v>
      </c>
      <c r="S225" s="77">
        <v>6337</v>
      </c>
      <c r="T225" s="100">
        <v>244.43989098789973</v>
      </c>
      <c r="U225" s="100">
        <v>345.170369232876</v>
      </c>
      <c r="V225" s="100">
        <v>589.61026022077579</v>
      </c>
      <c r="W225" s="100">
        <v>129.78025410607745</v>
      </c>
      <c r="X225" s="100">
        <v>719.39051432685312</v>
      </c>
      <c r="Y225" s="100">
        <v>-63.612434906106991</v>
      </c>
      <c r="Z225" s="100">
        <v>655.77807942074617</v>
      </c>
      <c r="AA225" s="100">
        <v>-66.949644475303785</v>
      </c>
      <c r="AB225" s="100">
        <v>588.82843494544227</v>
      </c>
      <c r="AC225" s="84">
        <v>6</v>
      </c>
      <c r="AD225" s="84">
        <v>6</v>
      </c>
    </row>
    <row r="226" spans="1:30" s="9" customFormat="1" ht="16.5">
      <c r="A226" s="74">
        <v>211</v>
      </c>
      <c r="B226" s="75" t="s">
        <v>87</v>
      </c>
      <c r="C226" s="100">
        <v>33951</v>
      </c>
      <c r="D226" s="76">
        <v>525.61324438161614</v>
      </c>
      <c r="E226" s="76">
        <v>149.84928914932698</v>
      </c>
      <c r="F226" s="76">
        <v>675.46253353094312</v>
      </c>
      <c r="G226" s="76">
        <v>38.248049147064599</v>
      </c>
      <c r="H226" s="76">
        <v>713.71058267800765</v>
      </c>
      <c r="I226" s="76">
        <v>-120.38481929840064</v>
      </c>
      <c r="J226" s="106">
        <v>593.325763379607</v>
      </c>
      <c r="K226" s="76">
        <v>-34.719908102854113</v>
      </c>
      <c r="L226" s="106">
        <v>558.60585527675289</v>
      </c>
      <c r="M226" s="106">
        <v>-0.3939673162830104</v>
      </c>
      <c r="N226" s="84">
        <v>6</v>
      </c>
      <c r="O226" s="84">
        <v>6</v>
      </c>
      <c r="P226" s="15"/>
      <c r="Q226" s="91">
        <v>211</v>
      </c>
      <c r="R226" s="40" t="s">
        <v>87</v>
      </c>
      <c r="S226" s="77">
        <v>33473</v>
      </c>
      <c r="T226" s="100">
        <v>516.20936432936242</v>
      </c>
      <c r="U226" s="100">
        <v>157.92655218436627</v>
      </c>
      <c r="V226" s="100">
        <v>674.13591651372872</v>
      </c>
      <c r="W226" s="100">
        <v>41.687748696546109</v>
      </c>
      <c r="X226" s="100">
        <v>715.82366521027473</v>
      </c>
      <c r="Y226" s="100">
        <v>-122.10393451438473</v>
      </c>
      <c r="Z226" s="100">
        <v>593.71973069589001</v>
      </c>
      <c r="AA226" s="100">
        <v>-35.251780242419258</v>
      </c>
      <c r="AB226" s="100">
        <v>558.46795045347073</v>
      </c>
      <c r="AC226" s="84">
        <v>6</v>
      </c>
      <c r="AD226" s="84">
        <v>6</v>
      </c>
    </row>
    <row r="227" spans="1:30" s="9" customFormat="1" ht="16.5">
      <c r="A227" s="74">
        <v>503</v>
      </c>
      <c r="B227" s="75" t="s">
        <v>176</v>
      </c>
      <c r="C227" s="100">
        <v>7477</v>
      </c>
      <c r="D227" s="76">
        <v>119.74734386492965</v>
      </c>
      <c r="E227" s="76">
        <v>378.70813948631718</v>
      </c>
      <c r="F227" s="76">
        <v>498.45548335124681</v>
      </c>
      <c r="G227" s="76">
        <v>110.58829561722392</v>
      </c>
      <c r="H227" s="76">
        <v>609.04377896847075</v>
      </c>
      <c r="I227" s="76">
        <v>-26.406847666176272</v>
      </c>
      <c r="J227" s="106">
        <v>582.63693130229444</v>
      </c>
      <c r="K227" s="76">
        <v>36.88507088404441</v>
      </c>
      <c r="L227" s="106">
        <v>619.5220021863388</v>
      </c>
      <c r="M227" s="106">
        <v>-18.222992226796691</v>
      </c>
      <c r="N227" s="84">
        <v>2</v>
      </c>
      <c r="O227" s="84">
        <v>2</v>
      </c>
      <c r="P227" s="15"/>
      <c r="Q227" s="91">
        <v>503</v>
      </c>
      <c r="R227" s="40" t="s">
        <v>176</v>
      </c>
      <c r="S227" s="77">
        <v>7515</v>
      </c>
      <c r="T227" s="100">
        <v>123.54968996031181</v>
      </c>
      <c r="U227" s="100">
        <v>391.70044736202016</v>
      </c>
      <c r="V227" s="100">
        <v>515.25013732233197</v>
      </c>
      <c r="W227" s="100">
        <v>111.88310623337264</v>
      </c>
      <c r="X227" s="100">
        <v>627.13324355570467</v>
      </c>
      <c r="Y227" s="100">
        <v>-26.27332002661344</v>
      </c>
      <c r="Z227" s="100">
        <v>600.85992352909113</v>
      </c>
      <c r="AA227" s="100">
        <v>27.21164835129742</v>
      </c>
      <c r="AB227" s="100">
        <v>628.07157188038866</v>
      </c>
      <c r="AC227" s="84">
        <v>2</v>
      </c>
      <c r="AD227" s="84">
        <v>2</v>
      </c>
    </row>
    <row r="228" spans="1:30" s="9" customFormat="1" ht="16.5">
      <c r="A228" s="74">
        <v>245</v>
      </c>
      <c r="B228" s="75" t="s">
        <v>105</v>
      </c>
      <c r="C228" s="100">
        <v>38461</v>
      </c>
      <c r="D228" s="76">
        <v>541.15297622629464</v>
      </c>
      <c r="E228" s="76">
        <v>57.196474852424927</v>
      </c>
      <c r="F228" s="76">
        <v>598.34945107871954</v>
      </c>
      <c r="G228" s="76">
        <v>66.24767010372301</v>
      </c>
      <c r="H228" s="76">
        <v>664.59712118244261</v>
      </c>
      <c r="I228" s="76">
        <v>-83.703595850341898</v>
      </c>
      <c r="J228" s="106">
        <v>580.89352533210069</v>
      </c>
      <c r="K228" s="76">
        <v>-42.041676893476499</v>
      </c>
      <c r="L228" s="106">
        <v>538.85184843862419</v>
      </c>
      <c r="M228" s="106">
        <v>83.395181709904989</v>
      </c>
      <c r="N228" s="84">
        <v>1</v>
      </c>
      <c r="O228" s="85">
        <v>32</v>
      </c>
      <c r="P228" s="15"/>
      <c r="Q228" s="91">
        <v>245</v>
      </c>
      <c r="R228" s="40" t="s">
        <v>105</v>
      </c>
      <c r="S228" s="77">
        <v>38211</v>
      </c>
      <c r="T228" s="100">
        <v>486.19790006657945</v>
      </c>
      <c r="U228" s="100">
        <v>26.030984185153038</v>
      </c>
      <c r="V228" s="100">
        <v>512.22888425173255</v>
      </c>
      <c r="W228" s="100">
        <v>69.520695925381872</v>
      </c>
      <c r="X228" s="100">
        <v>581.74958017711447</v>
      </c>
      <c r="Y228" s="100">
        <v>-84.251236554918734</v>
      </c>
      <c r="Z228" s="100">
        <v>497.4983436221957</v>
      </c>
      <c r="AA228" s="100">
        <v>-32.197914977859789</v>
      </c>
      <c r="AB228" s="100">
        <v>465.30042864433585</v>
      </c>
      <c r="AC228" s="84">
        <v>1</v>
      </c>
      <c r="AD228" s="85">
        <v>32</v>
      </c>
    </row>
    <row r="229" spans="1:30" s="9" customFormat="1" ht="16.5">
      <c r="A229" s="74">
        <v>484</v>
      </c>
      <c r="B229" s="75" t="s">
        <v>168</v>
      </c>
      <c r="C229" s="100">
        <v>2904</v>
      </c>
      <c r="D229" s="76">
        <v>288.82121760154416</v>
      </c>
      <c r="E229" s="76">
        <v>-14.116238325455233</v>
      </c>
      <c r="F229" s="76">
        <v>274.70497927608892</v>
      </c>
      <c r="G229" s="76">
        <v>135.92759652768476</v>
      </c>
      <c r="H229" s="76">
        <v>410.63257580377365</v>
      </c>
      <c r="I229" s="76">
        <v>169.28856749311294</v>
      </c>
      <c r="J229" s="106">
        <v>579.92114329688661</v>
      </c>
      <c r="K229" s="76">
        <v>37.141903409090908</v>
      </c>
      <c r="L229" s="106">
        <v>617.06304670597751</v>
      </c>
      <c r="M229" s="106">
        <v>-163.05268397334225</v>
      </c>
      <c r="N229" s="84">
        <v>4</v>
      </c>
      <c r="O229" s="84">
        <v>4</v>
      </c>
      <c r="P229" s="15"/>
      <c r="Q229" s="91">
        <v>484</v>
      </c>
      <c r="R229" s="40" t="s">
        <v>168</v>
      </c>
      <c r="S229" s="77">
        <v>2966</v>
      </c>
      <c r="T229" s="100">
        <v>258.71723231078403</v>
      </c>
      <c r="U229" s="100">
        <v>184.25056295961514</v>
      </c>
      <c r="V229" s="100">
        <v>442.96779527039917</v>
      </c>
      <c r="W229" s="100">
        <v>134.25620057703816</v>
      </c>
      <c r="X229" s="100">
        <v>577.22399584743732</v>
      </c>
      <c r="Y229" s="100">
        <v>165.74983142279163</v>
      </c>
      <c r="Z229" s="100">
        <v>742.97382727022887</v>
      </c>
      <c r="AA229" s="100">
        <v>23.604141604855027</v>
      </c>
      <c r="AB229" s="100">
        <v>766.57796887508391</v>
      </c>
      <c r="AC229" s="84">
        <v>4</v>
      </c>
      <c r="AD229" s="84">
        <v>4</v>
      </c>
    </row>
    <row r="230" spans="1:30" s="9" customFormat="1" ht="16.5">
      <c r="A230" s="74">
        <v>853</v>
      </c>
      <c r="B230" s="75" t="s">
        <v>284</v>
      </c>
      <c r="C230" s="100">
        <v>206073</v>
      </c>
      <c r="D230" s="76">
        <v>226.70418860682159</v>
      </c>
      <c r="E230" s="76">
        <v>-3.6205257002976166</v>
      </c>
      <c r="F230" s="76">
        <v>223.08366290652398</v>
      </c>
      <c r="G230" s="76">
        <v>117.49958942298998</v>
      </c>
      <c r="H230" s="76">
        <v>340.58325232951393</v>
      </c>
      <c r="I230" s="76">
        <v>236.96296943316204</v>
      </c>
      <c r="J230" s="106">
        <v>577.54622176267594</v>
      </c>
      <c r="K230" s="76">
        <v>-19.684996760856592</v>
      </c>
      <c r="L230" s="106">
        <v>557.86122500181932</v>
      </c>
      <c r="M230" s="106">
        <v>51.278777470790487</v>
      </c>
      <c r="N230" s="84">
        <v>2</v>
      </c>
      <c r="O230" s="84">
        <v>2</v>
      </c>
      <c r="P230" s="15"/>
      <c r="Q230" s="91">
        <v>853</v>
      </c>
      <c r="R230" s="40" t="s">
        <v>284</v>
      </c>
      <c r="S230" s="77">
        <v>201863</v>
      </c>
      <c r="T230" s="100">
        <v>173.31454715117991</v>
      </c>
      <c r="U230" s="100">
        <v>-10.975723003671545</v>
      </c>
      <c r="V230" s="100">
        <v>162.33882414750835</v>
      </c>
      <c r="W230" s="100">
        <v>122.02361526483007</v>
      </c>
      <c r="X230" s="100">
        <v>284.3624394123384</v>
      </c>
      <c r="Y230" s="100">
        <v>241.90500487954702</v>
      </c>
      <c r="Z230" s="100">
        <v>526.26744429188545</v>
      </c>
      <c r="AA230" s="100">
        <v>-15.838618115308398</v>
      </c>
      <c r="AB230" s="100">
        <v>510.42882617657705</v>
      </c>
      <c r="AC230" s="84">
        <v>2</v>
      </c>
      <c r="AD230" s="84">
        <v>2</v>
      </c>
    </row>
    <row r="231" spans="1:30" s="9" customFormat="1" ht="16.5">
      <c r="A231" s="74">
        <v>495</v>
      </c>
      <c r="B231" s="75" t="s">
        <v>172</v>
      </c>
      <c r="C231" s="100">
        <v>1393</v>
      </c>
      <c r="D231" s="76">
        <v>449.06142270551993</v>
      </c>
      <c r="E231" s="76">
        <v>194.1015984444193</v>
      </c>
      <c r="F231" s="76">
        <v>643.16302114993925</v>
      </c>
      <c r="G231" s="76">
        <v>158.26928615814899</v>
      </c>
      <c r="H231" s="76">
        <v>801.4323073080883</v>
      </c>
      <c r="I231" s="76">
        <v>-232.06963388370423</v>
      </c>
      <c r="J231" s="106">
        <v>569.36267342438407</v>
      </c>
      <c r="K231" s="76">
        <v>-13.342577171572145</v>
      </c>
      <c r="L231" s="106">
        <v>556.02009625281198</v>
      </c>
      <c r="M231" s="106">
        <v>-224.84695566174048</v>
      </c>
      <c r="N231" s="84">
        <v>13</v>
      </c>
      <c r="O231" s="84">
        <v>13</v>
      </c>
      <c r="P231" s="15"/>
      <c r="Q231" s="91">
        <v>495</v>
      </c>
      <c r="R231" s="40" t="s">
        <v>172</v>
      </c>
      <c r="S231" s="77">
        <v>1430</v>
      </c>
      <c r="T231" s="100">
        <v>554.56033208319536</v>
      </c>
      <c r="U231" s="100">
        <v>310.18889602359241</v>
      </c>
      <c r="V231" s="100">
        <v>864.74922810678765</v>
      </c>
      <c r="W231" s="100">
        <v>155.52543594437176</v>
      </c>
      <c r="X231" s="100">
        <v>1020.2746640511594</v>
      </c>
      <c r="Y231" s="100">
        <v>-226.06503496503495</v>
      </c>
      <c r="Z231" s="100">
        <v>794.20962908612455</v>
      </c>
      <c r="AA231" s="100">
        <v>-35.517834923076933</v>
      </c>
      <c r="AB231" s="100">
        <v>758.69179416304758</v>
      </c>
      <c r="AC231" s="84">
        <v>13</v>
      </c>
      <c r="AD231" s="84">
        <v>13</v>
      </c>
    </row>
    <row r="232" spans="1:30" s="9" customFormat="1" ht="16.5">
      <c r="A232" s="74">
        <v>103</v>
      </c>
      <c r="B232" s="75" t="s">
        <v>54</v>
      </c>
      <c r="C232" s="100">
        <v>2094</v>
      </c>
      <c r="D232" s="76">
        <v>137.33679341286089</v>
      </c>
      <c r="E232" s="76">
        <v>526.26074005179214</v>
      </c>
      <c r="F232" s="76">
        <v>663.597533464653</v>
      </c>
      <c r="G232" s="76">
        <v>164.67887999361812</v>
      </c>
      <c r="H232" s="76">
        <v>828.27641345827112</v>
      </c>
      <c r="I232" s="76">
        <v>-261.30038204393503</v>
      </c>
      <c r="J232" s="106">
        <v>566.97603141433615</v>
      </c>
      <c r="K232" s="76">
        <v>22.780444126074499</v>
      </c>
      <c r="L232" s="106">
        <v>589.75647554041063</v>
      </c>
      <c r="M232" s="106">
        <v>-75.998494302613381</v>
      </c>
      <c r="N232" s="84">
        <v>5</v>
      </c>
      <c r="O232" s="84">
        <v>5</v>
      </c>
      <c r="P232" s="15"/>
      <c r="Q232" s="91">
        <v>103</v>
      </c>
      <c r="R232" s="40" t="s">
        <v>54</v>
      </c>
      <c r="S232" s="77">
        <v>2125</v>
      </c>
      <c r="T232" s="100">
        <v>204.2429547678843</v>
      </c>
      <c r="U232" s="100">
        <v>532.69798969943417</v>
      </c>
      <c r="V232" s="100">
        <v>736.94094446731845</v>
      </c>
      <c r="W232" s="100">
        <v>163.52205183786646</v>
      </c>
      <c r="X232" s="100">
        <v>900.4629963051849</v>
      </c>
      <c r="Y232" s="100">
        <v>-257.48847058823532</v>
      </c>
      <c r="Z232" s="100">
        <v>642.97452571694953</v>
      </c>
      <c r="AA232" s="100">
        <v>-11.727145835294115</v>
      </c>
      <c r="AB232" s="100">
        <v>631.24737988165543</v>
      </c>
      <c r="AC232" s="84">
        <v>5</v>
      </c>
      <c r="AD232" s="84">
        <v>5</v>
      </c>
    </row>
    <row r="233" spans="1:30" s="9" customFormat="1" ht="16.5">
      <c r="A233" s="74">
        <v>169</v>
      </c>
      <c r="B233" s="75" t="s">
        <v>73</v>
      </c>
      <c r="C233" s="100">
        <v>4848</v>
      </c>
      <c r="D233" s="76">
        <v>310.44411054170439</v>
      </c>
      <c r="E233" s="76">
        <v>405.26385137339747</v>
      </c>
      <c r="F233" s="76">
        <v>715.70796191510192</v>
      </c>
      <c r="G233" s="76">
        <v>99.290373931195489</v>
      </c>
      <c r="H233" s="76">
        <v>814.99833584629744</v>
      </c>
      <c r="I233" s="76">
        <v>-249.95049504950495</v>
      </c>
      <c r="J233" s="106">
        <v>565.04784079679246</v>
      </c>
      <c r="K233" s="76">
        <v>-15.287781043729375</v>
      </c>
      <c r="L233" s="106">
        <v>549.76005975306305</v>
      </c>
      <c r="M233" s="106">
        <v>-41.481044084920313</v>
      </c>
      <c r="N233" s="84">
        <v>5</v>
      </c>
      <c r="O233" s="84">
        <v>5</v>
      </c>
      <c r="P233" s="15"/>
      <c r="Q233" s="91">
        <v>169</v>
      </c>
      <c r="R233" s="40" t="s">
        <v>73</v>
      </c>
      <c r="S233" s="77">
        <v>4916</v>
      </c>
      <c r="T233" s="100">
        <v>337.52745263494165</v>
      </c>
      <c r="U233" s="100">
        <v>416.24050827905404</v>
      </c>
      <c r="V233" s="100">
        <v>753.76796091399569</v>
      </c>
      <c r="W233" s="100">
        <v>99.254007775691107</v>
      </c>
      <c r="X233" s="100">
        <v>853.02196868968667</v>
      </c>
      <c r="Y233" s="100">
        <v>-246.49308380797396</v>
      </c>
      <c r="Z233" s="100">
        <v>606.52888488171277</v>
      </c>
      <c r="AA233" s="100">
        <v>-3.356861228641173</v>
      </c>
      <c r="AB233" s="100">
        <v>603.17202365307162</v>
      </c>
      <c r="AC233" s="84">
        <v>5</v>
      </c>
      <c r="AD233" s="84">
        <v>5</v>
      </c>
    </row>
    <row r="234" spans="1:30" s="9" customFormat="1" ht="16.5">
      <c r="A234" s="74">
        <v>399</v>
      </c>
      <c r="B234" s="75" t="s">
        <v>139</v>
      </c>
      <c r="C234" s="100">
        <v>7656</v>
      </c>
      <c r="D234" s="76">
        <v>194.67930269606842</v>
      </c>
      <c r="E234" s="76">
        <v>317.40973717130714</v>
      </c>
      <c r="F234" s="76">
        <v>512.08903986737562</v>
      </c>
      <c r="G234" s="76">
        <v>76.88678660641709</v>
      </c>
      <c r="H234" s="76">
        <v>588.97582647379261</v>
      </c>
      <c r="I234" s="76">
        <v>-24.700757575757574</v>
      </c>
      <c r="J234" s="106">
        <v>564.2750688980351</v>
      </c>
      <c r="K234" s="76">
        <v>-5.1691745036572616</v>
      </c>
      <c r="L234" s="106">
        <v>559.10589439437774</v>
      </c>
      <c r="M234" s="106">
        <v>-42.072839545615921</v>
      </c>
      <c r="N234" s="84">
        <v>15</v>
      </c>
      <c r="O234" s="84">
        <v>15</v>
      </c>
      <c r="P234" s="15"/>
      <c r="Q234" s="91">
        <v>399</v>
      </c>
      <c r="R234" s="40" t="s">
        <v>139</v>
      </c>
      <c r="S234" s="77">
        <v>7682</v>
      </c>
      <c r="T234" s="100">
        <v>191.89126897620093</v>
      </c>
      <c r="U234" s="100">
        <v>360.26448319848345</v>
      </c>
      <c r="V234" s="100">
        <v>552.15575217468438</v>
      </c>
      <c r="W234" s="100">
        <v>78.809313259333706</v>
      </c>
      <c r="X234" s="100">
        <v>630.96506543401813</v>
      </c>
      <c r="Y234" s="100">
        <v>-24.617156990367093</v>
      </c>
      <c r="Z234" s="100">
        <v>606.34790844365102</v>
      </c>
      <c r="AA234" s="100">
        <v>4.3082972155688646</v>
      </c>
      <c r="AB234" s="100">
        <v>610.65620565921984</v>
      </c>
      <c r="AC234" s="84">
        <v>15</v>
      </c>
      <c r="AD234" s="84">
        <v>15</v>
      </c>
    </row>
    <row r="235" spans="1:30" s="9" customFormat="1" ht="16.5">
      <c r="A235" s="74">
        <v>908</v>
      </c>
      <c r="B235" s="75" t="s">
        <v>297</v>
      </c>
      <c r="C235" s="100">
        <v>20847</v>
      </c>
      <c r="D235" s="76">
        <v>218.48866427809634</v>
      </c>
      <c r="E235" s="76">
        <v>203.47495768951086</v>
      </c>
      <c r="F235" s="76">
        <v>421.9636219676072</v>
      </c>
      <c r="G235" s="76">
        <v>58.77057998423787</v>
      </c>
      <c r="H235" s="76">
        <v>480.73420195184508</v>
      </c>
      <c r="I235" s="76">
        <v>82.788794550774696</v>
      </c>
      <c r="J235" s="106">
        <v>563.52299650261978</v>
      </c>
      <c r="K235" s="76">
        <v>8.6833215810428346</v>
      </c>
      <c r="L235" s="106">
        <v>572.20631808366261</v>
      </c>
      <c r="M235" s="106">
        <v>33.110544681853526</v>
      </c>
      <c r="N235" s="84">
        <v>6</v>
      </c>
      <c r="O235" s="84">
        <v>6</v>
      </c>
      <c r="P235" s="15"/>
      <c r="Q235" s="91">
        <v>908</v>
      </c>
      <c r="R235" s="40" t="s">
        <v>297</v>
      </c>
      <c r="S235" s="77">
        <v>20694</v>
      </c>
      <c r="T235" s="100">
        <v>187.17859496796723</v>
      </c>
      <c r="U235" s="100">
        <v>198.645280451068</v>
      </c>
      <c r="V235" s="100">
        <v>385.82387541903523</v>
      </c>
      <c r="W235" s="100">
        <v>61.18768725511849</v>
      </c>
      <c r="X235" s="100">
        <v>447.01156267415365</v>
      </c>
      <c r="Y235" s="100">
        <v>83.400889146612542</v>
      </c>
      <c r="Z235" s="100">
        <v>530.41245182076625</v>
      </c>
      <c r="AA235" s="100">
        <v>-6.3707006465642246</v>
      </c>
      <c r="AB235" s="100">
        <v>524.04175117420198</v>
      </c>
      <c r="AC235" s="84">
        <v>6</v>
      </c>
      <c r="AD235" s="84">
        <v>6</v>
      </c>
    </row>
    <row r="236" spans="1:30" s="9" customFormat="1" ht="16.5">
      <c r="A236" s="74">
        <v>165</v>
      </c>
      <c r="B236" s="75" t="s">
        <v>71</v>
      </c>
      <c r="C236" s="100">
        <v>16015</v>
      </c>
      <c r="D236" s="76">
        <v>382.79562168715916</v>
      </c>
      <c r="E236" s="76">
        <v>218.67936441752309</v>
      </c>
      <c r="F236" s="76">
        <v>601.47498610468222</v>
      </c>
      <c r="G236" s="76">
        <v>78.829120917953759</v>
      </c>
      <c r="H236" s="76">
        <v>680.304107022636</v>
      </c>
      <c r="I236" s="76">
        <v>-117.31239463003435</v>
      </c>
      <c r="J236" s="106">
        <v>562.9917123926017</v>
      </c>
      <c r="K236" s="76">
        <v>23.393027630346552</v>
      </c>
      <c r="L236" s="106">
        <v>586.38474002294822</v>
      </c>
      <c r="M236" s="106">
        <v>-27.645931913874506</v>
      </c>
      <c r="N236" s="84">
        <v>5</v>
      </c>
      <c r="O236" s="84">
        <v>5</v>
      </c>
      <c r="P236" s="15"/>
      <c r="Q236" s="91">
        <v>165</v>
      </c>
      <c r="R236" s="40" t="s">
        <v>71</v>
      </c>
      <c r="S236" s="77">
        <v>16123</v>
      </c>
      <c r="T236" s="100">
        <v>379.77250841771229</v>
      </c>
      <c r="U236" s="100">
        <v>246.95140571249141</v>
      </c>
      <c r="V236" s="100">
        <v>626.72391413020364</v>
      </c>
      <c r="W236" s="100">
        <v>80.440307116048004</v>
      </c>
      <c r="X236" s="100">
        <v>707.16422124625171</v>
      </c>
      <c r="Y236" s="100">
        <v>-116.52657693977548</v>
      </c>
      <c r="Z236" s="100">
        <v>590.6376443064762</v>
      </c>
      <c r="AA236" s="100">
        <v>18.117466134094187</v>
      </c>
      <c r="AB236" s="100">
        <v>608.75511044057043</v>
      </c>
      <c r="AC236" s="84">
        <v>5</v>
      </c>
      <c r="AD236" s="84">
        <v>5</v>
      </c>
    </row>
    <row r="237" spans="1:30" s="9" customFormat="1" ht="16.5">
      <c r="A237" s="74">
        <v>19</v>
      </c>
      <c r="B237" s="75" t="s">
        <v>28</v>
      </c>
      <c r="C237" s="100">
        <v>3966</v>
      </c>
      <c r="D237" s="76">
        <v>332.92162598695069</v>
      </c>
      <c r="E237" s="76">
        <v>400.64493749020869</v>
      </c>
      <c r="F237" s="76">
        <v>733.56656347715943</v>
      </c>
      <c r="G237" s="76">
        <v>77.248656357158126</v>
      </c>
      <c r="H237" s="76">
        <v>810.81521983431753</v>
      </c>
      <c r="I237" s="76">
        <v>-248.92939989914271</v>
      </c>
      <c r="J237" s="106">
        <v>561.88581993517482</v>
      </c>
      <c r="K237" s="76">
        <v>20.068605017650025</v>
      </c>
      <c r="L237" s="106">
        <v>581.95442495282475</v>
      </c>
      <c r="M237" s="106">
        <v>17.997394826152572</v>
      </c>
      <c r="N237" s="84">
        <v>2</v>
      </c>
      <c r="O237" s="84">
        <v>2</v>
      </c>
      <c r="P237" s="15"/>
      <c r="Q237" s="91">
        <v>19</v>
      </c>
      <c r="R237" s="40" t="s">
        <v>28</v>
      </c>
      <c r="S237" s="77">
        <v>3961</v>
      </c>
      <c r="T237" s="100">
        <v>302.35198858621851</v>
      </c>
      <c r="U237" s="100">
        <v>411.1174535830757</v>
      </c>
      <c r="V237" s="100">
        <v>713.46944216929421</v>
      </c>
      <c r="W237" s="100">
        <v>79.662608286862692</v>
      </c>
      <c r="X237" s="100">
        <v>793.13205045615689</v>
      </c>
      <c r="Y237" s="100">
        <v>-249.24362534713455</v>
      </c>
      <c r="Z237" s="100">
        <v>543.88842510902225</v>
      </c>
      <c r="AA237" s="100">
        <v>24.429098990154007</v>
      </c>
      <c r="AB237" s="100">
        <v>568.31752409917635</v>
      </c>
      <c r="AC237" s="84">
        <v>2</v>
      </c>
      <c r="AD237" s="84">
        <v>2</v>
      </c>
    </row>
    <row r="238" spans="1:30" s="9" customFormat="1" ht="16.5">
      <c r="A238" s="74">
        <v>934</v>
      </c>
      <c r="B238" s="75" t="s">
        <v>306</v>
      </c>
      <c r="C238" s="100">
        <v>2607</v>
      </c>
      <c r="D238" s="76">
        <v>293.81517855640652</v>
      </c>
      <c r="E238" s="76">
        <v>432.49774324890836</v>
      </c>
      <c r="F238" s="76">
        <v>726.31292180531489</v>
      </c>
      <c r="G238" s="76">
        <v>128.38435709699706</v>
      </c>
      <c r="H238" s="76">
        <v>854.69727890231184</v>
      </c>
      <c r="I238" s="76">
        <v>-297.82700421940928</v>
      </c>
      <c r="J238" s="106">
        <v>556.87027468290262</v>
      </c>
      <c r="K238" s="76">
        <v>49.471710778672801</v>
      </c>
      <c r="L238" s="106">
        <v>606.3419854615754</v>
      </c>
      <c r="M238" s="106">
        <v>-46.313865983507412</v>
      </c>
      <c r="N238" s="84">
        <v>14</v>
      </c>
      <c r="O238" s="84">
        <v>14</v>
      </c>
      <c r="P238" s="15"/>
      <c r="Q238" s="91">
        <v>934</v>
      </c>
      <c r="R238" s="40" t="s">
        <v>306</v>
      </c>
      <c r="S238" s="77">
        <v>2656</v>
      </c>
      <c r="T238" s="100">
        <v>302.7628753559224</v>
      </c>
      <c r="U238" s="100">
        <v>465.19429948250132</v>
      </c>
      <c r="V238" s="100">
        <v>767.95717483842373</v>
      </c>
      <c r="W238" s="100">
        <v>127.55942064726354</v>
      </c>
      <c r="X238" s="100">
        <v>895.51659548568716</v>
      </c>
      <c r="Y238" s="100">
        <v>-292.33245481927713</v>
      </c>
      <c r="Z238" s="100">
        <v>603.18414066641003</v>
      </c>
      <c r="AA238" s="100">
        <v>-1069.3025706325302</v>
      </c>
      <c r="AB238" s="100">
        <v>-466.11842996612012</v>
      </c>
      <c r="AC238" s="84">
        <v>14</v>
      </c>
      <c r="AD238" s="84">
        <v>14</v>
      </c>
    </row>
    <row r="239" spans="1:30" s="9" customFormat="1" ht="16.5">
      <c r="A239" s="74">
        <v>86</v>
      </c>
      <c r="B239" s="75" t="s">
        <v>47</v>
      </c>
      <c r="C239" s="100">
        <v>7901</v>
      </c>
      <c r="D239" s="76">
        <v>286.43942968468758</v>
      </c>
      <c r="E239" s="76">
        <v>320.99971121736365</v>
      </c>
      <c r="F239" s="76">
        <v>607.43914090205124</v>
      </c>
      <c r="G239" s="76">
        <v>90.303209855086635</v>
      </c>
      <c r="H239" s="76">
        <v>697.74235075713784</v>
      </c>
      <c r="I239" s="76">
        <v>-142.37944563979244</v>
      </c>
      <c r="J239" s="106">
        <v>555.36290511734535</v>
      </c>
      <c r="K239" s="76">
        <v>2.9293032527528218</v>
      </c>
      <c r="L239" s="106">
        <v>558.29220837009825</v>
      </c>
      <c r="M239" s="106">
        <v>-38.440705198046658</v>
      </c>
      <c r="N239" s="84">
        <v>5</v>
      </c>
      <c r="O239" s="84">
        <v>5</v>
      </c>
      <c r="P239" s="15"/>
      <c r="Q239" s="91">
        <v>86</v>
      </c>
      <c r="R239" s="40" t="s">
        <v>47</v>
      </c>
      <c r="S239" s="77">
        <v>7998</v>
      </c>
      <c r="T239" s="100">
        <v>310.66118661310549</v>
      </c>
      <c r="U239" s="100">
        <v>332.1726894423922</v>
      </c>
      <c r="V239" s="100">
        <v>642.83387605549763</v>
      </c>
      <c r="W239" s="100">
        <v>91.622397425685747</v>
      </c>
      <c r="X239" s="100">
        <v>734.45627348118342</v>
      </c>
      <c r="Y239" s="100">
        <v>-140.65266316579144</v>
      </c>
      <c r="Z239" s="100">
        <v>593.80361031539201</v>
      </c>
      <c r="AA239" s="100">
        <v>-73.247400337584409</v>
      </c>
      <c r="AB239" s="100">
        <v>520.55620997780761</v>
      </c>
      <c r="AC239" s="84">
        <v>5</v>
      </c>
      <c r="AD239" s="84">
        <v>5</v>
      </c>
    </row>
    <row r="240" spans="1:30" s="9" customFormat="1" ht="16.5">
      <c r="A240" s="74">
        <v>143</v>
      </c>
      <c r="B240" s="75" t="s">
        <v>63</v>
      </c>
      <c r="C240" s="100">
        <v>6758</v>
      </c>
      <c r="D240" s="76">
        <v>153.9032641738911</v>
      </c>
      <c r="E240" s="76">
        <v>406.17178724185982</v>
      </c>
      <c r="F240" s="76">
        <v>560.07505141575086</v>
      </c>
      <c r="G240" s="76">
        <v>124.28794773697901</v>
      </c>
      <c r="H240" s="76">
        <v>684.36299915272991</v>
      </c>
      <c r="I240" s="76">
        <v>-129.54587155963301</v>
      </c>
      <c r="J240" s="106">
        <v>554.81712759309687</v>
      </c>
      <c r="K240" s="76">
        <v>23.641195989937859</v>
      </c>
      <c r="L240" s="106">
        <v>578.45832358303471</v>
      </c>
      <c r="M240" s="106">
        <v>35.69031137636091</v>
      </c>
      <c r="N240" s="84">
        <v>6</v>
      </c>
      <c r="O240" s="84">
        <v>6</v>
      </c>
      <c r="P240" s="15"/>
      <c r="Q240" s="91">
        <v>143</v>
      </c>
      <c r="R240" s="40" t="s">
        <v>63</v>
      </c>
      <c r="S240" s="77">
        <v>6850</v>
      </c>
      <c r="T240" s="100">
        <v>138.35877235959293</v>
      </c>
      <c r="U240" s="100">
        <v>384.65711663745026</v>
      </c>
      <c r="V240" s="100">
        <v>523.01588899704325</v>
      </c>
      <c r="W240" s="100">
        <v>123.91691262115259</v>
      </c>
      <c r="X240" s="100">
        <v>646.93280161819575</v>
      </c>
      <c r="Y240" s="100">
        <v>-127.80598540145985</v>
      </c>
      <c r="Z240" s="100">
        <v>519.12681621673596</v>
      </c>
      <c r="AA240" s="100">
        <v>25.594854359124099</v>
      </c>
      <c r="AB240" s="100">
        <v>544.72167057586</v>
      </c>
      <c r="AC240" s="84">
        <v>6</v>
      </c>
      <c r="AD240" s="84">
        <v>6</v>
      </c>
    </row>
    <row r="241" spans="1:30" s="9" customFormat="1" ht="16.5">
      <c r="A241" s="74">
        <v>420</v>
      </c>
      <c r="B241" s="75" t="s">
        <v>149</v>
      </c>
      <c r="C241" s="100">
        <v>8971</v>
      </c>
      <c r="D241" s="76">
        <v>265.87341601696664</v>
      </c>
      <c r="E241" s="76">
        <v>292.99091048439999</v>
      </c>
      <c r="F241" s="76">
        <v>558.86432650136669</v>
      </c>
      <c r="G241" s="76">
        <v>112.00380961394701</v>
      </c>
      <c r="H241" s="76">
        <v>670.86813611531375</v>
      </c>
      <c r="I241" s="76">
        <v>-124.63515773046483</v>
      </c>
      <c r="J241" s="106">
        <v>546.23297838484893</v>
      </c>
      <c r="K241" s="76">
        <v>-15.45389282131312</v>
      </c>
      <c r="L241" s="106">
        <v>530.77908556353577</v>
      </c>
      <c r="M241" s="106">
        <v>-6.655605421405653</v>
      </c>
      <c r="N241" s="84">
        <v>11</v>
      </c>
      <c r="O241" s="84">
        <v>11</v>
      </c>
      <c r="P241" s="15"/>
      <c r="Q241" s="91">
        <v>420</v>
      </c>
      <c r="R241" s="40" t="s">
        <v>149</v>
      </c>
      <c r="S241" s="77">
        <v>9049</v>
      </c>
      <c r="T241" s="100">
        <v>265.76208600536495</v>
      </c>
      <c r="U241" s="100">
        <v>298.07988813011895</v>
      </c>
      <c r="V241" s="100">
        <v>563.84197413548395</v>
      </c>
      <c r="W241" s="100">
        <v>112.60744512220172</v>
      </c>
      <c r="X241" s="100">
        <v>676.44941925768569</v>
      </c>
      <c r="Y241" s="100">
        <v>-123.5608354514311</v>
      </c>
      <c r="Z241" s="100">
        <v>552.88858380625459</v>
      </c>
      <c r="AA241" s="100">
        <v>-10.2226463134048</v>
      </c>
      <c r="AB241" s="100">
        <v>542.66593749284971</v>
      </c>
      <c r="AC241" s="84">
        <v>11</v>
      </c>
      <c r="AD241" s="84">
        <v>11</v>
      </c>
    </row>
    <row r="242" spans="1:30" s="9" customFormat="1" ht="16.5">
      <c r="A242" s="74">
        <v>837</v>
      </c>
      <c r="B242" s="75" t="s">
        <v>276</v>
      </c>
      <c r="C242" s="100">
        <v>260180</v>
      </c>
      <c r="D242" s="76">
        <v>82.105145586530952</v>
      </c>
      <c r="E242" s="76">
        <v>19.441943795048598</v>
      </c>
      <c r="F242" s="76">
        <v>101.54708938157955</v>
      </c>
      <c r="G242" s="76">
        <v>96.421589917940707</v>
      </c>
      <c r="H242" s="76">
        <v>197.96867929952026</v>
      </c>
      <c r="I242" s="76">
        <v>334.23904604504571</v>
      </c>
      <c r="J242" s="106">
        <v>532.20772534456603</v>
      </c>
      <c r="K242" s="76">
        <v>-59.179062889153663</v>
      </c>
      <c r="L242" s="106">
        <v>473.02866245541236</v>
      </c>
      <c r="M242" s="106">
        <v>45.176040386052023</v>
      </c>
      <c r="N242" s="84">
        <v>6</v>
      </c>
      <c r="O242" s="84">
        <v>6</v>
      </c>
      <c r="P242" s="15"/>
      <c r="Q242" s="91">
        <v>837</v>
      </c>
      <c r="R242" s="40" t="s">
        <v>276</v>
      </c>
      <c r="S242" s="77">
        <v>255050</v>
      </c>
      <c r="T242" s="100">
        <v>46.078074528109596</v>
      </c>
      <c r="U242" s="100">
        <v>-0.63307936774063112</v>
      </c>
      <c r="V242" s="100">
        <v>45.444995160368961</v>
      </c>
      <c r="W242" s="100">
        <v>100.62485878461831</v>
      </c>
      <c r="X242" s="100">
        <v>146.06985394498727</v>
      </c>
      <c r="Y242" s="100">
        <v>340.96183101352676</v>
      </c>
      <c r="Z242" s="100">
        <v>487.03168495851401</v>
      </c>
      <c r="AA242" s="100">
        <v>-52.855854665081353</v>
      </c>
      <c r="AB242" s="100">
        <v>434.17583029343268</v>
      </c>
      <c r="AC242" s="84">
        <v>6</v>
      </c>
      <c r="AD242" s="84">
        <v>6</v>
      </c>
    </row>
    <row r="243" spans="1:30" s="9" customFormat="1" ht="16.5">
      <c r="A243" s="74">
        <v>416</v>
      </c>
      <c r="B243" s="75" t="s">
        <v>147</v>
      </c>
      <c r="C243" s="100">
        <v>2849</v>
      </c>
      <c r="D243" s="76">
        <v>233.69782129762933</v>
      </c>
      <c r="E243" s="76">
        <v>432.32241547843506</v>
      </c>
      <c r="F243" s="76">
        <v>666.02023677606439</v>
      </c>
      <c r="G243" s="76">
        <v>86.656761794406052</v>
      </c>
      <c r="H243" s="76">
        <v>752.67699857047057</v>
      </c>
      <c r="I243" s="76">
        <v>-222.35907335907336</v>
      </c>
      <c r="J243" s="106">
        <v>530.31792521139721</v>
      </c>
      <c r="K243" s="76">
        <v>-29.499577922077918</v>
      </c>
      <c r="L243" s="106">
        <v>500.81834728931932</v>
      </c>
      <c r="M243" s="106">
        <v>19.973955255624787</v>
      </c>
      <c r="N243" s="84">
        <v>9</v>
      </c>
      <c r="O243" s="84">
        <v>9</v>
      </c>
      <c r="P243" s="15"/>
      <c r="Q243" s="91">
        <v>416</v>
      </c>
      <c r="R243" s="40" t="s">
        <v>147</v>
      </c>
      <c r="S243" s="77">
        <v>2862</v>
      </c>
      <c r="T243" s="100">
        <v>183.163450730275</v>
      </c>
      <c r="U243" s="100">
        <v>460.22333387250308</v>
      </c>
      <c r="V243" s="100">
        <v>643.38678460277811</v>
      </c>
      <c r="W243" s="100">
        <v>88.30624195676792</v>
      </c>
      <c r="X243" s="100">
        <v>731.69302655954596</v>
      </c>
      <c r="Y243" s="100">
        <v>-221.34905660377359</v>
      </c>
      <c r="Z243" s="100">
        <v>510.34396995577242</v>
      </c>
      <c r="AA243" s="100">
        <v>-6.0630502515723252</v>
      </c>
      <c r="AB243" s="100">
        <v>504.28091970420007</v>
      </c>
      <c r="AC243" s="84">
        <v>9</v>
      </c>
      <c r="AD243" s="84">
        <v>9</v>
      </c>
    </row>
    <row r="244" spans="1:30" s="9" customFormat="1" ht="16.5">
      <c r="A244" s="74">
        <v>831</v>
      </c>
      <c r="B244" s="75" t="s">
        <v>272</v>
      </c>
      <c r="C244" s="100">
        <v>4596</v>
      </c>
      <c r="D244" s="76">
        <v>520.12265807862582</v>
      </c>
      <c r="E244" s="76">
        <v>150.63178691790489</v>
      </c>
      <c r="F244" s="76">
        <v>670.75444499653065</v>
      </c>
      <c r="G244" s="76">
        <v>80.692843359837397</v>
      </c>
      <c r="H244" s="76">
        <v>751.44728835636806</v>
      </c>
      <c r="I244" s="76">
        <v>-222.01871192341167</v>
      </c>
      <c r="J244" s="106">
        <v>529.42857643295645</v>
      </c>
      <c r="K244" s="76">
        <v>-33.443701044386422</v>
      </c>
      <c r="L244" s="106">
        <v>495.98487538857</v>
      </c>
      <c r="M244" s="106">
        <v>-51.55228063388347</v>
      </c>
      <c r="N244" s="84">
        <v>9</v>
      </c>
      <c r="O244" s="84">
        <v>9</v>
      </c>
      <c r="P244" s="15"/>
      <c r="Q244" s="91">
        <v>831</v>
      </c>
      <c r="R244" s="40" t="s">
        <v>272</v>
      </c>
      <c r="S244" s="77">
        <v>4625</v>
      </c>
      <c r="T244" s="100">
        <v>533.40602645112472</v>
      </c>
      <c r="U244" s="100">
        <v>185.81771154666686</v>
      </c>
      <c r="V244" s="100">
        <v>719.22373799779166</v>
      </c>
      <c r="W244" s="100">
        <v>82.383713663642894</v>
      </c>
      <c r="X244" s="100">
        <v>801.60745166143454</v>
      </c>
      <c r="Y244" s="100">
        <v>-220.62659459459459</v>
      </c>
      <c r="Z244" s="100">
        <v>580.98085706683992</v>
      </c>
      <c r="AA244" s="100">
        <v>-28.554752082486498</v>
      </c>
      <c r="AB244" s="100">
        <v>552.4261049843534</v>
      </c>
      <c r="AC244" s="84">
        <v>9</v>
      </c>
      <c r="AD244" s="84">
        <v>9</v>
      </c>
    </row>
    <row r="245" spans="1:30" s="9" customFormat="1" ht="16.5">
      <c r="A245" s="74">
        <v>529</v>
      </c>
      <c r="B245" s="75" t="s">
        <v>181</v>
      </c>
      <c r="C245" s="100">
        <v>20129</v>
      </c>
      <c r="D245" s="76">
        <v>535.99407997448861</v>
      </c>
      <c r="E245" s="76">
        <v>-29.856049550865905</v>
      </c>
      <c r="F245" s="76">
        <v>506.13803042362275</v>
      </c>
      <c r="G245" s="76">
        <v>64.049395404030932</v>
      </c>
      <c r="H245" s="76">
        <v>570.18742582765367</v>
      </c>
      <c r="I245" s="76">
        <v>-42.771623031447163</v>
      </c>
      <c r="J245" s="106">
        <v>527.41580279620655</v>
      </c>
      <c r="K245" s="76">
        <v>0.54857109146008243</v>
      </c>
      <c r="L245" s="106">
        <v>527.96437388766662</v>
      </c>
      <c r="M245" s="106">
        <v>-32.390782038347652</v>
      </c>
      <c r="N245" s="84">
        <v>2</v>
      </c>
      <c r="O245" s="84">
        <v>2</v>
      </c>
      <c r="P245" s="15"/>
      <c r="Q245" s="91">
        <v>529</v>
      </c>
      <c r="R245" s="40" t="s">
        <v>181</v>
      </c>
      <c r="S245" s="77">
        <v>19999</v>
      </c>
      <c r="T245" s="100">
        <v>563.07333522203044</v>
      </c>
      <c r="U245" s="100">
        <v>-28.31310147075077</v>
      </c>
      <c r="V245" s="100">
        <v>534.76023375127966</v>
      </c>
      <c r="W245" s="100">
        <v>68.096003565898712</v>
      </c>
      <c r="X245" s="100">
        <v>602.85623731717828</v>
      </c>
      <c r="Y245" s="100">
        <v>-43.049652482624133</v>
      </c>
      <c r="Z245" s="100">
        <v>559.8065848345542</v>
      </c>
      <c r="AA245" s="100">
        <v>-2.4244843292914591</v>
      </c>
      <c r="AB245" s="100">
        <v>557.38210050526277</v>
      </c>
      <c r="AC245" s="84">
        <v>2</v>
      </c>
      <c r="AD245" s="84">
        <v>2</v>
      </c>
    </row>
    <row r="246" spans="1:30" s="9" customFormat="1" ht="16.5">
      <c r="A246" s="74">
        <v>743</v>
      </c>
      <c r="B246" s="75" t="s">
        <v>251</v>
      </c>
      <c r="C246" s="100">
        <v>66611</v>
      </c>
      <c r="D246" s="76">
        <v>297.84338768099087</v>
      </c>
      <c r="E246" s="76">
        <v>180.54896380739254</v>
      </c>
      <c r="F246" s="76">
        <v>478.39235148838338</v>
      </c>
      <c r="G246" s="76">
        <v>68.137474595796277</v>
      </c>
      <c r="H246" s="76">
        <v>546.5298260841796</v>
      </c>
      <c r="I246" s="76">
        <v>-20.154929366020628</v>
      </c>
      <c r="J246" s="106">
        <v>526.37489671815899</v>
      </c>
      <c r="K246" s="76">
        <v>-5.8587531713981136</v>
      </c>
      <c r="L246" s="106">
        <v>520.51614354676087</v>
      </c>
      <c r="M246" s="106">
        <v>53.735781375212184</v>
      </c>
      <c r="N246" s="84">
        <v>14</v>
      </c>
      <c r="O246" s="84">
        <v>14</v>
      </c>
      <c r="P246" s="15"/>
      <c r="Q246" s="91">
        <v>743</v>
      </c>
      <c r="R246" s="40" t="s">
        <v>251</v>
      </c>
      <c r="S246" s="77">
        <v>66160</v>
      </c>
      <c r="T246" s="100">
        <v>244.06594394035767</v>
      </c>
      <c r="U246" s="100">
        <v>178.38964515503389</v>
      </c>
      <c r="V246" s="100">
        <v>422.45558909539153</v>
      </c>
      <c r="W246" s="100">
        <v>70.47584789205348</v>
      </c>
      <c r="X246" s="100">
        <v>492.93143698744501</v>
      </c>
      <c r="Y246" s="100">
        <v>-20.292321644498188</v>
      </c>
      <c r="Z246" s="100">
        <v>472.63911534294681</v>
      </c>
      <c r="AA246" s="100">
        <v>0.44847121523579042</v>
      </c>
      <c r="AB246" s="100">
        <v>473.08758655818258</v>
      </c>
      <c r="AC246" s="84">
        <v>14</v>
      </c>
      <c r="AD246" s="84">
        <v>14</v>
      </c>
    </row>
    <row r="247" spans="1:30" s="9" customFormat="1" ht="16.5">
      <c r="A247" s="74">
        <v>481</v>
      </c>
      <c r="B247" s="75" t="s">
        <v>166</v>
      </c>
      <c r="C247" s="100">
        <v>9592</v>
      </c>
      <c r="D247" s="76">
        <v>632.3263935855739</v>
      </c>
      <c r="E247" s="76">
        <v>54.901546087924942</v>
      </c>
      <c r="F247" s="76">
        <v>687.22793967349889</v>
      </c>
      <c r="G247" s="76">
        <v>46.657102420986959</v>
      </c>
      <c r="H247" s="76">
        <v>733.88504209448581</v>
      </c>
      <c r="I247" s="76">
        <v>-209.44401584653878</v>
      </c>
      <c r="J247" s="106">
        <v>524.44102624794698</v>
      </c>
      <c r="K247" s="76">
        <v>-30.409760738115107</v>
      </c>
      <c r="L247" s="106">
        <v>494.03126550983194</v>
      </c>
      <c r="M247" s="106">
        <v>-5.0754424141196068</v>
      </c>
      <c r="N247" s="84">
        <v>2</v>
      </c>
      <c r="O247" s="84">
        <v>2</v>
      </c>
      <c r="P247" s="15"/>
      <c r="Q247" s="91">
        <v>481</v>
      </c>
      <c r="R247" s="40" t="s">
        <v>166</v>
      </c>
      <c r="S247" s="77">
        <v>9619</v>
      </c>
      <c r="T247" s="100">
        <v>616.37078326014603</v>
      </c>
      <c r="U247" s="100">
        <v>71.812369725228237</v>
      </c>
      <c r="V247" s="100">
        <v>688.18315298537425</v>
      </c>
      <c r="W247" s="100">
        <v>50.189433776286904</v>
      </c>
      <c r="X247" s="100">
        <v>738.37258676166107</v>
      </c>
      <c r="Y247" s="100">
        <v>-208.85611809959454</v>
      </c>
      <c r="Z247" s="100">
        <v>529.51646866206659</v>
      </c>
      <c r="AA247" s="100">
        <v>-23.29746386110822</v>
      </c>
      <c r="AB247" s="100">
        <v>506.21900480095837</v>
      </c>
      <c r="AC247" s="84">
        <v>2</v>
      </c>
      <c r="AD247" s="84">
        <v>2</v>
      </c>
    </row>
    <row r="248" spans="1:30" s="9" customFormat="1" ht="16.5">
      <c r="A248" s="74">
        <v>271</v>
      </c>
      <c r="B248" s="75" t="s">
        <v>114</v>
      </c>
      <c r="C248" s="100">
        <v>6668</v>
      </c>
      <c r="D248" s="76">
        <v>-66.326038242299475</v>
      </c>
      <c r="E248" s="76">
        <v>464.74835432271368</v>
      </c>
      <c r="F248" s="76">
        <v>398.42231608041419</v>
      </c>
      <c r="G248" s="76">
        <v>136.09472618387082</v>
      </c>
      <c r="H248" s="76">
        <v>534.51704226428501</v>
      </c>
      <c r="I248" s="76">
        <v>-37.294091181763648</v>
      </c>
      <c r="J248" s="106">
        <v>497.22295108252132</v>
      </c>
      <c r="K248" s="76">
        <v>30.443847480503901</v>
      </c>
      <c r="L248" s="106">
        <v>527.66679856302528</v>
      </c>
      <c r="M248" s="106">
        <v>-7.9758499272977019</v>
      </c>
      <c r="N248" s="84">
        <v>4</v>
      </c>
      <c r="O248" s="84">
        <v>4</v>
      </c>
      <c r="P248" s="15"/>
      <c r="Q248" s="91">
        <v>271</v>
      </c>
      <c r="R248" s="40" t="s">
        <v>114</v>
      </c>
      <c r="S248" s="77">
        <v>6766</v>
      </c>
      <c r="T248" s="100">
        <v>-57.603658472413521</v>
      </c>
      <c r="U248" s="100">
        <v>464.17818167575672</v>
      </c>
      <c r="V248" s="100">
        <v>406.57452320334323</v>
      </c>
      <c r="W248" s="100">
        <v>135.3781944485095</v>
      </c>
      <c r="X248" s="100">
        <v>541.95271765185271</v>
      </c>
      <c r="Y248" s="100">
        <v>-36.753916642033701</v>
      </c>
      <c r="Z248" s="100">
        <v>505.19880100981902</v>
      </c>
      <c r="AA248" s="100">
        <v>17.123562446053803</v>
      </c>
      <c r="AB248" s="100">
        <v>522.32236345587285</v>
      </c>
      <c r="AC248" s="84">
        <v>4</v>
      </c>
      <c r="AD248" s="84">
        <v>4</v>
      </c>
    </row>
    <row r="249" spans="1:30" s="9" customFormat="1" ht="16.5">
      <c r="A249" s="74">
        <v>580</v>
      </c>
      <c r="B249" s="75" t="s">
        <v>197</v>
      </c>
      <c r="C249" s="100">
        <v>4300</v>
      </c>
      <c r="D249" s="76">
        <v>-98.849359117145411</v>
      </c>
      <c r="E249" s="76">
        <v>482.45187527477367</v>
      </c>
      <c r="F249" s="76">
        <v>383.60251615762832</v>
      </c>
      <c r="G249" s="76">
        <v>167.74182660487571</v>
      </c>
      <c r="H249" s="76">
        <v>551.34434276250397</v>
      </c>
      <c r="I249" s="76">
        <v>-65.442093023255808</v>
      </c>
      <c r="J249" s="106">
        <v>485.90224973924813</v>
      </c>
      <c r="K249" s="76">
        <v>61.240485465116286</v>
      </c>
      <c r="L249" s="106">
        <v>547.14273520436439</v>
      </c>
      <c r="M249" s="106">
        <v>-30.031098755044525</v>
      </c>
      <c r="N249" s="84">
        <v>9</v>
      </c>
      <c r="O249" s="84">
        <v>9</v>
      </c>
      <c r="P249" s="15"/>
      <c r="Q249" s="91">
        <v>580</v>
      </c>
      <c r="R249" s="40" t="s">
        <v>197</v>
      </c>
      <c r="S249" s="77">
        <v>4366</v>
      </c>
      <c r="T249" s="100">
        <v>-88.623570798158198</v>
      </c>
      <c r="U249" s="100">
        <v>502.79175894806355</v>
      </c>
      <c r="V249" s="100">
        <v>414.16818814990535</v>
      </c>
      <c r="W249" s="100">
        <v>166.21797756839098</v>
      </c>
      <c r="X249" s="100">
        <v>580.3861657182963</v>
      </c>
      <c r="Y249" s="100">
        <v>-64.452817224003667</v>
      </c>
      <c r="Z249" s="100">
        <v>515.93334849429266</v>
      </c>
      <c r="AA249" s="100">
        <v>5.726873568483736</v>
      </c>
      <c r="AB249" s="100">
        <v>521.66022206277637</v>
      </c>
      <c r="AC249" s="84">
        <v>9</v>
      </c>
      <c r="AD249" s="84">
        <v>9</v>
      </c>
    </row>
    <row r="250" spans="1:30" s="9" customFormat="1" ht="16.5">
      <c r="A250" s="74">
        <v>989</v>
      </c>
      <c r="B250" s="75" t="s">
        <v>314</v>
      </c>
      <c r="C250" s="100">
        <v>5220</v>
      </c>
      <c r="D250" s="76">
        <v>-63.557907336256051</v>
      </c>
      <c r="E250" s="76">
        <v>438.89069349967264</v>
      </c>
      <c r="F250" s="76">
        <v>375.33278616341659</v>
      </c>
      <c r="G250" s="76">
        <v>128.42079292311524</v>
      </c>
      <c r="H250" s="76">
        <v>503.75357908653183</v>
      </c>
      <c r="I250" s="76">
        <v>-19.659770114942528</v>
      </c>
      <c r="J250" s="106">
        <v>484.09380897158934</v>
      </c>
      <c r="K250" s="76">
        <v>43.518910919540232</v>
      </c>
      <c r="L250" s="106">
        <v>527.61271989112947</v>
      </c>
      <c r="M250" s="106">
        <v>-66.980233117635464</v>
      </c>
      <c r="N250" s="84">
        <v>14</v>
      </c>
      <c r="O250" s="84">
        <v>14</v>
      </c>
      <c r="P250" s="15"/>
      <c r="Q250" s="91">
        <v>989</v>
      </c>
      <c r="R250" s="40" t="s">
        <v>314</v>
      </c>
      <c r="S250" s="77">
        <v>5316</v>
      </c>
      <c r="T250" s="100">
        <v>16.888152774635518</v>
      </c>
      <c r="U250" s="100">
        <v>426.17486501009796</v>
      </c>
      <c r="V250" s="100">
        <v>443.06301778473346</v>
      </c>
      <c r="W250" s="100">
        <v>127.31576471081185</v>
      </c>
      <c r="X250" s="100">
        <v>570.37878249554535</v>
      </c>
      <c r="Y250" s="100">
        <v>-19.304740406320541</v>
      </c>
      <c r="Z250" s="100">
        <v>551.0740420892248</v>
      </c>
      <c r="AA250" s="100">
        <v>31.83607224604966</v>
      </c>
      <c r="AB250" s="100">
        <v>582.91011433527444</v>
      </c>
      <c r="AC250" s="84">
        <v>14</v>
      </c>
      <c r="AD250" s="84">
        <v>14</v>
      </c>
    </row>
    <row r="251" spans="1:30" s="9" customFormat="1" ht="16.5">
      <c r="A251" s="74">
        <v>111</v>
      </c>
      <c r="B251" s="75" t="s">
        <v>59</v>
      </c>
      <c r="C251" s="100">
        <v>17829</v>
      </c>
      <c r="D251" s="76">
        <v>261.41215052118781</v>
      </c>
      <c r="E251" s="76">
        <v>237.49277009338101</v>
      </c>
      <c r="F251" s="76">
        <v>498.90492061456882</v>
      </c>
      <c r="G251" s="76">
        <v>107.38919340521882</v>
      </c>
      <c r="H251" s="76">
        <v>606.29411401978768</v>
      </c>
      <c r="I251" s="76">
        <v>-128.02209882775253</v>
      </c>
      <c r="J251" s="106">
        <v>478.27201519203516</v>
      </c>
      <c r="K251" s="76">
        <v>8.4705698580963595</v>
      </c>
      <c r="L251" s="106">
        <v>486.74258505013142</v>
      </c>
      <c r="M251" s="106">
        <v>-88.989842616172268</v>
      </c>
      <c r="N251" s="84">
        <v>7</v>
      </c>
      <c r="O251" s="84">
        <v>7</v>
      </c>
      <c r="P251" s="15"/>
      <c r="Q251" s="91">
        <v>111</v>
      </c>
      <c r="R251" s="40" t="s">
        <v>59</v>
      </c>
      <c r="S251" s="77">
        <v>17953</v>
      </c>
      <c r="T251" s="100">
        <v>267.69677221783132</v>
      </c>
      <c r="U251" s="100">
        <v>318.43439464798843</v>
      </c>
      <c r="V251" s="100">
        <v>586.13116686581975</v>
      </c>
      <c r="W251" s="100">
        <v>108.26855091008103</v>
      </c>
      <c r="X251" s="100">
        <v>694.39971777590085</v>
      </c>
      <c r="Y251" s="100">
        <v>-127.13785996769342</v>
      </c>
      <c r="Z251" s="100">
        <v>567.26185780820742</v>
      </c>
      <c r="AA251" s="100">
        <v>9.1473951451010986</v>
      </c>
      <c r="AB251" s="100">
        <v>576.40925295330851</v>
      </c>
      <c r="AC251" s="84">
        <v>7</v>
      </c>
      <c r="AD251" s="84">
        <v>7</v>
      </c>
    </row>
    <row r="252" spans="1:30" s="9" customFormat="1" ht="16.5">
      <c r="A252" s="74">
        <v>186</v>
      </c>
      <c r="B252" s="75" t="s">
        <v>82</v>
      </c>
      <c r="C252" s="100">
        <v>46871</v>
      </c>
      <c r="D252" s="76">
        <v>350.39377244393438</v>
      </c>
      <c r="E252" s="76">
        <v>27.094177642133623</v>
      </c>
      <c r="F252" s="76">
        <v>377.48795008606805</v>
      </c>
      <c r="G252" s="76">
        <v>51.680236564753308</v>
      </c>
      <c r="H252" s="76">
        <v>429.16818665082133</v>
      </c>
      <c r="I252" s="76">
        <v>48.878602974120462</v>
      </c>
      <c r="J252" s="106">
        <v>478.04678962494177</v>
      </c>
      <c r="K252" s="76">
        <v>-72.30855310319815</v>
      </c>
      <c r="L252" s="106">
        <v>405.73823652174366</v>
      </c>
      <c r="M252" s="106">
        <v>70.759509112920455</v>
      </c>
      <c r="N252" s="84">
        <v>1</v>
      </c>
      <c r="O252" s="85">
        <v>35</v>
      </c>
      <c r="P252" s="15"/>
      <c r="Q252" s="91">
        <v>186</v>
      </c>
      <c r="R252" s="40" t="s">
        <v>82</v>
      </c>
      <c r="S252" s="77">
        <v>46490</v>
      </c>
      <c r="T252" s="100">
        <v>299.21324464821492</v>
      </c>
      <c r="U252" s="100">
        <v>3.2195436989259396</v>
      </c>
      <c r="V252" s="100">
        <v>302.43278834714084</v>
      </c>
      <c r="W252" s="100">
        <v>55.575313846962636</v>
      </c>
      <c r="X252" s="100">
        <v>358.00810219410346</v>
      </c>
      <c r="Y252" s="100">
        <v>49.279178317917832</v>
      </c>
      <c r="Z252" s="100">
        <v>407.28728051202131</v>
      </c>
      <c r="AA252" s="100">
        <v>-67.419328618702934</v>
      </c>
      <c r="AB252" s="100">
        <v>339.86795189331838</v>
      </c>
      <c r="AC252" s="84">
        <v>1</v>
      </c>
      <c r="AD252" s="85">
        <v>35</v>
      </c>
    </row>
    <row r="253" spans="1:30" s="9" customFormat="1" ht="16.5">
      <c r="A253" s="74">
        <v>213</v>
      </c>
      <c r="B253" s="75" t="s">
        <v>88</v>
      </c>
      <c r="C253" s="100">
        <v>5062</v>
      </c>
      <c r="D253" s="76">
        <v>100.1765632015094</v>
      </c>
      <c r="E253" s="76">
        <v>271.44505643383388</v>
      </c>
      <c r="F253" s="76">
        <v>371.62161963534328</v>
      </c>
      <c r="G253" s="76">
        <v>151.34810822410324</v>
      </c>
      <c r="H253" s="76">
        <v>522.96972785944649</v>
      </c>
      <c r="I253" s="76">
        <v>-47.063216120110631</v>
      </c>
      <c r="J253" s="106">
        <v>475.90651173933588</v>
      </c>
      <c r="K253" s="76">
        <v>-13.856178387988939</v>
      </c>
      <c r="L253" s="106">
        <v>462.05033335134698</v>
      </c>
      <c r="M253" s="106">
        <v>7.5643139940496553</v>
      </c>
      <c r="N253" s="84">
        <v>10</v>
      </c>
      <c r="O253" s="84">
        <v>10</v>
      </c>
      <c r="P253" s="15"/>
      <c r="Q253" s="91">
        <v>213</v>
      </c>
      <c r="R253" s="40" t="s">
        <v>88</v>
      </c>
      <c r="S253" s="77">
        <v>5114</v>
      </c>
      <c r="T253" s="100">
        <v>64.530711161867188</v>
      </c>
      <c r="U253" s="100">
        <v>299.3435284377332</v>
      </c>
      <c r="V253" s="100">
        <v>363.8742395996004</v>
      </c>
      <c r="W253" s="100">
        <v>151.05262768029675</v>
      </c>
      <c r="X253" s="100">
        <v>514.92686727989712</v>
      </c>
      <c r="Y253" s="100">
        <v>-46.584669534610875</v>
      </c>
      <c r="Z253" s="100">
        <v>468.34219774528623</v>
      </c>
      <c r="AA253" s="100">
        <v>-17.446407811888939</v>
      </c>
      <c r="AB253" s="100">
        <v>450.89578993339728</v>
      </c>
      <c r="AC253" s="84">
        <v>10</v>
      </c>
      <c r="AD253" s="84">
        <v>10</v>
      </c>
    </row>
    <row r="254" spans="1:30" s="9" customFormat="1" ht="16.5">
      <c r="A254" s="74">
        <v>50</v>
      </c>
      <c r="B254" s="75" t="s">
        <v>33</v>
      </c>
      <c r="C254" s="100">
        <v>11084</v>
      </c>
      <c r="D254" s="76">
        <v>176.49492915479459</v>
      </c>
      <c r="E254" s="76">
        <v>286.11509767288868</v>
      </c>
      <c r="F254" s="76">
        <v>462.61002682768321</v>
      </c>
      <c r="G254" s="76">
        <v>99.905180981339669</v>
      </c>
      <c r="H254" s="76">
        <v>562.51520780902285</v>
      </c>
      <c r="I254" s="76">
        <v>-100.07921328040419</v>
      </c>
      <c r="J254" s="106">
        <v>462.43599452861866</v>
      </c>
      <c r="K254" s="76">
        <v>24.631529907975466</v>
      </c>
      <c r="L254" s="106">
        <v>487.06752443659417</v>
      </c>
      <c r="M254" s="106">
        <v>27.47547802478897</v>
      </c>
      <c r="N254" s="84">
        <v>4</v>
      </c>
      <c r="O254" s="84">
        <v>4</v>
      </c>
      <c r="P254" s="15"/>
      <c r="Q254" s="91">
        <v>50</v>
      </c>
      <c r="R254" s="40" t="s">
        <v>33</v>
      </c>
      <c r="S254" s="77">
        <v>11184</v>
      </c>
      <c r="T254" s="100">
        <v>136.29860597653959</v>
      </c>
      <c r="U254" s="100">
        <v>297.06582576670036</v>
      </c>
      <c r="V254" s="100">
        <v>433.36443174323995</v>
      </c>
      <c r="W254" s="100">
        <v>100.78045528991738</v>
      </c>
      <c r="X254" s="100">
        <v>534.14488703315726</v>
      </c>
      <c r="Y254" s="100">
        <v>-99.184370529327609</v>
      </c>
      <c r="Z254" s="100">
        <v>434.96051650382969</v>
      </c>
      <c r="AA254" s="100">
        <v>23.463911110515024</v>
      </c>
      <c r="AB254" s="100">
        <v>458.42442761434472</v>
      </c>
      <c r="AC254" s="84">
        <v>4</v>
      </c>
      <c r="AD254" s="84">
        <v>4</v>
      </c>
    </row>
    <row r="255" spans="1:30" s="9" customFormat="1" ht="16.5">
      <c r="A255" s="74">
        <v>593</v>
      </c>
      <c r="B255" s="75" t="s">
        <v>203</v>
      </c>
      <c r="C255" s="100">
        <v>17178</v>
      </c>
      <c r="D255" s="76">
        <v>-36.801462557262397</v>
      </c>
      <c r="E255" s="76">
        <v>396.18487736438431</v>
      </c>
      <c r="F255" s="76">
        <v>359.38341480712194</v>
      </c>
      <c r="G255" s="76">
        <v>117.62153090107955</v>
      </c>
      <c r="H255" s="76">
        <v>477.00494570820149</v>
      </c>
      <c r="I255" s="76">
        <v>-16.271917568983582</v>
      </c>
      <c r="J255" s="106">
        <v>460.73302813921794</v>
      </c>
      <c r="K255" s="76">
        <v>-12.948761497263943</v>
      </c>
      <c r="L255" s="106">
        <v>447.78426664195399</v>
      </c>
      <c r="M255" s="106">
        <v>96.255657308250932</v>
      </c>
      <c r="N255" s="84">
        <v>10</v>
      </c>
      <c r="O255" s="84">
        <v>10</v>
      </c>
      <c r="P255" s="15"/>
      <c r="Q255" s="91">
        <v>593</v>
      </c>
      <c r="R255" s="40" t="s">
        <v>203</v>
      </c>
      <c r="S255" s="77">
        <v>17050</v>
      </c>
      <c r="T255" s="100">
        <v>-136.2733037198926</v>
      </c>
      <c r="U255" s="100">
        <v>397.21365382086719</v>
      </c>
      <c r="V255" s="100">
        <v>260.94035010097463</v>
      </c>
      <c r="W255" s="100">
        <v>119.93109697632673</v>
      </c>
      <c r="X255" s="100">
        <v>380.87144707730135</v>
      </c>
      <c r="Y255" s="100">
        <v>-16.394076246334311</v>
      </c>
      <c r="Z255" s="100">
        <v>364.477370830967</v>
      </c>
      <c r="AA255" s="100">
        <v>-1.2386890521994245</v>
      </c>
      <c r="AB255" s="100">
        <v>363.23868177876761</v>
      </c>
      <c r="AC255" s="84">
        <v>10</v>
      </c>
      <c r="AD255" s="84">
        <v>10</v>
      </c>
    </row>
    <row r="256" spans="1:30" s="9" customFormat="1" ht="16.5">
      <c r="A256" s="74">
        <v>707</v>
      </c>
      <c r="B256" s="75" t="s">
        <v>242</v>
      </c>
      <c r="C256" s="100">
        <v>1881</v>
      </c>
      <c r="D256" s="76">
        <v>-136.36309246011618</v>
      </c>
      <c r="E256" s="76">
        <v>656.97914011159617</v>
      </c>
      <c r="F256" s="76">
        <v>520.61604765148002</v>
      </c>
      <c r="G256" s="76">
        <v>218.2655263868831</v>
      </c>
      <c r="H256" s="76">
        <v>738.88157403836306</v>
      </c>
      <c r="I256" s="76">
        <v>-291.207336523126</v>
      </c>
      <c r="J256" s="106">
        <v>447.67423751523705</v>
      </c>
      <c r="K256" s="76">
        <v>-16.408890217969166</v>
      </c>
      <c r="L256" s="106">
        <v>431.26534729726785</v>
      </c>
      <c r="M256" s="106">
        <v>-118.03289173370416</v>
      </c>
      <c r="N256" s="84">
        <v>12</v>
      </c>
      <c r="O256" s="84">
        <v>12</v>
      </c>
      <c r="P256" s="15"/>
      <c r="Q256" s="91">
        <v>707</v>
      </c>
      <c r="R256" s="40" t="s">
        <v>242</v>
      </c>
      <c r="S256" s="77">
        <v>1902</v>
      </c>
      <c r="T256" s="100">
        <v>-49.829260733273827</v>
      </c>
      <c r="U256" s="100">
        <v>686.48409930176774</v>
      </c>
      <c r="V256" s="100">
        <v>636.65483856849391</v>
      </c>
      <c r="W256" s="100">
        <v>217.04440424511611</v>
      </c>
      <c r="X256" s="100">
        <v>853.69924281361</v>
      </c>
      <c r="Y256" s="100">
        <v>-287.99211356466878</v>
      </c>
      <c r="Z256" s="100">
        <v>565.70712924894121</v>
      </c>
      <c r="AA256" s="100">
        <v>-18.404280757097791</v>
      </c>
      <c r="AB256" s="100">
        <v>547.30284849184341</v>
      </c>
      <c r="AC256" s="84">
        <v>12</v>
      </c>
      <c r="AD256" s="84">
        <v>12</v>
      </c>
    </row>
    <row r="257" spans="1:30" s="9" customFormat="1" ht="16.5">
      <c r="A257" s="74">
        <v>297</v>
      </c>
      <c r="B257" s="75" t="s">
        <v>127</v>
      </c>
      <c r="C257" s="100">
        <v>125666</v>
      </c>
      <c r="D257" s="76">
        <v>123.2803703511231</v>
      </c>
      <c r="E257" s="76">
        <v>196.94768557984287</v>
      </c>
      <c r="F257" s="76">
        <v>320.22805593096598</v>
      </c>
      <c r="G257" s="76">
        <v>94.957264122122055</v>
      </c>
      <c r="H257" s="76">
        <v>415.18532005308805</v>
      </c>
      <c r="I257" s="76">
        <v>30.499952254388617</v>
      </c>
      <c r="J257" s="106">
        <v>445.68527230747668</v>
      </c>
      <c r="K257" s="76">
        <v>-30.275554147502113</v>
      </c>
      <c r="L257" s="106">
        <v>415.40971815997455</v>
      </c>
      <c r="M257" s="106">
        <v>68.63202889120555</v>
      </c>
      <c r="N257" s="84">
        <v>11</v>
      </c>
      <c r="O257" s="84">
        <v>11</v>
      </c>
      <c r="P257" s="15"/>
      <c r="Q257" s="91">
        <v>297</v>
      </c>
      <c r="R257" s="40" t="s">
        <v>127</v>
      </c>
      <c r="S257" s="77">
        <v>124021</v>
      </c>
      <c r="T257" s="100">
        <v>51.578236066852909</v>
      </c>
      <c r="U257" s="100">
        <v>196.25570358267291</v>
      </c>
      <c r="V257" s="100">
        <v>247.83393964952583</v>
      </c>
      <c r="W257" s="100">
        <v>98.314803722397954</v>
      </c>
      <c r="X257" s="100">
        <v>346.14874337192379</v>
      </c>
      <c r="Y257" s="100">
        <v>30.90450004434733</v>
      </c>
      <c r="Z257" s="100">
        <v>377.05324341627113</v>
      </c>
      <c r="AA257" s="100">
        <v>-24.295865109549968</v>
      </c>
      <c r="AB257" s="100">
        <v>352.75737830672114</v>
      </c>
      <c r="AC257" s="84">
        <v>11</v>
      </c>
      <c r="AD257" s="84">
        <v>11</v>
      </c>
    </row>
    <row r="258" spans="1:30" s="9" customFormat="1" ht="16.5">
      <c r="A258" s="74">
        <v>851</v>
      </c>
      <c r="B258" s="75" t="s">
        <v>283</v>
      </c>
      <c r="C258" s="100">
        <v>20959</v>
      </c>
      <c r="D258" s="76">
        <v>200.49235104374486</v>
      </c>
      <c r="E258" s="76">
        <v>162.37224113409366</v>
      </c>
      <c r="F258" s="76">
        <v>362.86459217783852</v>
      </c>
      <c r="G258" s="76">
        <v>85.477312642387872</v>
      </c>
      <c r="H258" s="76">
        <v>448.34190482022638</v>
      </c>
      <c r="I258" s="76">
        <v>-7.6125292237225057</v>
      </c>
      <c r="J258" s="106">
        <v>440.72937559650387</v>
      </c>
      <c r="K258" s="76">
        <v>0.53949138794789886</v>
      </c>
      <c r="L258" s="106">
        <v>441.26886698445173</v>
      </c>
      <c r="M258" s="106">
        <v>-104.04549701938703</v>
      </c>
      <c r="N258" s="84">
        <v>19</v>
      </c>
      <c r="O258" s="84">
        <v>19</v>
      </c>
      <c r="P258" s="15"/>
      <c r="Q258" s="91">
        <v>851</v>
      </c>
      <c r="R258" s="40" t="s">
        <v>283</v>
      </c>
      <c r="S258" s="77">
        <v>21018</v>
      </c>
      <c r="T258" s="100">
        <v>170.06841036190229</v>
      </c>
      <c r="U258" s="100">
        <v>295.40850364696848</v>
      </c>
      <c r="V258" s="100">
        <v>465.47691400887072</v>
      </c>
      <c r="W258" s="100">
        <v>86.889118565151264</v>
      </c>
      <c r="X258" s="100">
        <v>552.36603257402203</v>
      </c>
      <c r="Y258" s="100">
        <v>-7.5911599581311258</v>
      </c>
      <c r="Z258" s="100">
        <v>544.7748726158909</v>
      </c>
      <c r="AA258" s="100">
        <v>-2.9736649771624348</v>
      </c>
      <c r="AB258" s="100">
        <v>541.80120763872844</v>
      </c>
      <c r="AC258" s="84">
        <v>19</v>
      </c>
      <c r="AD258" s="84">
        <v>19</v>
      </c>
    </row>
    <row r="259" spans="1:30" s="9" customFormat="1" ht="16.5">
      <c r="A259" s="74">
        <v>783</v>
      </c>
      <c r="B259" s="75" t="s">
        <v>268</v>
      </c>
      <c r="C259" s="100">
        <v>6256</v>
      </c>
      <c r="D259" s="76">
        <v>81.729139938041328</v>
      </c>
      <c r="E259" s="76">
        <v>233.87944355431833</v>
      </c>
      <c r="F259" s="76">
        <v>315.60858349235963</v>
      </c>
      <c r="G259" s="76">
        <v>127.15282921482381</v>
      </c>
      <c r="H259" s="76">
        <v>442.76141270718347</v>
      </c>
      <c r="I259" s="76">
        <v>-10.144341432225064</v>
      </c>
      <c r="J259" s="106">
        <v>432.61707127495845</v>
      </c>
      <c r="K259" s="76">
        <v>-14.699382592710997</v>
      </c>
      <c r="L259" s="106">
        <v>417.91768868224744</v>
      </c>
      <c r="M259" s="106">
        <v>3.0842643856266818</v>
      </c>
      <c r="N259" s="84">
        <v>4</v>
      </c>
      <c r="O259" s="84">
        <v>4</v>
      </c>
      <c r="P259" s="15"/>
      <c r="Q259" s="91">
        <v>783</v>
      </c>
      <c r="R259" s="40" t="s">
        <v>268</v>
      </c>
      <c r="S259" s="77">
        <v>6377</v>
      </c>
      <c r="T259" s="100">
        <v>93.416819635192653</v>
      </c>
      <c r="U259" s="100">
        <v>220.05685304504377</v>
      </c>
      <c r="V259" s="100">
        <v>313.4736726802364</v>
      </c>
      <c r="W259" s="100">
        <v>126.01099244964728</v>
      </c>
      <c r="X259" s="100">
        <v>439.48466512988375</v>
      </c>
      <c r="Y259" s="100">
        <v>-9.9518582405519833</v>
      </c>
      <c r="Z259" s="100">
        <v>429.53280688933177</v>
      </c>
      <c r="AA259" s="100">
        <v>-24.5108045381841</v>
      </c>
      <c r="AB259" s="100">
        <v>405.02200235114771</v>
      </c>
      <c r="AC259" s="84">
        <v>4</v>
      </c>
      <c r="AD259" s="84">
        <v>4</v>
      </c>
    </row>
    <row r="260" spans="1:30" s="9" customFormat="1" ht="16.5">
      <c r="A260" s="74">
        <v>694</v>
      </c>
      <c r="B260" s="75" t="s">
        <v>236</v>
      </c>
      <c r="C260" s="100">
        <v>28643</v>
      </c>
      <c r="D260" s="76">
        <v>278.4321100946957</v>
      </c>
      <c r="E260" s="76">
        <v>-3.3520101290429083</v>
      </c>
      <c r="F260" s="76">
        <v>275.08009996565283</v>
      </c>
      <c r="G260" s="76">
        <v>82.064125642189993</v>
      </c>
      <c r="H260" s="76">
        <v>357.14422560784277</v>
      </c>
      <c r="I260" s="76">
        <v>63.975386656425655</v>
      </c>
      <c r="J260" s="106">
        <v>421.11961226426843</v>
      </c>
      <c r="K260" s="76">
        <v>4.7914373494396578</v>
      </c>
      <c r="L260" s="106">
        <v>425.91104961370809</v>
      </c>
      <c r="M260" s="106">
        <v>14.565463188625813</v>
      </c>
      <c r="N260" s="84">
        <v>5</v>
      </c>
      <c r="O260" s="84">
        <v>5</v>
      </c>
      <c r="P260" s="15"/>
      <c r="Q260" s="91">
        <v>694</v>
      </c>
      <c r="R260" s="40" t="s">
        <v>236</v>
      </c>
      <c r="S260" s="77">
        <v>28483</v>
      </c>
      <c r="T260" s="100">
        <v>257.31878630376394</v>
      </c>
      <c r="U260" s="100">
        <v>-0.46861367055427433</v>
      </c>
      <c r="V260" s="100">
        <v>256.8501726332097</v>
      </c>
      <c r="W260" s="100">
        <v>85.369215356873084</v>
      </c>
      <c r="X260" s="100">
        <v>342.21938799008279</v>
      </c>
      <c r="Y260" s="100">
        <v>64.334761085559805</v>
      </c>
      <c r="Z260" s="100">
        <v>406.55414907564261</v>
      </c>
      <c r="AA260" s="100">
        <v>12.373453985184144</v>
      </c>
      <c r="AB260" s="100">
        <v>418.92760306082675</v>
      </c>
      <c r="AC260" s="84">
        <v>5</v>
      </c>
      <c r="AD260" s="84">
        <v>5</v>
      </c>
    </row>
    <row r="261" spans="1:30" s="9" customFormat="1" ht="16.5">
      <c r="A261" s="74">
        <v>749</v>
      </c>
      <c r="B261" s="75" t="s">
        <v>255</v>
      </c>
      <c r="C261" s="100">
        <v>21269</v>
      </c>
      <c r="D261" s="76">
        <v>392.85704746413069</v>
      </c>
      <c r="E261" s="76">
        <v>38.98255772202512</v>
      </c>
      <c r="F261" s="76">
        <v>431.83960518615584</v>
      </c>
      <c r="G261" s="76">
        <v>51.632942506992926</v>
      </c>
      <c r="H261" s="76">
        <v>483.47254769314878</v>
      </c>
      <c r="I261" s="76">
        <v>-72.226479853307637</v>
      </c>
      <c r="J261" s="106">
        <v>411.2460678398412</v>
      </c>
      <c r="K261" s="76">
        <v>13.382909046029434</v>
      </c>
      <c r="L261" s="106">
        <v>424.6289768858706</v>
      </c>
      <c r="M261" s="106">
        <v>-97.397371989131329</v>
      </c>
      <c r="N261" s="84">
        <v>11</v>
      </c>
      <c r="O261" s="84">
        <v>11</v>
      </c>
      <c r="P261" s="15"/>
      <c r="Q261" s="91">
        <v>749</v>
      </c>
      <c r="R261" s="40" t="s">
        <v>255</v>
      </c>
      <c r="S261" s="77">
        <v>21290</v>
      </c>
      <c r="T261" s="100">
        <v>362.49875805566518</v>
      </c>
      <c r="U261" s="100">
        <v>164.54613920639514</v>
      </c>
      <c r="V261" s="100">
        <v>527.04489726206032</v>
      </c>
      <c r="W261" s="100">
        <v>53.753779767475862</v>
      </c>
      <c r="X261" s="100">
        <v>580.79867702953618</v>
      </c>
      <c r="Y261" s="100">
        <v>-72.155237200563647</v>
      </c>
      <c r="Z261" s="100">
        <v>508.64343982897253</v>
      </c>
      <c r="AA261" s="100">
        <v>16.317220685227809</v>
      </c>
      <c r="AB261" s="100">
        <v>524.9606605142003</v>
      </c>
      <c r="AC261" s="84">
        <v>11</v>
      </c>
      <c r="AD261" s="84">
        <v>11</v>
      </c>
    </row>
    <row r="262" spans="1:30" s="9" customFormat="1" ht="16.5">
      <c r="A262" s="74">
        <v>177</v>
      </c>
      <c r="B262" s="75" t="s">
        <v>77</v>
      </c>
      <c r="C262" s="100">
        <v>1668</v>
      </c>
      <c r="D262" s="76">
        <v>549.05009682882326</v>
      </c>
      <c r="E262" s="76">
        <v>-12.510190258040589</v>
      </c>
      <c r="F262" s="76">
        <v>536.5399065707827</v>
      </c>
      <c r="G262" s="76">
        <v>164.07931044014205</v>
      </c>
      <c r="H262" s="76">
        <v>700.61921701092467</v>
      </c>
      <c r="I262" s="76">
        <v>-293.83633093525179</v>
      </c>
      <c r="J262" s="106">
        <v>406.78288607567293</v>
      </c>
      <c r="K262" s="76">
        <v>161.15768135491606</v>
      </c>
      <c r="L262" s="106">
        <v>567.940567430589</v>
      </c>
      <c r="M262" s="106">
        <v>-313.62215718709336</v>
      </c>
      <c r="N262" s="84">
        <v>6</v>
      </c>
      <c r="O262" s="84">
        <v>6</v>
      </c>
      <c r="P262" s="15"/>
      <c r="Q262" s="91">
        <v>177</v>
      </c>
      <c r="R262" s="40" t="s">
        <v>77</v>
      </c>
      <c r="S262" s="77">
        <v>1708</v>
      </c>
      <c r="T262" s="100">
        <v>669.16937353912454</v>
      </c>
      <c r="U262" s="100">
        <v>176.4371024904658</v>
      </c>
      <c r="V262" s="100">
        <v>845.60647602959045</v>
      </c>
      <c r="W262" s="100">
        <v>161.75348526596275</v>
      </c>
      <c r="X262" s="100">
        <v>1007.3599612955531</v>
      </c>
      <c r="Y262" s="100">
        <v>-286.95491803278691</v>
      </c>
      <c r="Z262" s="100">
        <v>720.4050432627663</v>
      </c>
      <c r="AA262" s="100">
        <v>101.16572676814991</v>
      </c>
      <c r="AB262" s="100">
        <v>821.57077003091615</v>
      </c>
      <c r="AC262" s="84">
        <v>6</v>
      </c>
      <c r="AD262" s="84">
        <v>6</v>
      </c>
    </row>
    <row r="263" spans="1:30" s="9" customFormat="1" ht="16.5">
      <c r="A263" s="74">
        <v>20</v>
      </c>
      <c r="B263" s="75" t="s">
        <v>29</v>
      </c>
      <c r="C263" s="100">
        <v>16387</v>
      </c>
      <c r="D263" s="76">
        <v>58.457275609241819</v>
      </c>
      <c r="E263" s="76">
        <v>411.75620271644334</v>
      </c>
      <c r="F263" s="76">
        <v>470.21347832568517</v>
      </c>
      <c r="G263" s="76">
        <v>70.968223218075451</v>
      </c>
      <c r="H263" s="76">
        <v>541.1817015437606</v>
      </c>
      <c r="I263" s="76">
        <v>-136.61121620796973</v>
      </c>
      <c r="J263" s="106">
        <v>404.57048533579092</v>
      </c>
      <c r="K263" s="76">
        <v>-21.880875846707756</v>
      </c>
      <c r="L263" s="106">
        <v>382.68960948908318</v>
      </c>
      <c r="M263" s="106">
        <v>17.575237973040885</v>
      </c>
      <c r="N263" s="84">
        <v>6</v>
      </c>
      <c r="O263" s="84">
        <v>6</v>
      </c>
      <c r="P263" s="15"/>
      <c r="Q263" s="91">
        <v>20</v>
      </c>
      <c r="R263" s="40" t="s">
        <v>29</v>
      </c>
      <c r="S263" s="77">
        <v>16405</v>
      </c>
      <c r="T263" s="100">
        <v>30.403480980358278</v>
      </c>
      <c r="U263" s="100">
        <v>419.8010899779747</v>
      </c>
      <c r="V263" s="100">
        <v>450.20457095833297</v>
      </c>
      <c r="W263" s="100">
        <v>73.251999171865975</v>
      </c>
      <c r="X263" s="100">
        <v>523.456570130199</v>
      </c>
      <c r="Y263" s="100">
        <v>-136.46132276744896</v>
      </c>
      <c r="Z263" s="100">
        <v>386.99524736275004</v>
      </c>
      <c r="AA263" s="100">
        <v>-24.881090688204818</v>
      </c>
      <c r="AB263" s="100">
        <v>362.1141566745452</v>
      </c>
      <c r="AC263" s="84">
        <v>6</v>
      </c>
      <c r="AD263" s="84">
        <v>6</v>
      </c>
    </row>
    <row r="264" spans="1:30" s="9" customFormat="1" ht="16.5">
      <c r="A264" s="74">
        <v>149</v>
      </c>
      <c r="B264" s="75" t="s">
        <v>67</v>
      </c>
      <c r="C264" s="100">
        <v>5402</v>
      </c>
      <c r="D264" s="76">
        <v>568.95165681994445</v>
      </c>
      <c r="E264" s="76">
        <v>-12.209934172901095</v>
      </c>
      <c r="F264" s="76">
        <v>556.74172264704339</v>
      </c>
      <c r="G264" s="76">
        <v>101.42393198435128</v>
      </c>
      <c r="H264" s="76">
        <v>658.16565463139466</v>
      </c>
      <c r="I264" s="76">
        <v>-258.13365420214734</v>
      </c>
      <c r="J264" s="106">
        <v>400.03200042924732</v>
      </c>
      <c r="K264" s="76">
        <v>-506.32988013698628</v>
      </c>
      <c r="L264" s="106">
        <v>-106.29787970773894</v>
      </c>
      <c r="M264" s="106">
        <v>-58.729563338258686</v>
      </c>
      <c r="N264" s="84">
        <v>1</v>
      </c>
      <c r="O264" s="85">
        <v>33</v>
      </c>
      <c r="P264" s="15"/>
      <c r="Q264" s="91">
        <v>149</v>
      </c>
      <c r="R264" s="40" t="s">
        <v>67</v>
      </c>
      <c r="S264" s="77">
        <v>5379</v>
      </c>
      <c r="T264" s="100">
        <v>619.14725755975962</v>
      </c>
      <c r="U264" s="100">
        <v>-6.6417541995689007</v>
      </c>
      <c r="V264" s="100">
        <v>612.50550336019069</v>
      </c>
      <c r="W264" s="100">
        <v>105.49346512938257</v>
      </c>
      <c r="X264" s="100">
        <v>717.99896848957326</v>
      </c>
      <c r="Y264" s="100">
        <v>-259.23740472206731</v>
      </c>
      <c r="Z264" s="100">
        <v>458.761563767506</v>
      </c>
      <c r="AA264" s="100">
        <v>-513.38660277746783</v>
      </c>
      <c r="AB264" s="100">
        <v>-54.625039009961796</v>
      </c>
      <c r="AC264" s="84">
        <v>1</v>
      </c>
      <c r="AD264" s="85">
        <v>33</v>
      </c>
    </row>
    <row r="265" spans="1:30" s="9" customFormat="1" ht="16.5">
      <c r="A265" s="74">
        <v>405</v>
      </c>
      <c r="B265" s="75" t="s">
        <v>143</v>
      </c>
      <c r="C265" s="100">
        <v>73327</v>
      </c>
      <c r="D265" s="76">
        <v>220.56806978279729</v>
      </c>
      <c r="E265" s="76">
        <v>117.60822875480046</v>
      </c>
      <c r="F265" s="76">
        <v>338.17629853759775</v>
      </c>
      <c r="G265" s="76">
        <v>102.56519617109876</v>
      </c>
      <c r="H265" s="76">
        <v>440.74149470869651</v>
      </c>
      <c r="I265" s="76">
        <v>-43.263722776057932</v>
      </c>
      <c r="J265" s="106">
        <v>397.47777193263857</v>
      </c>
      <c r="K265" s="76">
        <v>-26.078277612611995</v>
      </c>
      <c r="L265" s="106">
        <v>371.39949432002658</v>
      </c>
      <c r="M265" s="106">
        <v>-18.820910598877902</v>
      </c>
      <c r="N265" s="84">
        <v>9</v>
      </c>
      <c r="O265" s="84">
        <v>9</v>
      </c>
      <c r="P265" s="15"/>
      <c r="Q265" s="91">
        <v>405</v>
      </c>
      <c r="R265" s="40" t="s">
        <v>143</v>
      </c>
      <c r="S265" s="77">
        <v>72988</v>
      </c>
      <c r="T265" s="100">
        <v>197.68151463330943</v>
      </c>
      <c r="U265" s="100">
        <v>157.3651267453611</v>
      </c>
      <c r="V265" s="100">
        <v>355.04664137867053</v>
      </c>
      <c r="W265" s="100">
        <v>104.71670657729925</v>
      </c>
      <c r="X265" s="100">
        <v>459.76334795596978</v>
      </c>
      <c r="Y265" s="100">
        <v>-43.464665424453337</v>
      </c>
      <c r="Z265" s="100">
        <v>416.29868253151648</v>
      </c>
      <c r="AA265" s="100">
        <v>-26.002031429577453</v>
      </c>
      <c r="AB265" s="100">
        <v>390.29665110193901</v>
      </c>
      <c r="AC265" s="84">
        <v>9</v>
      </c>
      <c r="AD265" s="84">
        <v>9</v>
      </c>
    </row>
    <row r="266" spans="1:30" s="9" customFormat="1" ht="16.5">
      <c r="A266" s="74">
        <v>179</v>
      </c>
      <c r="B266" s="75" t="s">
        <v>79</v>
      </c>
      <c r="C266" s="100">
        <v>149194</v>
      </c>
      <c r="D266" s="76">
        <v>195.35057238187929</v>
      </c>
      <c r="E266" s="76">
        <v>267.83575650302635</v>
      </c>
      <c r="F266" s="76">
        <v>463.18632888490555</v>
      </c>
      <c r="G266" s="76">
        <v>85.958684950534177</v>
      </c>
      <c r="H266" s="76">
        <v>549.14501383543984</v>
      </c>
      <c r="I266" s="76">
        <v>-157.03328552086546</v>
      </c>
      <c r="J266" s="106">
        <v>392.11172831457435</v>
      </c>
      <c r="K266" s="76">
        <v>-90.91964028379158</v>
      </c>
      <c r="L266" s="106">
        <v>301.19208803078277</v>
      </c>
      <c r="M266" s="106">
        <v>60.49519610962227</v>
      </c>
      <c r="N266" s="84">
        <v>13</v>
      </c>
      <c r="O266" s="84">
        <v>13</v>
      </c>
      <c r="P266" s="15"/>
      <c r="Q266" s="91">
        <v>179</v>
      </c>
      <c r="R266" s="40" t="s">
        <v>79</v>
      </c>
      <c r="S266" s="77">
        <v>147746</v>
      </c>
      <c r="T266" s="100">
        <v>161.98394053101299</v>
      </c>
      <c r="U266" s="100">
        <v>239.50148722729293</v>
      </c>
      <c r="V266" s="100">
        <v>401.48542775830595</v>
      </c>
      <c r="W266" s="100">
        <v>88.703410972711126</v>
      </c>
      <c r="X266" s="100">
        <v>490.18883873101709</v>
      </c>
      <c r="Y266" s="100">
        <v>-158.57230652606501</v>
      </c>
      <c r="Z266" s="100">
        <v>331.61653220495208</v>
      </c>
      <c r="AA266" s="100">
        <v>-80.214480213741794</v>
      </c>
      <c r="AB266" s="100">
        <v>251.40205199121033</v>
      </c>
      <c r="AC266" s="84">
        <v>13</v>
      </c>
      <c r="AD266" s="84">
        <v>13</v>
      </c>
    </row>
    <row r="267" spans="1:30" s="9" customFormat="1" ht="16.5">
      <c r="A267" s="74">
        <v>684</v>
      </c>
      <c r="B267" s="75" t="s">
        <v>231</v>
      </c>
      <c r="C267" s="100">
        <v>38968</v>
      </c>
      <c r="D267" s="76">
        <v>276.7519020523298</v>
      </c>
      <c r="E267" s="76">
        <v>-12.209705443804781</v>
      </c>
      <c r="F267" s="76">
        <v>264.54219660852505</v>
      </c>
      <c r="G267" s="76">
        <v>121.7993818452783</v>
      </c>
      <c r="H267" s="76">
        <v>386.34157845380332</v>
      </c>
      <c r="I267" s="76">
        <v>-1.763523917060152</v>
      </c>
      <c r="J267" s="106">
        <v>384.57805453674314</v>
      </c>
      <c r="K267" s="76">
        <v>-78.815058445391088</v>
      </c>
      <c r="L267" s="106">
        <v>305.76299609135208</v>
      </c>
      <c r="M267" s="106">
        <v>14.196432943568425</v>
      </c>
      <c r="N267" s="84">
        <v>4</v>
      </c>
      <c r="O267" s="84">
        <v>4</v>
      </c>
      <c r="P267" s="15"/>
      <c r="Q267" s="91">
        <v>684</v>
      </c>
      <c r="R267" s="40" t="s">
        <v>231</v>
      </c>
      <c r="S267" s="77">
        <v>38832</v>
      </c>
      <c r="T267" s="100">
        <v>252.36877938981789</v>
      </c>
      <c r="U267" s="100">
        <v>-4.1564489854293223</v>
      </c>
      <c r="V267" s="100">
        <v>248.21233040438852</v>
      </c>
      <c r="W267" s="100">
        <v>123.93899143600498</v>
      </c>
      <c r="X267" s="100">
        <v>372.15132184039351</v>
      </c>
      <c r="Y267" s="100">
        <v>-1.7697002472187886</v>
      </c>
      <c r="Z267" s="100">
        <v>370.38162159317471</v>
      </c>
      <c r="AA267" s="100">
        <v>-77.548331536310243</v>
      </c>
      <c r="AB267" s="100">
        <v>292.83329005686448</v>
      </c>
      <c r="AC267" s="84">
        <v>4</v>
      </c>
      <c r="AD267" s="84">
        <v>4</v>
      </c>
    </row>
    <row r="268" spans="1:30" s="9" customFormat="1" ht="16.5">
      <c r="A268" s="74">
        <v>106</v>
      </c>
      <c r="B268" s="75" t="s">
        <v>56</v>
      </c>
      <c r="C268" s="100">
        <v>47031</v>
      </c>
      <c r="D268" s="76">
        <v>291.87839274507365</v>
      </c>
      <c r="E268" s="76">
        <v>7.8166784048579379</v>
      </c>
      <c r="F268" s="76">
        <v>299.69507114993155</v>
      </c>
      <c r="G268" s="76">
        <v>76.173971898550164</v>
      </c>
      <c r="H268" s="76">
        <v>375.86904304848173</v>
      </c>
      <c r="I268" s="76">
        <v>-9.3285705173183651</v>
      </c>
      <c r="J268" s="106">
        <v>366.5404725311634</v>
      </c>
      <c r="K268" s="76">
        <v>-4.7937523654610743</v>
      </c>
      <c r="L268" s="106">
        <v>361.7467201657023</v>
      </c>
      <c r="M268" s="106">
        <v>24.935922350720489</v>
      </c>
      <c r="N268" s="84">
        <v>1</v>
      </c>
      <c r="O268" s="85">
        <v>35</v>
      </c>
      <c r="P268" s="15"/>
      <c r="Q268" s="91">
        <v>106</v>
      </c>
      <c r="R268" s="40" t="s">
        <v>56</v>
      </c>
      <c r="S268" s="77">
        <v>46901</v>
      </c>
      <c r="T268" s="100">
        <v>273.9342348895583</v>
      </c>
      <c r="U268" s="100">
        <v>-2.9115846051241516</v>
      </c>
      <c r="V268" s="100">
        <v>271.02265028443412</v>
      </c>
      <c r="W268" s="100">
        <v>79.93632730693821</v>
      </c>
      <c r="X268" s="100">
        <v>350.95897759137233</v>
      </c>
      <c r="Y268" s="100">
        <v>-9.3544274109294037</v>
      </c>
      <c r="Z268" s="100">
        <v>341.60455018044291</v>
      </c>
      <c r="AA268" s="100">
        <v>-0.59424322381186645</v>
      </c>
      <c r="AB268" s="100">
        <v>341.01030695663104</v>
      </c>
      <c r="AC268" s="84">
        <v>1</v>
      </c>
      <c r="AD268" s="85">
        <v>35</v>
      </c>
    </row>
    <row r="269" spans="1:30" s="9" customFormat="1" ht="16.5">
      <c r="A269" s="74">
        <v>915</v>
      </c>
      <c r="B269" s="75" t="s">
        <v>298</v>
      </c>
      <c r="C269" s="100">
        <v>19669</v>
      </c>
      <c r="D269" s="76">
        <v>37.355260963469007</v>
      </c>
      <c r="E269" s="76">
        <v>308.49338881544122</v>
      </c>
      <c r="F269" s="76">
        <v>345.84864977891021</v>
      </c>
      <c r="G269" s="76">
        <v>87.592189390191479</v>
      </c>
      <c r="H269" s="76">
        <v>433.44083916910171</v>
      </c>
      <c r="I269" s="76">
        <v>-69.639839341095126</v>
      </c>
      <c r="J269" s="106">
        <v>363.80099982800658</v>
      </c>
      <c r="K269" s="76">
        <v>8.6320949209415847</v>
      </c>
      <c r="L269" s="106">
        <v>372.43309474894812</v>
      </c>
      <c r="M269" s="106">
        <v>24.818308783706755</v>
      </c>
      <c r="N269" s="84">
        <v>11</v>
      </c>
      <c r="O269" s="84">
        <v>11</v>
      </c>
      <c r="P269" s="15"/>
      <c r="Q269" s="91">
        <v>915</v>
      </c>
      <c r="R269" s="40" t="s">
        <v>298</v>
      </c>
      <c r="S269" s="77">
        <v>19727</v>
      </c>
      <c r="T269" s="100">
        <v>38.566738478234633</v>
      </c>
      <c r="U269" s="100">
        <v>280.98251315291094</v>
      </c>
      <c r="V269" s="100">
        <v>319.54925163114558</v>
      </c>
      <c r="W269" s="100">
        <v>88.868528377517819</v>
      </c>
      <c r="X269" s="100">
        <v>408.41778000866339</v>
      </c>
      <c r="Y269" s="100">
        <v>-69.435088964363558</v>
      </c>
      <c r="Z269" s="100">
        <v>338.98269104429983</v>
      </c>
      <c r="AA269" s="100">
        <v>7.1853303376083524</v>
      </c>
      <c r="AB269" s="100">
        <v>346.1680213819082</v>
      </c>
      <c r="AC269" s="84">
        <v>11</v>
      </c>
      <c r="AD269" s="84">
        <v>11</v>
      </c>
    </row>
    <row r="270" spans="1:30" s="9" customFormat="1" ht="16.5">
      <c r="A270" s="74">
        <v>441</v>
      </c>
      <c r="B270" s="75" t="s">
        <v>161</v>
      </c>
      <c r="C270" s="100">
        <v>4358</v>
      </c>
      <c r="D270" s="76">
        <v>-64.193032309292022</v>
      </c>
      <c r="E270" s="76">
        <v>292.75057072945197</v>
      </c>
      <c r="F270" s="76">
        <v>228.55753842015994</v>
      </c>
      <c r="G270" s="76">
        <v>136.05975838741313</v>
      </c>
      <c r="H270" s="76">
        <v>364.6172968075731</v>
      </c>
      <c r="I270" s="76">
        <v>-3.549564020192749</v>
      </c>
      <c r="J270" s="106">
        <v>361.06773278738035</v>
      </c>
      <c r="K270" s="76">
        <v>-17.432365764111978</v>
      </c>
      <c r="L270" s="106">
        <v>343.63536702326837</v>
      </c>
      <c r="M270" s="106">
        <v>-14.301215481716099</v>
      </c>
      <c r="N270" s="84">
        <v>9</v>
      </c>
      <c r="O270" s="84">
        <v>9</v>
      </c>
      <c r="P270" s="15"/>
      <c r="Q270" s="91">
        <v>441</v>
      </c>
      <c r="R270" s="40" t="s">
        <v>161</v>
      </c>
      <c r="S270" s="77">
        <v>4396</v>
      </c>
      <c r="T270" s="100">
        <v>-52.456076439865299</v>
      </c>
      <c r="U270" s="100">
        <v>294.6996083666449</v>
      </c>
      <c r="V270" s="100">
        <v>242.24353192677955</v>
      </c>
      <c r="W270" s="100">
        <v>136.64429714304484</v>
      </c>
      <c r="X270" s="100">
        <v>378.88782906982442</v>
      </c>
      <c r="Y270" s="100">
        <v>-3.5188808007279344</v>
      </c>
      <c r="Z270" s="100">
        <v>375.36894826909645</v>
      </c>
      <c r="AA270" s="100">
        <v>-8.2169623157415845</v>
      </c>
      <c r="AB270" s="100">
        <v>367.15198595335488</v>
      </c>
      <c r="AC270" s="84">
        <v>9</v>
      </c>
      <c r="AD270" s="84">
        <v>9</v>
      </c>
    </row>
    <row r="271" spans="1:30" s="9" customFormat="1" ht="16.5">
      <c r="A271" s="74">
        <v>698</v>
      </c>
      <c r="B271" s="75" t="s">
        <v>238</v>
      </c>
      <c r="C271" s="100">
        <v>65722</v>
      </c>
      <c r="D271" s="76">
        <v>54.503560088079197</v>
      </c>
      <c r="E271" s="76">
        <v>249.52596006415655</v>
      </c>
      <c r="F271" s="76">
        <v>304.0295201522357</v>
      </c>
      <c r="G271" s="76">
        <v>75.223689306290993</v>
      </c>
      <c r="H271" s="76">
        <v>379.25320945852673</v>
      </c>
      <c r="I271" s="76">
        <v>-18.279891056267306</v>
      </c>
      <c r="J271" s="106">
        <v>360.97331840225939</v>
      </c>
      <c r="K271" s="76">
        <v>-88.836433081768689</v>
      </c>
      <c r="L271" s="106">
        <v>272.13688532049076</v>
      </c>
      <c r="M271" s="106">
        <v>28.084162991954827</v>
      </c>
      <c r="N271" s="84">
        <v>19</v>
      </c>
      <c r="O271" s="84">
        <v>19</v>
      </c>
      <c r="P271" s="15"/>
      <c r="Q271" s="91">
        <v>698</v>
      </c>
      <c r="R271" s="40" t="s">
        <v>238</v>
      </c>
      <c r="S271" s="77">
        <v>65286</v>
      </c>
      <c r="T271" s="100">
        <v>23.462436940058179</v>
      </c>
      <c r="U271" s="100">
        <v>250.29905498764506</v>
      </c>
      <c r="V271" s="100">
        <v>273.76149192770322</v>
      </c>
      <c r="W271" s="100">
        <v>77.529633277044212</v>
      </c>
      <c r="X271" s="100">
        <v>351.29112520474746</v>
      </c>
      <c r="Y271" s="100">
        <v>-18.401969794442913</v>
      </c>
      <c r="Z271" s="100">
        <v>332.88915541030457</v>
      </c>
      <c r="AA271" s="100">
        <v>-86.13013818978034</v>
      </c>
      <c r="AB271" s="100">
        <v>246.75901722052424</v>
      </c>
      <c r="AC271" s="84">
        <v>19</v>
      </c>
      <c r="AD271" s="84">
        <v>19</v>
      </c>
    </row>
    <row r="272" spans="1:30" s="9" customFormat="1" ht="16.5">
      <c r="A272" s="74">
        <v>895</v>
      </c>
      <c r="B272" s="75" t="s">
        <v>295</v>
      </c>
      <c r="C272" s="100">
        <v>14814</v>
      </c>
      <c r="D272" s="76">
        <v>359.92677931461822</v>
      </c>
      <c r="E272" s="76">
        <v>-2.6392182858236422</v>
      </c>
      <c r="F272" s="76">
        <v>357.28756102879458</v>
      </c>
      <c r="G272" s="76">
        <v>94.294168114099435</v>
      </c>
      <c r="H272" s="76">
        <v>451.58172914289401</v>
      </c>
      <c r="I272" s="76">
        <v>-95.833805859322268</v>
      </c>
      <c r="J272" s="106">
        <v>355.74792328357177</v>
      </c>
      <c r="K272" s="76">
        <v>21.640123363034974</v>
      </c>
      <c r="L272" s="106">
        <v>377.38804664660677</v>
      </c>
      <c r="M272" s="106">
        <v>-81.128483386177322</v>
      </c>
      <c r="N272" s="84">
        <v>2</v>
      </c>
      <c r="O272" s="84">
        <v>2</v>
      </c>
      <c r="P272" s="15"/>
      <c r="Q272" s="91">
        <v>895</v>
      </c>
      <c r="R272" s="40" t="s">
        <v>295</v>
      </c>
      <c r="S272" s="77">
        <v>14938</v>
      </c>
      <c r="T272" s="100">
        <v>366.99124526094226</v>
      </c>
      <c r="U272" s="100">
        <v>69.753013462823859</v>
      </c>
      <c r="V272" s="100">
        <v>436.74425872376611</v>
      </c>
      <c r="W272" s="100">
        <v>95.170439551284858</v>
      </c>
      <c r="X272" s="100">
        <v>531.91469827505102</v>
      </c>
      <c r="Y272" s="100">
        <v>-95.038291605301922</v>
      </c>
      <c r="Z272" s="100">
        <v>436.87640666974909</v>
      </c>
      <c r="AA272" s="100">
        <v>36.299586330164686</v>
      </c>
      <c r="AB272" s="100">
        <v>473.17599299991377</v>
      </c>
      <c r="AC272" s="84">
        <v>2</v>
      </c>
      <c r="AD272" s="84">
        <v>2</v>
      </c>
    </row>
    <row r="273" spans="1:30" s="9" customFormat="1" ht="16.5">
      <c r="A273" s="74">
        <v>616</v>
      </c>
      <c r="B273" s="75" t="s">
        <v>215</v>
      </c>
      <c r="C273" s="100">
        <v>1743</v>
      </c>
      <c r="D273" s="76">
        <v>34.847007559901094</v>
      </c>
      <c r="E273" s="76">
        <v>437.56053884643438</v>
      </c>
      <c r="F273" s="76">
        <v>472.40754640633543</v>
      </c>
      <c r="G273" s="76">
        <v>134.7689946453946</v>
      </c>
      <c r="H273" s="76">
        <v>607.17654105172994</v>
      </c>
      <c r="I273" s="76">
        <v>-267.62191623637409</v>
      </c>
      <c r="J273" s="106">
        <v>339.55462481535591</v>
      </c>
      <c r="K273" s="76">
        <v>-525.05823293172693</v>
      </c>
      <c r="L273" s="106">
        <v>-185.503608116371</v>
      </c>
      <c r="M273" s="106">
        <v>-45.128460970192009</v>
      </c>
      <c r="N273" s="84">
        <v>1</v>
      </c>
      <c r="O273" s="85">
        <v>34</v>
      </c>
      <c r="P273" s="15"/>
      <c r="Q273" s="91">
        <v>616</v>
      </c>
      <c r="R273" s="40" t="s">
        <v>215</v>
      </c>
      <c r="S273" s="77">
        <v>1781</v>
      </c>
      <c r="T273" s="100">
        <v>54.15990247320547</v>
      </c>
      <c r="U273" s="100">
        <v>457.7888390949509</v>
      </c>
      <c r="V273" s="100">
        <v>511.94874156815638</v>
      </c>
      <c r="W273" s="100">
        <v>134.64619149420233</v>
      </c>
      <c r="X273" s="100">
        <v>646.59493306235868</v>
      </c>
      <c r="Y273" s="100">
        <v>-261.91184727681076</v>
      </c>
      <c r="Z273" s="100">
        <v>384.68308578554792</v>
      </c>
      <c r="AA273" s="100">
        <v>-455.754030825379</v>
      </c>
      <c r="AB273" s="100">
        <v>-71.070945039831102</v>
      </c>
      <c r="AC273" s="84">
        <v>1</v>
      </c>
      <c r="AD273" s="85">
        <v>34</v>
      </c>
    </row>
    <row r="274" spans="1:30" s="9" customFormat="1" ht="16.5">
      <c r="A274" s="74">
        <v>285</v>
      </c>
      <c r="B274" s="75" t="s">
        <v>121</v>
      </c>
      <c r="C274" s="100">
        <v>50210</v>
      </c>
      <c r="D274" s="76">
        <v>-8.6940538913491956</v>
      </c>
      <c r="E274" s="76">
        <v>230.55655712214727</v>
      </c>
      <c r="F274" s="76">
        <v>221.86250323079807</v>
      </c>
      <c r="G274" s="76">
        <v>79.748330938159739</v>
      </c>
      <c r="H274" s="76">
        <v>301.61083416895781</v>
      </c>
      <c r="I274" s="76">
        <v>10.520852419836686</v>
      </c>
      <c r="J274" s="106">
        <v>312.13168658879454</v>
      </c>
      <c r="K274" s="76">
        <v>-23.528986058554072</v>
      </c>
      <c r="L274" s="106">
        <v>288.60270053024044</v>
      </c>
      <c r="M274" s="106">
        <v>39.167091950766405</v>
      </c>
      <c r="N274" s="84">
        <v>8</v>
      </c>
      <c r="O274" s="84">
        <v>8</v>
      </c>
      <c r="P274" s="15"/>
      <c r="Q274" s="91">
        <v>285</v>
      </c>
      <c r="R274" s="40" t="s">
        <v>121</v>
      </c>
      <c r="S274" s="77">
        <v>50500</v>
      </c>
      <c r="T274" s="100">
        <v>-24.295270838536211</v>
      </c>
      <c r="U274" s="100">
        <v>205.85347495279646</v>
      </c>
      <c r="V274" s="100">
        <v>181.55820411426023</v>
      </c>
      <c r="W274" s="100">
        <v>80.94595488020353</v>
      </c>
      <c r="X274" s="100">
        <v>262.50415899446381</v>
      </c>
      <c r="Y274" s="100">
        <v>10.460435643564356</v>
      </c>
      <c r="Z274" s="100">
        <v>272.96459463802813</v>
      </c>
      <c r="AA274" s="100">
        <v>-19.888047069712876</v>
      </c>
      <c r="AB274" s="100">
        <v>253.07654756831525</v>
      </c>
      <c r="AC274" s="84">
        <v>8</v>
      </c>
      <c r="AD274" s="84">
        <v>8</v>
      </c>
    </row>
    <row r="275" spans="1:30" s="9" customFormat="1" ht="16.5">
      <c r="A275" s="74">
        <v>609</v>
      </c>
      <c r="B275" s="75" t="s">
        <v>211</v>
      </c>
      <c r="C275" s="100">
        <v>83305</v>
      </c>
      <c r="D275" s="76">
        <v>3.8697356323809564</v>
      </c>
      <c r="E275" s="76">
        <v>252.54925100550841</v>
      </c>
      <c r="F275" s="76">
        <v>256.41898663788936</v>
      </c>
      <c r="G275" s="76">
        <v>91.378313788763435</v>
      </c>
      <c r="H275" s="76">
        <v>347.79730042665278</v>
      </c>
      <c r="I275" s="76">
        <v>-48.911998079346979</v>
      </c>
      <c r="J275" s="106">
        <v>298.88530234730581</v>
      </c>
      <c r="K275" s="76">
        <v>-44.074267420923107</v>
      </c>
      <c r="L275" s="106">
        <v>254.81103492638272</v>
      </c>
      <c r="M275" s="106">
        <v>35.150032148704156</v>
      </c>
      <c r="N275" s="84">
        <v>4</v>
      </c>
      <c r="O275" s="84">
        <v>4</v>
      </c>
      <c r="P275" s="15"/>
      <c r="Q275" s="91">
        <v>609</v>
      </c>
      <c r="R275" s="40" t="s">
        <v>211</v>
      </c>
      <c r="S275" s="77">
        <v>83106</v>
      </c>
      <c r="T275" s="100">
        <v>-37.599549939610917</v>
      </c>
      <c r="U275" s="100">
        <v>256.98096160762685</v>
      </c>
      <c r="V275" s="100">
        <v>219.38141166801594</v>
      </c>
      <c r="W275" s="100">
        <v>93.382977968412121</v>
      </c>
      <c r="X275" s="100">
        <v>312.76438963642806</v>
      </c>
      <c r="Y275" s="100">
        <v>-49.029119437826388</v>
      </c>
      <c r="Z275" s="100">
        <v>263.73527019860165</v>
      </c>
      <c r="AA275" s="100">
        <v>-34.981239000956585</v>
      </c>
      <c r="AB275" s="100">
        <v>228.75403119764508</v>
      </c>
      <c r="AC275" s="84">
        <v>4</v>
      </c>
      <c r="AD275" s="84">
        <v>4</v>
      </c>
    </row>
    <row r="276" spans="1:30" s="9" customFormat="1" ht="16.5">
      <c r="A276" s="74">
        <v>82</v>
      </c>
      <c r="B276" s="75" t="s">
        <v>46</v>
      </c>
      <c r="C276" s="100">
        <v>9361</v>
      </c>
      <c r="D276" s="76">
        <v>380.48827843807163</v>
      </c>
      <c r="E276" s="76">
        <v>55.892951911569092</v>
      </c>
      <c r="F276" s="76">
        <v>436.3812303496407</v>
      </c>
      <c r="G276" s="76">
        <v>71.630704874795313</v>
      </c>
      <c r="H276" s="76">
        <v>508.01193522443606</v>
      </c>
      <c r="I276" s="76">
        <v>-217.29943382117295</v>
      </c>
      <c r="J276" s="106">
        <v>290.7125014032631</v>
      </c>
      <c r="K276" s="76">
        <v>8.115612648221493E-2</v>
      </c>
      <c r="L276" s="106">
        <v>290.7936575297453</v>
      </c>
      <c r="M276" s="106">
        <v>18.621893357940564</v>
      </c>
      <c r="N276" s="84">
        <v>5</v>
      </c>
      <c r="O276" s="84">
        <v>5</v>
      </c>
      <c r="P276" s="15"/>
      <c r="Q276" s="91">
        <v>82</v>
      </c>
      <c r="R276" s="40" t="s">
        <v>46</v>
      </c>
      <c r="S276" s="77">
        <v>9371</v>
      </c>
      <c r="T276" s="100">
        <v>362.54067706417862</v>
      </c>
      <c r="U276" s="100">
        <v>52.323907744295205</v>
      </c>
      <c r="V276" s="100">
        <v>414.86458480847386</v>
      </c>
      <c r="W276" s="100">
        <v>74.293572057678915</v>
      </c>
      <c r="X276" s="100">
        <v>489.15815686615275</v>
      </c>
      <c r="Y276" s="100">
        <v>-217.06754882083021</v>
      </c>
      <c r="Z276" s="100">
        <v>272.09060804532254</v>
      </c>
      <c r="AA276" s="100">
        <v>8.5541902870558122</v>
      </c>
      <c r="AB276" s="100">
        <v>280.6447983323784</v>
      </c>
      <c r="AC276" s="84">
        <v>5</v>
      </c>
      <c r="AD276" s="84">
        <v>5</v>
      </c>
    </row>
    <row r="277" spans="1:30" s="9" customFormat="1" ht="16.5">
      <c r="A277" s="74">
        <v>491</v>
      </c>
      <c r="B277" s="75" t="s">
        <v>170</v>
      </c>
      <c r="C277" s="100">
        <v>51890</v>
      </c>
      <c r="D277" s="76">
        <v>-76.838618479729362</v>
      </c>
      <c r="E277" s="76">
        <v>208.2424268263976</v>
      </c>
      <c r="F277" s="76">
        <v>131.40380834666823</v>
      </c>
      <c r="G277" s="76">
        <v>92.585347558765605</v>
      </c>
      <c r="H277" s="76">
        <v>223.98915590543385</v>
      </c>
      <c r="I277" s="76">
        <v>64.003083445750633</v>
      </c>
      <c r="J277" s="106">
        <v>287.99223935118448</v>
      </c>
      <c r="K277" s="76">
        <v>5.6380060223549782</v>
      </c>
      <c r="L277" s="106">
        <v>293.63024537353948</v>
      </c>
      <c r="M277" s="106">
        <v>14.070285546538059</v>
      </c>
      <c r="N277" s="84">
        <v>10</v>
      </c>
      <c r="O277" s="84">
        <v>10</v>
      </c>
      <c r="P277" s="15"/>
      <c r="Q277" s="91">
        <v>491</v>
      </c>
      <c r="R277" s="40" t="s">
        <v>170</v>
      </c>
      <c r="S277" s="77">
        <v>51919</v>
      </c>
      <c r="T277" s="100">
        <v>-111.64604529097882</v>
      </c>
      <c r="U277" s="100">
        <v>227.36568624345173</v>
      </c>
      <c r="V277" s="100">
        <v>115.71964095247293</v>
      </c>
      <c r="W277" s="100">
        <v>94.234979120784175</v>
      </c>
      <c r="X277" s="100">
        <v>209.9546200732571</v>
      </c>
      <c r="Y277" s="100">
        <v>63.967333731389282</v>
      </c>
      <c r="Z277" s="100">
        <v>273.92195380464642</v>
      </c>
      <c r="AA277" s="100">
        <v>2.0977941924921488</v>
      </c>
      <c r="AB277" s="100">
        <v>276.01974799713855</v>
      </c>
      <c r="AC277" s="84">
        <v>10</v>
      </c>
      <c r="AD277" s="84">
        <v>10</v>
      </c>
    </row>
    <row r="278" spans="1:30" s="9" customFormat="1" ht="16.5">
      <c r="A278" s="74">
        <v>151</v>
      </c>
      <c r="B278" s="75" t="s">
        <v>68</v>
      </c>
      <c r="C278" s="100">
        <v>1794</v>
      </c>
      <c r="D278" s="76">
        <v>132.47188628077703</v>
      </c>
      <c r="E278" s="76">
        <v>180.37698548611098</v>
      </c>
      <c r="F278" s="76">
        <v>312.84887176688801</v>
      </c>
      <c r="G278" s="76">
        <v>200.01202640273331</v>
      </c>
      <c r="H278" s="76">
        <v>512.86089816962135</v>
      </c>
      <c r="I278" s="76">
        <v>-237.93478260869566</v>
      </c>
      <c r="J278" s="106">
        <v>274.92611556092567</v>
      </c>
      <c r="K278" s="76">
        <v>6.8444328316610914</v>
      </c>
      <c r="L278" s="106">
        <v>281.77054839258676</v>
      </c>
      <c r="M278" s="106">
        <v>-20.655304365195775</v>
      </c>
      <c r="N278" s="84">
        <v>14</v>
      </c>
      <c r="O278" s="84">
        <v>14</v>
      </c>
      <c r="P278" s="15"/>
      <c r="Q278" s="91">
        <v>151</v>
      </c>
      <c r="R278" s="40" t="s">
        <v>68</v>
      </c>
      <c r="S278" s="77">
        <v>1814</v>
      </c>
      <c r="T278" s="100">
        <v>13.471303643352124</v>
      </c>
      <c r="U278" s="100">
        <v>318.46268558448969</v>
      </c>
      <c r="V278" s="100">
        <v>331.93398922784183</v>
      </c>
      <c r="W278" s="100">
        <v>198.95889707093676</v>
      </c>
      <c r="X278" s="100">
        <v>530.89288629877854</v>
      </c>
      <c r="Y278" s="100">
        <v>-235.31146637265712</v>
      </c>
      <c r="Z278" s="100">
        <v>295.58141992612144</v>
      </c>
      <c r="AA278" s="100">
        <v>38.594202866593164</v>
      </c>
      <c r="AB278" s="100">
        <v>334.17562279271459</v>
      </c>
      <c r="AC278" s="84">
        <v>14</v>
      </c>
      <c r="AD278" s="84">
        <v>14</v>
      </c>
    </row>
    <row r="279" spans="1:30" s="9" customFormat="1" ht="16.5">
      <c r="A279" s="74">
        <v>700</v>
      </c>
      <c r="B279" s="75" t="s">
        <v>239</v>
      </c>
      <c r="C279" s="100">
        <v>4733</v>
      </c>
      <c r="D279" s="76">
        <v>262.64130992304888</v>
      </c>
      <c r="E279" s="76">
        <v>110.66466610337029</v>
      </c>
      <c r="F279" s="76">
        <v>373.30597602641916</v>
      </c>
      <c r="G279" s="76">
        <v>100.69526062028253</v>
      </c>
      <c r="H279" s="76">
        <v>474.00123664670167</v>
      </c>
      <c r="I279" s="76">
        <v>-213.19776040566236</v>
      </c>
      <c r="J279" s="106">
        <v>260.80347624103933</v>
      </c>
      <c r="K279" s="76">
        <v>-22.378335622226917</v>
      </c>
      <c r="L279" s="106">
        <v>238.42514061881238</v>
      </c>
      <c r="M279" s="106">
        <v>-72.911128012014842</v>
      </c>
      <c r="N279" s="84">
        <v>9</v>
      </c>
      <c r="O279" s="84">
        <v>9</v>
      </c>
      <c r="P279" s="15"/>
      <c r="Q279" s="91">
        <v>700</v>
      </c>
      <c r="R279" s="40" t="s">
        <v>239</v>
      </c>
      <c r="S279" s="77">
        <v>4758</v>
      </c>
      <c r="T279" s="100">
        <v>283.83803619994205</v>
      </c>
      <c r="U279" s="100">
        <v>160.29732519618085</v>
      </c>
      <c r="V279" s="100">
        <v>444.1353613961229</v>
      </c>
      <c r="W279" s="100">
        <v>101.65679645087828</v>
      </c>
      <c r="X279" s="100">
        <v>545.79215784700125</v>
      </c>
      <c r="Y279" s="100">
        <v>-212.07755359394704</v>
      </c>
      <c r="Z279" s="100">
        <v>333.71460425305418</v>
      </c>
      <c r="AA279" s="100">
        <v>-7.0452709583858715</v>
      </c>
      <c r="AB279" s="100">
        <v>326.66933329466832</v>
      </c>
      <c r="AC279" s="84">
        <v>9</v>
      </c>
      <c r="AD279" s="84">
        <v>9</v>
      </c>
    </row>
    <row r="280" spans="1:30" s="9" customFormat="1" ht="16.5">
      <c r="A280" s="74">
        <v>90</v>
      </c>
      <c r="B280" s="75" t="s">
        <v>48</v>
      </c>
      <c r="C280" s="100">
        <v>2929</v>
      </c>
      <c r="D280" s="76">
        <v>-77.701666421102829</v>
      </c>
      <c r="E280" s="76">
        <v>282.49149304857229</v>
      </c>
      <c r="F280" s="76">
        <v>204.78982662746947</v>
      </c>
      <c r="G280" s="76">
        <v>175.78008897631443</v>
      </c>
      <c r="H280" s="76">
        <v>380.5699156037839</v>
      </c>
      <c r="I280" s="76">
        <v>-128.92625469443496</v>
      </c>
      <c r="J280" s="106">
        <v>251.64366090934894</v>
      </c>
      <c r="K280" s="76">
        <v>-9.0478832365995228</v>
      </c>
      <c r="L280" s="106">
        <v>242.59577767274942</v>
      </c>
      <c r="M280" s="106">
        <v>-19.951624613625569</v>
      </c>
      <c r="N280" s="84">
        <v>12</v>
      </c>
      <c r="O280" s="84">
        <v>12</v>
      </c>
      <c r="P280" s="15"/>
      <c r="Q280" s="91">
        <v>90</v>
      </c>
      <c r="R280" s="40" t="s">
        <v>48</v>
      </c>
      <c r="S280" s="77">
        <v>3001</v>
      </c>
      <c r="T280" s="100">
        <v>-49.095100898629255</v>
      </c>
      <c r="U280" s="100">
        <v>273.73101367632336</v>
      </c>
      <c r="V280" s="100">
        <v>224.6359127776941</v>
      </c>
      <c r="W280" s="100">
        <v>172.79242839339767</v>
      </c>
      <c r="X280" s="100">
        <v>397.4283411710918</v>
      </c>
      <c r="Y280" s="100">
        <v>-125.83305564811729</v>
      </c>
      <c r="Z280" s="100">
        <v>271.59528552297451</v>
      </c>
      <c r="AA280" s="100">
        <v>-16.135789103632117</v>
      </c>
      <c r="AB280" s="100">
        <v>255.45949641934237</v>
      </c>
      <c r="AC280" s="84">
        <v>12</v>
      </c>
      <c r="AD280" s="84">
        <v>12</v>
      </c>
    </row>
    <row r="281" spans="1:30" s="9" customFormat="1" ht="16.5">
      <c r="A281" s="74">
        <v>531</v>
      </c>
      <c r="B281" s="75" t="s">
        <v>182</v>
      </c>
      <c r="C281" s="100">
        <v>4939</v>
      </c>
      <c r="D281" s="76">
        <v>-169.67426248859599</v>
      </c>
      <c r="E281" s="76">
        <v>384.07158215828599</v>
      </c>
      <c r="F281" s="76">
        <v>214.39731966968998</v>
      </c>
      <c r="G281" s="76">
        <v>97.464285383427992</v>
      </c>
      <c r="H281" s="76">
        <v>311.86160505311796</v>
      </c>
      <c r="I281" s="76">
        <v>-61.903421745292569</v>
      </c>
      <c r="J281" s="106">
        <v>249.95818330782538</v>
      </c>
      <c r="K281" s="76">
        <v>-19.860287507592634</v>
      </c>
      <c r="L281" s="106">
        <v>230.09789580023278</v>
      </c>
      <c r="M281" s="106">
        <v>5.412639801614489</v>
      </c>
      <c r="N281" s="84">
        <v>4</v>
      </c>
      <c r="O281" s="84">
        <v>4</v>
      </c>
      <c r="P281" s="15"/>
      <c r="Q281" s="91">
        <v>531</v>
      </c>
      <c r="R281" s="40" t="s">
        <v>182</v>
      </c>
      <c r="S281" s="77">
        <v>4966</v>
      </c>
      <c r="T281" s="100">
        <v>-214.38433123815827</v>
      </c>
      <c r="U281" s="100">
        <v>421.72574961007786</v>
      </c>
      <c r="V281" s="100">
        <v>207.34141837191959</v>
      </c>
      <c r="W281" s="100">
        <v>98.770979745648489</v>
      </c>
      <c r="X281" s="100">
        <v>306.11239811756809</v>
      </c>
      <c r="Y281" s="100">
        <v>-61.566854611357229</v>
      </c>
      <c r="Z281" s="100">
        <v>244.54554350621089</v>
      </c>
      <c r="AA281" s="100">
        <v>-7.5977299174385795</v>
      </c>
      <c r="AB281" s="100">
        <v>236.94781358877231</v>
      </c>
      <c r="AC281" s="84">
        <v>4</v>
      </c>
      <c r="AD281" s="84">
        <v>4</v>
      </c>
    </row>
    <row r="282" spans="1:30" s="9" customFormat="1" ht="16.5">
      <c r="A282" s="74">
        <v>740</v>
      </c>
      <c r="B282" s="75" t="s">
        <v>249</v>
      </c>
      <c r="C282" s="100">
        <v>31460</v>
      </c>
      <c r="D282" s="76">
        <v>-147.78713440856504</v>
      </c>
      <c r="E282" s="76">
        <v>265.88791831714263</v>
      </c>
      <c r="F282" s="76">
        <v>118.10078390857758</v>
      </c>
      <c r="G282" s="76">
        <v>120.72900739292854</v>
      </c>
      <c r="H282" s="76">
        <v>238.82979130150611</v>
      </c>
      <c r="I282" s="76">
        <v>-14.668753973299427</v>
      </c>
      <c r="J282" s="106">
        <v>224.16103732820667</v>
      </c>
      <c r="K282" s="76">
        <v>-22.696503893833437</v>
      </c>
      <c r="L282" s="106">
        <v>201.46453343437324</v>
      </c>
      <c r="M282" s="106">
        <v>-16.081608495403174</v>
      </c>
      <c r="N282" s="84">
        <v>10</v>
      </c>
      <c r="O282" s="84">
        <v>10</v>
      </c>
      <c r="P282" s="15"/>
      <c r="Q282" s="91">
        <v>740</v>
      </c>
      <c r="R282" s="40" t="s">
        <v>249</v>
      </c>
      <c r="S282" s="77">
        <v>31843</v>
      </c>
      <c r="T282" s="100">
        <v>-150.36869764750958</v>
      </c>
      <c r="U282" s="100">
        <v>284.30819978351155</v>
      </c>
      <c r="V282" s="100">
        <v>133.93950213600198</v>
      </c>
      <c r="W282" s="100">
        <v>120.79546539096495</v>
      </c>
      <c r="X282" s="100">
        <v>254.73496752696693</v>
      </c>
      <c r="Y282" s="100">
        <v>-14.492321703357096</v>
      </c>
      <c r="Z282" s="100">
        <v>240.24264582360985</v>
      </c>
      <c r="AA282" s="100">
        <v>-11.380088568602213</v>
      </c>
      <c r="AB282" s="100">
        <v>228.86255725500763</v>
      </c>
      <c r="AC282" s="84">
        <v>10</v>
      </c>
      <c r="AD282" s="84">
        <v>10</v>
      </c>
    </row>
    <row r="283" spans="1:30" s="9" customFormat="1" ht="16.5">
      <c r="A283" s="74">
        <v>109</v>
      </c>
      <c r="B283" s="75" t="s">
        <v>58</v>
      </c>
      <c r="C283" s="100">
        <v>68433</v>
      </c>
      <c r="D283" s="76">
        <v>262.65716771867397</v>
      </c>
      <c r="E283" s="76">
        <v>58.43769623334255</v>
      </c>
      <c r="F283" s="76">
        <v>321.09486395201651</v>
      </c>
      <c r="G283" s="76">
        <v>86.967275757529194</v>
      </c>
      <c r="H283" s="76">
        <v>408.0621397095457</v>
      </c>
      <c r="I283" s="76">
        <v>-186.34055207283035</v>
      </c>
      <c r="J283" s="106">
        <v>221.72158763671533</v>
      </c>
      <c r="K283" s="76">
        <v>2.0134851972001813</v>
      </c>
      <c r="L283" s="106">
        <v>223.7350728339155</v>
      </c>
      <c r="M283" s="106">
        <v>-35.072215437586948</v>
      </c>
      <c r="N283" s="84">
        <v>5</v>
      </c>
      <c r="O283" s="84">
        <v>5</v>
      </c>
      <c r="P283" s="15"/>
      <c r="Q283" s="91">
        <v>109</v>
      </c>
      <c r="R283" s="40" t="s">
        <v>58</v>
      </c>
      <c r="S283" s="77">
        <v>68319</v>
      </c>
      <c r="T283" s="100">
        <v>254.37410695075516</v>
      </c>
      <c r="U283" s="100">
        <v>99.611700465358808</v>
      </c>
      <c r="V283" s="100">
        <v>353.98580741611397</v>
      </c>
      <c r="W283" s="100">
        <v>89.459483531254349</v>
      </c>
      <c r="X283" s="100">
        <v>443.44529094736833</v>
      </c>
      <c r="Y283" s="100">
        <v>-186.65148787306606</v>
      </c>
      <c r="Z283" s="100">
        <v>256.79380307430228</v>
      </c>
      <c r="AA283" s="100">
        <v>1.2199402801563133</v>
      </c>
      <c r="AB283" s="100">
        <v>258.0137433544586</v>
      </c>
      <c r="AC283" s="84">
        <v>5</v>
      </c>
      <c r="AD283" s="84">
        <v>5</v>
      </c>
    </row>
    <row r="284" spans="1:30" s="9" customFormat="1" ht="16.5">
      <c r="A284" s="74">
        <v>239</v>
      </c>
      <c r="B284" s="75" t="s">
        <v>101</v>
      </c>
      <c r="C284" s="100">
        <v>1985</v>
      </c>
      <c r="D284" s="76">
        <v>409.64361001570774</v>
      </c>
      <c r="E284" s="76">
        <v>-111.38291514429254</v>
      </c>
      <c r="F284" s="76">
        <v>298.26069487141518</v>
      </c>
      <c r="G284" s="76">
        <v>154.7137750337142</v>
      </c>
      <c r="H284" s="76">
        <v>452.97446990512941</v>
      </c>
      <c r="I284" s="76">
        <v>-239.45843828715365</v>
      </c>
      <c r="J284" s="106">
        <v>213.51603161797576</v>
      </c>
      <c r="K284" s="76">
        <v>-7.1204030226700255</v>
      </c>
      <c r="L284" s="106">
        <v>206.39562859530574</v>
      </c>
      <c r="M284" s="106">
        <v>-163.61419779033091</v>
      </c>
      <c r="N284" s="84">
        <v>11</v>
      </c>
      <c r="O284" s="84">
        <v>11</v>
      </c>
      <c r="P284" s="15"/>
      <c r="Q284" s="91">
        <v>239</v>
      </c>
      <c r="R284" s="40" t="s">
        <v>101</v>
      </c>
      <c r="S284" s="77">
        <v>2035</v>
      </c>
      <c r="T284" s="100">
        <v>385.76207132117304</v>
      </c>
      <c r="U284" s="100">
        <v>72.637964144820501</v>
      </c>
      <c r="V284" s="100">
        <v>458.40003546599354</v>
      </c>
      <c r="W284" s="100">
        <v>152.30513251725174</v>
      </c>
      <c r="X284" s="100">
        <v>610.70516798324525</v>
      </c>
      <c r="Y284" s="100">
        <v>-233.57493857493859</v>
      </c>
      <c r="Z284" s="100">
        <v>377.13022940830666</v>
      </c>
      <c r="AA284" s="100">
        <v>37.679357248157245</v>
      </c>
      <c r="AB284" s="100">
        <v>414.80958665646392</v>
      </c>
      <c r="AC284" s="84">
        <v>11</v>
      </c>
      <c r="AD284" s="84">
        <v>11</v>
      </c>
    </row>
    <row r="285" spans="1:30" s="9" customFormat="1" ht="16.5">
      <c r="A285" s="74">
        <v>507</v>
      </c>
      <c r="B285" s="75" t="s">
        <v>179</v>
      </c>
      <c r="C285" s="100">
        <v>7057</v>
      </c>
      <c r="D285" s="76">
        <v>-125.07674412344875</v>
      </c>
      <c r="E285" s="76">
        <v>196.56867742520481</v>
      </c>
      <c r="F285" s="76">
        <v>71.491933301756063</v>
      </c>
      <c r="G285" s="76">
        <v>149.1599362488426</v>
      </c>
      <c r="H285" s="76">
        <v>220.65186955059866</v>
      </c>
      <c r="I285" s="76">
        <v>-8.0092107127674641</v>
      </c>
      <c r="J285" s="106">
        <v>212.64265883783119</v>
      </c>
      <c r="K285" s="76">
        <v>-2.6762870199801609</v>
      </c>
      <c r="L285" s="106">
        <v>209.96637181785101</v>
      </c>
      <c r="M285" s="106">
        <v>-62.173946121683088</v>
      </c>
      <c r="N285" s="84">
        <v>10</v>
      </c>
      <c r="O285" s="84">
        <v>10</v>
      </c>
      <c r="P285" s="15"/>
      <c r="Q285" s="91">
        <v>507</v>
      </c>
      <c r="R285" s="40" t="s">
        <v>179</v>
      </c>
      <c r="S285" s="39">
        <v>7099</v>
      </c>
      <c r="T285" s="100">
        <v>-112.71179990161941</v>
      </c>
      <c r="U285" s="100">
        <v>245.93275401088906</v>
      </c>
      <c r="V285" s="100">
        <v>133.22095410926963</v>
      </c>
      <c r="W285" s="100">
        <v>149.5574764594854</v>
      </c>
      <c r="X285" s="100">
        <v>282.77843056875503</v>
      </c>
      <c r="Y285" s="100">
        <v>-7.961825609240738</v>
      </c>
      <c r="Z285" s="100">
        <v>274.81660495951428</v>
      </c>
      <c r="AA285" s="100">
        <v>9.9182899676010727</v>
      </c>
      <c r="AB285" s="100">
        <v>284.73489492711536</v>
      </c>
      <c r="AC285" s="84">
        <v>10</v>
      </c>
      <c r="AD285" s="84">
        <v>10</v>
      </c>
    </row>
    <row r="286" spans="1:30" s="9" customFormat="1" ht="16.5">
      <c r="A286" s="74">
        <v>241</v>
      </c>
      <c r="B286" s="75" t="s">
        <v>103</v>
      </c>
      <c r="C286" s="100">
        <v>7604</v>
      </c>
      <c r="D286" s="76">
        <v>35.562674700495016</v>
      </c>
      <c r="E286" s="76">
        <v>157.3583080243927</v>
      </c>
      <c r="F286" s="76">
        <v>192.92098272488769</v>
      </c>
      <c r="G286" s="76">
        <v>65.221307446226817</v>
      </c>
      <c r="H286" s="76">
        <v>258.1422901711145</v>
      </c>
      <c r="I286" s="76">
        <v>-48.425170962651237</v>
      </c>
      <c r="J286" s="106">
        <v>209.71711920846329</v>
      </c>
      <c r="K286" s="76">
        <v>46.712925762756448</v>
      </c>
      <c r="L286" s="106">
        <v>256.43004497121973</v>
      </c>
      <c r="M286" s="106">
        <v>-29.474141918533633</v>
      </c>
      <c r="N286" s="84">
        <v>19</v>
      </c>
      <c r="O286" s="84">
        <v>19</v>
      </c>
      <c r="P286" s="15"/>
      <c r="Q286" s="91">
        <v>241</v>
      </c>
      <c r="R286" s="40" t="s">
        <v>103</v>
      </c>
      <c r="S286" s="77">
        <v>7691</v>
      </c>
      <c r="T286" s="100">
        <v>15.560066476114253</v>
      </c>
      <c r="U286" s="100">
        <v>205.27079060824613</v>
      </c>
      <c r="V286" s="100">
        <v>220.83085708436039</v>
      </c>
      <c r="W286" s="100">
        <v>66.237793198793057</v>
      </c>
      <c r="X286" s="100">
        <v>287.06865028315349</v>
      </c>
      <c r="Y286" s="100">
        <v>-47.877389156156546</v>
      </c>
      <c r="Z286" s="100">
        <v>239.19126112699692</v>
      </c>
      <c r="AA286" s="100">
        <v>34.243988558054873</v>
      </c>
      <c r="AB286" s="100">
        <v>273.43524968505176</v>
      </c>
      <c r="AC286" s="84">
        <v>19</v>
      </c>
      <c r="AD286" s="84">
        <v>19</v>
      </c>
    </row>
    <row r="287" spans="1:30" s="9" customFormat="1" ht="16.5">
      <c r="A287" s="74">
        <v>504</v>
      </c>
      <c r="B287" s="75" t="s">
        <v>177</v>
      </c>
      <c r="C287" s="100">
        <v>1677</v>
      </c>
      <c r="D287" s="76">
        <v>-100.96512357223263</v>
      </c>
      <c r="E287" s="76">
        <v>432.39139904678012</v>
      </c>
      <c r="F287" s="76">
        <v>331.42627547454748</v>
      </c>
      <c r="G287" s="76">
        <v>151.19933746065172</v>
      </c>
      <c r="H287" s="76">
        <v>482.62561293519917</v>
      </c>
      <c r="I287" s="76">
        <v>-273.72510435301132</v>
      </c>
      <c r="J287" s="106">
        <v>208.90050858218785</v>
      </c>
      <c r="K287" s="76">
        <v>-458.17505963029214</v>
      </c>
      <c r="L287" s="106">
        <v>-249.27455104810431</v>
      </c>
      <c r="M287" s="106">
        <v>-90.855382527857387</v>
      </c>
      <c r="N287" s="84">
        <v>1</v>
      </c>
      <c r="O287" s="85">
        <v>34</v>
      </c>
      <c r="P287" s="15"/>
      <c r="Q287" s="91">
        <v>504</v>
      </c>
      <c r="R287" s="40" t="s">
        <v>177</v>
      </c>
      <c r="S287" s="77">
        <v>1715</v>
      </c>
      <c r="T287" s="100">
        <v>-48.358421140580113</v>
      </c>
      <c r="U287" s="100">
        <v>466.64137608684064</v>
      </c>
      <c r="V287" s="100">
        <v>418.28295494626053</v>
      </c>
      <c r="W287" s="100">
        <v>149.13299447282265</v>
      </c>
      <c r="X287" s="100">
        <v>567.41594941908306</v>
      </c>
      <c r="Y287" s="100">
        <v>-267.66005830903788</v>
      </c>
      <c r="Z287" s="100">
        <v>299.75589111004524</v>
      </c>
      <c r="AA287" s="100">
        <v>-483.37242136443149</v>
      </c>
      <c r="AB287" s="100">
        <v>-183.61653025438628</v>
      </c>
      <c r="AC287" s="84">
        <v>1</v>
      </c>
      <c r="AD287" s="85">
        <v>34</v>
      </c>
    </row>
    <row r="288" spans="1:30" s="9" customFormat="1" ht="16.5">
      <c r="A288" s="74">
        <v>182</v>
      </c>
      <c r="B288" s="75" t="s">
        <v>81</v>
      </c>
      <c r="C288" s="100">
        <v>19116</v>
      </c>
      <c r="D288" s="76">
        <v>24.780800446775839</v>
      </c>
      <c r="E288" s="76">
        <v>146.02637460394345</v>
      </c>
      <c r="F288" s="76">
        <v>170.80717505071928</v>
      </c>
      <c r="G288" s="76">
        <v>93.407472791295731</v>
      </c>
      <c r="H288" s="76">
        <v>264.21464784201498</v>
      </c>
      <c r="I288" s="76">
        <v>-71.46406151914627</v>
      </c>
      <c r="J288" s="106">
        <v>192.75058632286874</v>
      </c>
      <c r="K288" s="76">
        <v>-3.2939406779660971</v>
      </c>
      <c r="L288" s="106">
        <v>189.45664564490266</v>
      </c>
      <c r="M288" s="106">
        <v>-18.138888456634504</v>
      </c>
      <c r="N288" s="84">
        <v>13</v>
      </c>
      <c r="O288" s="84">
        <v>13</v>
      </c>
      <c r="P288" s="15"/>
      <c r="Q288" s="91">
        <v>182</v>
      </c>
      <c r="R288" s="40" t="s">
        <v>81</v>
      </c>
      <c r="S288" s="77">
        <v>19182</v>
      </c>
      <c r="T288" s="100">
        <v>26.948691922140863</v>
      </c>
      <c r="U288" s="100">
        <v>160.51774864640134</v>
      </c>
      <c r="V288" s="100">
        <v>187.4664405685422</v>
      </c>
      <c r="W288" s="100">
        <v>94.641207498418041</v>
      </c>
      <c r="X288" s="100">
        <v>282.10764806696022</v>
      </c>
      <c r="Y288" s="100">
        <v>-71.218173287456992</v>
      </c>
      <c r="Z288" s="100">
        <v>210.88947477950325</v>
      </c>
      <c r="AA288" s="100">
        <v>-4.7803294244604269</v>
      </c>
      <c r="AB288" s="100">
        <v>206.10914535504281</v>
      </c>
      <c r="AC288" s="84">
        <v>13</v>
      </c>
      <c r="AD288" s="84">
        <v>13</v>
      </c>
    </row>
    <row r="289" spans="1:30" s="9" customFormat="1" ht="16.5">
      <c r="A289" s="74">
        <v>97</v>
      </c>
      <c r="B289" s="75" t="s">
        <v>51</v>
      </c>
      <c r="C289" s="100">
        <v>2059</v>
      </c>
      <c r="D289" s="76">
        <v>145.12005622251127</v>
      </c>
      <c r="E289" s="76">
        <v>96.432635334006363</v>
      </c>
      <c r="F289" s="76">
        <v>241.5526915565176</v>
      </c>
      <c r="G289" s="76">
        <v>169.57271219218592</v>
      </c>
      <c r="H289" s="76">
        <v>411.12540374870349</v>
      </c>
      <c r="I289" s="76">
        <v>-262.00728508984946</v>
      </c>
      <c r="J289" s="106">
        <v>149.11811865885409</v>
      </c>
      <c r="K289" s="76">
        <v>6.6757236522583794</v>
      </c>
      <c r="L289" s="106">
        <v>155.79384231111246</v>
      </c>
      <c r="M289" s="106">
        <v>21.291077472604783</v>
      </c>
      <c r="N289" s="84">
        <v>10</v>
      </c>
      <c r="O289" s="84">
        <v>10</v>
      </c>
      <c r="P289" s="15"/>
      <c r="Q289" s="91">
        <v>97</v>
      </c>
      <c r="R289" s="40" t="s">
        <v>51</v>
      </c>
      <c r="S289" s="77">
        <v>2062</v>
      </c>
      <c r="T289" s="100">
        <v>71.447521566114801</v>
      </c>
      <c r="U289" s="100">
        <v>147.31048723053388</v>
      </c>
      <c r="V289" s="100">
        <v>218.75800879664868</v>
      </c>
      <c r="W289" s="100">
        <v>170.69512356321849</v>
      </c>
      <c r="X289" s="100">
        <v>389.45313235986714</v>
      </c>
      <c r="Y289" s="100">
        <v>-261.62609117361785</v>
      </c>
      <c r="Z289" s="100">
        <v>127.8270411862493</v>
      </c>
      <c r="AA289" s="100">
        <v>17.323816614936963</v>
      </c>
      <c r="AB289" s="100">
        <v>145.15085780118625</v>
      </c>
      <c r="AC289" s="84">
        <v>10</v>
      </c>
      <c r="AD289" s="84">
        <v>10</v>
      </c>
    </row>
    <row r="290" spans="1:30" s="9" customFormat="1" ht="16.5">
      <c r="A290" s="74">
        <v>316</v>
      </c>
      <c r="B290" s="75" t="s">
        <v>134</v>
      </c>
      <c r="C290" s="100">
        <v>4093</v>
      </c>
      <c r="D290" s="76">
        <v>65.649903370409277</v>
      </c>
      <c r="E290" s="76">
        <v>108.46149169429819</v>
      </c>
      <c r="F290" s="76">
        <v>174.11139506470747</v>
      </c>
      <c r="G290" s="76">
        <v>117.80631554187083</v>
      </c>
      <c r="H290" s="76">
        <v>291.91771060657828</v>
      </c>
      <c r="I290" s="76">
        <v>-180.00073295870999</v>
      </c>
      <c r="J290" s="106">
        <v>111.91697764786831</v>
      </c>
      <c r="K290" s="76">
        <v>9.4747526264353787</v>
      </c>
      <c r="L290" s="106">
        <v>121.39173027430368</v>
      </c>
      <c r="M290" s="106">
        <v>-145.47839584345127</v>
      </c>
      <c r="N290" s="84">
        <v>7</v>
      </c>
      <c r="O290" s="84">
        <v>7</v>
      </c>
      <c r="P290" s="15"/>
      <c r="Q290" s="91">
        <v>316</v>
      </c>
      <c r="R290" s="40" t="s">
        <v>134</v>
      </c>
      <c r="S290" s="77">
        <v>4114</v>
      </c>
      <c r="T290" s="100">
        <v>34.355802944358821</v>
      </c>
      <c r="U290" s="100">
        <v>283.21707609346709</v>
      </c>
      <c r="V290" s="100">
        <v>317.57287903782594</v>
      </c>
      <c r="W290" s="100">
        <v>118.90440986428608</v>
      </c>
      <c r="X290" s="100">
        <v>436.47728890211198</v>
      </c>
      <c r="Y290" s="100">
        <v>-179.08191541079242</v>
      </c>
      <c r="Z290" s="100">
        <v>257.39537349131956</v>
      </c>
      <c r="AA290" s="100">
        <v>-25.882766105979588</v>
      </c>
      <c r="AB290" s="100">
        <v>231.51260738534</v>
      </c>
      <c r="AC290" s="84">
        <v>7</v>
      </c>
      <c r="AD290" s="84">
        <v>7</v>
      </c>
    </row>
    <row r="291" spans="1:30" s="9" customFormat="1" ht="16.5">
      <c r="A291" s="74">
        <v>75</v>
      </c>
      <c r="B291" s="75" t="s">
        <v>41</v>
      </c>
      <c r="C291" s="100">
        <v>19311</v>
      </c>
      <c r="D291" s="76">
        <v>-53.279906541956827</v>
      </c>
      <c r="E291" s="76">
        <v>134.5557458829891</v>
      </c>
      <c r="F291" s="76">
        <v>81.275839341032267</v>
      </c>
      <c r="G291" s="76">
        <v>81.367286086033218</v>
      </c>
      <c r="H291" s="76">
        <v>162.64312542706548</v>
      </c>
      <c r="I291" s="76">
        <v>-84.021904613950596</v>
      </c>
      <c r="J291" s="106">
        <v>78.621220813114888</v>
      </c>
      <c r="K291" s="76">
        <v>2.6907005074827843</v>
      </c>
      <c r="L291" s="106">
        <v>81.311921320597676</v>
      </c>
      <c r="M291" s="106">
        <v>159.98005224274556</v>
      </c>
      <c r="N291" s="84">
        <v>8</v>
      </c>
      <c r="O291" s="84">
        <v>8</v>
      </c>
      <c r="P291" s="15"/>
      <c r="Q291" s="91">
        <v>75</v>
      </c>
      <c r="R291" s="40" t="s">
        <v>41</v>
      </c>
      <c r="S291" s="77">
        <v>19534</v>
      </c>
      <c r="T291" s="100">
        <v>-75.741322538022473</v>
      </c>
      <c r="U291" s="100">
        <v>-4.7449948254060876</v>
      </c>
      <c r="V291" s="100">
        <v>-80.486317363428569</v>
      </c>
      <c r="W291" s="100">
        <v>82.190197104065106</v>
      </c>
      <c r="X291" s="100">
        <v>1.7038797406365458</v>
      </c>
      <c r="Y291" s="100">
        <v>-83.062711170267221</v>
      </c>
      <c r="Z291" s="100">
        <v>-81.358831429630683</v>
      </c>
      <c r="AA291" s="100">
        <v>-0.36181347803829406</v>
      </c>
      <c r="AB291" s="100">
        <v>-81.720644907668969</v>
      </c>
      <c r="AC291" s="84">
        <v>8</v>
      </c>
      <c r="AD291" s="84">
        <v>8</v>
      </c>
    </row>
    <row r="292" spans="1:30" s="9" customFormat="1" ht="16.5">
      <c r="A292" s="74">
        <v>286</v>
      </c>
      <c r="B292" s="75" t="s">
        <v>122</v>
      </c>
      <c r="C292" s="100">
        <v>78386</v>
      </c>
      <c r="D292" s="76">
        <v>-146.9383348875846</v>
      </c>
      <c r="E292" s="76">
        <v>186.25293328124917</v>
      </c>
      <c r="F292" s="76">
        <v>39.314598393664554</v>
      </c>
      <c r="G292" s="76">
        <v>91.746915018877061</v>
      </c>
      <c r="H292" s="76">
        <v>131.06151341254161</v>
      </c>
      <c r="I292" s="76">
        <v>-72.315260378128741</v>
      </c>
      <c r="J292" s="106">
        <v>58.746253034412867</v>
      </c>
      <c r="K292" s="76">
        <v>-2.9751613808588266</v>
      </c>
      <c r="L292" s="106">
        <v>55.771091653554038</v>
      </c>
      <c r="M292" s="106">
        <v>35.943959176268784</v>
      </c>
      <c r="N292" s="84">
        <v>8</v>
      </c>
      <c r="O292" s="84">
        <v>8</v>
      </c>
      <c r="P292" s="15"/>
      <c r="Q292" s="91">
        <v>286</v>
      </c>
      <c r="R292" s="40" t="s">
        <v>122</v>
      </c>
      <c r="S292" s="77">
        <v>78880</v>
      </c>
      <c r="T292" s="100">
        <v>-171.69733016115651</v>
      </c>
      <c r="U292" s="100">
        <v>173.40658280364445</v>
      </c>
      <c r="V292" s="100">
        <v>1.7092526424879493</v>
      </c>
      <c r="W292" s="100">
        <v>92.955414440808269</v>
      </c>
      <c r="X292" s="100">
        <v>94.664667083296209</v>
      </c>
      <c r="Y292" s="100">
        <v>-71.862373225152126</v>
      </c>
      <c r="Z292" s="100">
        <v>22.802293858144083</v>
      </c>
      <c r="AA292" s="100">
        <v>1.1015120024087215</v>
      </c>
      <c r="AB292" s="100">
        <v>23.903805860552804</v>
      </c>
      <c r="AC292" s="84">
        <v>8</v>
      </c>
      <c r="AD292" s="84">
        <v>8</v>
      </c>
    </row>
    <row r="293" spans="1:30" s="9" customFormat="1" ht="16.5">
      <c r="A293" s="74">
        <v>81</v>
      </c>
      <c r="B293" s="75" t="s">
        <v>45</v>
      </c>
      <c r="C293" s="100">
        <v>2482</v>
      </c>
      <c r="D293" s="76">
        <v>-23.820380655817747</v>
      </c>
      <c r="E293" s="76">
        <v>160.4612032386089</v>
      </c>
      <c r="F293" s="76">
        <v>136.64082258279117</v>
      </c>
      <c r="G293" s="76">
        <v>183.99562966435585</v>
      </c>
      <c r="H293" s="76">
        <v>320.63645224714702</v>
      </c>
      <c r="I293" s="76">
        <v>-291.42667203867848</v>
      </c>
      <c r="J293" s="106">
        <v>29.209780208468526</v>
      </c>
      <c r="K293" s="76">
        <v>-69.047038678485094</v>
      </c>
      <c r="L293" s="106">
        <v>-39.837258470016565</v>
      </c>
      <c r="M293" s="106">
        <v>-80.026275845260187</v>
      </c>
      <c r="N293" s="84">
        <v>7</v>
      </c>
      <c r="O293" s="84">
        <v>7</v>
      </c>
      <c r="P293" s="15"/>
      <c r="Q293" s="91">
        <v>81</v>
      </c>
      <c r="R293" s="40" t="s">
        <v>45</v>
      </c>
      <c r="S293" s="77">
        <v>2531</v>
      </c>
      <c r="T293" s="100">
        <v>-60.62783183161288</v>
      </c>
      <c r="U293" s="100">
        <v>274.07081317449268</v>
      </c>
      <c r="V293" s="100">
        <v>213.44298134287982</v>
      </c>
      <c r="W293" s="100">
        <v>181.57774480172208</v>
      </c>
      <c r="X293" s="100">
        <v>395.02072614460189</v>
      </c>
      <c r="Y293" s="100">
        <v>-285.78467009087319</v>
      </c>
      <c r="Z293" s="100">
        <v>109.23605605372872</v>
      </c>
      <c r="AA293" s="100">
        <v>-47.45171438166733</v>
      </c>
      <c r="AB293" s="100">
        <v>61.784341672061387</v>
      </c>
      <c r="AC293" s="84">
        <v>7</v>
      </c>
      <c r="AD293" s="84">
        <v>7</v>
      </c>
    </row>
    <row r="294" spans="1:30" s="9" customFormat="1" ht="16.5">
      <c r="A294" s="74">
        <v>857</v>
      </c>
      <c r="B294" s="75" t="s">
        <v>286</v>
      </c>
      <c r="C294" s="100">
        <v>2311</v>
      </c>
      <c r="D294" s="76">
        <v>-697.22215176099667</v>
      </c>
      <c r="E294" s="76">
        <v>464.74944306599946</v>
      </c>
      <c r="F294" s="76">
        <v>-232.47270869499721</v>
      </c>
      <c r="G294" s="76">
        <v>166.36939275892297</v>
      </c>
      <c r="H294" s="76">
        <v>-66.103315936074225</v>
      </c>
      <c r="I294" s="76">
        <v>60.131977498918218</v>
      </c>
      <c r="J294" s="106">
        <v>-5.9713384371560121</v>
      </c>
      <c r="K294" s="76">
        <v>360.07756382518392</v>
      </c>
      <c r="L294" s="106">
        <v>354.10622538802789</v>
      </c>
      <c r="M294" s="106">
        <v>-94.163374868859478</v>
      </c>
      <c r="N294" s="84">
        <v>11</v>
      </c>
      <c r="O294" s="84">
        <v>11</v>
      </c>
      <c r="P294" s="15"/>
      <c r="Q294" s="91">
        <v>857</v>
      </c>
      <c r="R294" s="40" t="s">
        <v>286</v>
      </c>
      <c r="S294" s="77">
        <v>2313</v>
      </c>
      <c r="T294" s="100">
        <v>-683.07139149531997</v>
      </c>
      <c r="U294" s="100">
        <v>543.86761142891316</v>
      </c>
      <c r="V294" s="100">
        <v>-139.20378006640678</v>
      </c>
      <c r="W294" s="100">
        <v>167.31583379166838</v>
      </c>
      <c r="X294" s="100">
        <v>28.112053725261624</v>
      </c>
      <c r="Y294" s="100">
        <v>60.079982706441854</v>
      </c>
      <c r="Z294" s="100">
        <v>88.192036431703471</v>
      </c>
      <c r="AA294" s="100">
        <v>377.62933333333336</v>
      </c>
      <c r="AB294" s="100">
        <v>465.82136976503688</v>
      </c>
      <c r="AC294" s="84">
        <v>11</v>
      </c>
      <c r="AD294" s="84">
        <v>11</v>
      </c>
    </row>
    <row r="295" spans="1:30" s="9" customFormat="1" ht="16.5">
      <c r="A295" s="74">
        <v>508</v>
      </c>
      <c r="B295" s="75" t="s">
        <v>180</v>
      </c>
      <c r="C295" s="100">
        <v>9270</v>
      </c>
      <c r="D295" s="76">
        <v>-96.994168986548857</v>
      </c>
      <c r="E295" s="76">
        <v>10.803030441211831</v>
      </c>
      <c r="F295" s="76">
        <v>-86.191138545337026</v>
      </c>
      <c r="G295" s="76">
        <v>98.75983007645894</v>
      </c>
      <c r="H295" s="76">
        <v>12.568691531121905</v>
      </c>
      <c r="I295" s="76">
        <v>-43.704314994606257</v>
      </c>
      <c r="J295" s="106">
        <v>-31.135623463484354</v>
      </c>
      <c r="K295" s="76">
        <v>-4.0118756742179063</v>
      </c>
      <c r="L295" s="106">
        <v>-35.147499137702262</v>
      </c>
      <c r="M295" s="106">
        <v>-178.72169017763125</v>
      </c>
      <c r="N295" s="84">
        <v>6</v>
      </c>
      <c r="O295" s="84">
        <v>6</v>
      </c>
      <c r="P295" s="15"/>
      <c r="Q295" s="91">
        <v>508</v>
      </c>
      <c r="R295" s="40" t="s">
        <v>180</v>
      </c>
      <c r="S295" s="77">
        <v>9271</v>
      </c>
      <c r="T295" s="100">
        <v>-120.98317758865976</v>
      </c>
      <c r="U295" s="100">
        <v>211.95849616463369</v>
      </c>
      <c r="V295" s="100">
        <v>90.97531857597393</v>
      </c>
      <c r="W295" s="100">
        <v>100.31034904422408</v>
      </c>
      <c r="X295" s="100">
        <v>191.28566762019801</v>
      </c>
      <c r="Y295" s="100">
        <v>-43.699600906051124</v>
      </c>
      <c r="Z295" s="100">
        <v>147.58606671414688</v>
      </c>
      <c r="AA295" s="100">
        <v>14.4754913191673</v>
      </c>
      <c r="AB295" s="100">
        <v>162.06155803331416</v>
      </c>
      <c r="AC295" s="84">
        <v>6</v>
      </c>
      <c r="AD295" s="84">
        <v>6</v>
      </c>
    </row>
    <row r="296" spans="1:30" s="9" customFormat="1" ht="16.5">
      <c r="A296" s="74">
        <v>79</v>
      </c>
      <c r="B296" s="75" t="s">
        <v>44</v>
      </c>
      <c r="C296" s="100">
        <v>6647</v>
      </c>
      <c r="D296" s="76">
        <v>-77.916583972060081</v>
      </c>
      <c r="E296" s="76">
        <v>-47.825874230805077</v>
      </c>
      <c r="F296" s="76">
        <v>-125.74245820286515</v>
      </c>
      <c r="G296" s="76">
        <v>87.582237643582772</v>
      </c>
      <c r="H296" s="76">
        <v>-38.160220559282372</v>
      </c>
      <c r="I296" s="76">
        <v>-8.2930645403941625</v>
      </c>
      <c r="J296" s="106">
        <v>-46.453285099676535</v>
      </c>
      <c r="K296" s="76">
        <v>7.455594629156014</v>
      </c>
      <c r="L296" s="106">
        <v>-38.997690470520524</v>
      </c>
      <c r="M296" s="106">
        <v>48.938125562122849</v>
      </c>
      <c r="N296" s="84">
        <v>4</v>
      </c>
      <c r="O296" s="84">
        <v>4</v>
      </c>
      <c r="P296" s="15"/>
      <c r="Q296" s="91">
        <v>79</v>
      </c>
      <c r="R296" s="40" t="s">
        <v>44</v>
      </c>
      <c r="S296" s="77">
        <v>6703</v>
      </c>
      <c r="T296" s="100">
        <v>-132.40405292760946</v>
      </c>
      <c r="U296" s="100">
        <v>-42.992286684601318</v>
      </c>
      <c r="V296" s="100">
        <v>-175.3963396122108</v>
      </c>
      <c r="W296" s="100">
        <v>88.228709347248639</v>
      </c>
      <c r="X296" s="100">
        <v>-87.167630264962142</v>
      </c>
      <c r="Y296" s="100">
        <v>-8.2237803968372365</v>
      </c>
      <c r="Z296" s="100">
        <v>-95.391410661799384</v>
      </c>
      <c r="AA296" s="100">
        <v>7.9577598090407413</v>
      </c>
      <c r="AB296" s="100">
        <v>-87.433650852758646</v>
      </c>
      <c r="AC296" s="84">
        <v>4</v>
      </c>
      <c r="AD296" s="84">
        <v>4</v>
      </c>
    </row>
    <row r="297" spans="1:30" s="9" customFormat="1" ht="16.5">
      <c r="A297" s="74">
        <v>204</v>
      </c>
      <c r="B297" s="75" t="s">
        <v>84</v>
      </c>
      <c r="C297" s="100">
        <v>2589</v>
      </c>
      <c r="D297" s="76">
        <v>-479.5744252825607</v>
      </c>
      <c r="E297" s="76">
        <v>510.61930731125022</v>
      </c>
      <c r="F297" s="76">
        <v>31.044882028689553</v>
      </c>
      <c r="G297" s="76">
        <v>155.25989230969208</v>
      </c>
      <c r="H297" s="76">
        <v>186.30477433838163</v>
      </c>
      <c r="I297" s="76">
        <v>-248.34916956353806</v>
      </c>
      <c r="J297" s="106">
        <v>-62.044395225156407</v>
      </c>
      <c r="K297" s="76">
        <v>-339.63363267670917</v>
      </c>
      <c r="L297" s="106">
        <v>-401.67802790186556</v>
      </c>
      <c r="M297" s="106">
        <v>115.31524298393437</v>
      </c>
      <c r="N297" s="84">
        <v>11</v>
      </c>
      <c r="O297" s="84">
        <v>11</v>
      </c>
      <c r="P297" s="15"/>
      <c r="Q297" s="91">
        <v>204</v>
      </c>
      <c r="R297" s="40" t="s">
        <v>84</v>
      </c>
      <c r="S297" s="77">
        <v>2628</v>
      </c>
      <c r="T297" s="100">
        <v>-531.83782102146949</v>
      </c>
      <c r="U297" s="100">
        <v>445.03046323164642</v>
      </c>
      <c r="V297" s="100">
        <v>-86.807357789823044</v>
      </c>
      <c r="W297" s="100">
        <v>154.11134210736847</v>
      </c>
      <c r="X297" s="100">
        <v>67.303984317545442</v>
      </c>
      <c r="Y297" s="100">
        <v>-244.66362252663623</v>
      </c>
      <c r="Z297" s="100">
        <v>-177.35963820909078</v>
      </c>
      <c r="AA297" s="100">
        <v>-336.01268436073065</v>
      </c>
      <c r="AB297" s="100">
        <v>-513.37232256982145</v>
      </c>
      <c r="AC297" s="84">
        <v>11</v>
      </c>
      <c r="AD297" s="84">
        <v>11</v>
      </c>
    </row>
    <row r="298" spans="1:30" s="9" customFormat="1" ht="16.5">
      <c r="A298" s="74">
        <v>240</v>
      </c>
      <c r="B298" s="75" t="s">
        <v>102</v>
      </c>
      <c r="C298" s="100">
        <v>19402</v>
      </c>
      <c r="D298" s="76">
        <v>-345.31516937018591</v>
      </c>
      <c r="E298" s="76">
        <v>77.653268867937186</v>
      </c>
      <c r="F298" s="76">
        <v>-267.66190050224867</v>
      </c>
      <c r="G298" s="76">
        <v>91.741667539455321</v>
      </c>
      <c r="H298" s="76">
        <v>-175.92023296279339</v>
      </c>
      <c r="I298" s="76">
        <v>84.322956396247804</v>
      </c>
      <c r="J298" s="106">
        <v>-91.597276566545574</v>
      </c>
      <c r="K298" s="76">
        <v>-11.218616637460061</v>
      </c>
      <c r="L298" s="106">
        <v>-102.81589320400563</v>
      </c>
      <c r="M298" s="106">
        <v>-110.64385636061476</v>
      </c>
      <c r="N298" s="84">
        <v>19</v>
      </c>
      <c r="O298" s="84">
        <v>19</v>
      </c>
      <c r="P298" s="15"/>
      <c r="Q298" s="91">
        <v>240</v>
      </c>
      <c r="R298" s="40" t="s">
        <v>102</v>
      </c>
      <c r="S298" s="77">
        <v>19371</v>
      </c>
      <c r="T298" s="100">
        <v>-360.60599143273606</v>
      </c>
      <c r="U298" s="100">
        <v>201.9479022484006</v>
      </c>
      <c r="V298" s="100">
        <v>-158.65808918433547</v>
      </c>
      <c r="W298" s="100">
        <v>93.246767992394638</v>
      </c>
      <c r="X298" s="100">
        <v>-65.411321191940814</v>
      </c>
      <c r="Y298" s="100">
        <v>84.457900986010017</v>
      </c>
      <c r="Z298" s="100">
        <v>19.046579794069196</v>
      </c>
      <c r="AA298" s="100">
        <v>-6.7795608936038354</v>
      </c>
      <c r="AB298" s="100">
        <v>12.267018900465359</v>
      </c>
      <c r="AC298" s="84">
        <v>19</v>
      </c>
      <c r="AD298" s="84">
        <v>19</v>
      </c>
    </row>
    <row r="299" spans="1:30" s="9" customFormat="1" ht="16.5">
      <c r="A299" s="74">
        <v>78</v>
      </c>
      <c r="B299" s="75" t="s">
        <v>43</v>
      </c>
      <c r="C299" s="100">
        <v>7702</v>
      </c>
      <c r="D299" s="76">
        <v>-170.78935151115786</v>
      </c>
      <c r="E299" s="76">
        <v>-8.1780740314268723</v>
      </c>
      <c r="F299" s="76">
        <v>-178.96742554258472</v>
      </c>
      <c r="G299" s="76">
        <v>80.381674305750551</v>
      </c>
      <c r="H299" s="76">
        <v>-98.58575123683417</v>
      </c>
      <c r="I299" s="76">
        <v>-14.521423007011165</v>
      </c>
      <c r="J299" s="106">
        <v>-113.10717424384534</v>
      </c>
      <c r="K299" s="76">
        <v>4.8171578810698517</v>
      </c>
      <c r="L299" s="106">
        <v>-108.29001636277549</v>
      </c>
      <c r="M299" s="106">
        <v>22.76005751161334</v>
      </c>
      <c r="N299" s="84">
        <v>1</v>
      </c>
      <c r="O299" s="85">
        <v>33</v>
      </c>
      <c r="P299" s="15"/>
      <c r="Q299" s="91">
        <v>78</v>
      </c>
      <c r="R299" s="40" t="s">
        <v>43</v>
      </c>
      <c r="S299" s="77">
        <v>7721</v>
      </c>
      <c r="T299" s="100">
        <v>-190.28734217062748</v>
      </c>
      <c r="U299" s="100">
        <v>-13.045398076594818</v>
      </c>
      <c r="V299" s="100">
        <v>-203.33274024722229</v>
      </c>
      <c r="W299" s="100">
        <v>81.951196874097477</v>
      </c>
      <c r="X299" s="100">
        <v>-121.3815433731248</v>
      </c>
      <c r="Y299" s="100">
        <v>-14.485688382333894</v>
      </c>
      <c r="Z299" s="100">
        <v>-135.86723175545868</v>
      </c>
      <c r="AA299" s="100">
        <v>5.8884538337002992</v>
      </c>
      <c r="AB299" s="100">
        <v>-129.97877792175839</v>
      </c>
      <c r="AC299" s="84">
        <v>1</v>
      </c>
      <c r="AD299" s="85">
        <v>33</v>
      </c>
    </row>
    <row r="300" spans="1:30" s="9" customFormat="1" ht="16.5">
      <c r="A300" s="74">
        <v>304</v>
      </c>
      <c r="B300" s="75" t="s">
        <v>130</v>
      </c>
      <c r="C300" s="100">
        <v>970</v>
      </c>
      <c r="D300" s="76">
        <v>-50.978197572174295</v>
      </c>
      <c r="E300" s="76">
        <v>-93.106721615120904</v>
      </c>
      <c r="F300" s="76">
        <v>-144.08491918729521</v>
      </c>
      <c r="G300" s="76">
        <v>156.79510038235051</v>
      </c>
      <c r="H300" s="76">
        <v>12.710181195055316</v>
      </c>
      <c r="I300" s="76">
        <v>-215.31546391752576</v>
      </c>
      <c r="J300" s="106">
        <v>-202.60528272247046</v>
      </c>
      <c r="K300" s="76">
        <v>-265.92319587628867</v>
      </c>
      <c r="L300" s="106">
        <v>-468.52847859875908</v>
      </c>
      <c r="M300" s="106">
        <v>-54.695943553667263</v>
      </c>
      <c r="N300" s="84">
        <v>2</v>
      </c>
      <c r="O300" s="84">
        <v>2</v>
      </c>
      <c r="P300" s="15"/>
      <c r="Q300" s="91">
        <v>304</v>
      </c>
      <c r="R300" s="40" t="s">
        <v>130</v>
      </c>
      <c r="S300" s="77">
        <v>949</v>
      </c>
      <c r="T300" s="100">
        <v>-14.790741383163082</v>
      </c>
      <c r="U300" s="100">
        <v>-76.170404288708454</v>
      </c>
      <c r="V300" s="100">
        <v>-90.961145671871535</v>
      </c>
      <c r="W300" s="100">
        <v>163.13189080233073</v>
      </c>
      <c r="X300" s="100">
        <v>72.170745130459196</v>
      </c>
      <c r="Y300" s="100">
        <v>-220.08008429926238</v>
      </c>
      <c r="Z300" s="100">
        <v>-147.9093391688032</v>
      </c>
      <c r="AA300" s="100">
        <v>-275.76777028450999</v>
      </c>
      <c r="AB300" s="100">
        <v>-423.67710945331322</v>
      </c>
      <c r="AC300" s="84">
        <v>2</v>
      </c>
      <c r="AD300" s="84">
        <v>2</v>
      </c>
    </row>
    <row r="301" spans="1:30" s="9" customFormat="1" ht="16.5">
      <c r="A301" s="74">
        <v>231</v>
      </c>
      <c r="B301" s="75" t="s">
        <v>96</v>
      </c>
      <c r="C301" s="100">
        <v>1241</v>
      </c>
      <c r="D301" s="76">
        <v>-512.60821639827532</v>
      </c>
      <c r="E301" s="76">
        <v>-38.362685041798073</v>
      </c>
      <c r="F301" s="76">
        <v>-550.97090144007336</v>
      </c>
      <c r="G301" s="76">
        <v>111.01284676206386</v>
      </c>
      <c r="H301" s="76">
        <v>-439.95805467800955</v>
      </c>
      <c r="I301" s="76">
        <v>-11.537469782433522</v>
      </c>
      <c r="J301" s="106">
        <v>-451.49552446044305</v>
      </c>
      <c r="K301" s="76">
        <v>-326.01591458501207</v>
      </c>
      <c r="L301" s="106">
        <v>-777.51143904545518</v>
      </c>
      <c r="M301" s="106">
        <v>260.79135742105274</v>
      </c>
      <c r="N301" s="84">
        <v>15</v>
      </c>
      <c r="O301" s="84">
        <v>15</v>
      </c>
      <c r="P301" s="15"/>
      <c r="Q301" s="91">
        <v>231</v>
      </c>
      <c r="R301" s="40" t="s">
        <v>96</v>
      </c>
      <c r="S301" s="77">
        <v>1208</v>
      </c>
      <c r="T301" s="100">
        <v>-780.85273269911113</v>
      </c>
      <c r="U301" s="100">
        <v>-34.796408529365493</v>
      </c>
      <c r="V301" s="100">
        <v>-815.64914122847665</v>
      </c>
      <c r="W301" s="100">
        <v>115.21490835360341</v>
      </c>
      <c r="X301" s="100">
        <v>-700.43423287487326</v>
      </c>
      <c r="Y301" s="100">
        <v>-11.852649006622517</v>
      </c>
      <c r="Z301" s="100">
        <v>-712.28688188149579</v>
      </c>
      <c r="AA301" s="100">
        <v>-143.37013062913908</v>
      </c>
      <c r="AB301" s="100">
        <v>-855.6570125106349</v>
      </c>
      <c r="AC301" s="84">
        <v>15</v>
      </c>
      <c r="AD301" s="84">
        <v>15</v>
      </c>
    </row>
    <row r="302" spans="1:30" s="9" customFormat="1" ht="16.5">
      <c r="A302" s="74">
        <v>51</v>
      </c>
      <c r="B302" s="75" t="s">
        <v>34</v>
      </c>
      <c r="C302" s="100">
        <v>9052</v>
      </c>
      <c r="D302" s="76">
        <v>-515.83534565602724</v>
      </c>
      <c r="E302" s="76">
        <v>-37.734390568060803</v>
      </c>
      <c r="F302" s="76">
        <v>-553.56973622408805</v>
      </c>
      <c r="G302" s="76">
        <v>143.31507546405822</v>
      </c>
      <c r="H302" s="76">
        <v>-410.25466076002982</v>
      </c>
      <c r="I302" s="76">
        <v>-46.98353954927088</v>
      </c>
      <c r="J302" s="106">
        <v>-457.23820030930068</v>
      </c>
      <c r="K302" s="76">
        <v>-0.77095255192222456</v>
      </c>
      <c r="L302" s="106">
        <v>-458.00915286122296</v>
      </c>
      <c r="M302" s="106">
        <v>-7.106932347385623</v>
      </c>
      <c r="N302" s="84">
        <v>4</v>
      </c>
      <c r="O302" s="84">
        <v>4</v>
      </c>
      <c r="P302" s="15"/>
      <c r="Q302" s="91">
        <v>51</v>
      </c>
      <c r="R302" s="40" t="s">
        <v>34</v>
      </c>
      <c r="S302" s="77">
        <v>9143</v>
      </c>
      <c r="T302" s="100">
        <v>-518.19337164607384</v>
      </c>
      <c r="U302" s="100">
        <v>-28.872986870619027</v>
      </c>
      <c r="V302" s="100">
        <v>-547.06635851669284</v>
      </c>
      <c r="W302" s="100">
        <v>143.45100436862447</v>
      </c>
      <c r="X302" s="100">
        <v>-403.61535414806843</v>
      </c>
      <c r="Y302" s="100">
        <v>-46.515913813846659</v>
      </c>
      <c r="Z302" s="100">
        <v>-450.13126796191506</v>
      </c>
      <c r="AA302" s="100">
        <v>-4.1585950585147096</v>
      </c>
      <c r="AB302" s="100">
        <v>-454.28986302042978</v>
      </c>
      <c r="AC302" s="84">
        <v>4</v>
      </c>
      <c r="AD302" s="84">
        <v>4</v>
      </c>
    </row>
  </sheetData>
  <autoFilter ref="A10:AD10" xr:uid="{CCB35BFF-2FE8-4C6E-B887-1766FF9A5084}">
    <sortState xmlns:xlrd2="http://schemas.microsoft.com/office/spreadsheetml/2017/richdata2" ref="A11:AD302">
      <sortCondition descending="1" ref="J10"/>
    </sortState>
  </autoFilter>
  <conditionalFormatting sqref="S11:S301">
    <cfRule type="cellIs" dxfId="8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B4B24-E592-4221-AC92-562A2B8D455D}">
  <dimension ref="A1:W331"/>
  <sheetViews>
    <sheetView workbookViewId="0">
      <pane xSplit="4" ySplit="10" topLeftCell="E11" activePane="bottomRight" state="frozen"/>
      <selection pane="topRight" activeCell="C1" sqref="C1"/>
      <selection pane="bottomLeft" activeCell="A7" sqref="A7"/>
      <selection pane="bottomRight" activeCell="L6" sqref="L6"/>
    </sheetView>
  </sheetViews>
  <sheetFormatPr defaultRowHeight="16.5"/>
  <cols>
    <col min="1" max="1" width="5.5703125" style="9" customWidth="1"/>
    <col min="2" max="2" width="4.140625" style="9" bestFit="1" customWidth="1"/>
    <col min="3" max="3" width="4.85546875" style="442" bestFit="1" customWidth="1"/>
    <col min="4" max="4" width="16" style="9" customWidth="1"/>
    <col min="5" max="5" width="9.85546875" style="20" bestFit="1" customWidth="1"/>
    <col min="6" max="6" width="13.85546875" style="14" customWidth="1"/>
    <col min="7" max="7" width="19.42578125" style="16" customWidth="1"/>
    <col min="8" max="8" width="13.28515625" style="423" bestFit="1" customWidth="1"/>
    <col min="9" max="9" width="11.28515625" style="22" bestFit="1" customWidth="1"/>
    <col min="10" max="10" width="16" style="14" customWidth="1"/>
    <col min="11" max="11" width="13.5703125" style="148" customWidth="1"/>
    <col min="12" max="12" width="16.28515625" style="424" customWidth="1"/>
    <col min="13" max="13" width="12.7109375" style="424" bestFit="1" customWidth="1"/>
    <col min="14" max="14" width="14.140625" style="424" bestFit="1" customWidth="1"/>
    <col min="15" max="16" width="13.85546875" style="424" customWidth="1"/>
    <col min="17" max="17" width="15.5703125" style="18" customWidth="1"/>
    <col min="18" max="18" width="15.140625" style="22" customWidth="1"/>
    <col min="19" max="19" width="15.7109375" style="9" customWidth="1"/>
    <col min="20" max="20" width="15" style="11" customWidth="1"/>
    <col min="21" max="21" width="15.7109375" style="14" customWidth="1"/>
    <col min="22" max="22" width="14.42578125" style="38" bestFit="1" customWidth="1"/>
    <col min="23" max="23" width="12.7109375" style="11" bestFit="1" customWidth="1"/>
  </cols>
  <sheetData>
    <row r="1" spans="1:23" ht="35.25">
      <c r="A1" s="433" t="s">
        <v>506</v>
      </c>
      <c r="B1" s="438"/>
      <c r="C1" s="439"/>
      <c r="G1" s="416"/>
      <c r="H1" s="453"/>
      <c r="K1" s="423"/>
      <c r="V1" s="262"/>
    </row>
    <row r="2" spans="1:23" ht="24" customHeight="1">
      <c r="A2" s="434" t="s">
        <v>665</v>
      </c>
      <c r="B2" s="438"/>
      <c r="C2" s="439"/>
      <c r="G2" s="416"/>
      <c r="H2" s="453"/>
      <c r="K2" s="423"/>
      <c r="V2" s="262"/>
    </row>
    <row r="3" spans="1:23" ht="21" customHeight="1">
      <c r="A3" s="340" t="s">
        <v>676</v>
      </c>
      <c r="B3" s="438"/>
      <c r="C3" s="439"/>
      <c r="F3" s="415"/>
      <c r="G3" s="416"/>
      <c r="H3" s="453"/>
      <c r="K3" s="423"/>
      <c r="V3" s="262"/>
    </row>
    <row r="4" spans="1:23" ht="18" customHeight="1">
      <c r="A4" s="477" t="s">
        <v>699</v>
      </c>
      <c r="B4" s="438"/>
      <c r="C4" s="439"/>
      <c r="F4" s="415"/>
      <c r="G4" s="416"/>
      <c r="H4" s="453"/>
      <c r="K4" s="423"/>
      <c r="V4" s="262"/>
    </row>
    <row r="5" spans="1:23" ht="16.5" customHeight="1">
      <c r="A5" s="435"/>
      <c r="B5" s="438"/>
      <c r="C5" s="439"/>
      <c r="F5" s="415"/>
      <c r="G5" s="416"/>
      <c r="H5" s="453"/>
      <c r="K5" s="423"/>
      <c r="V5" s="262"/>
    </row>
    <row r="6" spans="1:23" ht="16.5" customHeight="1">
      <c r="A6" s="410"/>
      <c r="B6" s="438"/>
      <c r="C6" s="439"/>
      <c r="D6" s="216"/>
      <c r="E6" s="462"/>
      <c r="K6" s="133"/>
      <c r="S6" s="15"/>
      <c r="T6" s="12"/>
      <c r="V6" s="195"/>
    </row>
    <row r="7" spans="1:23" ht="16.5" customHeight="1">
      <c r="B7" s="438"/>
      <c r="C7" s="439"/>
      <c r="D7" s="421"/>
      <c r="E7" s="463"/>
      <c r="F7" s="422"/>
      <c r="I7" s="414"/>
      <c r="K7" s="133"/>
      <c r="L7" s="424">
        <f>SUM(L11:L31)</f>
        <v>130863333.00925468</v>
      </c>
      <c r="R7" s="473"/>
      <c r="S7" s="417"/>
      <c r="T7" s="418"/>
      <c r="V7" s="308"/>
    </row>
    <row r="8" spans="1:23" s="449" customFormat="1" ht="15.75">
      <c r="A8" s="448"/>
      <c r="B8" s="446"/>
      <c r="C8" s="446"/>
      <c r="D8" s="447"/>
      <c r="E8" s="464"/>
      <c r="F8" s="448"/>
      <c r="G8" s="448" t="s">
        <v>659</v>
      </c>
      <c r="H8" s="454"/>
      <c r="I8" s="448" t="s">
        <v>660</v>
      </c>
      <c r="J8" s="450" t="s">
        <v>661</v>
      </c>
      <c r="K8" s="451"/>
      <c r="L8" s="468" t="s">
        <v>655</v>
      </c>
      <c r="M8" s="452"/>
      <c r="N8" s="452"/>
      <c r="O8" s="452"/>
      <c r="P8" s="452"/>
      <c r="Q8" s="458" t="s">
        <v>672</v>
      </c>
      <c r="R8" s="448" t="s">
        <v>662</v>
      </c>
      <c r="S8" s="458"/>
      <c r="T8" s="448" t="s">
        <v>663</v>
      </c>
      <c r="U8" s="448"/>
      <c r="V8" s="467" t="s">
        <v>669</v>
      </c>
      <c r="W8" s="448"/>
    </row>
    <row r="9" spans="1:23" ht="115.5">
      <c r="A9" s="419" t="s">
        <v>10</v>
      </c>
      <c r="B9" s="440" t="s">
        <v>564</v>
      </c>
      <c r="C9" s="440" t="s">
        <v>565</v>
      </c>
      <c r="D9" s="419" t="s">
        <v>11</v>
      </c>
      <c r="E9" s="412" t="s">
        <v>511</v>
      </c>
      <c r="F9" s="412" t="s">
        <v>618</v>
      </c>
      <c r="G9" s="460" t="s">
        <v>670</v>
      </c>
      <c r="H9" s="455" t="s">
        <v>658</v>
      </c>
      <c r="I9" s="168" t="s">
        <v>571</v>
      </c>
      <c r="J9" s="459" t="s">
        <v>666</v>
      </c>
      <c r="K9" s="425" t="s">
        <v>627</v>
      </c>
      <c r="L9" s="426" t="s">
        <v>674</v>
      </c>
      <c r="M9" s="427" t="s">
        <v>656</v>
      </c>
      <c r="N9" s="427" t="s">
        <v>630</v>
      </c>
      <c r="O9" s="425" t="s">
        <v>631</v>
      </c>
      <c r="P9" s="425" t="s">
        <v>657</v>
      </c>
      <c r="Q9" s="168" t="s">
        <v>675</v>
      </c>
      <c r="R9" s="168" t="s">
        <v>653</v>
      </c>
      <c r="S9" s="168" t="s">
        <v>671</v>
      </c>
      <c r="T9" s="168" t="s">
        <v>654</v>
      </c>
      <c r="U9" s="29" t="s">
        <v>673</v>
      </c>
      <c r="V9" s="466" t="s">
        <v>667</v>
      </c>
      <c r="W9" s="168" t="s">
        <v>668</v>
      </c>
    </row>
    <row r="10" spans="1:23" s="70" customFormat="1" ht="36.75" customHeight="1">
      <c r="A10" s="108">
        <v>0</v>
      </c>
      <c r="B10" s="123">
        <v>0</v>
      </c>
      <c r="C10" s="126">
        <v>0</v>
      </c>
      <c r="D10" s="108" t="s">
        <v>479</v>
      </c>
      <c r="E10" s="465">
        <v>5605317</v>
      </c>
      <c r="F10" s="123">
        <v>11687515237.494728</v>
      </c>
      <c r="G10" s="123">
        <v>3006056321.0647321</v>
      </c>
      <c r="H10" s="456">
        <v>0.25720234455147489</v>
      </c>
      <c r="I10" s="123">
        <v>314640300.55921</v>
      </c>
      <c r="J10" s="443">
        <v>-592672282.92212939</v>
      </c>
      <c r="K10" s="444">
        <v>-361027818.11645031</v>
      </c>
      <c r="L10" s="444">
        <v>0.27999702511078794</v>
      </c>
      <c r="M10" s="445">
        <v>-231051166.7400001</v>
      </c>
      <c r="N10" s="445">
        <v>-75304908.333313808</v>
      </c>
      <c r="O10" s="444">
        <v>216081015.58784497</v>
      </c>
      <c r="P10" s="444">
        <v>-141369405.60020721</v>
      </c>
      <c r="Q10" s="123">
        <v>2728024338.7018108</v>
      </c>
      <c r="R10" s="123">
        <v>782517373.57478368</v>
      </c>
      <c r="S10" s="123">
        <v>3510541712.2765937</v>
      </c>
      <c r="T10" s="123">
        <v>527000000.00000125</v>
      </c>
      <c r="U10" s="123">
        <v>4037541712.276597</v>
      </c>
      <c r="V10" s="432">
        <v>180574322</v>
      </c>
      <c r="W10" s="123">
        <v>4218116034.276597</v>
      </c>
    </row>
    <row r="11" spans="1:23">
      <c r="A11" s="13">
        <v>5</v>
      </c>
      <c r="B11" s="407">
        <v>14</v>
      </c>
      <c r="C11" s="407">
        <v>14</v>
      </c>
      <c r="D11" s="9" t="s">
        <v>23</v>
      </c>
      <c r="E11" s="20">
        <v>9078</v>
      </c>
      <c r="F11" s="14">
        <v>19000641.894168556</v>
      </c>
      <c r="G11" s="12">
        <v>4940726.2741685566</v>
      </c>
      <c r="H11" s="457">
        <v>0.2600294401466986</v>
      </c>
      <c r="I11" s="22">
        <v>654504.49351402803</v>
      </c>
      <c r="J11" s="431">
        <v>263797.3402715227</v>
      </c>
      <c r="K11" s="428">
        <v>-319408.51384999999</v>
      </c>
      <c r="L11" s="461">
        <v>1070292.2316141329</v>
      </c>
      <c r="M11" s="429">
        <v>-374195.16000000003</v>
      </c>
      <c r="N11" s="429">
        <v>-233593.00259449641</v>
      </c>
      <c r="O11" s="429">
        <v>316760.57052561705</v>
      </c>
      <c r="P11" s="428">
        <v>-196058.78542373079</v>
      </c>
      <c r="Q11" s="21">
        <v>5859028.1079541072</v>
      </c>
      <c r="R11" s="164">
        <v>5075761.2754726885</v>
      </c>
      <c r="S11" s="15">
        <v>10934789.383426797</v>
      </c>
      <c r="T11" s="12">
        <v>1382011.2664716397</v>
      </c>
      <c r="U11" s="21">
        <v>12316800.649898436</v>
      </c>
      <c r="V11" s="474">
        <v>1462383</v>
      </c>
      <c r="W11" s="12">
        <v>13779183.649898436</v>
      </c>
    </row>
    <row r="12" spans="1:23">
      <c r="A12" s="13">
        <v>9</v>
      </c>
      <c r="B12" s="407">
        <v>17</v>
      </c>
      <c r="C12" s="407">
        <v>17</v>
      </c>
      <c r="D12" s="9" t="s">
        <v>24</v>
      </c>
      <c r="E12" s="20">
        <v>2410</v>
      </c>
      <c r="F12" s="14">
        <v>5505528.3660491798</v>
      </c>
      <c r="G12" s="12">
        <v>1772944.4660491799</v>
      </c>
      <c r="H12" s="457">
        <v>0.32202984857590733</v>
      </c>
      <c r="I12" s="22">
        <v>86306.690408884373</v>
      </c>
      <c r="J12" s="431">
        <v>253689.20561707561</v>
      </c>
      <c r="K12" s="428">
        <v>-71174.633449999994</v>
      </c>
      <c r="L12" s="461">
        <v>497475.54293840675</v>
      </c>
      <c r="M12" s="429">
        <v>-99340.2</v>
      </c>
      <c r="N12" s="429">
        <v>-83077.981717197588</v>
      </c>
      <c r="O12" s="429">
        <v>76029.623449555904</v>
      </c>
      <c r="P12" s="428">
        <v>-66223.145603689423</v>
      </c>
      <c r="Q12" s="21">
        <v>2112940.3620751398</v>
      </c>
      <c r="R12" s="164">
        <v>1776046.9893770614</v>
      </c>
      <c r="S12" s="15">
        <v>3888987.3514522011</v>
      </c>
      <c r="T12" s="12">
        <v>355245.50470907486</v>
      </c>
      <c r="U12" s="21">
        <v>4244232.8561612759</v>
      </c>
      <c r="V12" s="474">
        <v>-481937</v>
      </c>
      <c r="W12" s="12">
        <v>3762295.8561612759</v>
      </c>
    </row>
    <row r="13" spans="1:23">
      <c r="A13" s="13">
        <v>10</v>
      </c>
      <c r="B13" s="407">
        <v>14</v>
      </c>
      <c r="C13" s="407">
        <v>14</v>
      </c>
      <c r="D13" s="9" t="s">
        <v>25</v>
      </c>
      <c r="E13" s="20">
        <v>10780</v>
      </c>
      <c r="F13" s="14">
        <v>21553721.623648282</v>
      </c>
      <c r="G13" s="12">
        <v>4857765.4236482829</v>
      </c>
      <c r="H13" s="457">
        <v>0.22537942673985575</v>
      </c>
      <c r="I13" s="22">
        <v>746722.36816527322</v>
      </c>
      <c r="J13" s="431">
        <v>-1819906.427032653</v>
      </c>
      <c r="K13" s="428">
        <v>-368426.34285000002</v>
      </c>
      <c r="L13" s="461">
        <v>-1067280.9132745021</v>
      </c>
      <c r="M13" s="429">
        <v>-444351.6</v>
      </c>
      <c r="N13" s="429">
        <v>-225583.68430923708</v>
      </c>
      <c r="O13" s="429">
        <v>534209.61680744821</v>
      </c>
      <c r="P13" s="428">
        <v>-248473.50340636191</v>
      </c>
      <c r="Q13" s="21">
        <v>3784581.3647809029</v>
      </c>
      <c r="R13" s="164">
        <v>6775281.5115100024</v>
      </c>
      <c r="S13" s="15">
        <v>10559862.876290906</v>
      </c>
      <c r="T13" s="12">
        <v>1633562.6234139749</v>
      </c>
      <c r="U13" s="21">
        <v>12193425.499704881</v>
      </c>
      <c r="V13" s="474">
        <v>-279731</v>
      </c>
      <c r="W13" s="12">
        <v>11913694.499704881</v>
      </c>
    </row>
    <row r="14" spans="1:23">
      <c r="A14" s="13">
        <v>16</v>
      </c>
      <c r="B14" s="407">
        <v>7</v>
      </c>
      <c r="C14" s="407">
        <v>7</v>
      </c>
      <c r="D14" s="9" t="s">
        <v>26</v>
      </c>
      <c r="E14" s="20">
        <v>7889</v>
      </c>
      <c r="F14" s="14">
        <v>13668695.306696475</v>
      </c>
      <c r="G14" s="12">
        <v>1450290.996696474</v>
      </c>
      <c r="H14" s="457">
        <v>0.10610310378240397</v>
      </c>
      <c r="I14" s="22">
        <v>244887.55068555858</v>
      </c>
      <c r="J14" s="431">
        <v>3278466.1817776412</v>
      </c>
      <c r="K14" s="428">
        <v>-279735.76209999999</v>
      </c>
      <c r="L14" s="461">
        <v>3915113.4807633627</v>
      </c>
      <c r="M14" s="429">
        <v>-325184.58</v>
      </c>
      <c r="N14" s="429">
        <v>-158224.22267413556</v>
      </c>
      <c r="O14" s="429">
        <v>294529.82823765307</v>
      </c>
      <c r="P14" s="428">
        <v>-168032.56244923919</v>
      </c>
      <c r="Q14" s="21">
        <v>4973644.7291596737</v>
      </c>
      <c r="R14" s="164">
        <v>2433034.970495244</v>
      </c>
      <c r="S14" s="15">
        <v>7406679.6996549182</v>
      </c>
      <c r="T14" s="12">
        <v>968145.91211826808</v>
      </c>
      <c r="U14" s="21">
        <v>8374825.6117731864</v>
      </c>
      <c r="V14" s="474">
        <v>-522264</v>
      </c>
      <c r="W14" s="12">
        <v>7852561.6117731864</v>
      </c>
    </row>
    <row r="15" spans="1:23">
      <c r="A15" s="13">
        <v>18</v>
      </c>
      <c r="B15" s="407">
        <v>1</v>
      </c>
      <c r="C15" s="441">
        <v>34</v>
      </c>
      <c r="D15" s="9" t="s">
        <v>27</v>
      </c>
      <c r="E15" s="20">
        <v>4651</v>
      </c>
      <c r="F15" s="14">
        <v>9919290.708967369</v>
      </c>
      <c r="G15" s="12">
        <v>2715868.418967369</v>
      </c>
      <c r="H15" s="457">
        <v>0.27379663512756347</v>
      </c>
      <c r="I15" s="22">
        <v>124649.90337625236</v>
      </c>
      <c r="J15" s="431">
        <v>-972327.24870034831</v>
      </c>
      <c r="K15" s="428">
        <v>-101394.96</v>
      </c>
      <c r="L15" s="461">
        <v>-612350.45918116451</v>
      </c>
      <c r="M15" s="429">
        <v>-191714.22000000003</v>
      </c>
      <c r="N15" s="429">
        <v>-61206.811983116706</v>
      </c>
      <c r="O15" s="429">
        <v>135236.42157126064</v>
      </c>
      <c r="P15" s="428">
        <v>-140897.21910732775</v>
      </c>
      <c r="Q15" s="21">
        <v>1868191.0736432732</v>
      </c>
      <c r="R15" s="164">
        <v>996978.64647981327</v>
      </c>
      <c r="S15" s="15">
        <v>2865169.7201230866</v>
      </c>
      <c r="T15" s="12">
        <v>426672.79875467665</v>
      </c>
      <c r="U15" s="21">
        <v>3291842.5188777633</v>
      </c>
      <c r="V15" s="474">
        <v>22902</v>
      </c>
      <c r="W15" s="12">
        <v>3314744.5188777633</v>
      </c>
    </row>
    <row r="16" spans="1:23">
      <c r="A16" s="13">
        <v>19</v>
      </c>
      <c r="B16" s="407">
        <v>2</v>
      </c>
      <c r="C16" s="407">
        <v>2</v>
      </c>
      <c r="D16" s="9" t="s">
        <v>28</v>
      </c>
      <c r="E16" s="20">
        <v>3966</v>
      </c>
      <c r="F16" s="14">
        <v>8483199.0972144846</v>
      </c>
      <c r="G16" s="12">
        <v>2340697.9572144849</v>
      </c>
      <c r="H16" s="457">
        <v>0.27592161051401809</v>
      </c>
      <c r="I16" s="22">
        <v>116050.27571749002</v>
      </c>
      <c r="J16" s="431">
        <v>-1136381.0642677285</v>
      </c>
      <c r="K16" s="428">
        <v>-109305.08500000001</v>
      </c>
      <c r="L16" s="461">
        <v>-766701.55712612928</v>
      </c>
      <c r="M16" s="429">
        <v>-163478.52000000002</v>
      </c>
      <c r="N16" s="429">
        <v>-62150.073154826423</v>
      </c>
      <c r="O16" s="429">
        <v>77081.081784552516</v>
      </c>
      <c r="P16" s="428">
        <v>-111826.91077132535</v>
      </c>
      <c r="Q16" s="21">
        <v>1320367.1686642463</v>
      </c>
      <c r="R16" s="164">
        <v>1588957.8220861678</v>
      </c>
      <c r="S16" s="15">
        <v>2909324.9907504143</v>
      </c>
      <c r="T16" s="12">
        <v>306368.17111248913</v>
      </c>
      <c r="U16" s="21">
        <v>3215693.1618629033</v>
      </c>
      <c r="V16" s="474">
        <v>-987254</v>
      </c>
      <c r="W16" s="12">
        <v>2228439.1618629033</v>
      </c>
    </row>
    <row r="17" spans="1:23">
      <c r="A17" s="13">
        <v>20</v>
      </c>
      <c r="B17" s="407">
        <v>6</v>
      </c>
      <c r="C17" s="407">
        <v>6</v>
      </c>
      <c r="D17" s="9" t="s">
        <v>29</v>
      </c>
      <c r="E17" s="20">
        <v>16387</v>
      </c>
      <c r="F17" s="14">
        <v>31766048.167845063</v>
      </c>
      <c r="G17" s="12">
        <v>6386026.4378450625</v>
      </c>
      <c r="H17" s="457">
        <v>0.20103307796118211</v>
      </c>
      <c r="I17" s="22">
        <v>470123.21774537221</v>
      </c>
      <c r="J17" s="431">
        <v>-5898210.2801817888</v>
      </c>
      <c r="K17" s="428">
        <v>-919291.13399999996</v>
      </c>
      <c r="L17" s="461">
        <v>-4713450.5256344862</v>
      </c>
      <c r="M17" s="429">
        <v>-675472.14</v>
      </c>
      <c r="N17" s="429">
        <v>-164605.34527675566</v>
      </c>
      <c r="O17" s="429">
        <v>1028469.863971878</v>
      </c>
      <c r="P17" s="428">
        <v>-453860.9992424259</v>
      </c>
      <c r="Q17" s="21">
        <v>957939.37540864572</v>
      </c>
      <c r="R17" s="164">
        <v>6747448.8939143568</v>
      </c>
      <c r="S17" s="15">
        <v>7705388.2693230025</v>
      </c>
      <c r="T17" s="12">
        <v>1162956.2738746025</v>
      </c>
      <c r="U17" s="21">
        <v>8868344.5431976058</v>
      </c>
      <c r="V17" s="474">
        <v>-2238648</v>
      </c>
      <c r="W17" s="12">
        <v>6629696.5431976058</v>
      </c>
    </row>
    <row r="18" spans="1:23">
      <c r="A18" s="13">
        <v>46</v>
      </c>
      <c r="B18" s="407">
        <v>10</v>
      </c>
      <c r="C18" s="407">
        <v>10</v>
      </c>
      <c r="D18" s="9" t="s">
        <v>30</v>
      </c>
      <c r="E18" s="20">
        <v>1288</v>
      </c>
      <c r="F18" s="14">
        <v>2869575.9716309998</v>
      </c>
      <c r="G18" s="12">
        <v>874734.4516309998</v>
      </c>
      <c r="H18" s="457">
        <v>0.30483056043078771</v>
      </c>
      <c r="I18" s="22">
        <v>200068.85863757011</v>
      </c>
      <c r="J18" s="431">
        <v>506545.96672975575</v>
      </c>
      <c r="K18" s="428">
        <v>-35885.635000000002</v>
      </c>
      <c r="L18" s="461">
        <v>631099.99908419116</v>
      </c>
      <c r="M18" s="429">
        <v>-53091.360000000001</v>
      </c>
      <c r="N18" s="429">
        <v>-45151.711437389909</v>
      </c>
      <c r="O18" s="429">
        <v>39422.009864600623</v>
      </c>
      <c r="P18" s="428">
        <v>-29847.335781646194</v>
      </c>
      <c r="Q18" s="21">
        <v>1581349.2769983257</v>
      </c>
      <c r="R18" s="164">
        <v>532260.50319786405</v>
      </c>
      <c r="S18" s="15">
        <v>2113609.7801961899</v>
      </c>
      <c r="T18" s="12">
        <v>239854.36112483978</v>
      </c>
      <c r="U18" s="21">
        <v>2353464.1413210295</v>
      </c>
      <c r="V18" s="474">
        <v>-353510</v>
      </c>
      <c r="W18" s="12">
        <v>1999954.1413210295</v>
      </c>
    </row>
    <row r="19" spans="1:23">
      <c r="A19" s="13">
        <v>47</v>
      </c>
      <c r="B19" s="407">
        <v>19</v>
      </c>
      <c r="C19" s="407">
        <v>19</v>
      </c>
      <c r="D19" s="9" t="s">
        <v>31</v>
      </c>
      <c r="E19" s="20">
        <v>1762</v>
      </c>
      <c r="F19" s="14">
        <v>4351903.9461567225</v>
      </c>
      <c r="G19" s="12">
        <v>1622935.9661567225</v>
      </c>
      <c r="H19" s="457">
        <v>0.37292550254698953</v>
      </c>
      <c r="I19" s="22">
        <v>924766.74545921583</v>
      </c>
      <c r="J19" s="431">
        <v>230269.72574738169</v>
      </c>
      <c r="K19" s="428">
        <v>-23854.27505</v>
      </c>
      <c r="L19" s="461">
        <v>385232.79209530761</v>
      </c>
      <c r="M19" s="429">
        <v>-72629.64</v>
      </c>
      <c r="N19" s="429">
        <v>-68214.036983463666</v>
      </c>
      <c r="O19" s="429">
        <v>44772.299622023187</v>
      </c>
      <c r="P19" s="428">
        <v>-35037.41393648542</v>
      </c>
      <c r="Q19" s="21">
        <v>2777972.43736332</v>
      </c>
      <c r="R19" s="164">
        <v>415214.51225738524</v>
      </c>
      <c r="S19" s="15">
        <v>3193186.9496207051</v>
      </c>
      <c r="T19" s="12">
        <v>278255.15477066359</v>
      </c>
      <c r="U19" s="21">
        <v>3471442.1043913686</v>
      </c>
      <c r="V19" s="474">
        <v>-69577</v>
      </c>
      <c r="W19" s="12">
        <v>3401865.1043913686</v>
      </c>
    </row>
    <row r="20" spans="1:23">
      <c r="A20" s="13">
        <v>49</v>
      </c>
      <c r="B20" s="407">
        <v>1</v>
      </c>
      <c r="C20" s="441">
        <v>33</v>
      </c>
      <c r="D20" s="9" t="s">
        <v>32</v>
      </c>
      <c r="E20" s="20">
        <v>320931</v>
      </c>
      <c r="F20" s="14">
        <v>845003259.41897166</v>
      </c>
      <c r="G20" s="12">
        <v>347948535.92897165</v>
      </c>
      <c r="H20" s="457">
        <v>0.41177182697286013</v>
      </c>
      <c r="I20" s="22">
        <v>20106433.761276983</v>
      </c>
      <c r="J20" s="431">
        <v>102670867.11882597</v>
      </c>
      <c r="K20" s="428">
        <v>-26184153.306449998</v>
      </c>
      <c r="L20" s="461">
        <v>151169464.73020947</v>
      </c>
      <c r="M20" s="429">
        <v>-13228775.82</v>
      </c>
      <c r="N20" s="429">
        <v>-9518834.9921381902</v>
      </c>
      <c r="O20" s="429">
        <v>9001638.3093743287</v>
      </c>
      <c r="P20" s="428">
        <v>-8568471.8021696359</v>
      </c>
      <c r="Q20" s="21">
        <v>470725836.80907458</v>
      </c>
      <c r="R20" s="164">
        <v>-25136907.951851565</v>
      </c>
      <c r="S20" s="15">
        <v>445588928.85722303</v>
      </c>
      <c r="T20" s="12">
        <v>21915044.87080311</v>
      </c>
      <c r="U20" s="21">
        <v>467503973.72802615</v>
      </c>
      <c r="V20" s="474">
        <v>7629602</v>
      </c>
      <c r="W20" s="12">
        <v>475133575.72802615</v>
      </c>
    </row>
    <row r="21" spans="1:23">
      <c r="A21" s="13">
        <v>50</v>
      </c>
      <c r="B21" s="407">
        <v>4</v>
      </c>
      <c r="C21" s="407">
        <v>4</v>
      </c>
      <c r="D21" s="9" t="s">
        <v>33</v>
      </c>
      <c r="E21" s="20">
        <v>11084</v>
      </c>
      <c r="F21" s="14">
        <v>20776296.887549132</v>
      </c>
      <c r="G21" s="12">
        <v>3609508.5275491327</v>
      </c>
      <c r="H21" s="457">
        <v>0.17373204412150306</v>
      </c>
      <c r="I21" s="22">
        <v>298470.29217842699</v>
      </c>
      <c r="J21" s="431">
        <v>-1951709.0249758165</v>
      </c>
      <c r="K21" s="428">
        <v>-265834.45750000002</v>
      </c>
      <c r="L21" s="461">
        <v>-1097089.3432015197</v>
      </c>
      <c r="M21" s="429">
        <v>-456882.48</v>
      </c>
      <c r="N21" s="429">
        <v>-109537.03105236916</v>
      </c>
      <c r="O21" s="429">
        <v>295813.22828237887</v>
      </c>
      <c r="P21" s="428">
        <v>-318178.94150430639</v>
      </c>
      <c r="Q21" s="21">
        <v>1956269.7947517431</v>
      </c>
      <c r="R21" s="164">
        <v>3171299.7426062981</v>
      </c>
      <c r="S21" s="15">
        <v>5127569.5373580409</v>
      </c>
      <c r="T21" s="12">
        <v>1107349.0259971689</v>
      </c>
      <c r="U21" s="21">
        <v>6234918.5633552093</v>
      </c>
      <c r="V21" s="474">
        <v>-1109278</v>
      </c>
      <c r="W21" s="12">
        <v>5125640.5633552093</v>
      </c>
    </row>
    <row r="22" spans="1:23">
      <c r="A22" s="13">
        <v>51</v>
      </c>
      <c r="B22" s="407">
        <v>4</v>
      </c>
      <c r="C22" s="407">
        <v>4</v>
      </c>
      <c r="D22" s="9" t="s">
        <v>34</v>
      </c>
      <c r="E22" s="20">
        <v>9052</v>
      </c>
      <c r="F22" s="14">
        <v>17855980.903897308</v>
      </c>
      <c r="G22" s="12">
        <v>3836333.8238973077</v>
      </c>
      <c r="H22" s="457">
        <v>0.21484867420864995</v>
      </c>
      <c r="I22" s="22">
        <v>317171.42213756806</v>
      </c>
      <c r="J22" s="431">
        <v>-8822846.7949132342</v>
      </c>
      <c r="K22" s="428">
        <v>-147897.033</v>
      </c>
      <c r="L22" s="461">
        <v>-8320008.1572179645</v>
      </c>
      <c r="M22" s="429">
        <v>-373123.44000000006</v>
      </c>
      <c r="N22" s="429">
        <v>0</v>
      </c>
      <c r="O22" s="428">
        <v>263763.15918738878</v>
      </c>
      <c r="P22" s="428">
        <v>-245581.3238826599</v>
      </c>
      <c r="Q22" s="21">
        <v>-4669341.5488783587</v>
      </c>
      <c r="R22" s="164">
        <v>-341571.70342208637</v>
      </c>
      <c r="S22" s="15">
        <v>-5010913.252300445</v>
      </c>
      <c r="T22" s="12">
        <v>1297288.0631006551</v>
      </c>
      <c r="U22" s="21">
        <v>-3713625.1891997899</v>
      </c>
      <c r="V22" s="474">
        <v>-425295</v>
      </c>
      <c r="W22" s="12">
        <v>-4138920.1891997899</v>
      </c>
    </row>
    <row r="23" spans="1:23">
      <c r="A23" s="13">
        <v>52</v>
      </c>
      <c r="B23" s="407">
        <v>14</v>
      </c>
      <c r="C23" s="407">
        <v>14</v>
      </c>
      <c r="D23" s="9" t="s">
        <v>35</v>
      </c>
      <c r="E23" s="20">
        <v>2272</v>
      </c>
      <c r="F23" s="14">
        <v>4626616.2696159258</v>
      </c>
      <c r="G23" s="12">
        <v>1107765.389615926</v>
      </c>
      <c r="H23" s="457">
        <v>0.23943316779713958</v>
      </c>
      <c r="I23" s="22">
        <v>184935.64045891308</v>
      </c>
      <c r="J23" s="431">
        <v>325367.95231469005</v>
      </c>
      <c r="K23" s="428">
        <v>-36858.004999999997</v>
      </c>
      <c r="L23" s="461">
        <v>502262.12387668318</v>
      </c>
      <c r="M23" s="429">
        <v>-93651.840000000011</v>
      </c>
      <c r="N23" s="429">
        <v>-57629.447331598734</v>
      </c>
      <c r="O23" s="429">
        <v>65695.45264651801</v>
      </c>
      <c r="P23" s="428">
        <v>-54450.331876912387</v>
      </c>
      <c r="Q23" s="21">
        <v>1618068.982389529</v>
      </c>
      <c r="R23" s="164">
        <v>1079639.6897672745</v>
      </c>
      <c r="S23" s="15">
        <v>2697708.6721568033</v>
      </c>
      <c r="T23" s="12">
        <v>358789.11119871284</v>
      </c>
      <c r="U23" s="21">
        <v>3056497.7833555164</v>
      </c>
      <c r="V23" s="474">
        <v>250153</v>
      </c>
      <c r="W23" s="12">
        <v>3306650.7833555164</v>
      </c>
    </row>
    <row r="24" spans="1:23">
      <c r="A24" s="13">
        <v>61</v>
      </c>
      <c r="B24" s="407">
        <v>5</v>
      </c>
      <c r="C24" s="407">
        <v>5</v>
      </c>
      <c r="D24" s="9" t="s">
        <v>36</v>
      </c>
      <c r="E24" s="20">
        <v>16478</v>
      </c>
      <c r="F24" s="14">
        <v>27734183.649339039</v>
      </c>
      <c r="G24" s="12">
        <v>2213222.0293390378</v>
      </c>
      <c r="H24" s="457">
        <v>7.9801232202188266E-2</v>
      </c>
      <c r="I24" s="22">
        <v>585986.2413921454</v>
      </c>
      <c r="J24" s="431">
        <v>255499.8799269108</v>
      </c>
      <c r="K24" s="428">
        <v>-1163563.71395</v>
      </c>
      <c r="L24" s="461">
        <v>1348860.0298060388</v>
      </c>
      <c r="M24" s="429">
        <v>-679223.16</v>
      </c>
      <c r="N24" s="429">
        <v>-200983.90288761791</v>
      </c>
      <c r="O24" s="429">
        <v>1310691.9463011723</v>
      </c>
      <c r="P24" s="428">
        <v>-360281.31934268231</v>
      </c>
      <c r="Q24" s="21">
        <v>3054708.1506580939</v>
      </c>
      <c r="R24" s="164">
        <v>6353607.2660083557</v>
      </c>
      <c r="S24" s="15">
        <v>9408315.41666645</v>
      </c>
      <c r="T24" s="12">
        <v>1909084.9994305235</v>
      </c>
      <c r="U24" s="21">
        <v>11317400.416096974</v>
      </c>
      <c r="V24" s="474">
        <v>2616359</v>
      </c>
      <c r="W24" s="12">
        <v>13933759.416096974</v>
      </c>
    </row>
    <row r="25" spans="1:23">
      <c r="A25" s="13">
        <v>69</v>
      </c>
      <c r="B25" s="407">
        <v>17</v>
      </c>
      <c r="C25" s="407">
        <v>17</v>
      </c>
      <c r="D25" s="9" t="s">
        <v>37</v>
      </c>
      <c r="E25" s="20">
        <v>6492</v>
      </c>
      <c r="F25" s="14">
        <v>14112236.488898875</v>
      </c>
      <c r="G25" s="12">
        <v>4057491.8088988755</v>
      </c>
      <c r="H25" s="457">
        <v>0.28751585987739259</v>
      </c>
      <c r="I25" s="22">
        <v>549203.43363556336</v>
      </c>
      <c r="J25" s="431">
        <v>-4041184.9250783017</v>
      </c>
      <c r="K25" s="428">
        <v>-219726.198</v>
      </c>
      <c r="L25" s="461">
        <v>-3512317.6606849283</v>
      </c>
      <c r="M25" s="429">
        <v>-267600.24</v>
      </c>
      <c r="N25" s="429">
        <v>-77844.184242762072</v>
      </c>
      <c r="O25" s="429">
        <v>225377.20761484338</v>
      </c>
      <c r="P25" s="428">
        <v>-189073.84976545442</v>
      </c>
      <c r="Q25" s="21">
        <v>565510.31745613739</v>
      </c>
      <c r="R25" s="164">
        <v>3078476.2316483487</v>
      </c>
      <c r="S25" s="15">
        <v>3643986.5491044861</v>
      </c>
      <c r="T25" s="12">
        <v>771249.30706963816</v>
      </c>
      <c r="U25" s="21">
        <v>4415235.8561741244</v>
      </c>
      <c r="V25" s="474">
        <v>683940</v>
      </c>
      <c r="W25" s="12">
        <v>5099175.8561741244</v>
      </c>
    </row>
    <row r="26" spans="1:23">
      <c r="A26" s="13">
        <v>71</v>
      </c>
      <c r="B26" s="407">
        <v>17</v>
      </c>
      <c r="C26" s="407">
        <v>17</v>
      </c>
      <c r="D26" s="9" t="s">
        <v>38</v>
      </c>
      <c r="E26" s="20">
        <v>6365</v>
      </c>
      <c r="F26" s="14">
        <v>15099305.892823387</v>
      </c>
      <c r="G26" s="12">
        <v>5241257.5428233873</v>
      </c>
      <c r="H26" s="457">
        <v>0.3471191046811315</v>
      </c>
      <c r="I26" s="22">
        <v>506815.22833450598</v>
      </c>
      <c r="J26" s="431">
        <v>-1486329.8764651599</v>
      </c>
      <c r="K26" s="428">
        <v>-166791.67499999999</v>
      </c>
      <c r="L26" s="461">
        <v>-921057.08152871276</v>
      </c>
      <c r="M26" s="429">
        <v>-262365.3</v>
      </c>
      <c r="N26" s="429">
        <v>-177913.07979772071</v>
      </c>
      <c r="O26" s="429">
        <v>216053.06066545047</v>
      </c>
      <c r="P26" s="428">
        <v>-174255.80080417683</v>
      </c>
      <c r="Q26" s="21">
        <v>4261742.8946927339</v>
      </c>
      <c r="R26" s="164">
        <v>4066597.5715756556</v>
      </c>
      <c r="S26" s="15">
        <v>8328340.4662683895</v>
      </c>
      <c r="T26" s="12">
        <v>922342.39424298739</v>
      </c>
      <c r="U26" s="21">
        <v>9250682.8605113775</v>
      </c>
      <c r="V26" s="474">
        <v>801070</v>
      </c>
      <c r="W26" s="12">
        <v>10051752.860511377</v>
      </c>
    </row>
    <row r="27" spans="1:23">
      <c r="A27" s="13">
        <v>72</v>
      </c>
      <c r="B27" s="407">
        <v>17</v>
      </c>
      <c r="C27" s="407">
        <v>17</v>
      </c>
      <c r="D27" s="9" t="s">
        <v>39</v>
      </c>
      <c r="E27" s="20">
        <v>927</v>
      </c>
      <c r="F27" s="14">
        <v>2752375.4603103539</v>
      </c>
      <c r="G27" s="12">
        <v>1316647.1303103538</v>
      </c>
      <c r="H27" s="457">
        <v>0.47836755896736943</v>
      </c>
      <c r="I27" s="22">
        <v>88769.946818965371</v>
      </c>
      <c r="J27" s="431">
        <v>-298360.94165954267</v>
      </c>
      <c r="K27" s="428">
        <v>-18757.084999999999</v>
      </c>
      <c r="L27" s="461">
        <v>-218741.29543306623</v>
      </c>
      <c r="M27" s="429">
        <v>-38210.94</v>
      </c>
      <c r="N27" s="429">
        <v>-31230.592619664312</v>
      </c>
      <c r="O27" s="429">
        <v>38544.153724807999</v>
      </c>
      <c r="P27" s="428">
        <v>-29965.182331620133</v>
      </c>
      <c r="Q27" s="21">
        <v>1107056.1354697766</v>
      </c>
      <c r="R27" s="164">
        <v>354888.13864213345</v>
      </c>
      <c r="S27" s="15">
        <v>1461944.27411191</v>
      </c>
      <c r="T27" s="12">
        <v>106453.99312815123</v>
      </c>
      <c r="U27" s="21">
        <v>1568398.2672400612</v>
      </c>
      <c r="V27" s="474">
        <v>-244162</v>
      </c>
      <c r="W27" s="12">
        <v>1324236.2672400612</v>
      </c>
    </row>
    <row r="28" spans="1:23">
      <c r="A28" s="13">
        <v>74</v>
      </c>
      <c r="B28" s="407">
        <v>16</v>
      </c>
      <c r="C28" s="407">
        <v>16</v>
      </c>
      <c r="D28" s="9" t="s">
        <v>40</v>
      </c>
      <c r="E28" s="20">
        <v>985</v>
      </c>
      <c r="F28" s="14">
        <v>2076735.5087965438</v>
      </c>
      <c r="G28" s="12">
        <v>551177.35879654391</v>
      </c>
      <c r="H28" s="457">
        <v>0.26540566021137085</v>
      </c>
      <c r="I28" s="22">
        <v>173077.3096977864</v>
      </c>
      <c r="J28" s="431">
        <v>118473.68343687222</v>
      </c>
      <c r="K28" s="428">
        <v>-21849.514999999999</v>
      </c>
      <c r="L28" s="461">
        <v>225282.02762375562</v>
      </c>
      <c r="M28" s="429">
        <v>-40601.699999999997</v>
      </c>
      <c r="N28" s="429">
        <v>-29691.326422966835</v>
      </c>
      <c r="O28" s="429">
        <v>13527.519571801931</v>
      </c>
      <c r="P28" s="428">
        <v>-28193.322335718476</v>
      </c>
      <c r="Q28" s="21">
        <v>842728.35193120246</v>
      </c>
      <c r="R28" s="164">
        <v>547160.88851544901</v>
      </c>
      <c r="S28" s="15">
        <v>1389889.2404466514</v>
      </c>
      <c r="T28" s="12">
        <v>205485.92294043774</v>
      </c>
      <c r="U28" s="21">
        <v>1595375.163387089</v>
      </c>
      <c r="V28" s="474">
        <v>-288847</v>
      </c>
      <c r="W28" s="12">
        <v>1306528.163387089</v>
      </c>
    </row>
    <row r="29" spans="1:23">
      <c r="A29" s="13">
        <v>75</v>
      </c>
      <c r="B29" s="407">
        <v>8</v>
      </c>
      <c r="C29" s="407">
        <v>8</v>
      </c>
      <c r="D29" s="9" t="s">
        <v>41</v>
      </c>
      <c r="E29" s="20">
        <v>19311</v>
      </c>
      <c r="F29" s="14">
        <v>33820600.186703183</v>
      </c>
      <c r="G29" s="12">
        <v>3911916.4967031851</v>
      </c>
      <c r="H29" s="457">
        <v>0.11566667874336493</v>
      </c>
      <c r="I29" s="22">
        <v>576207.96596495714</v>
      </c>
      <c r="J29" s="431">
        <v>-5517012.7378998706</v>
      </c>
      <c r="K29" s="428">
        <v>-729859.14445000002</v>
      </c>
      <c r="L29" s="461">
        <v>-4356433.6105946852</v>
      </c>
      <c r="M29" s="429">
        <v>-795999.42</v>
      </c>
      <c r="N29" s="429">
        <v>-33528.616523028591</v>
      </c>
      <c r="O29" s="429">
        <v>898453.91864475072</v>
      </c>
      <c r="P29" s="428">
        <v>-499645.86497690715</v>
      </c>
      <c r="Q29" s="21">
        <v>-1028888.2752317283</v>
      </c>
      <c r="R29" s="164">
        <v>2598406.0087464023</v>
      </c>
      <c r="S29" s="15">
        <v>1569517.733514674</v>
      </c>
      <c r="T29" s="12">
        <v>1571283.6616073875</v>
      </c>
      <c r="U29" s="21">
        <v>3140801.3951220615</v>
      </c>
      <c r="V29" s="474">
        <v>-1622547</v>
      </c>
      <c r="W29" s="12">
        <v>1518254.3951220615</v>
      </c>
    </row>
    <row r="30" spans="1:23">
      <c r="A30" s="13">
        <v>77</v>
      </c>
      <c r="B30" s="407">
        <v>13</v>
      </c>
      <c r="C30" s="407">
        <v>13</v>
      </c>
      <c r="D30" s="9" t="s">
        <v>42</v>
      </c>
      <c r="E30" s="20">
        <v>4509</v>
      </c>
      <c r="F30" s="14">
        <v>7980805.6586802127</v>
      </c>
      <c r="G30" s="12">
        <v>997311.54868021328</v>
      </c>
      <c r="H30" s="457">
        <v>0.12496376823754644</v>
      </c>
      <c r="I30" s="22">
        <v>330940.04498252436</v>
      </c>
      <c r="J30" s="431">
        <v>-782021.24037156126</v>
      </c>
      <c r="K30" s="428">
        <v>-123815.5425</v>
      </c>
      <c r="L30" s="461">
        <v>-517894.62893034529</v>
      </c>
      <c r="M30" s="429">
        <v>-185860.98</v>
      </c>
      <c r="N30" s="429">
        <v>-60127.620570739527</v>
      </c>
      <c r="O30" s="429">
        <v>207058.29587333102</v>
      </c>
      <c r="P30" s="428">
        <v>-101380.76424380753</v>
      </c>
      <c r="Q30" s="21">
        <v>546230.35329117638</v>
      </c>
      <c r="R30" s="164">
        <v>2268421.0265234346</v>
      </c>
      <c r="S30" s="15">
        <v>2814651.3798146108</v>
      </c>
      <c r="T30" s="12">
        <v>733353.2949321596</v>
      </c>
      <c r="U30" s="21">
        <v>3548004.6747467704</v>
      </c>
      <c r="V30" s="474">
        <v>352696</v>
      </c>
      <c r="W30" s="12">
        <v>3900700.6747467704</v>
      </c>
    </row>
    <row r="31" spans="1:23">
      <c r="A31" s="13">
        <v>78</v>
      </c>
      <c r="B31" s="407">
        <v>1</v>
      </c>
      <c r="C31" s="441">
        <v>33</v>
      </c>
      <c r="D31" s="9" t="s">
        <v>43</v>
      </c>
      <c r="E31" s="20">
        <v>7702</v>
      </c>
      <c r="F31" s="14">
        <v>13193509.724765731</v>
      </c>
      <c r="G31" s="12">
        <v>1264729.1447657309</v>
      </c>
      <c r="H31" s="457">
        <v>9.5859947136863008E-2</v>
      </c>
      <c r="I31" s="22">
        <v>771763.45159911108</v>
      </c>
      <c r="J31" s="431">
        <v>-3351912.1817037798</v>
      </c>
      <c r="K31" s="428">
        <v>-364125.91499999998</v>
      </c>
      <c r="L31" s="461">
        <v>-2778424.7159491833</v>
      </c>
      <c r="M31" s="429">
        <v>-317476.44</v>
      </c>
      <c r="N31" s="429">
        <v>0</v>
      </c>
      <c r="O31" s="429">
        <v>329720.40269825689</v>
      </c>
      <c r="P31" s="428">
        <v>-221605.51345285354</v>
      </c>
      <c r="Q31" s="21">
        <v>-1315419.5853389378</v>
      </c>
      <c r="R31" s="164">
        <v>-62987.526190049772</v>
      </c>
      <c r="S31" s="15">
        <v>-1378407.1115289875</v>
      </c>
      <c r="T31" s="12">
        <v>619099.6555028907</v>
      </c>
      <c r="U31" s="21">
        <v>-759307.45602609683</v>
      </c>
      <c r="V31" s="474">
        <v>-111844</v>
      </c>
      <c r="W31" s="12">
        <v>-871151.45602609683</v>
      </c>
    </row>
    <row r="32" spans="1:23">
      <c r="A32" s="13">
        <v>79</v>
      </c>
      <c r="B32" s="407">
        <v>4</v>
      </c>
      <c r="C32" s="407">
        <v>4</v>
      </c>
      <c r="D32" s="9" t="s">
        <v>44</v>
      </c>
      <c r="E32" s="20">
        <v>6647</v>
      </c>
      <c r="F32" s="14">
        <v>11672691.858387087</v>
      </c>
      <c r="G32" s="12">
        <v>1377884.7283870876</v>
      </c>
      <c r="H32" s="457">
        <v>0.11804344234419648</v>
      </c>
      <c r="I32" s="22">
        <v>251142.21551795717</v>
      </c>
      <c r="J32" s="431">
        <v>-2146938.4775673281</v>
      </c>
      <c r="K32" s="428">
        <v>-329654.6225</v>
      </c>
      <c r="L32" s="461">
        <v>-1765322.5330550396</v>
      </c>
      <c r="M32" s="429">
        <v>-273989.34000000003</v>
      </c>
      <c r="N32" s="429">
        <v>0</v>
      </c>
      <c r="O32" s="429">
        <v>405339.7434121992</v>
      </c>
      <c r="P32" s="428">
        <v>-183311.72542448784</v>
      </c>
      <c r="Q32" s="21">
        <v>-517911.53366228333</v>
      </c>
      <c r="R32" s="164">
        <v>-317898.58601216134</v>
      </c>
      <c r="S32" s="15">
        <v>-835810.11967444466</v>
      </c>
      <c r="T32" s="12">
        <v>582159.13361689472</v>
      </c>
      <c r="U32" s="21">
        <v>-253650.98605754995</v>
      </c>
      <c r="V32" s="474">
        <v>-55124</v>
      </c>
      <c r="W32" s="12">
        <v>-308774.98605754995</v>
      </c>
    </row>
    <row r="33" spans="1:23">
      <c r="A33" s="13">
        <v>81</v>
      </c>
      <c r="B33" s="407">
        <v>7</v>
      </c>
      <c r="C33" s="407">
        <v>7</v>
      </c>
      <c r="D33" s="9" t="s">
        <v>45</v>
      </c>
      <c r="E33" s="20">
        <v>2482</v>
      </c>
      <c r="F33" s="14">
        <v>3722626.244414119</v>
      </c>
      <c r="G33" s="12">
        <v>-121470.53558588075</v>
      </c>
      <c r="H33" s="457">
        <v>-3.2630333428758769E-2</v>
      </c>
      <c r="I33" s="22">
        <v>331218.24092440336</v>
      </c>
      <c r="J33" s="431">
        <v>-268869.89012626227</v>
      </c>
      <c r="K33" s="428">
        <v>-86605.97</v>
      </c>
      <c r="L33" s="461">
        <v>-151561.80430363794</v>
      </c>
      <c r="M33" s="429">
        <v>-102308.04000000001</v>
      </c>
      <c r="N33" s="429">
        <v>-7244.8875933428963</v>
      </c>
      <c r="O33" s="429">
        <v>118360.59974001625</v>
      </c>
      <c r="P33" s="428">
        <v>-39509.787969297642</v>
      </c>
      <c r="Q33" s="21">
        <v>-59122.18478773965</v>
      </c>
      <c r="R33" s="164">
        <v>398264.70643822732</v>
      </c>
      <c r="S33" s="15">
        <v>339142.52165048767</v>
      </c>
      <c r="T33" s="12">
        <v>456677.15282693121</v>
      </c>
      <c r="U33" s="21">
        <v>795819.67447741888</v>
      </c>
      <c r="V33" s="474">
        <v>-723321</v>
      </c>
      <c r="W33" s="12">
        <v>72498.674477418885</v>
      </c>
    </row>
    <row r="34" spans="1:23">
      <c r="A34" s="13">
        <v>82</v>
      </c>
      <c r="B34" s="407">
        <v>5</v>
      </c>
      <c r="C34" s="407">
        <v>5</v>
      </c>
      <c r="D34" s="9" t="s">
        <v>46</v>
      </c>
      <c r="E34" s="20">
        <v>9361</v>
      </c>
      <c r="F34" s="14">
        <v>18332168.142051816</v>
      </c>
      <c r="G34" s="12">
        <v>3833944.9520518165</v>
      </c>
      <c r="H34" s="457">
        <v>0.2091375620354039</v>
      </c>
      <c r="I34" s="22">
        <v>282761.35373871366</v>
      </c>
      <c r="J34" s="431">
        <v>-554955.53133174172</v>
      </c>
      <c r="K34" s="428">
        <v>-190604.74</v>
      </c>
      <c r="L34" s="461">
        <v>106617.70498531527</v>
      </c>
      <c r="M34" s="429">
        <v>-385860.42</v>
      </c>
      <c r="N34" s="429">
        <v>-87264.52203841944</v>
      </c>
      <c r="O34" s="429">
        <v>235899.34011272225</v>
      </c>
      <c r="P34" s="428">
        <v>-233742.89439135976</v>
      </c>
      <c r="Q34" s="21">
        <v>3561750.7744587883</v>
      </c>
      <c r="R34" s="164">
        <v>523213.9228441983</v>
      </c>
      <c r="S34" s="15">
        <v>4084964.6973029869</v>
      </c>
      <c r="T34" s="12">
        <v>670535.02833295893</v>
      </c>
      <c r="U34" s="21">
        <v>4755499.7256359458</v>
      </c>
      <c r="V34" s="474">
        <v>-2034140</v>
      </c>
      <c r="W34" s="12">
        <v>2721359.7256359458</v>
      </c>
    </row>
    <row r="35" spans="1:23">
      <c r="A35" s="13">
        <v>86</v>
      </c>
      <c r="B35" s="407">
        <v>5</v>
      </c>
      <c r="C35" s="407">
        <v>5</v>
      </c>
      <c r="D35" s="9" t="s">
        <v>47</v>
      </c>
      <c r="E35" s="20">
        <v>7901</v>
      </c>
      <c r="F35" s="14">
        <v>15299476.316373829</v>
      </c>
      <c r="G35" s="12">
        <v>3062486.5263738297</v>
      </c>
      <c r="H35" s="457">
        <v>0.20016936939836893</v>
      </c>
      <c r="I35" s="22">
        <v>220058.57012209838</v>
      </c>
      <c r="J35" s="431">
        <v>-1019387.1625572115</v>
      </c>
      <c r="K35" s="428">
        <v>-225125.83249999999</v>
      </c>
      <c r="L35" s="461">
        <v>-590135.53438074316</v>
      </c>
      <c r="M35" s="429">
        <v>-325679.22000000003</v>
      </c>
      <c r="N35" s="429">
        <v>-102526.05363247151</v>
      </c>
      <c r="O35" s="429">
        <v>429084.17827694298</v>
      </c>
      <c r="P35" s="428">
        <v>-205004.70032093977</v>
      </c>
      <c r="Q35" s="21">
        <v>2263157.9339387165</v>
      </c>
      <c r="R35" s="164">
        <v>2536218.7183283903</v>
      </c>
      <c r="S35" s="15">
        <v>4799376.6522671068</v>
      </c>
      <c r="T35" s="12">
        <v>713485.66106503946</v>
      </c>
      <c r="U35" s="21">
        <v>5512862.313332146</v>
      </c>
      <c r="V35" s="474">
        <v>-1124940</v>
      </c>
      <c r="W35" s="12">
        <v>4387922.313332146</v>
      </c>
    </row>
    <row r="36" spans="1:23">
      <c r="A36" s="13">
        <v>90</v>
      </c>
      <c r="B36" s="407">
        <v>12</v>
      </c>
      <c r="C36" s="407">
        <v>12</v>
      </c>
      <c r="D36" s="9" t="s">
        <v>48</v>
      </c>
      <c r="E36" s="20">
        <v>2929</v>
      </c>
      <c r="F36" s="14">
        <v>4775802.2863298077</v>
      </c>
      <c r="G36" s="12">
        <v>239396.37632980756</v>
      </c>
      <c r="H36" s="457">
        <v>5.0126944537685854E-2</v>
      </c>
      <c r="I36" s="22">
        <v>1084234.7225385711</v>
      </c>
      <c r="J36" s="431">
        <v>-1551219.2798157888</v>
      </c>
      <c r="K36" s="428">
        <v>-109418.53140000001</v>
      </c>
      <c r="L36" s="461">
        <v>-1436775.8459218796</v>
      </c>
      <c r="M36" s="429">
        <v>-120733.38</v>
      </c>
      <c r="N36" s="429">
        <v>-12813.776853793199</v>
      </c>
      <c r="O36" s="429">
        <v>157682.6419541467</v>
      </c>
      <c r="P36" s="428">
        <v>-29160.387594262604</v>
      </c>
      <c r="Q36" s="21">
        <v>-227588.18094741018</v>
      </c>
      <c r="R36" s="164">
        <v>827417.58313926822</v>
      </c>
      <c r="S36" s="15">
        <v>599829.40219185804</v>
      </c>
      <c r="T36" s="12">
        <v>514859.88061162498</v>
      </c>
      <c r="U36" s="21">
        <v>1114689.2828034831</v>
      </c>
      <c r="V36" s="474">
        <v>-377625</v>
      </c>
      <c r="W36" s="12">
        <v>737064.28280348307</v>
      </c>
    </row>
    <row r="37" spans="1:23">
      <c r="A37" s="13">
        <v>91</v>
      </c>
      <c r="B37" s="407">
        <v>1</v>
      </c>
      <c r="C37" s="441">
        <v>31</v>
      </c>
      <c r="D37" s="9" t="s">
        <v>49</v>
      </c>
      <c r="E37" s="20">
        <v>684018</v>
      </c>
      <c r="F37" s="14">
        <v>1493276854.4114645</v>
      </c>
      <c r="G37" s="12">
        <v>433876616.19146442</v>
      </c>
      <c r="H37" s="457">
        <v>0.29055336584753094</v>
      </c>
      <c r="I37" s="22">
        <v>37516862.292391196</v>
      </c>
      <c r="J37" s="431">
        <v>-62583487.22030589</v>
      </c>
      <c r="K37" s="428">
        <v>-68230411.420550004</v>
      </c>
      <c r="L37" s="461">
        <v>43805943.372338757</v>
      </c>
      <c r="M37" s="429">
        <v>-28195221.960000001</v>
      </c>
      <c r="N37" s="429">
        <v>-7512374.4958210057</v>
      </c>
      <c r="O37" s="429">
        <v>17349434.160264015</v>
      </c>
      <c r="P37" s="428">
        <v>-19800856.876537651</v>
      </c>
      <c r="Q37" s="21">
        <v>408809991.26354969</v>
      </c>
      <c r="R37" s="164">
        <v>-57146063.111426309</v>
      </c>
      <c r="S37" s="15">
        <v>351663928.15212339</v>
      </c>
      <c r="T37" s="12">
        <v>70011189.737893701</v>
      </c>
      <c r="U37" s="21">
        <v>421675117.89001709</v>
      </c>
      <c r="V37" s="474">
        <v>55938847</v>
      </c>
      <c r="W37" s="12">
        <v>477613964.89001709</v>
      </c>
    </row>
    <row r="38" spans="1:23">
      <c r="A38" s="13">
        <v>92</v>
      </c>
      <c r="B38" s="407">
        <v>1</v>
      </c>
      <c r="C38" s="441">
        <v>32</v>
      </c>
      <c r="D38" s="9" t="s">
        <v>50</v>
      </c>
      <c r="E38" s="20">
        <v>251269</v>
      </c>
      <c r="F38" s="14">
        <v>656827220.48399925</v>
      </c>
      <c r="G38" s="12">
        <v>267664305.97399926</v>
      </c>
      <c r="H38" s="457">
        <v>0.40751098253322121</v>
      </c>
      <c r="I38" s="22">
        <v>13547108.894332957</v>
      </c>
      <c r="J38" s="431">
        <v>-68680804.867439717</v>
      </c>
      <c r="K38" s="428">
        <v>-30133568.218199998</v>
      </c>
      <c r="L38" s="461">
        <v>-27491947.812599577</v>
      </c>
      <c r="M38" s="429">
        <v>-10357308.18</v>
      </c>
      <c r="N38" s="429">
        <v>-4484703.4402226629</v>
      </c>
      <c r="O38" s="429">
        <v>10165974.187999807</v>
      </c>
      <c r="P38" s="428">
        <v>-6379251.4044172838</v>
      </c>
      <c r="Q38" s="21">
        <v>212530610.00089249</v>
      </c>
      <c r="R38" s="164">
        <v>-2595864.4336474673</v>
      </c>
      <c r="S38" s="15">
        <v>209934745.56724504</v>
      </c>
      <c r="T38" s="12">
        <v>18692713.672323529</v>
      </c>
      <c r="U38" s="21">
        <v>228627459.23956856</v>
      </c>
      <c r="V38" s="474">
        <v>34790846</v>
      </c>
      <c r="W38" s="12">
        <v>263418305.23956856</v>
      </c>
    </row>
    <row r="39" spans="1:23">
      <c r="A39" s="13">
        <v>97</v>
      </c>
      <c r="B39" s="407">
        <v>10</v>
      </c>
      <c r="C39" s="407">
        <v>10</v>
      </c>
      <c r="D39" s="9" t="s">
        <v>51</v>
      </c>
      <c r="E39" s="20">
        <v>2059</v>
      </c>
      <c r="F39" s="14">
        <v>3739624.4799755807</v>
      </c>
      <c r="G39" s="12">
        <v>550665.86997558083</v>
      </c>
      <c r="H39" s="457">
        <v>0.14725164864124984</v>
      </c>
      <c r="I39" s="22">
        <v>166360.84388458659</v>
      </c>
      <c r="J39" s="431">
        <v>-418224.51809801674</v>
      </c>
      <c r="K39" s="428">
        <v>-55917.8125</v>
      </c>
      <c r="L39" s="461">
        <v>-305634.45992071182</v>
      </c>
      <c r="M39" s="429">
        <v>-84871.98000000001</v>
      </c>
      <c r="N39" s="429">
        <v>-10624.723442670676</v>
      </c>
      <c r="O39" s="429">
        <v>71137.816863066037</v>
      </c>
      <c r="P39" s="428">
        <v>-32313.359097700333</v>
      </c>
      <c r="Q39" s="21">
        <v>298802.19576215069</v>
      </c>
      <c r="R39" s="164">
        <v>198554.79615271909</v>
      </c>
      <c r="S39" s="15">
        <v>497356.99191486975</v>
      </c>
      <c r="T39" s="12">
        <v>349150.21440371079</v>
      </c>
      <c r="U39" s="21">
        <v>846507.20631858055</v>
      </c>
      <c r="V39" s="474">
        <v>-539473</v>
      </c>
      <c r="W39" s="12">
        <v>307034.20631858055</v>
      </c>
    </row>
    <row r="40" spans="1:23">
      <c r="A40" s="13">
        <v>98</v>
      </c>
      <c r="B40" s="407">
        <v>7</v>
      </c>
      <c r="C40" s="407">
        <v>7</v>
      </c>
      <c r="D40" s="9" t="s">
        <v>52</v>
      </c>
      <c r="E40" s="20">
        <v>22849</v>
      </c>
      <c r="F40" s="14">
        <v>45171781.177289337</v>
      </c>
      <c r="G40" s="12">
        <v>9783478.467289336</v>
      </c>
      <c r="H40" s="457">
        <v>0.21658385417416523</v>
      </c>
      <c r="I40" s="22">
        <v>658292.22277922439</v>
      </c>
      <c r="J40" s="431">
        <v>4412256.944005549</v>
      </c>
      <c r="K40" s="428">
        <v>-815141.73499999999</v>
      </c>
      <c r="L40" s="461">
        <v>6395069.1760106878</v>
      </c>
      <c r="M40" s="429">
        <v>-941835.78</v>
      </c>
      <c r="N40" s="429">
        <v>-447017.1115949931</v>
      </c>
      <c r="O40" s="428">
        <v>721277.40261503099</v>
      </c>
      <c r="P40" s="428">
        <v>-500095.00802517589</v>
      </c>
      <c r="Q40" s="21">
        <v>14854027.634074109</v>
      </c>
      <c r="R40" s="164">
        <v>6071419.2405670211</v>
      </c>
      <c r="S40" s="15">
        <v>20925446.874641128</v>
      </c>
      <c r="T40" s="12">
        <v>1831010.46366662</v>
      </c>
      <c r="U40" s="21">
        <v>22756457.338307749</v>
      </c>
      <c r="V40" s="474">
        <v>-5195002</v>
      </c>
      <c r="W40" s="12">
        <v>17561455.338307749</v>
      </c>
    </row>
    <row r="41" spans="1:23">
      <c r="A41" s="13">
        <v>102</v>
      </c>
      <c r="B41" s="407">
        <v>4</v>
      </c>
      <c r="C41" s="407">
        <v>4</v>
      </c>
      <c r="D41" s="9" t="s">
        <v>53</v>
      </c>
      <c r="E41" s="20">
        <v>9555</v>
      </c>
      <c r="F41" s="14">
        <v>16973033.726739794</v>
      </c>
      <c r="G41" s="12">
        <v>2174345.2767397948</v>
      </c>
      <c r="H41" s="457">
        <v>0.12810587145150545</v>
      </c>
      <c r="I41" s="22">
        <v>305493.06515519915</v>
      </c>
      <c r="J41" s="431">
        <v>-246643.17348344816</v>
      </c>
      <c r="K41" s="428">
        <v>-254979.133</v>
      </c>
      <c r="L41" s="461">
        <v>269095.74740131956</v>
      </c>
      <c r="M41" s="429">
        <v>-393857.1</v>
      </c>
      <c r="N41" s="429">
        <v>-130808.5873508996</v>
      </c>
      <c r="O41" s="429">
        <v>541626.13667940395</v>
      </c>
      <c r="P41" s="428">
        <v>-277720.23721327208</v>
      </c>
      <c r="Q41" s="21">
        <v>2233195.1684115459</v>
      </c>
      <c r="R41" s="164">
        <v>3890123.322890617</v>
      </c>
      <c r="S41" s="15">
        <v>6123318.4913021624</v>
      </c>
      <c r="T41" s="12">
        <v>1424260.9195154749</v>
      </c>
      <c r="U41" s="21">
        <v>7547579.4108176371</v>
      </c>
      <c r="V41" s="474">
        <v>1074556</v>
      </c>
      <c r="W41" s="12">
        <v>8622135.410817638</v>
      </c>
    </row>
    <row r="42" spans="1:23">
      <c r="A42" s="13">
        <v>103</v>
      </c>
      <c r="B42" s="407">
        <v>5</v>
      </c>
      <c r="C42" s="407">
        <v>5</v>
      </c>
      <c r="D42" s="9" t="s">
        <v>54</v>
      </c>
      <c r="E42" s="20">
        <v>2094</v>
      </c>
      <c r="F42" s="14">
        <v>3467000.2263588635</v>
      </c>
      <c r="G42" s="12">
        <v>223833.96635886375</v>
      </c>
      <c r="H42" s="457">
        <v>6.4561278265026292E-2</v>
      </c>
      <c r="I42" s="22">
        <v>57299.372502408864</v>
      </c>
      <c r="J42" s="431">
        <v>6449.9065452580398</v>
      </c>
      <c r="K42" s="428">
        <v>-74576.074999999997</v>
      </c>
      <c r="L42" s="461">
        <v>132965.75595217437</v>
      </c>
      <c r="M42" s="429">
        <v>-86314.680000000008</v>
      </c>
      <c r="N42" s="429">
        <v>-29684.575799702354</v>
      </c>
      <c r="O42" s="429">
        <v>120371.25168263924</v>
      </c>
      <c r="P42" s="428">
        <v>-56311.770289853208</v>
      </c>
      <c r="Q42" s="21">
        <v>287583.24540653068</v>
      </c>
      <c r="R42" s="164">
        <v>1101989.9896684526</v>
      </c>
      <c r="S42" s="15">
        <v>1389573.2350749834</v>
      </c>
      <c r="T42" s="12">
        <v>344837.57470663637</v>
      </c>
      <c r="U42" s="21">
        <v>1734410.8097816198</v>
      </c>
      <c r="V42" s="474">
        <v>-547163</v>
      </c>
      <c r="W42" s="12">
        <v>1187247.8097816198</v>
      </c>
    </row>
    <row r="43" spans="1:23">
      <c r="A43" s="13">
        <v>105</v>
      </c>
      <c r="B43" s="407">
        <v>18</v>
      </c>
      <c r="C43" s="407">
        <v>18</v>
      </c>
      <c r="D43" s="9" t="s">
        <v>55</v>
      </c>
      <c r="E43" s="20">
        <v>2002</v>
      </c>
      <c r="F43" s="14">
        <v>3659609.6891537951</v>
      </c>
      <c r="G43" s="12">
        <v>558932.10915379506</v>
      </c>
      <c r="H43" s="457">
        <v>0.15272997850299055</v>
      </c>
      <c r="I43" s="22">
        <v>756801.52761347382</v>
      </c>
      <c r="J43" s="431">
        <v>581523.32778649696</v>
      </c>
      <c r="K43" s="428">
        <v>-52490.89</v>
      </c>
      <c r="L43" s="461">
        <v>709007.22970487282</v>
      </c>
      <c r="M43" s="429">
        <v>-82522.44</v>
      </c>
      <c r="N43" s="429">
        <v>-62946.748257881925</v>
      </c>
      <c r="O43" s="429">
        <v>112731.41746281052</v>
      </c>
      <c r="P43" s="428">
        <v>-42255.241123304586</v>
      </c>
      <c r="Q43" s="21">
        <v>1897256.964553766</v>
      </c>
      <c r="R43" s="164">
        <v>1049361.4141071348</v>
      </c>
      <c r="S43" s="15">
        <v>2946618.3786609005</v>
      </c>
      <c r="T43" s="12">
        <v>358495.67658227403</v>
      </c>
      <c r="U43" s="21">
        <v>3305114.0552431745</v>
      </c>
      <c r="V43" s="474">
        <v>-485611</v>
      </c>
      <c r="W43" s="12">
        <v>2819503.0552431745</v>
      </c>
    </row>
    <row r="44" spans="1:23">
      <c r="A44" s="13">
        <v>106</v>
      </c>
      <c r="B44" s="407">
        <v>1</v>
      </c>
      <c r="C44" s="441">
        <v>35</v>
      </c>
      <c r="D44" s="9" t="s">
        <v>56</v>
      </c>
      <c r="E44" s="20">
        <v>47031</v>
      </c>
      <c r="F44" s="14">
        <v>91299091.134845242</v>
      </c>
      <c r="G44" s="12">
        <v>18457948.644845247</v>
      </c>
      <c r="H44" s="457">
        <v>0.20217012475604568</v>
      </c>
      <c r="I44" s="22">
        <v>1619339.6632491604</v>
      </c>
      <c r="J44" s="431">
        <v>-6349955.6189008504</v>
      </c>
      <c r="K44" s="428">
        <v>-3393573.8969000001</v>
      </c>
      <c r="L44" s="461">
        <v>-1543898.6316608265</v>
      </c>
      <c r="M44" s="429">
        <v>-1938617.82</v>
      </c>
      <c r="N44" s="429">
        <v>-301101.7088124138</v>
      </c>
      <c r="O44" s="429">
        <v>2167594.440275576</v>
      </c>
      <c r="P44" s="428">
        <v>-1340358.0018031858</v>
      </c>
      <c r="Q44" s="21">
        <v>13727332.689193558</v>
      </c>
      <c r="R44" s="164">
        <v>367626.20205887366</v>
      </c>
      <c r="S44" s="15">
        <v>14094958.891252432</v>
      </c>
      <c r="T44" s="12">
        <v>3582538.0723607126</v>
      </c>
      <c r="U44" s="21">
        <v>17677496.963613145</v>
      </c>
      <c r="V44" s="474">
        <v>-438732</v>
      </c>
      <c r="W44" s="12">
        <v>17238764.963613145</v>
      </c>
    </row>
    <row r="45" spans="1:23">
      <c r="A45" s="13">
        <v>108</v>
      </c>
      <c r="B45" s="407">
        <v>6</v>
      </c>
      <c r="C45" s="407">
        <v>6</v>
      </c>
      <c r="D45" s="9" t="s">
        <v>57</v>
      </c>
      <c r="E45" s="20">
        <v>10348</v>
      </c>
      <c r="F45" s="14">
        <v>20893324.816400729</v>
      </c>
      <c r="G45" s="12">
        <v>4866445.8964007292</v>
      </c>
      <c r="H45" s="457">
        <v>0.23291869241321961</v>
      </c>
      <c r="I45" s="22">
        <v>301226.93732030812</v>
      </c>
      <c r="J45" s="431">
        <v>-68073.125219556998</v>
      </c>
      <c r="K45" s="428">
        <v>-366104.76750000002</v>
      </c>
      <c r="L45" s="461">
        <v>831320.29964827176</v>
      </c>
      <c r="M45" s="429">
        <v>-426544.56000000006</v>
      </c>
      <c r="N45" s="429">
        <v>-205050.36552337653</v>
      </c>
      <c r="O45" s="429">
        <v>386967.165501957</v>
      </c>
      <c r="P45" s="428">
        <v>-288660.89734640915</v>
      </c>
      <c r="Q45" s="21">
        <v>5099599.7085014796</v>
      </c>
      <c r="R45" s="164">
        <v>4499072.0628661672</v>
      </c>
      <c r="S45" s="15">
        <v>9598671.7713676468</v>
      </c>
      <c r="T45" s="12">
        <v>900444.4787288704</v>
      </c>
      <c r="U45" s="21">
        <v>10499116.250096517</v>
      </c>
      <c r="V45" s="474">
        <v>-1268321</v>
      </c>
      <c r="W45" s="12">
        <v>9230795.2500965167</v>
      </c>
    </row>
    <row r="46" spans="1:23">
      <c r="A46" s="13">
        <v>109</v>
      </c>
      <c r="B46" s="407">
        <v>5</v>
      </c>
      <c r="C46" s="407">
        <v>5</v>
      </c>
      <c r="D46" s="9" t="s">
        <v>58</v>
      </c>
      <c r="E46" s="20">
        <v>68433</v>
      </c>
      <c r="F46" s="14">
        <v>128216818.14035483</v>
      </c>
      <c r="G46" s="12">
        <v>22228472.070354834</v>
      </c>
      <c r="H46" s="457">
        <v>0.17336627435272992</v>
      </c>
      <c r="I46" s="22">
        <v>2570491.5925081316</v>
      </c>
      <c r="J46" s="431">
        <v>-6824545.7043709494</v>
      </c>
      <c r="K46" s="428">
        <v>-4823025.0991000002</v>
      </c>
      <c r="L46" s="461">
        <v>633853.16175410175</v>
      </c>
      <c r="M46" s="429">
        <v>-2820808.2600000002</v>
      </c>
      <c r="N46" s="429">
        <v>-469405.68471083773</v>
      </c>
      <c r="O46" s="429">
        <v>2513980.6113185212</v>
      </c>
      <c r="P46" s="428">
        <v>-1859140.4336327333</v>
      </c>
      <c r="Q46" s="21">
        <v>17974417.958492015</v>
      </c>
      <c r="R46" s="164">
        <v>3999066.8663363308</v>
      </c>
      <c r="S46" s="15">
        <v>21973484.824828345</v>
      </c>
      <c r="T46" s="12">
        <v>5951431.5819149949</v>
      </c>
      <c r="U46" s="21">
        <v>27924916.40674334</v>
      </c>
      <c r="V46" s="474">
        <v>-12751843</v>
      </c>
      <c r="W46" s="12">
        <v>15173073.40674334</v>
      </c>
    </row>
    <row r="47" spans="1:23">
      <c r="A47" s="13">
        <v>111</v>
      </c>
      <c r="B47" s="407">
        <v>7</v>
      </c>
      <c r="C47" s="407">
        <v>7</v>
      </c>
      <c r="D47" s="9" t="s">
        <v>59</v>
      </c>
      <c r="E47" s="20">
        <v>17829</v>
      </c>
      <c r="F47" s="14">
        <v>27106315.060707457</v>
      </c>
      <c r="G47" s="12">
        <v>-507061.84929254279</v>
      </c>
      <c r="H47" s="457">
        <v>-1.8706410227909039E-2</v>
      </c>
      <c r="I47" s="22">
        <v>626566.34197795927</v>
      </c>
      <c r="J47" s="431">
        <v>4541212.7389568407</v>
      </c>
      <c r="K47" s="428">
        <v>-995523.20244999998</v>
      </c>
      <c r="L47" s="461">
        <v>6197171.6832558475</v>
      </c>
      <c r="M47" s="429">
        <v>-734911.38000000012</v>
      </c>
      <c r="N47" s="429">
        <v>-190017.7533551415</v>
      </c>
      <c r="O47" s="429">
        <v>580310.68038950115</v>
      </c>
      <c r="P47" s="428">
        <v>-315817.28888336662</v>
      </c>
      <c r="Q47" s="21">
        <v>4660717.2316422574</v>
      </c>
      <c r="R47" s="164">
        <v>4234258.5979948901</v>
      </c>
      <c r="S47" s="15">
        <v>8894975.8296371475</v>
      </c>
      <c r="T47" s="12">
        <v>1914641.9292216464</v>
      </c>
      <c r="U47" s="21">
        <v>10809617.758858794</v>
      </c>
      <c r="V47" s="474">
        <v>-2282506</v>
      </c>
      <c r="W47" s="12">
        <v>8527111.7588587943</v>
      </c>
    </row>
    <row r="48" spans="1:23">
      <c r="A48" s="13">
        <v>139</v>
      </c>
      <c r="B48" s="407">
        <v>17</v>
      </c>
      <c r="C48" s="407">
        <v>17</v>
      </c>
      <c r="D48" s="9" t="s">
        <v>60</v>
      </c>
      <c r="E48" s="20">
        <v>9806</v>
      </c>
      <c r="F48" s="14">
        <v>25329970.255180273</v>
      </c>
      <c r="G48" s="12">
        <v>10142535.515180273</v>
      </c>
      <c r="H48" s="457">
        <v>0.40041640053272493</v>
      </c>
      <c r="I48" s="22">
        <v>274694.82492135814</v>
      </c>
      <c r="J48" s="431">
        <v>-2413032.4796056105</v>
      </c>
      <c r="K48" s="428">
        <v>-240113.73850000001</v>
      </c>
      <c r="L48" s="461">
        <v>-1759766.0458801836</v>
      </c>
      <c r="M48" s="429">
        <v>-404203.32</v>
      </c>
      <c r="N48" s="429">
        <v>-291289.29688874754</v>
      </c>
      <c r="O48" s="429">
        <v>551606.1976680411</v>
      </c>
      <c r="P48" s="428">
        <v>-269266.27600472048</v>
      </c>
      <c r="Q48" s="21">
        <v>8004197.8604960209</v>
      </c>
      <c r="R48" s="164">
        <v>5631429.3875265978</v>
      </c>
      <c r="S48" s="15">
        <v>13635627.24802262</v>
      </c>
      <c r="T48" s="12">
        <v>702331.15733198368</v>
      </c>
      <c r="U48" s="21">
        <v>14337958.405354604</v>
      </c>
      <c r="V48" s="474">
        <v>116217</v>
      </c>
      <c r="W48" s="12">
        <v>14454175.405354604</v>
      </c>
    </row>
    <row r="49" spans="1:23">
      <c r="A49" s="13">
        <v>140</v>
      </c>
      <c r="B49" s="407">
        <v>11</v>
      </c>
      <c r="C49" s="407">
        <v>11</v>
      </c>
      <c r="D49" s="9" t="s">
        <v>61</v>
      </c>
      <c r="E49" s="20">
        <v>20463</v>
      </c>
      <c r="F49" s="14">
        <v>38217332.374941736</v>
      </c>
      <c r="G49" s="12">
        <v>6524442.6049417369</v>
      </c>
      <c r="H49" s="457">
        <v>0.17071946678360184</v>
      </c>
      <c r="I49" s="22">
        <v>1079319.0136588982</v>
      </c>
      <c r="J49" s="431">
        <v>5937358.5903823441</v>
      </c>
      <c r="K49" s="428">
        <v>-1056652.4929</v>
      </c>
      <c r="L49" s="461">
        <v>7927273.2226526141</v>
      </c>
      <c r="M49" s="429">
        <v>-843484.86</v>
      </c>
      <c r="N49" s="429">
        <v>-449360.12719338265</v>
      </c>
      <c r="O49" s="429">
        <v>778185.43467979413</v>
      </c>
      <c r="P49" s="428">
        <v>-418602.58685668092</v>
      </c>
      <c r="Q49" s="21">
        <v>13541120.208982978</v>
      </c>
      <c r="R49" s="164">
        <v>7494006.2442667149</v>
      </c>
      <c r="S49" s="15">
        <v>21035126.453249693</v>
      </c>
      <c r="T49" s="12">
        <v>2264476.327033699</v>
      </c>
      <c r="U49" s="21">
        <v>23299602.780283391</v>
      </c>
      <c r="V49" s="474">
        <v>-1016332</v>
      </c>
      <c r="W49" s="12">
        <v>22283270.780283391</v>
      </c>
    </row>
    <row r="50" spans="1:23">
      <c r="A50" s="13">
        <v>142</v>
      </c>
      <c r="B50" s="407">
        <v>7</v>
      </c>
      <c r="C50" s="407">
        <v>7</v>
      </c>
      <c r="D50" s="9" t="s">
        <v>62</v>
      </c>
      <c r="E50" s="20">
        <v>6401</v>
      </c>
      <c r="F50" s="14">
        <v>11250112.258427087</v>
      </c>
      <c r="G50" s="12">
        <v>1336307.4684270881</v>
      </c>
      <c r="H50" s="457">
        <v>0.11878170081601669</v>
      </c>
      <c r="I50" s="22">
        <v>190201.81223841838</v>
      </c>
      <c r="J50" s="431">
        <v>-195241.86255190353</v>
      </c>
      <c r="K50" s="428">
        <v>-241285.59</v>
      </c>
      <c r="L50" s="461">
        <v>342265.79024373711</v>
      </c>
      <c r="M50" s="429">
        <v>-263849.22000000003</v>
      </c>
      <c r="N50" s="429">
        <v>-84026.990984866803</v>
      </c>
      <c r="O50" s="429">
        <v>182776.87291591475</v>
      </c>
      <c r="P50" s="428">
        <v>-131122.72472668855</v>
      </c>
      <c r="Q50" s="21">
        <v>1331267.418113603</v>
      </c>
      <c r="R50" s="164">
        <v>2602144.279742917</v>
      </c>
      <c r="S50" s="15">
        <v>3933411.6978565203</v>
      </c>
      <c r="T50" s="12">
        <v>786495.04089405225</v>
      </c>
      <c r="U50" s="21">
        <v>4719906.7387505723</v>
      </c>
      <c r="V50" s="474">
        <v>-642496</v>
      </c>
      <c r="W50" s="12">
        <v>4077410.7387505723</v>
      </c>
    </row>
    <row r="51" spans="1:23">
      <c r="A51" s="13">
        <v>143</v>
      </c>
      <c r="B51" s="407">
        <v>6</v>
      </c>
      <c r="C51" s="407">
        <v>6</v>
      </c>
      <c r="D51" s="9" t="s">
        <v>63</v>
      </c>
      <c r="E51" s="20">
        <v>6758</v>
      </c>
      <c r="F51" s="14">
        <v>12377277.100114394</v>
      </c>
      <c r="G51" s="12">
        <v>1910554.2801143937</v>
      </c>
      <c r="H51" s="457">
        <v>0.15435982119982883</v>
      </c>
      <c r="I51" s="22">
        <v>252587.53303111414</v>
      </c>
      <c r="J51" s="431">
        <v>-1123063.5538583519</v>
      </c>
      <c r="K51" s="428">
        <v>-310764.88130000001</v>
      </c>
      <c r="L51" s="461">
        <v>-597916.23795176425</v>
      </c>
      <c r="M51" s="429">
        <v>-278564.76</v>
      </c>
      <c r="N51" s="429">
        <v>-80856.292081696869</v>
      </c>
      <c r="O51" s="429">
        <v>334277.64786337712</v>
      </c>
      <c r="P51" s="428">
        <v>-189239.03038826794</v>
      </c>
      <c r="Q51" s="21">
        <v>1040078.2592871562</v>
      </c>
      <c r="R51" s="164">
        <v>2744908.9381804885</v>
      </c>
      <c r="S51" s="15">
        <v>3784987.1974676447</v>
      </c>
      <c r="T51" s="12">
        <v>839937.95080650412</v>
      </c>
      <c r="U51" s="21">
        <v>4624925.1482741488</v>
      </c>
      <c r="V51" s="474">
        <v>-875471</v>
      </c>
      <c r="W51" s="12">
        <v>3749454.1482741488</v>
      </c>
    </row>
    <row r="52" spans="1:23">
      <c r="A52" s="13">
        <v>145</v>
      </c>
      <c r="B52" s="407">
        <v>14</v>
      </c>
      <c r="C52" s="407">
        <v>14</v>
      </c>
      <c r="D52" s="9" t="s">
        <v>64</v>
      </c>
      <c r="E52" s="20">
        <v>12429</v>
      </c>
      <c r="F52" s="14">
        <v>27453134.513093434</v>
      </c>
      <c r="G52" s="12">
        <v>8203223.6030934341</v>
      </c>
      <c r="H52" s="457">
        <v>0.29880826902228624</v>
      </c>
      <c r="I52" s="22">
        <v>366072.11181676376</v>
      </c>
      <c r="J52" s="431">
        <v>-263399.47463723016</v>
      </c>
      <c r="K52" s="428">
        <v>-340916.80815</v>
      </c>
      <c r="L52" s="461">
        <v>866503.50154092675</v>
      </c>
      <c r="M52" s="429">
        <v>-512323.38</v>
      </c>
      <c r="N52" s="429">
        <v>-303917.65223900275</v>
      </c>
      <c r="O52" s="429">
        <v>366573.14791111095</v>
      </c>
      <c r="P52" s="428">
        <v>-339318.28370026516</v>
      </c>
      <c r="Q52" s="21">
        <v>8305896.2402729681</v>
      </c>
      <c r="R52" s="164">
        <v>5920880.5904870443</v>
      </c>
      <c r="S52" s="15">
        <v>14226776.830760013</v>
      </c>
      <c r="T52" s="12">
        <v>1107549.5037307108</v>
      </c>
      <c r="U52" s="21">
        <v>15334326.334490724</v>
      </c>
      <c r="V52" s="474">
        <v>-418180</v>
      </c>
      <c r="W52" s="12">
        <v>14916146.334490724</v>
      </c>
    </row>
    <row r="53" spans="1:23">
      <c r="A53" s="13">
        <v>146</v>
      </c>
      <c r="B53" s="407">
        <v>12</v>
      </c>
      <c r="C53" s="407">
        <v>12</v>
      </c>
      <c r="D53" s="9" t="s">
        <v>65</v>
      </c>
      <c r="E53" s="20">
        <v>4382</v>
      </c>
      <c r="F53" s="14">
        <v>7902439.3379900604</v>
      </c>
      <c r="G53" s="12">
        <v>1115641.5579900602</v>
      </c>
      <c r="H53" s="457">
        <v>0.14117685821727766</v>
      </c>
      <c r="I53" s="22">
        <v>1499179.6404623073</v>
      </c>
      <c r="J53" s="431">
        <v>7438.6051297447993</v>
      </c>
      <c r="K53" s="428">
        <v>-115812.43</v>
      </c>
      <c r="L53" s="461">
        <v>285587.2844548655</v>
      </c>
      <c r="M53" s="429">
        <v>-180626.04</v>
      </c>
      <c r="N53" s="429">
        <v>-75601.760869194884</v>
      </c>
      <c r="O53" s="429">
        <v>151013.83184553613</v>
      </c>
      <c r="P53" s="428">
        <v>-57122.280301461942</v>
      </c>
      <c r="Q53" s="21">
        <v>2622259.8035821123</v>
      </c>
      <c r="R53" s="164">
        <v>916756.01854817371</v>
      </c>
      <c r="S53" s="15">
        <v>3539015.8221302861</v>
      </c>
      <c r="T53" s="12">
        <v>741326.30275124614</v>
      </c>
      <c r="U53" s="21">
        <v>4280342.124881532</v>
      </c>
      <c r="V53" s="474">
        <v>-257617</v>
      </c>
      <c r="W53" s="12">
        <v>4022725.124881532</v>
      </c>
    </row>
    <row r="54" spans="1:23">
      <c r="A54" s="13">
        <v>148</v>
      </c>
      <c r="B54" s="407">
        <v>19</v>
      </c>
      <c r="C54" s="407">
        <v>19</v>
      </c>
      <c r="D54" s="9" t="s">
        <v>66</v>
      </c>
      <c r="E54" s="20">
        <v>7224</v>
      </c>
      <c r="F54" s="14">
        <v>18226301.878245801</v>
      </c>
      <c r="G54" s="12">
        <v>7037842.9182458017</v>
      </c>
      <c r="H54" s="457">
        <v>0.38613663733101528</v>
      </c>
      <c r="I54" s="22">
        <v>3172303.2846196699</v>
      </c>
      <c r="J54" s="431">
        <v>2387609.1670108</v>
      </c>
      <c r="K54" s="428">
        <v>-118286.205</v>
      </c>
      <c r="L54" s="461">
        <v>2965309.4382912908</v>
      </c>
      <c r="M54" s="429">
        <v>-297773.28000000003</v>
      </c>
      <c r="N54" s="429">
        <v>-268153.03824007593</v>
      </c>
      <c r="O54" s="429">
        <v>258610.77684593294</v>
      </c>
      <c r="P54" s="428">
        <v>-152098.52488634735</v>
      </c>
      <c r="Q54" s="21">
        <v>12597755.369876273</v>
      </c>
      <c r="R54" s="164">
        <v>-45166.195056927754</v>
      </c>
      <c r="S54" s="15">
        <v>12552589.174819345</v>
      </c>
      <c r="T54" s="12">
        <v>753987.23484707833</v>
      </c>
      <c r="U54" s="21">
        <v>13306576.409666423</v>
      </c>
      <c r="V54" s="474">
        <v>-608655</v>
      </c>
      <c r="W54" s="12">
        <v>12697921.409666423</v>
      </c>
    </row>
    <row r="55" spans="1:23">
      <c r="A55" s="13">
        <v>149</v>
      </c>
      <c r="B55" s="407">
        <v>1</v>
      </c>
      <c r="C55" s="441">
        <v>33</v>
      </c>
      <c r="D55" s="9" t="s">
        <v>67</v>
      </c>
      <c r="E55" s="20">
        <v>5402</v>
      </c>
      <c r="F55" s="14">
        <v>10936293.616599226</v>
      </c>
      <c r="G55" s="12">
        <v>2569730.0365992263</v>
      </c>
      <c r="H55" s="457">
        <v>0.23497266319723364</v>
      </c>
      <c r="I55" s="22">
        <v>164869.28162730762</v>
      </c>
      <c r="J55" s="431">
        <v>338877.53191480611</v>
      </c>
      <c r="K55" s="428">
        <v>-125581.075</v>
      </c>
      <c r="L55" s="461">
        <v>875472.61873422656</v>
      </c>
      <c r="M55" s="429">
        <v>-222670.44</v>
      </c>
      <c r="N55" s="429">
        <v>-64247.725208589218</v>
      </c>
      <c r="O55" s="429">
        <v>38187.848451073107</v>
      </c>
      <c r="P55" s="428">
        <v>-162283.69506190444</v>
      </c>
      <c r="Q55" s="21">
        <v>3073476.8501413399</v>
      </c>
      <c r="R55" s="164">
        <v>-65958.064402011718</v>
      </c>
      <c r="S55" s="15">
        <v>3007518.7857393282</v>
      </c>
      <c r="T55" s="12">
        <v>547892.0805794656</v>
      </c>
      <c r="U55" s="21">
        <v>3555410.866318794</v>
      </c>
      <c r="V55" s="474">
        <v>-1394438</v>
      </c>
      <c r="W55" s="12">
        <v>2160972.866318794</v>
      </c>
    </row>
    <row r="56" spans="1:23">
      <c r="A56" s="13">
        <v>151</v>
      </c>
      <c r="B56" s="407">
        <v>14</v>
      </c>
      <c r="C56" s="407">
        <v>14</v>
      </c>
      <c r="D56" s="9" t="s">
        <v>68</v>
      </c>
      <c r="E56" s="20">
        <v>1794</v>
      </c>
      <c r="F56" s="14">
        <v>3304549.0068233195</v>
      </c>
      <c r="G56" s="12">
        <v>526019.7468233197</v>
      </c>
      <c r="H56" s="457">
        <v>0.15918049505005988</v>
      </c>
      <c r="I56" s="22">
        <v>254501.75369042548</v>
      </c>
      <c r="J56" s="431">
        <v>-542866.93652603123</v>
      </c>
      <c r="K56" s="428">
        <v>-32864.894999999997</v>
      </c>
      <c r="L56" s="461">
        <v>-435695.31161667116</v>
      </c>
      <c r="M56" s="429">
        <v>-73948.680000000008</v>
      </c>
      <c r="N56" s="429">
        <v>-11989.648151852949</v>
      </c>
      <c r="O56" s="429">
        <v>60101.949634589699</v>
      </c>
      <c r="P56" s="428">
        <v>-48470.351392096723</v>
      </c>
      <c r="Q56" s="21">
        <v>237654.56398771401</v>
      </c>
      <c r="R56" s="164">
        <v>323596.3119620831</v>
      </c>
      <c r="S56" s="15">
        <v>561250.8759497971</v>
      </c>
      <c r="T56" s="12">
        <v>358821.57536650356</v>
      </c>
      <c r="U56" s="21">
        <v>920072.45131630066</v>
      </c>
      <c r="V56" s="474">
        <v>-426855</v>
      </c>
      <c r="W56" s="12">
        <v>493217.45131630066</v>
      </c>
    </row>
    <row r="57" spans="1:23">
      <c r="A57" s="13">
        <v>152</v>
      </c>
      <c r="B57" s="407">
        <v>14</v>
      </c>
      <c r="C57" s="407">
        <v>14</v>
      </c>
      <c r="D57" s="9" t="s">
        <v>69</v>
      </c>
      <c r="E57" s="20">
        <v>4319</v>
      </c>
      <c r="F57" s="14">
        <v>8126795.9231084278</v>
      </c>
      <c r="G57" s="12">
        <v>1437571.913108428</v>
      </c>
      <c r="H57" s="457">
        <v>0.17689282796196629</v>
      </c>
      <c r="I57" s="22">
        <v>132033.5768870766</v>
      </c>
      <c r="J57" s="431">
        <v>-188129.42491851954</v>
      </c>
      <c r="K57" s="428">
        <v>-146192.88500000001</v>
      </c>
      <c r="L57" s="461">
        <v>161482.28517232978</v>
      </c>
      <c r="M57" s="429">
        <v>-178029.18</v>
      </c>
      <c r="N57" s="429">
        <v>-75945.428013194891</v>
      </c>
      <c r="O57" s="429">
        <v>152581.63259346157</v>
      </c>
      <c r="P57" s="428">
        <v>-102025.84967111598</v>
      </c>
      <c r="Q57" s="21">
        <v>1381476.0650769852</v>
      </c>
      <c r="R57" s="164">
        <v>2173627.2588016614</v>
      </c>
      <c r="S57" s="15">
        <v>3555103.3238786468</v>
      </c>
      <c r="T57" s="12">
        <v>617135.94296894909</v>
      </c>
      <c r="U57" s="21">
        <v>4172239.266847596</v>
      </c>
      <c r="V57" s="474">
        <v>241944</v>
      </c>
      <c r="W57" s="12">
        <v>4414183.2668475956</v>
      </c>
    </row>
    <row r="58" spans="1:23">
      <c r="A58" s="13">
        <v>153</v>
      </c>
      <c r="B58" s="407">
        <v>9</v>
      </c>
      <c r="C58" s="407">
        <v>9</v>
      </c>
      <c r="D58" s="9" t="s">
        <v>70</v>
      </c>
      <c r="E58" s="20">
        <v>24724</v>
      </c>
      <c r="F58" s="14">
        <v>42351686.270648003</v>
      </c>
      <c r="G58" s="12">
        <v>4059402.3106480017</v>
      </c>
      <c r="H58" s="457">
        <v>9.584983900538066E-2</v>
      </c>
      <c r="I58" s="22">
        <v>829326.70200014208</v>
      </c>
      <c r="J58" s="431">
        <v>6795982.5005662944</v>
      </c>
      <c r="K58" s="428">
        <v>-1617363.0546500001</v>
      </c>
      <c r="L58" s="461">
        <v>8316420.4287896631</v>
      </c>
      <c r="M58" s="429">
        <v>-1019123.28</v>
      </c>
      <c r="N58" s="429">
        <v>-393877.64367014082</v>
      </c>
      <c r="O58" s="429">
        <v>1970819.4952160623</v>
      </c>
      <c r="P58" s="428">
        <v>-460893.44511928968</v>
      </c>
      <c r="Q58" s="21">
        <v>11684711.513214439</v>
      </c>
      <c r="R58" s="164">
        <v>6753208.4096270045</v>
      </c>
      <c r="S58" s="15">
        <v>18437919.922841445</v>
      </c>
      <c r="T58" s="12">
        <v>2043575.6595983126</v>
      </c>
      <c r="U58" s="21">
        <v>20481495.582439758</v>
      </c>
      <c r="V58" s="474">
        <v>418539</v>
      </c>
      <c r="W58" s="12">
        <v>20900034.582439758</v>
      </c>
    </row>
    <row r="59" spans="1:23">
      <c r="A59" s="13">
        <v>165</v>
      </c>
      <c r="B59" s="407">
        <v>5</v>
      </c>
      <c r="C59" s="407">
        <v>5</v>
      </c>
      <c r="D59" s="9" t="s">
        <v>71</v>
      </c>
      <c r="E59" s="20">
        <v>16015</v>
      </c>
      <c r="F59" s="14">
        <v>31210679.919209696</v>
      </c>
      <c r="G59" s="12">
        <v>6406808.0692096986</v>
      </c>
      <c r="H59" s="457">
        <v>0.20527614540260003</v>
      </c>
      <c r="I59" s="22">
        <v>473788.24549535813</v>
      </c>
      <c r="J59" s="431">
        <v>-750124.43338520383</v>
      </c>
      <c r="K59" s="428">
        <v>-741509.40734999999</v>
      </c>
      <c r="L59" s="461">
        <v>627838.9431624288</v>
      </c>
      <c r="M59" s="429">
        <v>-660138.30000000005</v>
      </c>
      <c r="N59" s="429">
        <v>-205775.62074172343</v>
      </c>
      <c r="O59" s="429">
        <v>637902.4292259661</v>
      </c>
      <c r="P59" s="428">
        <v>-408442.47768187523</v>
      </c>
      <c r="Q59" s="21">
        <v>6130471.8813198535</v>
      </c>
      <c r="R59" s="164">
        <v>3502150.0211466323</v>
      </c>
      <c r="S59" s="15">
        <v>9632621.9024664853</v>
      </c>
      <c r="T59" s="12">
        <v>1262448.3715010295</v>
      </c>
      <c r="U59" s="21">
        <v>10895070.273967516</v>
      </c>
      <c r="V59" s="474">
        <v>-1878758</v>
      </c>
      <c r="W59" s="12">
        <v>9016312.2739675157</v>
      </c>
    </row>
    <row r="60" spans="1:23">
      <c r="A60" s="13">
        <v>167</v>
      </c>
      <c r="B60" s="407">
        <v>12</v>
      </c>
      <c r="C60" s="407">
        <v>12</v>
      </c>
      <c r="D60" s="9" t="s">
        <v>72</v>
      </c>
      <c r="E60" s="20">
        <v>78741</v>
      </c>
      <c r="F60" s="14">
        <v>144185540.10326415</v>
      </c>
      <c r="G60" s="12">
        <v>22232266.713264152</v>
      </c>
      <c r="H60" s="457">
        <v>0.15419206875628194</v>
      </c>
      <c r="I60" s="22">
        <v>3374557.204986603</v>
      </c>
      <c r="J60" s="431">
        <v>-7253177.0803170782</v>
      </c>
      <c r="K60" s="428">
        <v>-5483423.2962499997</v>
      </c>
      <c r="L60" s="461">
        <v>682723.48264616076</v>
      </c>
      <c r="M60" s="429">
        <v>-3245704.0200000005</v>
      </c>
      <c r="N60" s="429">
        <v>-949923.36676612787</v>
      </c>
      <c r="O60" s="429">
        <v>3139853.0823817085</v>
      </c>
      <c r="P60" s="428">
        <v>-1396702.9623288196</v>
      </c>
      <c r="Q60" s="21">
        <v>18353646.837933674</v>
      </c>
      <c r="R60" s="164">
        <v>26113489.72272297</v>
      </c>
      <c r="S60" s="15">
        <v>44467136.560656644</v>
      </c>
      <c r="T60" s="12">
        <v>8516635.5051185172</v>
      </c>
      <c r="U60" s="21">
        <v>52983772.065775163</v>
      </c>
      <c r="V60" s="474">
        <v>2980371</v>
      </c>
      <c r="W60" s="12">
        <v>55964143.065775163</v>
      </c>
    </row>
    <row r="61" spans="1:23">
      <c r="A61" s="13">
        <v>169</v>
      </c>
      <c r="B61" s="407">
        <v>5</v>
      </c>
      <c r="C61" s="407">
        <v>5</v>
      </c>
      <c r="D61" s="9" t="s">
        <v>73</v>
      </c>
      <c r="E61" s="20">
        <v>4848</v>
      </c>
      <c r="F61" s="14">
        <v>8860915.7804444171</v>
      </c>
      <c r="G61" s="12">
        <v>1352381.8604444172</v>
      </c>
      <c r="H61" s="457">
        <v>0.15262326084049394</v>
      </c>
      <c r="I61" s="22">
        <v>125707.95593770294</v>
      </c>
      <c r="J61" s="431">
        <v>26943.231524062896</v>
      </c>
      <c r="K61" s="428">
        <v>-162229.114</v>
      </c>
      <c r="L61" s="461">
        <v>358501.36114160647</v>
      </c>
      <c r="M61" s="429">
        <v>-199834.56</v>
      </c>
      <c r="N61" s="429">
        <v>-74122.125821356211</v>
      </c>
      <c r="O61" s="429">
        <v>236395.50705608181</v>
      </c>
      <c r="P61" s="428">
        <v>-131767.83685226916</v>
      </c>
      <c r="Q61" s="21">
        <v>1505033.0479061829</v>
      </c>
      <c r="R61" s="164">
        <v>1964719.151458231</v>
      </c>
      <c r="S61" s="15">
        <v>3469752.199364414</v>
      </c>
      <c r="T61" s="12">
        <v>481359.7328184357</v>
      </c>
      <c r="U61" s="21">
        <v>3951111.9321828499</v>
      </c>
      <c r="V61" s="474">
        <v>-1211760</v>
      </c>
      <c r="W61" s="12">
        <v>2739351.9321828499</v>
      </c>
    </row>
    <row r="62" spans="1:23">
      <c r="A62" s="13">
        <v>171</v>
      </c>
      <c r="B62" s="407">
        <v>11</v>
      </c>
      <c r="C62" s="407">
        <v>11</v>
      </c>
      <c r="D62" s="9" t="s">
        <v>74</v>
      </c>
      <c r="E62" s="20">
        <v>4552</v>
      </c>
      <c r="F62" s="14">
        <v>8324874.0011139587</v>
      </c>
      <c r="G62" s="12">
        <v>1274781.9211139586</v>
      </c>
      <c r="H62" s="457">
        <v>0.15312927510294796</v>
      </c>
      <c r="I62" s="22">
        <v>164052.07769589426</v>
      </c>
      <c r="J62" s="431">
        <v>-230110.70689901791</v>
      </c>
      <c r="K62" s="428">
        <v>-131394.55499999999</v>
      </c>
      <c r="L62" s="461">
        <v>-34571.699078685633</v>
      </c>
      <c r="M62" s="429">
        <v>-187633.44</v>
      </c>
      <c r="N62" s="429">
        <v>-58855.473372546636</v>
      </c>
      <c r="O62" s="429">
        <v>252707.80440952297</v>
      </c>
      <c r="P62" s="428">
        <v>-70363.343857308675</v>
      </c>
      <c r="Q62" s="21">
        <v>1208723.2919108351</v>
      </c>
      <c r="R62" s="164">
        <v>1546377.2386811911</v>
      </c>
      <c r="S62" s="15">
        <v>2755100.5305920262</v>
      </c>
      <c r="T62" s="12">
        <v>671765.19502800016</v>
      </c>
      <c r="U62" s="21">
        <v>3426865.7256200262</v>
      </c>
      <c r="V62" s="474">
        <v>271505</v>
      </c>
      <c r="W62" s="12">
        <v>3698370.7256200262</v>
      </c>
    </row>
    <row r="63" spans="1:23">
      <c r="A63" s="13">
        <v>172</v>
      </c>
      <c r="B63" s="407">
        <v>13</v>
      </c>
      <c r="C63" s="407">
        <v>13</v>
      </c>
      <c r="D63" s="9" t="s">
        <v>75</v>
      </c>
      <c r="E63" s="20">
        <v>4099</v>
      </c>
      <c r="F63" s="14">
        <v>6710836.3199774306</v>
      </c>
      <c r="G63" s="12">
        <v>362346.10997743066</v>
      </c>
      <c r="H63" s="457">
        <v>5.3994180859212086E-2</v>
      </c>
      <c r="I63" s="22">
        <v>711417.89945356245</v>
      </c>
      <c r="J63" s="431">
        <v>-269471.46286726248</v>
      </c>
      <c r="K63" s="428">
        <v>-135494.98754999999</v>
      </c>
      <c r="L63" s="461">
        <v>32849.061110953233</v>
      </c>
      <c r="M63" s="429">
        <v>-168960.78</v>
      </c>
      <c r="N63" s="429">
        <v>-52624.518130474615</v>
      </c>
      <c r="O63" s="429">
        <v>155567.12333135976</v>
      </c>
      <c r="P63" s="428">
        <v>-100807.36162910087</v>
      </c>
      <c r="Q63" s="21">
        <v>804292.54656373058</v>
      </c>
      <c r="R63" s="164">
        <v>1659128.9419642931</v>
      </c>
      <c r="S63" s="15">
        <v>2463421.4885280235</v>
      </c>
      <c r="T63" s="12">
        <v>676582.71083330258</v>
      </c>
      <c r="U63" s="21">
        <v>3140004.1993613262</v>
      </c>
      <c r="V63" s="474">
        <v>959031</v>
      </c>
      <c r="W63" s="12">
        <v>4099035.1993613262</v>
      </c>
    </row>
    <row r="64" spans="1:23">
      <c r="A64" s="13">
        <v>176</v>
      </c>
      <c r="B64" s="407">
        <v>12</v>
      </c>
      <c r="C64" s="407">
        <v>12</v>
      </c>
      <c r="D64" s="9" t="s">
        <v>76</v>
      </c>
      <c r="E64" s="20">
        <v>4160</v>
      </c>
      <c r="F64" s="14">
        <v>6849338.7292341627</v>
      </c>
      <c r="G64" s="12">
        <v>406372.32923416328</v>
      </c>
      <c r="H64" s="457">
        <v>5.9330155114054421E-2</v>
      </c>
      <c r="I64" s="22">
        <v>1390492.2475650706</v>
      </c>
      <c r="J64" s="431">
        <v>-2151471.1664714585</v>
      </c>
      <c r="K64" s="428">
        <v>-164980.89600000001</v>
      </c>
      <c r="L64" s="461">
        <v>-1967256.2458911643</v>
      </c>
      <c r="M64" s="429">
        <v>-171475.20000000001</v>
      </c>
      <c r="N64" s="429">
        <v>-36926.33154595604</v>
      </c>
      <c r="O64" s="429">
        <v>223821.04717298021</v>
      </c>
      <c r="P64" s="428">
        <v>-34653.540207318496</v>
      </c>
      <c r="Q64" s="21">
        <v>-354606.5896722246</v>
      </c>
      <c r="R64" s="164">
        <v>2083175.7406007696</v>
      </c>
      <c r="S64" s="15">
        <v>1728569.150928545</v>
      </c>
      <c r="T64" s="12">
        <v>740093.25669367926</v>
      </c>
      <c r="U64" s="21">
        <v>2468662.4076222242</v>
      </c>
      <c r="V64" s="474">
        <v>123803</v>
      </c>
      <c r="W64" s="12">
        <v>2592465.4076222242</v>
      </c>
    </row>
    <row r="65" spans="1:23">
      <c r="A65" s="13">
        <v>177</v>
      </c>
      <c r="B65" s="407">
        <v>6</v>
      </c>
      <c r="C65" s="407">
        <v>6</v>
      </c>
      <c r="D65" s="9" t="s">
        <v>77</v>
      </c>
      <c r="E65" s="20">
        <v>1668</v>
      </c>
      <c r="F65" s="14">
        <v>2859705.0495011499</v>
      </c>
      <c r="G65" s="12">
        <v>276323.32950115018</v>
      </c>
      <c r="H65" s="457">
        <v>9.6626513825036717E-2</v>
      </c>
      <c r="I65" s="22">
        <v>120099.25026623956</v>
      </c>
      <c r="J65" s="431">
        <v>519392.98174308747</v>
      </c>
      <c r="K65" s="428">
        <v>-63746.754999999997</v>
      </c>
      <c r="L65" s="461">
        <v>630118.73315781262</v>
      </c>
      <c r="M65" s="429">
        <v>-68754.960000000006</v>
      </c>
      <c r="N65" s="429">
        <v>-19118.221205671616</v>
      </c>
      <c r="O65" s="429">
        <v>82428.2548913098</v>
      </c>
      <c r="P65" s="428">
        <v>-41534.070100363286</v>
      </c>
      <c r="Q65" s="21">
        <v>915815.56151047722</v>
      </c>
      <c r="R65" s="164">
        <v>-20866.997350411704</v>
      </c>
      <c r="S65" s="15">
        <v>894948.56416006549</v>
      </c>
      <c r="T65" s="12">
        <v>273684.28981415695</v>
      </c>
      <c r="U65" s="21">
        <v>1168632.8539742224</v>
      </c>
      <c r="V65" s="474">
        <v>-490119</v>
      </c>
      <c r="W65" s="12">
        <v>678513.85397422244</v>
      </c>
    </row>
    <row r="66" spans="1:23">
      <c r="A66" s="13">
        <v>178</v>
      </c>
      <c r="B66" s="407">
        <v>10</v>
      </c>
      <c r="C66" s="407">
        <v>10</v>
      </c>
      <c r="D66" s="9" t="s">
        <v>78</v>
      </c>
      <c r="E66" s="20">
        <v>5674</v>
      </c>
      <c r="F66" s="14">
        <v>9319966.5916810855</v>
      </c>
      <c r="G66" s="12">
        <v>532132.1316810865</v>
      </c>
      <c r="H66" s="457">
        <v>5.709592694850029E-2</v>
      </c>
      <c r="I66" s="22">
        <v>482852.67943388247</v>
      </c>
      <c r="J66" s="431">
        <v>150497.30634217156</v>
      </c>
      <c r="K66" s="428">
        <v>-142925.16305</v>
      </c>
      <c r="L66" s="461">
        <v>539188.32315134117</v>
      </c>
      <c r="M66" s="429">
        <v>-233882.28000000003</v>
      </c>
      <c r="N66" s="429">
        <v>-76083.968292459482</v>
      </c>
      <c r="O66" s="429">
        <v>203959.63121501342</v>
      </c>
      <c r="P66" s="428">
        <v>-139759.23668172356</v>
      </c>
      <c r="Q66" s="21">
        <v>1165482.1174571405</v>
      </c>
      <c r="R66" s="164">
        <v>2396106.455371832</v>
      </c>
      <c r="S66" s="15">
        <v>3561588.5728289727</v>
      </c>
      <c r="T66" s="12">
        <v>943097.71008759516</v>
      </c>
      <c r="U66" s="21">
        <v>4504686.2829165682</v>
      </c>
      <c r="V66" s="474">
        <v>-558427</v>
      </c>
      <c r="W66" s="12">
        <v>3946259.2829165682</v>
      </c>
    </row>
    <row r="67" spans="1:23">
      <c r="A67" s="13">
        <v>179</v>
      </c>
      <c r="B67" s="407">
        <v>13</v>
      </c>
      <c r="C67" s="407">
        <v>13</v>
      </c>
      <c r="D67" s="9" t="s">
        <v>79</v>
      </c>
      <c r="E67" s="20">
        <v>149194</v>
      </c>
      <c r="F67" s="14">
        <v>287907119.04957479</v>
      </c>
      <c r="G67" s="12">
        <v>56836943.789574802</v>
      </c>
      <c r="H67" s="457">
        <v>0.19741416598937256</v>
      </c>
      <c r="I67" s="22">
        <v>7221265.6342103789</v>
      </c>
      <c r="J67" s="431">
        <v>-34913076.127843082</v>
      </c>
      <c r="K67" s="428">
        <v>-13597473.38295</v>
      </c>
      <c r="L67" s="461">
        <v>-17570179.501573045</v>
      </c>
      <c r="M67" s="429">
        <v>-6149776.6799999997</v>
      </c>
      <c r="N67" s="429">
        <v>-1476238.396729995</v>
      </c>
      <c r="O67" s="429">
        <v>7246237.8489585929</v>
      </c>
      <c r="P67" s="428">
        <v>-3365646.0155486353</v>
      </c>
      <c r="Q67" s="21">
        <v>29145133.295942098</v>
      </c>
      <c r="R67" s="164">
        <v>39959487.855712511</v>
      </c>
      <c r="S67" s="15">
        <v>69104621.151654601</v>
      </c>
      <c r="T67" s="12">
        <v>12824520.042509995</v>
      </c>
      <c r="U67" s="21">
        <v>81929141.194164604</v>
      </c>
      <c r="V67" s="474">
        <v>-23428424</v>
      </c>
      <c r="W67" s="12">
        <v>58500717.194164604</v>
      </c>
    </row>
    <row r="68" spans="1:23">
      <c r="A68" s="13">
        <v>181</v>
      </c>
      <c r="B68" s="407">
        <v>4</v>
      </c>
      <c r="C68" s="407">
        <v>4</v>
      </c>
      <c r="D68" s="9" t="s">
        <v>80</v>
      </c>
      <c r="E68" s="20">
        <v>1658</v>
      </c>
      <c r="F68" s="14">
        <v>3108577.4445453589</v>
      </c>
      <c r="G68" s="12">
        <v>540683.62454535905</v>
      </c>
      <c r="H68" s="457">
        <v>0.17393281466868393</v>
      </c>
      <c r="I68" s="22">
        <v>85378.743204690938</v>
      </c>
      <c r="J68" s="431">
        <v>448492.44159664371</v>
      </c>
      <c r="K68" s="428">
        <v>-40117.855000000003</v>
      </c>
      <c r="L68" s="461">
        <v>581685.04090519832</v>
      </c>
      <c r="M68" s="429">
        <v>-68342.760000000009</v>
      </c>
      <c r="N68" s="429">
        <v>-43614.771590054166</v>
      </c>
      <c r="O68" s="429">
        <v>67066.497713681718</v>
      </c>
      <c r="P68" s="428">
        <v>-48183.710432182183</v>
      </c>
      <c r="Q68" s="21">
        <v>1074554.8093466938</v>
      </c>
      <c r="R68" s="164">
        <v>967108.8365948369</v>
      </c>
      <c r="S68" s="15">
        <v>2041663.6459415308</v>
      </c>
      <c r="T68" s="12">
        <v>284509.45065078163</v>
      </c>
      <c r="U68" s="21">
        <v>2326173.0965923127</v>
      </c>
      <c r="V68" s="474">
        <v>-387180</v>
      </c>
      <c r="W68" s="12">
        <v>1938993.0965923127</v>
      </c>
    </row>
    <row r="69" spans="1:23">
      <c r="A69" s="13">
        <v>182</v>
      </c>
      <c r="B69" s="407">
        <v>13</v>
      </c>
      <c r="C69" s="407">
        <v>13</v>
      </c>
      <c r="D69" s="9" t="s">
        <v>81</v>
      </c>
      <c r="E69" s="20">
        <v>19116</v>
      </c>
      <c r="F69" s="14">
        <v>31718184.202713016</v>
      </c>
      <c r="G69" s="12">
        <v>2111514.5627130158</v>
      </c>
      <c r="H69" s="457">
        <v>6.6571104739734988E-2</v>
      </c>
      <c r="I69" s="22">
        <v>957185.27312540892</v>
      </c>
      <c r="J69" s="431">
        <v>-2594990.054497858</v>
      </c>
      <c r="K69" s="428">
        <v>-813822.8602</v>
      </c>
      <c r="L69" s="461">
        <v>-1780392.3688689678</v>
      </c>
      <c r="M69" s="429">
        <v>-787961.52</v>
      </c>
      <c r="N69" s="429">
        <v>-69751.337307829803</v>
      </c>
      <c r="O69" s="429">
        <v>1296076.7919070318</v>
      </c>
      <c r="P69" s="428">
        <v>-439138.76002809266</v>
      </c>
      <c r="Q69" s="21">
        <v>473709.78134056693</v>
      </c>
      <c r="R69" s="164">
        <v>2791440.1769289831</v>
      </c>
      <c r="S69" s="15">
        <v>3265149.95826955</v>
      </c>
      <c r="T69" s="12">
        <v>1785577.2498784091</v>
      </c>
      <c r="U69" s="21">
        <v>5050727.2081479589</v>
      </c>
      <c r="V69" s="474">
        <v>-1366107</v>
      </c>
      <c r="W69" s="12">
        <v>3684620.2081479589</v>
      </c>
    </row>
    <row r="70" spans="1:23">
      <c r="A70" s="13">
        <v>186</v>
      </c>
      <c r="B70" s="407">
        <v>1</v>
      </c>
      <c r="C70" s="441">
        <v>35</v>
      </c>
      <c r="D70" s="9" t="s">
        <v>82</v>
      </c>
      <c r="E70" s="20">
        <v>46871</v>
      </c>
      <c r="F70" s="14">
        <v>99664489.986887425</v>
      </c>
      <c r="G70" s="12">
        <v>27071153.896887422</v>
      </c>
      <c r="H70" s="457">
        <v>0.27162286086497905</v>
      </c>
      <c r="I70" s="22">
        <v>2182530.8946988597</v>
      </c>
      <c r="J70" s="431">
        <v>-12830378.283366632</v>
      </c>
      <c r="K70" s="428">
        <v>-4227233.2801000001</v>
      </c>
      <c r="L70" s="461">
        <v>-6164374.0709784171</v>
      </c>
      <c r="M70" s="429">
        <v>-1932022.62</v>
      </c>
      <c r="N70" s="429">
        <v>-377969.4676339291</v>
      </c>
      <c r="O70" s="429">
        <v>1230984.5746319396</v>
      </c>
      <c r="P70" s="428">
        <v>-1359763.419286225</v>
      </c>
      <c r="Q70" s="21">
        <v>16423306.508219648</v>
      </c>
      <c r="R70" s="164">
        <v>1269931.200264445</v>
      </c>
      <c r="S70" s="15">
        <v>17693237.708484095</v>
      </c>
      <c r="T70" s="12">
        <v>2422304.3680265523</v>
      </c>
      <c r="U70" s="21">
        <v>20115542.076510645</v>
      </c>
      <c r="V70" s="474">
        <v>2290989</v>
      </c>
      <c r="W70" s="12">
        <v>22406531.076510645</v>
      </c>
    </row>
    <row r="71" spans="1:23">
      <c r="A71" s="13">
        <v>202</v>
      </c>
      <c r="B71" s="407">
        <v>2</v>
      </c>
      <c r="C71" s="407">
        <v>2</v>
      </c>
      <c r="D71" s="9" t="s">
        <v>83</v>
      </c>
      <c r="E71" s="20">
        <v>36551</v>
      </c>
      <c r="F71" s="14">
        <v>81101131.645193011</v>
      </c>
      <c r="G71" s="12">
        <v>24491308.355193011</v>
      </c>
      <c r="H71" s="457">
        <v>0.30198479180709004</v>
      </c>
      <c r="I71" s="22">
        <v>1499296.2299753758</v>
      </c>
      <c r="J71" s="431">
        <v>3683693.9543778305</v>
      </c>
      <c r="K71" s="428">
        <v>-1225917.63805</v>
      </c>
      <c r="L71" s="461">
        <v>6852853.9783173716</v>
      </c>
      <c r="M71" s="429">
        <v>-1506632.22</v>
      </c>
      <c r="N71" s="429">
        <v>-633672.09105708648</v>
      </c>
      <c r="O71" s="429">
        <v>1227989.8820834362</v>
      </c>
      <c r="P71" s="428">
        <v>-1030927.9569158913</v>
      </c>
      <c r="Q71" s="21">
        <v>29674298.539546218</v>
      </c>
      <c r="R71" s="164">
        <v>-11291.613378383037</v>
      </c>
      <c r="S71" s="15">
        <v>29663006.926167835</v>
      </c>
      <c r="T71" s="12">
        <v>1183058.0469426916</v>
      </c>
      <c r="U71" s="21">
        <v>30846064.973110527</v>
      </c>
      <c r="V71" s="474">
        <v>-3858928</v>
      </c>
      <c r="W71" s="12">
        <v>26987136.973110527</v>
      </c>
    </row>
    <row r="72" spans="1:23">
      <c r="A72" s="13">
        <v>204</v>
      </c>
      <c r="B72" s="407">
        <v>11</v>
      </c>
      <c r="C72" s="407">
        <v>11</v>
      </c>
      <c r="D72" s="9" t="s">
        <v>84</v>
      </c>
      <c r="E72" s="20">
        <v>2589</v>
      </c>
      <c r="F72" s="14">
        <v>4223548.0245631449</v>
      </c>
      <c r="G72" s="12">
        <v>213730.71456314484</v>
      </c>
      <c r="H72" s="457">
        <v>5.0604542275863355E-2</v>
      </c>
      <c r="I72" s="22">
        <v>387680.92338645854</v>
      </c>
      <c r="J72" s="431">
        <v>-1843029.825006153</v>
      </c>
      <c r="K72" s="428">
        <v>-131911.04999999999</v>
      </c>
      <c r="L72" s="461">
        <v>-1617077.9675356648</v>
      </c>
      <c r="M72" s="429">
        <v>-106718.58</v>
      </c>
      <c r="N72" s="429">
        <v>-1717.0046485464356</v>
      </c>
      <c r="O72" s="429">
        <v>80854.91897010681</v>
      </c>
      <c r="P72" s="428">
        <v>-66460.141792048467</v>
      </c>
      <c r="Q72" s="21">
        <v>-1241618.1870565496</v>
      </c>
      <c r="R72" s="164">
        <v>1321993.3866288268</v>
      </c>
      <c r="S72" s="15">
        <v>80375.199572277255</v>
      </c>
      <c r="T72" s="12">
        <v>401967.86118979281</v>
      </c>
      <c r="U72" s="21">
        <v>482343.06076207006</v>
      </c>
      <c r="V72" s="474">
        <v>-642976</v>
      </c>
      <c r="W72" s="12">
        <v>-160632.93923792994</v>
      </c>
    </row>
    <row r="73" spans="1:23">
      <c r="A73" s="13">
        <v>205</v>
      </c>
      <c r="B73" s="407">
        <v>18</v>
      </c>
      <c r="C73" s="407">
        <v>18</v>
      </c>
      <c r="D73" s="9" t="s">
        <v>85</v>
      </c>
      <c r="E73" s="20">
        <v>36433</v>
      </c>
      <c r="F73" s="14">
        <v>72147289.566339672</v>
      </c>
      <c r="G73" s="12">
        <v>15720223.496339671</v>
      </c>
      <c r="H73" s="457">
        <v>0.21789070096507054</v>
      </c>
      <c r="I73" s="22">
        <v>1624895.7173132119</v>
      </c>
      <c r="J73" s="431">
        <v>-10173801.006166492</v>
      </c>
      <c r="K73" s="428">
        <v>-2012031.2823999999</v>
      </c>
      <c r="L73" s="461">
        <v>-7594295.2687297668</v>
      </c>
      <c r="M73" s="429">
        <v>-1501768.2600000002</v>
      </c>
      <c r="N73" s="429">
        <v>-386894.23929026799</v>
      </c>
      <c r="O73" s="429">
        <v>1831739.1055438765</v>
      </c>
      <c r="P73" s="428">
        <v>-510551.06129033491</v>
      </c>
      <c r="Q73" s="21">
        <v>7171318.2074863911</v>
      </c>
      <c r="R73" s="164">
        <v>10939699.559789339</v>
      </c>
      <c r="S73" s="15">
        <v>18111017.767275728</v>
      </c>
      <c r="T73" s="12">
        <v>3083561.2277919883</v>
      </c>
      <c r="U73" s="21">
        <v>21194578.995067716</v>
      </c>
      <c r="V73" s="474">
        <v>30871096</v>
      </c>
      <c r="W73" s="12">
        <v>52065674.995067716</v>
      </c>
    </row>
    <row r="74" spans="1:23">
      <c r="A74" s="13">
        <v>208</v>
      </c>
      <c r="B74" s="407">
        <v>17</v>
      </c>
      <c r="C74" s="407">
        <v>17</v>
      </c>
      <c r="D74" s="9" t="s">
        <v>86</v>
      </c>
      <c r="E74" s="20">
        <v>12271</v>
      </c>
      <c r="F74" s="14">
        <v>26158864.857850563</v>
      </c>
      <c r="G74" s="12">
        <v>7153662.7678505629</v>
      </c>
      <c r="H74" s="457">
        <v>0.27346992335960135</v>
      </c>
      <c r="I74" s="22">
        <v>783883.55732514441</v>
      </c>
      <c r="J74" s="431">
        <v>-3168.0024348392326</v>
      </c>
      <c r="K74" s="428">
        <v>-315109.51405</v>
      </c>
      <c r="L74" s="461">
        <v>1038523.5498424734</v>
      </c>
      <c r="M74" s="429">
        <v>-505810.62</v>
      </c>
      <c r="N74" s="429">
        <v>-276542.07997925259</v>
      </c>
      <c r="O74" s="429">
        <v>420396.04003848805</v>
      </c>
      <c r="P74" s="428">
        <v>-364625.37828654808</v>
      </c>
      <c r="Q74" s="21">
        <v>7934378.3227408677</v>
      </c>
      <c r="R74" s="164">
        <v>5010912.703280394</v>
      </c>
      <c r="S74" s="15">
        <v>12945291.026021261</v>
      </c>
      <c r="T74" s="12">
        <v>1628572.3237062681</v>
      </c>
      <c r="U74" s="21">
        <v>14573863.349727528</v>
      </c>
      <c r="V74" s="474">
        <v>-212410</v>
      </c>
      <c r="W74" s="12">
        <v>14361453.349727528</v>
      </c>
    </row>
    <row r="75" spans="1:23">
      <c r="A75" s="13">
        <v>211</v>
      </c>
      <c r="B75" s="407">
        <v>6</v>
      </c>
      <c r="C75" s="407">
        <v>6</v>
      </c>
      <c r="D75" s="9" t="s">
        <v>87</v>
      </c>
      <c r="E75" s="20">
        <v>33951</v>
      </c>
      <c r="F75" s="14">
        <v>72332445.17539607</v>
      </c>
      <c r="G75" s="12">
        <v>19749475.885396071</v>
      </c>
      <c r="H75" s="457">
        <v>0.27303758137176687</v>
      </c>
      <c r="I75" s="22">
        <v>1485617.0694433933</v>
      </c>
      <c r="J75" s="431">
        <v>-3389997.6948392144</v>
      </c>
      <c r="K75" s="428">
        <v>-1288561.9975000001</v>
      </c>
      <c r="L75" s="461">
        <v>88183.653995769622</v>
      </c>
      <c r="M75" s="429">
        <v>-1399460.22</v>
      </c>
      <c r="N75" s="429">
        <v>-489895.26503279322</v>
      </c>
      <c r="O75" s="429">
        <v>703191.42589983507</v>
      </c>
      <c r="P75" s="428">
        <v>-1003455.2922020261</v>
      </c>
      <c r="Q75" s="21">
        <v>17845095.260000251</v>
      </c>
      <c r="R75" s="164">
        <v>5087533.2159088003</v>
      </c>
      <c r="S75" s="15">
        <v>22932628.475909051</v>
      </c>
      <c r="T75" s="12">
        <v>1298559.5165919901</v>
      </c>
      <c r="U75" s="21">
        <v>24231187.992501039</v>
      </c>
      <c r="V75" s="474">
        <v>-4087185</v>
      </c>
      <c r="W75" s="12">
        <v>20144002.992501039</v>
      </c>
    </row>
    <row r="76" spans="1:23">
      <c r="A76" s="13">
        <v>213</v>
      </c>
      <c r="B76" s="407">
        <v>10</v>
      </c>
      <c r="C76" s="407">
        <v>10</v>
      </c>
      <c r="D76" s="9" t="s">
        <v>88</v>
      </c>
      <c r="E76" s="20">
        <v>5062</v>
      </c>
      <c r="F76" s="14">
        <v>8378551.8901993856</v>
      </c>
      <c r="G76" s="12">
        <v>538576.91019938607</v>
      </c>
      <c r="H76" s="457">
        <v>6.4280429035639658E-2</v>
      </c>
      <c r="I76" s="22">
        <v>677169.79050305975</v>
      </c>
      <c r="J76" s="431">
        <v>-708652.93777640525</v>
      </c>
      <c r="K76" s="428">
        <v>-196991.72150000001</v>
      </c>
      <c r="L76" s="461">
        <v>-491073.40115222585</v>
      </c>
      <c r="M76" s="429">
        <v>-208655.64</v>
      </c>
      <c r="N76" s="429">
        <v>-40185.790819323323</v>
      </c>
      <c r="O76" s="429">
        <v>294952.8221835086</v>
      </c>
      <c r="P76" s="428">
        <v>-66699.206488364725</v>
      </c>
      <c r="Q76" s="21">
        <v>507093.76292604057</v>
      </c>
      <c r="R76" s="164">
        <v>1374054.875668067</v>
      </c>
      <c r="S76" s="15">
        <v>1881148.6385941077</v>
      </c>
      <c r="T76" s="12">
        <v>766124.12383041065</v>
      </c>
      <c r="U76" s="21">
        <v>2647272.7624245184</v>
      </c>
      <c r="V76" s="474">
        <v>-238234</v>
      </c>
      <c r="W76" s="12">
        <v>2409038.7624245184</v>
      </c>
    </row>
    <row r="77" spans="1:23">
      <c r="A77" s="13">
        <v>214</v>
      </c>
      <c r="B77" s="407">
        <v>4</v>
      </c>
      <c r="C77" s="407">
        <v>4</v>
      </c>
      <c r="D77" s="9" t="s">
        <v>89</v>
      </c>
      <c r="E77" s="20">
        <v>12478</v>
      </c>
      <c r="F77" s="14">
        <v>23608784.47325122</v>
      </c>
      <c r="G77" s="12">
        <v>4282982.8532512188</v>
      </c>
      <c r="H77" s="457">
        <v>0.18141479744981548</v>
      </c>
      <c r="I77" s="22">
        <v>687990.08477324352</v>
      </c>
      <c r="J77" s="431">
        <v>-926254.16540049156</v>
      </c>
      <c r="K77" s="428">
        <v>-396169.17265000002</v>
      </c>
      <c r="L77" s="461">
        <v>-412565.70965257037</v>
      </c>
      <c r="M77" s="429">
        <v>-514343.16000000003</v>
      </c>
      <c r="N77" s="429">
        <v>-191822.66979740671</v>
      </c>
      <c r="O77" s="429">
        <v>899235.07130062208</v>
      </c>
      <c r="P77" s="428">
        <v>-310588.52460113657</v>
      </c>
      <c r="Q77" s="21">
        <v>4044718.7726239706</v>
      </c>
      <c r="R77" s="164">
        <v>4934747.5209039776</v>
      </c>
      <c r="S77" s="15">
        <v>8979466.2935279477</v>
      </c>
      <c r="T77" s="12">
        <v>1759873.1055814759</v>
      </c>
      <c r="U77" s="21">
        <v>10739339.399109423</v>
      </c>
      <c r="V77" s="474">
        <v>936794</v>
      </c>
      <c r="W77" s="12">
        <v>11676133.399109423</v>
      </c>
    </row>
    <row r="78" spans="1:23">
      <c r="A78" s="13">
        <v>216</v>
      </c>
      <c r="B78" s="407">
        <v>13</v>
      </c>
      <c r="C78" s="407">
        <v>13</v>
      </c>
      <c r="D78" s="9" t="s">
        <v>90</v>
      </c>
      <c r="E78" s="20">
        <v>1186</v>
      </c>
      <c r="F78" s="14">
        <v>2159925.8959752168</v>
      </c>
      <c r="G78" s="12">
        <v>323060.95597521681</v>
      </c>
      <c r="H78" s="457">
        <v>0.14957038876991346</v>
      </c>
      <c r="I78" s="22">
        <v>400961.52487850451</v>
      </c>
      <c r="J78" s="431">
        <v>24999.174285418932</v>
      </c>
      <c r="K78" s="428">
        <v>-24994.41</v>
      </c>
      <c r="L78" s="461">
        <v>77546.51638957129</v>
      </c>
      <c r="M78" s="429">
        <v>-48886.920000000006</v>
      </c>
      <c r="N78" s="429">
        <v>-26285.139377240288</v>
      </c>
      <c r="O78" s="429">
        <v>72270.500594464087</v>
      </c>
      <c r="P78" s="428">
        <v>-24651.373321376148</v>
      </c>
      <c r="Q78" s="21">
        <v>749021.6551391402</v>
      </c>
      <c r="R78" s="164">
        <v>481419.58159212058</v>
      </c>
      <c r="S78" s="15">
        <v>1230441.2367312608</v>
      </c>
      <c r="T78" s="12">
        <v>225933.74579909912</v>
      </c>
      <c r="U78" s="21">
        <v>1456374.9825303599</v>
      </c>
      <c r="V78" s="474">
        <v>-242943</v>
      </c>
      <c r="W78" s="12">
        <v>1213431.9825303599</v>
      </c>
    </row>
    <row r="79" spans="1:23">
      <c r="A79" s="13">
        <v>217</v>
      </c>
      <c r="B79" s="407">
        <v>16</v>
      </c>
      <c r="C79" s="407">
        <v>16</v>
      </c>
      <c r="D79" s="9" t="s">
        <v>91</v>
      </c>
      <c r="E79" s="20">
        <v>5264</v>
      </c>
      <c r="F79" s="14">
        <v>11568693.244393261</v>
      </c>
      <c r="G79" s="12">
        <v>3415862.6843932616</v>
      </c>
      <c r="H79" s="457">
        <v>0.29526780702295402</v>
      </c>
      <c r="I79" s="22">
        <v>239795.31713989389</v>
      </c>
      <c r="J79" s="431">
        <v>-1823340.5148604773</v>
      </c>
      <c r="K79" s="428">
        <v>-121541.85</v>
      </c>
      <c r="L79" s="461">
        <v>-1411566.3469482721</v>
      </c>
      <c r="M79" s="429">
        <v>-216982.08000000002</v>
      </c>
      <c r="N79" s="429">
        <v>-95429.987549328347</v>
      </c>
      <c r="O79" s="429">
        <v>156458.54626414285</v>
      </c>
      <c r="P79" s="428">
        <v>-134278.79662701953</v>
      </c>
      <c r="Q79" s="21">
        <v>1832317.486672678</v>
      </c>
      <c r="R79" s="164">
        <v>2634883.1705593928</v>
      </c>
      <c r="S79" s="15">
        <v>4467200.6572320703</v>
      </c>
      <c r="T79" s="12">
        <v>587646.53749989229</v>
      </c>
      <c r="U79" s="21">
        <v>5054847.1947319629</v>
      </c>
      <c r="V79" s="474">
        <v>195283</v>
      </c>
      <c r="W79" s="12">
        <v>5250130.1947319629</v>
      </c>
    </row>
    <row r="80" spans="1:23">
      <c r="A80" s="13">
        <v>218</v>
      </c>
      <c r="B80" s="407">
        <v>14</v>
      </c>
      <c r="C80" s="407">
        <v>14</v>
      </c>
      <c r="D80" s="9" t="s">
        <v>92</v>
      </c>
      <c r="E80" s="20">
        <v>1159</v>
      </c>
      <c r="F80" s="14">
        <v>1729410.7426670652</v>
      </c>
      <c r="G80" s="12">
        <v>-65636.867332934635</v>
      </c>
      <c r="H80" s="457">
        <v>-3.7953313064142687E-2</v>
      </c>
      <c r="I80" s="22">
        <v>80420.084305048018</v>
      </c>
      <c r="J80" s="431">
        <v>368017.33387541148</v>
      </c>
      <c r="K80" s="428">
        <v>-18885.605</v>
      </c>
      <c r="L80" s="461">
        <v>447651.52325060591</v>
      </c>
      <c r="M80" s="429">
        <v>-47773.98</v>
      </c>
      <c r="N80" s="429">
        <v>-23458.900644189354</v>
      </c>
      <c r="O80" s="429">
        <v>43032.407021864608</v>
      </c>
      <c r="P80" s="428">
        <v>-32548.110752869747</v>
      </c>
      <c r="Q80" s="21">
        <v>382800.55084752489</v>
      </c>
      <c r="R80" s="164">
        <v>715340.80981748633</v>
      </c>
      <c r="S80" s="15">
        <v>1098141.3606650112</v>
      </c>
      <c r="T80" s="12">
        <v>248088.61800534473</v>
      </c>
      <c r="U80" s="21">
        <v>1346229.9786703559</v>
      </c>
      <c r="V80" s="474">
        <v>-254658</v>
      </c>
      <c r="W80" s="12">
        <v>1091571.9786703559</v>
      </c>
    </row>
    <row r="81" spans="1:23">
      <c r="A81" s="13">
        <v>224</v>
      </c>
      <c r="B81" s="407">
        <v>1</v>
      </c>
      <c r="C81" s="441">
        <v>33</v>
      </c>
      <c r="D81" s="9" t="s">
        <v>93</v>
      </c>
      <c r="E81" s="20">
        <v>8440</v>
      </c>
      <c r="F81" s="14">
        <v>16413749.368574223</v>
      </c>
      <c r="G81" s="12">
        <v>3341961.7685742229</v>
      </c>
      <c r="H81" s="457">
        <v>0.20360745698802649</v>
      </c>
      <c r="I81" s="22">
        <v>260278.57248514204</v>
      </c>
      <c r="J81" s="431">
        <v>-906588.92245445994</v>
      </c>
      <c r="K81" s="428">
        <v>-547912.5405</v>
      </c>
      <c r="L81" s="461">
        <v>-243511.56741562171</v>
      </c>
      <c r="M81" s="429">
        <v>-347896.8</v>
      </c>
      <c r="N81" s="429">
        <v>-137675.22180288893</v>
      </c>
      <c r="O81" s="429">
        <v>536415.01299321395</v>
      </c>
      <c r="P81" s="428">
        <v>-166007.80572916323</v>
      </c>
      <c r="Q81" s="21">
        <v>2695651.4186049048</v>
      </c>
      <c r="R81" s="164">
        <v>3749103.0775069948</v>
      </c>
      <c r="S81" s="15">
        <v>6444754.4961118996</v>
      </c>
      <c r="T81" s="12">
        <v>782433.63330285624</v>
      </c>
      <c r="U81" s="21">
        <v>7227188.1294147559</v>
      </c>
      <c r="V81" s="474">
        <v>-427083</v>
      </c>
      <c r="W81" s="12">
        <v>6800105.1294147559</v>
      </c>
    </row>
    <row r="82" spans="1:23">
      <c r="A82" s="13">
        <v>226</v>
      </c>
      <c r="B82" s="407">
        <v>13</v>
      </c>
      <c r="C82" s="407">
        <v>13</v>
      </c>
      <c r="D82" s="9" t="s">
        <v>94</v>
      </c>
      <c r="E82" s="20">
        <v>3573</v>
      </c>
      <c r="F82" s="14">
        <v>5941552.5770884426</v>
      </c>
      <c r="G82" s="12">
        <v>407725.90708844271</v>
      </c>
      <c r="H82" s="457">
        <v>6.8622788706894172E-2</v>
      </c>
      <c r="I82" s="22">
        <v>604157.68317436893</v>
      </c>
      <c r="J82" s="431">
        <v>313867.19133110216</v>
      </c>
      <c r="K82" s="428">
        <v>-89011.490149999998</v>
      </c>
      <c r="L82" s="461">
        <v>467521.70872975519</v>
      </c>
      <c r="M82" s="429">
        <v>-147279.06</v>
      </c>
      <c r="N82" s="429">
        <v>-62972.96082471533</v>
      </c>
      <c r="O82" s="429">
        <v>220733.80584834173</v>
      </c>
      <c r="P82" s="428">
        <v>-75124.812272279407</v>
      </c>
      <c r="Q82" s="21">
        <v>1325750.7815939137</v>
      </c>
      <c r="R82" s="164">
        <v>1622094.6410894475</v>
      </c>
      <c r="S82" s="15">
        <v>2947845.422683361</v>
      </c>
      <c r="T82" s="12">
        <v>557386.43790395069</v>
      </c>
      <c r="U82" s="21">
        <v>3505231.8605873119</v>
      </c>
      <c r="V82" s="474">
        <v>65480</v>
      </c>
      <c r="W82" s="12">
        <v>3570711.8605873119</v>
      </c>
    </row>
    <row r="83" spans="1:23">
      <c r="A83" s="13">
        <v>230</v>
      </c>
      <c r="B83" s="407">
        <v>4</v>
      </c>
      <c r="C83" s="407">
        <v>4</v>
      </c>
      <c r="D83" s="9" t="s">
        <v>95</v>
      </c>
      <c r="E83" s="20">
        <v>2170</v>
      </c>
      <c r="F83" s="14">
        <v>3916212.7175112213</v>
      </c>
      <c r="G83" s="12">
        <v>555338.41751122149</v>
      </c>
      <c r="H83" s="457">
        <v>0.14180496759740432</v>
      </c>
      <c r="I83" s="22">
        <v>299797.00166175538</v>
      </c>
      <c r="J83" s="431">
        <v>-38335.652563343341</v>
      </c>
      <c r="K83" s="428">
        <v>-26736.662499999999</v>
      </c>
      <c r="L83" s="461">
        <v>18262.703000759037</v>
      </c>
      <c r="M83" s="429">
        <v>-89447.4</v>
      </c>
      <c r="N83" s="429">
        <v>-44511.194921140435</v>
      </c>
      <c r="O83" s="429">
        <v>155320.58292399131</v>
      </c>
      <c r="P83" s="428">
        <v>-51223.68106695325</v>
      </c>
      <c r="Q83" s="21">
        <v>816799.76660963357</v>
      </c>
      <c r="R83" s="164">
        <v>1266826.6102996317</v>
      </c>
      <c r="S83" s="15">
        <v>2083626.3769092653</v>
      </c>
      <c r="T83" s="12">
        <v>467845.14815857128</v>
      </c>
      <c r="U83" s="21">
        <v>2551471.5250678365</v>
      </c>
      <c r="V83" s="474">
        <v>-399188</v>
      </c>
      <c r="W83" s="12">
        <v>2152283.5250678365</v>
      </c>
    </row>
    <row r="84" spans="1:23">
      <c r="A84" s="13">
        <v>231</v>
      </c>
      <c r="B84" s="407">
        <v>15</v>
      </c>
      <c r="C84" s="407">
        <v>15</v>
      </c>
      <c r="D84" s="9" t="s">
        <v>96</v>
      </c>
      <c r="E84" s="20">
        <v>1241</v>
      </c>
      <c r="F84" s="14">
        <v>2572880.4288390353</v>
      </c>
      <c r="G84" s="12">
        <v>650832.03883903543</v>
      </c>
      <c r="H84" s="457">
        <v>0.25295852521708961</v>
      </c>
      <c r="I84" s="22">
        <v>113075.91740419669</v>
      </c>
      <c r="J84" s="431">
        <v>-1400054.7527934918</v>
      </c>
      <c r="K84" s="428">
        <v>-19875.45</v>
      </c>
      <c r="L84" s="461">
        <v>-1344155.2444620961</v>
      </c>
      <c r="M84" s="429">
        <v>-51154.020000000004</v>
      </c>
      <c r="N84" s="429">
        <v>0</v>
      </c>
      <c r="O84" s="429">
        <v>46779.537654959298</v>
      </c>
      <c r="P84" s="428">
        <v>-31649.575986355077</v>
      </c>
      <c r="Q84" s="21">
        <v>-636146.79655025969</v>
      </c>
      <c r="R84" s="164">
        <v>-47608.092136871412</v>
      </c>
      <c r="S84" s="15">
        <v>-683754.88868713111</v>
      </c>
      <c r="T84" s="12">
        <v>137766.94283172124</v>
      </c>
      <c r="U84" s="21">
        <v>-545987.94585540984</v>
      </c>
      <c r="V84" s="474">
        <v>-14318</v>
      </c>
      <c r="W84" s="12">
        <v>-560305.94585540984</v>
      </c>
    </row>
    <row r="85" spans="1:23">
      <c r="A85" s="13">
        <v>232</v>
      </c>
      <c r="B85" s="407">
        <v>14</v>
      </c>
      <c r="C85" s="407">
        <v>14</v>
      </c>
      <c r="D85" s="9" t="s">
        <v>97</v>
      </c>
      <c r="E85" s="20">
        <v>12518</v>
      </c>
      <c r="F85" s="14">
        <v>23897978.53529083</v>
      </c>
      <c r="G85" s="12">
        <v>4510225.315290831</v>
      </c>
      <c r="H85" s="457">
        <v>0.18872831895092934</v>
      </c>
      <c r="I85" s="22">
        <v>449733.9206499781</v>
      </c>
      <c r="J85" s="431">
        <v>-918908.84662303224</v>
      </c>
      <c r="K85" s="428">
        <v>-511121.97905000002</v>
      </c>
      <c r="L85" s="461">
        <v>-76616.607175837344</v>
      </c>
      <c r="M85" s="429">
        <v>-515991.96</v>
      </c>
      <c r="N85" s="429">
        <v>-204590.43967059461</v>
      </c>
      <c r="O85" s="429">
        <v>661631.74199529714</v>
      </c>
      <c r="P85" s="428">
        <v>-272219.6027218973</v>
      </c>
      <c r="Q85" s="21">
        <v>4041050.389317777</v>
      </c>
      <c r="R85" s="164">
        <v>5536091.6603702623</v>
      </c>
      <c r="S85" s="15">
        <v>9577142.0496880393</v>
      </c>
      <c r="T85" s="12">
        <v>1809588.6769522086</v>
      </c>
      <c r="U85" s="21">
        <v>11386730.726640249</v>
      </c>
      <c r="V85" s="474">
        <v>-286238</v>
      </c>
      <c r="W85" s="12">
        <v>11100492.726640249</v>
      </c>
    </row>
    <row r="86" spans="1:23">
      <c r="A86" s="13">
        <v>233</v>
      </c>
      <c r="B86" s="407">
        <v>14</v>
      </c>
      <c r="C86" s="407">
        <v>14</v>
      </c>
      <c r="D86" s="9" t="s">
        <v>98</v>
      </c>
      <c r="E86" s="20">
        <v>15050</v>
      </c>
      <c r="F86" s="14">
        <v>28784257.777459994</v>
      </c>
      <c r="G86" s="12">
        <v>5474968.277459994</v>
      </c>
      <c r="H86" s="457">
        <v>0.19020703329537514</v>
      </c>
      <c r="I86" s="22">
        <v>454592.67297945521</v>
      </c>
      <c r="J86" s="431">
        <v>746892.02917993546</v>
      </c>
      <c r="K86" s="428">
        <v>-457231.19890000002</v>
      </c>
      <c r="L86" s="461">
        <v>2051041.4615870919</v>
      </c>
      <c r="M86" s="429">
        <v>-620361</v>
      </c>
      <c r="N86" s="429">
        <v>-299691.27516465739</v>
      </c>
      <c r="O86" s="429">
        <v>447967.17303425906</v>
      </c>
      <c r="P86" s="428">
        <v>-374833.1313767581</v>
      </c>
      <c r="Q86" s="21">
        <v>6676452.9796193847</v>
      </c>
      <c r="R86" s="164">
        <v>7352481.6955554448</v>
      </c>
      <c r="S86" s="15">
        <v>14028934.675174829</v>
      </c>
      <c r="T86" s="12">
        <v>2282246.5019230722</v>
      </c>
      <c r="U86" s="21">
        <v>16311181.177097902</v>
      </c>
      <c r="V86" s="474">
        <v>195952</v>
      </c>
      <c r="W86" s="12">
        <v>16507133.177097902</v>
      </c>
    </row>
    <row r="87" spans="1:23">
      <c r="A87" s="13">
        <v>235</v>
      </c>
      <c r="B87" s="407">
        <v>1</v>
      </c>
      <c r="C87" s="441">
        <v>33</v>
      </c>
      <c r="D87" s="9" t="s">
        <v>99</v>
      </c>
      <c r="E87" s="20">
        <v>10253</v>
      </c>
      <c r="F87" s="14">
        <v>24285800.551280566</v>
      </c>
      <c r="G87" s="12">
        <v>8406056.6812805664</v>
      </c>
      <c r="H87" s="457">
        <v>0.34613051620558266</v>
      </c>
      <c r="I87" s="22">
        <v>308129.8371718587</v>
      </c>
      <c r="J87" s="431">
        <v>11254852.127395447</v>
      </c>
      <c r="K87" s="428">
        <v>-371314.88815000001</v>
      </c>
      <c r="L87" s="461">
        <v>12627315.032382499</v>
      </c>
      <c r="M87" s="429">
        <v>-422628.66000000003</v>
      </c>
      <c r="N87" s="429">
        <v>-391895.20181511581</v>
      </c>
      <c r="O87" s="429">
        <v>107855.81223466899</v>
      </c>
      <c r="P87" s="428">
        <v>-294479.96725660563</v>
      </c>
      <c r="Q87" s="21">
        <v>19969038.645847872</v>
      </c>
      <c r="R87" s="164">
        <v>-1623919.3801700259</v>
      </c>
      <c r="S87" s="15">
        <v>18345119.265677847</v>
      </c>
      <c r="T87" s="12">
        <v>390281.00210368831</v>
      </c>
      <c r="U87" s="21">
        <v>18735400.267781537</v>
      </c>
      <c r="V87" s="474">
        <v>3430041</v>
      </c>
      <c r="W87" s="12">
        <v>22165441.267781537</v>
      </c>
    </row>
    <row r="88" spans="1:23">
      <c r="A88" s="13">
        <v>236</v>
      </c>
      <c r="B88" s="407">
        <v>16</v>
      </c>
      <c r="C88" s="407">
        <v>16</v>
      </c>
      <c r="D88" s="9" t="s">
        <v>100</v>
      </c>
      <c r="E88" s="20">
        <v>4118</v>
      </c>
      <c r="F88" s="14">
        <v>8787014.0170562007</v>
      </c>
      <c r="G88" s="12">
        <v>2409096.7970562009</v>
      </c>
      <c r="H88" s="457">
        <v>0.27416558029610261</v>
      </c>
      <c r="I88" s="22">
        <v>229289.19803249705</v>
      </c>
      <c r="J88" s="431">
        <v>-430274.5775182498</v>
      </c>
      <c r="K88" s="428">
        <v>-77383.510500000004</v>
      </c>
      <c r="L88" s="461">
        <v>-87413.472997226796</v>
      </c>
      <c r="M88" s="429">
        <v>-169743.96000000002</v>
      </c>
      <c r="N88" s="429">
        <v>-94089.736168749107</v>
      </c>
      <c r="O88" s="429">
        <v>120082.43017642369</v>
      </c>
      <c r="P88" s="428">
        <v>-121726.32802869758</v>
      </c>
      <c r="Q88" s="21">
        <v>2208111.417570448</v>
      </c>
      <c r="R88" s="164">
        <v>2196350.3459246303</v>
      </c>
      <c r="S88" s="15">
        <v>4404461.7634950783</v>
      </c>
      <c r="T88" s="12">
        <v>508523.96600070782</v>
      </c>
      <c r="U88" s="21">
        <v>4912985.7294957861</v>
      </c>
      <c r="V88" s="474">
        <v>1300720</v>
      </c>
      <c r="W88" s="12">
        <v>6213705.7294957861</v>
      </c>
    </row>
    <row r="89" spans="1:23">
      <c r="A89" s="13">
        <v>239</v>
      </c>
      <c r="B89" s="407">
        <v>11</v>
      </c>
      <c r="C89" s="407">
        <v>11</v>
      </c>
      <c r="D89" s="9" t="s">
        <v>101</v>
      </c>
      <c r="E89" s="20">
        <v>1985</v>
      </c>
      <c r="F89" s="14">
        <v>3242693.6416470613</v>
      </c>
      <c r="G89" s="12">
        <v>168345.49164706143</v>
      </c>
      <c r="H89" s="457">
        <v>5.1915324187564539E-2</v>
      </c>
      <c r="I89" s="22">
        <v>691843.63996964064</v>
      </c>
      <c r="J89" s="431">
        <v>-47046.565735522177</v>
      </c>
      <c r="K89" s="428">
        <v>-72299.554999999993</v>
      </c>
      <c r="L89" s="461">
        <v>114361.93976090522</v>
      </c>
      <c r="M89" s="429">
        <v>-81821.7</v>
      </c>
      <c r="N89" s="429">
        <v>-12647.536548112737</v>
      </c>
      <c r="O89" s="429">
        <v>52983.364186655905</v>
      </c>
      <c r="P89" s="428">
        <v>-47623.078134970579</v>
      </c>
      <c r="Q89" s="21">
        <v>813142.56588117988</v>
      </c>
      <c r="R89" s="164">
        <v>-221095.0865614207</v>
      </c>
      <c r="S89" s="15">
        <v>592047.47931975918</v>
      </c>
      <c r="T89" s="12">
        <v>307106.84344192268</v>
      </c>
      <c r="U89" s="21">
        <v>899154.32276168186</v>
      </c>
      <c r="V89" s="474">
        <v>-475325</v>
      </c>
      <c r="W89" s="12">
        <v>423829.32276168186</v>
      </c>
    </row>
    <row r="90" spans="1:23">
      <c r="A90" s="13">
        <v>240</v>
      </c>
      <c r="B90" s="407">
        <v>19</v>
      </c>
      <c r="C90" s="407">
        <v>19</v>
      </c>
      <c r="D90" s="9" t="s">
        <v>102</v>
      </c>
      <c r="E90" s="20">
        <v>19402</v>
      </c>
      <c r="F90" s="14">
        <v>35940301.714864254</v>
      </c>
      <c r="G90" s="12">
        <v>5890678.1348642558</v>
      </c>
      <c r="H90" s="457">
        <v>0.16390174410884198</v>
      </c>
      <c r="I90" s="22">
        <v>852493.49077856157</v>
      </c>
      <c r="J90" s="431">
        <v>-13442976.541763164</v>
      </c>
      <c r="K90" s="428">
        <v>-1318077.2290000001</v>
      </c>
      <c r="L90" s="461">
        <v>-12158489.742891297</v>
      </c>
      <c r="M90" s="429">
        <v>-799750.44</v>
      </c>
      <c r="N90" s="429">
        <v>0</v>
      </c>
      <c r="O90" s="429">
        <v>1076442.2995433707</v>
      </c>
      <c r="P90" s="428">
        <v>-243101.42941523902</v>
      </c>
      <c r="Q90" s="21">
        <v>-6699804.9161203466</v>
      </c>
      <c r="R90" s="164">
        <v>1506628.7225757174</v>
      </c>
      <c r="S90" s="15">
        <v>-5193176.193544629</v>
      </c>
      <c r="T90" s="12">
        <v>1779971.833600512</v>
      </c>
      <c r="U90" s="21">
        <v>-3413204.3599441173</v>
      </c>
      <c r="V90" s="474">
        <v>1636034</v>
      </c>
      <c r="W90" s="12">
        <v>-1777170.3599441173</v>
      </c>
    </row>
    <row r="91" spans="1:23">
      <c r="A91" s="13">
        <v>241</v>
      </c>
      <c r="B91" s="407">
        <v>19</v>
      </c>
      <c r="C91" s="407">
        <v>19</v>
      </c>
      <c r="D91" s="9" t="s">
        <v>103</v>
      </c>
      <c r="E91" s="20">
        <v>7604</v>
      </c>
      <c r="F91" s="14">
        <v>14783227.184944943</v>
      </c>
      <c r="G91" s="12">
        <v>3006228.0249449424</v>
      </c>
      <c r="H91" s="457">
        <v>0.20335397591714266</v>
      </c>
      <c r="I91" s="22">
        <v>288827.20199359988</v>
      </c>
      <c r="J91" s="431">
        <v>-3024636.6485159784</v>
      </c>
      <c r="K91" s="428">
        <v>-162161.22</v>
      </c>
      <c r="L91" s="461">
        <v>-2653333.1469309782</v>
      </c>
      <c r="M91" s="429">
        <v>-313436.88</v>
      </c>
      <c r="N91" s="429">
        <v>-31337.978652251728</v>
      </c>
      <c r="O91" s="429">
        <v>299052.76508254994</v>
      </c>
      <c r="P91" s="428">
        <v>-163420.18801529799</v>
      </c>
      <c r="Q91" s="21">
        <v>270418.57842256408</v>
      </c>
      <c r="R91" s="164">
        <v>1196552.574217482</v>
      </c>
      <c r="S91" s="15">
        <v>1466971.1526400461</v>
      </c>
      <c r="T91" s="12">
        <v>495942.82182110875</v>
      </c>
      <c r="U91" s="21">
        <v>1962913.9744611548</v>
      </c>
      <c r="V91" s="474">
        <v>-368225</v>
      </c>
      <c r="W91" s="12">
        <v>1594688.9744611548</v>
      </c>
    </row>
    <row r="92" spans="1:23">
      <c r="A92" s="13">
        <v>244</v>
      </c>
      <c r="B92" s="407">
        <v>17</v>
      </c>
      <c r="C92" s="407">
        <v>17</v>
      </c>
      <c r="D92" s="9" t="s">
        <v>104</v>
      </c>
      <c r="E92" s="20">
        <v>19657</v>
      </c>
      <c r="F92" s="14">
        <v>50977513.846872658</v>
      </c>
      <c r="G92" s="12">
        <v>20532948.81687266</v>
      </c>
      <c r="H92" s="457">
        <v>0.40278442920048962</v>
      </c>
      <c r="I92" s="22">
        <v>851238.62169054628</v>
      </c>
      <c r="J92" s="431">
        <v>-1195177.9681726182</v>
      </c>
      <c r="K92" s="428">
        <v>-419752</v>
      </c>
      <c r="L92" s="461">
        <v>483566.60199081129</v>
      </c>
      <c r="M92" s="429">
        <v>-810261.54</v>
      </c>
      <c r="N92" s="429">
        <v>-493856.51592389477</v>
      </c>
      <c r="O92" s="429">
        <v>661114.28346313501</v>
      </c>
      <c r="P92" s="428">
        <v>-615988.79770266975</v>
      </c>
      <c r="Q92" s="21">
        <v>20189009.470390588</v>
      </c>
      <c r="R92" s="164">
        <v>2929050.2629106198</v>
      </c>
      <c r="S92" s="15">
        <v>23118059.733301207</v>
      </c>
      <c r="T92" s="12">
        <v>425849.58130542998</v>
      </c>
      <c r="U92" s="21">
        <v>23543909.314606637</v>
      </c>
      <c r="V92" s="474">
        <v>337030</v>
      </c>
      <c r="W92" s="12">
        <v>23880939.314606637</v>
      </c>
    </row>
    <row r="93" spans="1:23">
      <c r="A93" s="13">
        <v>245</v>
      </c>
      <c r="B93" s="407">
        <v>1</v>
      </c>
      <c r="C93" s="441">
        <v>32</v>
      </c>
      <c r="D93" s="9" t="s">
        <v>105</v>
      </c>
      <c r="E93" s="20">
        <v>38461</v>
      </c>
      <c r="F93" s="14">
        <v>87161334.122331455</v>
      </c>
      <c r="G93" s="12">
        <v>27593321.932331458</v>
      </c>
      <c r="H93" s="457">
        <v>0.31657755368457374</v>
      </c>
      <c r="I93" s="22">
        <v>1668673.5453802766</v>
      </c>
      <c r="J93" s="431">
        <v>-8448710.8590722159</v>
      </c>
      <c r="K93" s="428">
        <v>-4636235.7257500002</v>
      </c>
      <c r="L93" s="461">
        <v>-2483122.5093693272</v>
      </c>
      <c r="M93" s="429">
        <v>-1585362.42</v>
      </c>
      <c r="N93" s="429">
        <v>-491614.71700679313</v>
      </c>
      <c r="O93" s="429">
        <v>1730561.8999086642</v>
      </c>
      <c r="P93" s="428">
        <v>-982937.38685475849</v>
      </c>
      <c r="Q93" s="21">
        <v>20813284.618639518</v>
      </c>
      <c r="R93" s="164">
        <v>2199833.6192991151</v>
      </c>
      <c r="S93" s="15">
        <v>23013118.237938631</v>
      </c>
      <c r="T93" s="12">
        <v>2547951.6398592908</v>
      </c>
      <c r="U93" s="21">
        <v>25561069.877797924</v>
      </c>
      <c r="V93" s="474">
        <v>-3219324</v>
      </c>
      <c r="W93" s="12">
        <v>22341745.877797924</v>
      </c>
    </row>
    <row r="94" spans="1:23">
      <c r="A94" s="13">
        <v>249</v>
      </c>
      <c r="B94" s="407">
        <v>13</v>
      </c>
      <c r="C94" s="407">
        <v>13</v>
      </c>
      <c r="D94" s="9" t="s">
        <v>106</v>
      </c>
      <c r="E94" s="20">
        <v>9128</v>
      </c>
      <c r="F94" s="14">
        <v>16365705.932232052</v>
      </c>
      <c r="G94" s="12">
        <v>2228350.8122320529</v>
      </c>
      <c r="H94" s="457">
        <v>0.13615977345916647</v>
      </c>
      <c r="I94" s="22">
        <v>771969.12567351945</v>
      </c>
      <c r="J94" s="431">
        <v>378865.14888950496</v>
      </c>
      <c r="K94" s="428">
        <v>-391086.39155</v>
      </c>
      <c r="L94" s="461">
        <v>673927.11152802838</v>
      </c>
      <c r="M94" s="429">
        <v>-376256.16000000003</v>
      </c>
      <c r="N94" s="429">
        <v>-143019.05215680477</v>
      </c>
      <c r="O94" s="429">
        <v>811247.26835366606</v>
      </c>
      <c r="P94" s="428">
        <v>-195947.62728538469</v>
      </c>
      <c r="Q94" s="21">
        <v>3379185.0867950772</v>
      </c>
      <c r="R94" s="164">
        <v>3315720.9925055983</v>
      </c>
      <c r="S94" s="15">
        <v>6694906.0793006755</v>
      </c>
      <c r="T94" s="12">
        <v>990191.31830365304</v>
      </c>
      <c r="U94" s="21">
        <v>7685097.3976043286</v>
      </c>
      <c r="V94" s="474">
        <v>500035</v>
      </c>
      <c r="W94" s="12">
        <v>8185132.3976043286</v>
      </c>
    </row>
    <row r="95" spans="1:23">
      <c r="A95" s="13">
        <v>250</v>
      </c>
      <c r="B95" s="407">
        <v>6</v>
      </c>
      <c r="C95" s="407">
        <v>6</v>
      </c>
      <c r="D95" s="9" t="s">
        <v>107</v>
      </c>
      <c r="E95" s="20">
        <v>1703</v>
      </c>
      <c r="F95" s="14">
        <v>2921754.8379924726</v>
      </c>
      <c r="G95" s="12">
        <v>284165.46799247246</v>
      </c>
      <c r="H95" s="457">
        <v>9.7258491471420488E-2</v>
      </c>
      <c r="I95" s="22">
        <v>257129.32825800875</v>
      </c>
      <c r="J95" s="431">
        <v>-126657.3871396374</v>
      </c>
      <c r="K95" s="428">
        <v>-31540.26</v>
      </c>
      <c r="L95" s="461">
        <v>-52593.439429623199</v>
      </c>
      <c r="M95" s="429">
        <v>-70197.66</v>
      </c>
      <c r="N95" s="429">
        <v>-26302.783415464324</v>
      </c>
      <c r="O95" s="429">
        <v>96046.634196465311</v>
      </c>
      <c r="P95" s="428">
        <v>-42069.878491015173</v>
      </c>
      <c r="Q95" s="21">
        <v>414637.40911084379</v>
      </c>
      <c r="R95" s="164">
        <v>816629.76778005401</v>
      </c>
      <c r="S95" s="15">
        <v>1231267.1768908978</v>
      </c>
      <c r="T95" s="12">
        <v>327375.77190164418</v>
      </c>
      <c r="U95" s="21">
        <v>1558642.9487925419</v>
      </c>
      <c r="V95" s="474">
        <v>-387834</v>
      </c>
      <c r="W95" s="12">
        <v>1170808.9487925419</v>
      </c>
    </row>
    <row r="96" spans="1:23">
      <c r="A96" s="13">
        <v>256</v>
      </c>
      <c r="B96" s="407">
        <v>13</v>
      </c>
      <c r="C96" s="407">
        <v>13</v>
      </c>
      <c r="D96" s="9" t="s">
        <v>108</v>
      </c>
      <c r="E96" s="20">
        <v>1492</v>
      </c>
      <c r="F96" s="14">
        <v>3438076.1521775862</v>
      </c>
      <c r="G96" s="12">
        <v>1127281.4721775861</v>
      </c>
      <c r="H96" s="457">
        <v>0.32788147274271279</v>
      </c>
      <c r="I96" s="22">
        <v>546781.52759918571</v>
      </c>
      <c r="J96" s="431">
        <v>-859303.80576589948</v>
      </c>
      <c r="K96" s="428">
        <v>-24316.22</v>
      </c>
      <c r="L96" s="461">
        <v>-757999.06269052392</v>
      </c>
      <c r="M96" s="429">
        <v>-61500.24</v>
      </c>
      <c r="N96" s="429">
        <v>-37248.037078193491</v>
      </c>
      <c r="O96" s="429">
        <v>56619.720282913098</v>
      </c>
      <c r="P96" s="428">
        <v>-34859.966280095163</v>
      </c>
      <c r="Q96" s="21">
        <v>814759.19401087228</v>
      </c>
      <c r="R96" s="164">
        <v>928869.40732683789</v>
      </c>
      <c r="S96" s="15">
        <v>1743628.6013377102</v>
      </c>
      <c r="T96" s="12">
        <v>250741.48741032495</v>
      </c>
      <c r="U96" s="21">
        <v>1994370.088748035</v>
      </c>
      <c r="V96" s="474">
        <v>556306</v>
      </c>
      <c r="W96" s="12">
        <v>2550676.088748035</v>
      </c>
    </row>
    <row r="97" spans="1:23">
      <c r="A97" s="13">
        <v>257</v>
      </c>
      <c r="B97" s="407">
        <v>1</v>
      </c>
      <c r="C97" s="441">
        <v>33</v>
      </c>
      <c r="D97" s="9" t="s">
        <v>109</v>
      </c>
      <c r="E97" s="20">
        <v>41635</v>
      </c>
      <c r="F97" s="14">
        <v>99860365.587872252</v>
      </c>
      <c r="G97" s="12">
        <v>35376493.937872253</v>
      </c>
      <c r="H97" s="457">
        <v>0.35425960769933956</v>
      </c>
      <c r="I97" s="22">
        <v>1683410.9737759777</v>
      </c>
      <c r="J97" s="431">
        <v>4217802.2392370962</v>
      </c>
      <c r="K97" s="428">
        <v>-2540496.4889500001</v>
      </c>
      <c r="L97" s="461">
        <v>9367840.6158067361</v>
      </c>
      <c r="M97" s="429">
        <v>-1716194.7</v>
      </c>
      <c r="N97" s="429">
        <v>-858042.26712741191</v>
      </c>
      <c r="O97" s="429">
        <v>1203900.2007343438</v>
      </c>
      <c r="P97" s="428">
        <v>-1239205.1212265715</v>
      </c>
      <c r="Q97" s="21">
        <v>41277707.150885329</v>
      </c>
      <c r="R97" s="164">
        <v>-1111643.2324221192</v>
      </c>
      <c r="S97" s="15">
        <v>40166063.918463208</v>
      </c>
      <c r="T97" s="12">
        <v>2278368.8374737212</v>
      </c>
      <c r="U97" s="21">
        <v>42444432.755936928</v>
      </c>
      <c r="V97" s="474">
        <v>-2287024</v>
      </c>
      <c r="W97" s="12">
        <v>40157408.755936928</v>
      </c>
    </row>
    <row r="98" spans="1:23">
      <c r="A98" s="13">
        <v>260</v>
      </c>
      <c r="B98" s="407">
        <v>12</v>
      </c>
      <c r="C98" s="407">
        <v>12</v>
      </c>
      <c r="D98" s="9" t="s">
        <v>110</v>
      </c>
      <c r="E98" s="20">
        <v>9566</v>
      </c>
      <c r="F98" s="14">
        <v>16515157.675493289</v>
      </c>
      <c r="G98" s="12">
        <v>1699432.5354932901</v>
      </c>
      <c r="H98" s="457">
        <v>0.10290138119692702</v>
      </c>
      <c r="I98" s="22">
        <v>1466014.5313283813</v>
      </c>
      <c r="J98" s="431">
        <v>3519687.9847326195</v>
      </c>
      <c r="K98" s="428">
        <v>-320949.14994999999</v>
      </c>
      <c r="L98" s="461">
        <v>4135045.8368275575</v>
      </c>
      <c r="M98" s="429">
        <v>-394310.52</v>
      </c>
      <c r="N98" s="429">
        <v>-260861.15683367819</v>
      </c>
      <c r="O98" s="429">
        <v>452936.70176236902</v>
      </c>
      <c r="P98" s="428">
        <v>-92173.727073628921</v>
      </c>
      <c r="Q98" s="21">
        <v>6685135.0515542906</v>
      </c>
      <c r="R98" s="164">
        <v>5526111.7606845228</v>
      </c>
      <c r="S98" s="15">
        <v>12211246.812238812</v>
      </c>
      <c r="T98" s="12">
        <v>1597811.4076348802</v>
      </c>
      <c r="U98" s="21">
        <v>13809058.219873693</v>
      </c>
      <c r="V98" s="474">
        <v>244155</v>
      </c>
      <c r="W98" s="12">
        <v>14053213.219873693</v>
      </c>
    </row>
    <row r="99" spans="1:23">
      <c r="A99" s="13">
        <v>261</v>
      </c>
      <c r="B99" s="407">
        <v>19</v>
      </c>
      <c r="C99" s="407">
        <v>19</v>
      </c>
      <c r="D99" s="9" t="s">
        <v>111</v>
      </c>
      <c r="E99" s="20">
        <v>6837</v>
      </c>
      <c r="F99" s="14">
        <v>18702307.076362275</v>
      </c>
      <c r="G99" s="12">
        <v>8113229.8463622741</v>
      </c>
      <c r="H99" s="457">
        <v>0.43380903827723655</v>
      </c>
      <c r="I99" s="22">
        <v>2579025.5599093633</v>
      </c>
      <c r="J99" s="431">
        <v>1723691.4977928477</v>
      </c>
      <c r="K99" s="428">
        <v>-66663.260500000004</v>
      </c>
      <c r="L99" s="461">
        <v>2224679.6137083918</v>
      </c>
      <c r="M99" s="429">
        <v>-281821.14</v>
      </c>
      <c r="N99" s="429">
        <v>-253387.23068324896</v>
      </c>
      <c r="O99" s="429">
        <v>217308.11656047197</v>
      </c>
      <c r="P99" s="428">
        <v>-116424.6012927671</v>
      </c>
      <c r="Q99" s="21">
        <v>12415946.904064484</v>
      </c>
      <c r="R99" s="164">
        <v>-554564.20339797006</v>
      </c>
      <c r="S99" s="15">
        <v>11861382.700666513</v>
      </c>
      <c r="T99" s="12">
        <v>777443.07110600802</v>
      </c>
      <c r="U99" s="21">
        <v>12638825.771772521</v>
      </c>
      <c r="V99" s="474">
        <v>357571</v>
      </c>
      <c r="W99" s="12">
        <v>12996396.771772521</v>
      </c>
    </row>
    <row r="100" spans="1:23">
      <c r="A100" s="13">
        <v>263</v>
      </c>
      <c r="B100" s="407">
        <v>11</v>
      </c>
      <c r="C100" s="407">
        <v>11</v>
      </c>
      <c r="D100" s="9" t="s">
        <v>112</v>
      </c>
      <c r="E100" s="20">
        <v>7354</v>
      </c>
      <c r="F100" s="14">
        <v>14119279.41827243</v>
      </c>
      <c r="G100" s="12">
        <v>2729477.7582724299</v>
      </c>
      <c r="H100" s="457">
        <v>0.19331565566583259</v>
      </c>
      <c r="I100" s="22">
        <v>631228.11380365991</v>
      </c>
      <c r="J100" s="431">
        <v>711173.69522068452</v>
      </c>
      <c r="K100" s="428">
        <v>-287427.77344999998</v>
      </c>
      <c r="L100" s="461">
        <v>1325604.1264667362</v>
      </c>
      <c r="M100" s="429">
        <v>-303131.88</v>
      </c>
      <c r="N100" s="429">
        <v>-185829.06729874</v>
      </c>
      <c r="O100" s="429">
        <v>321467.68671890185</v>
      </c>
      <c r="P100" s="428">
        <v>-159509.39721621352</v>
      </c>
      <c r="Q100" s="21">
        <v>4071879.5672967746</v>
      </c>
      <c r="R100" s="164">
        <v>4627018.4718615329</v>
      </c>
      <c r="S100" s="15">
        <v>8698898.039158307</v>
      </c>
      <c r="T100" s="12">
        <v>1289955.2854202141</v>
      </c>
      <c r="U100" s="21">
        <v>9988853.3245785218</v>
      </c>
      <c r="V100" s="474">
        <v>-363483</v>
      </c>
      <c r="W100" s="12">
        <v>9625370.3245785218</v>
      </c>
    </row>
    <row r="101" spans="1:23">
      <c r="A101" s="13">
        <v>265</v>
      </c>
      <c r="B101" s="407">
        <v>13</v>
      </c>
      <c r="C101" s="407">
        <v>13</v>
      </c>
      <c r="D101" s="9" t="s">
        <v>113</v>
      </c>
      <c r="E101" s="20">
        <v>1011</v>
      </c>
      <c r="F101" s="14">
        <v>2003218.8369966447</v>
      </c>
      <c r="G101" s="12">
        <v>437392.14699664479</v>
      </c>
      <c r="H101" s="457">
        <v>0.21834466555456886</v>
      </c>
      <c r="I101" s="22">
        <v>373166.60408667743</v>
      </c>
      <c r="J101" s="431">
        <v>446308.14432297531</v>
      </c>
      <c r="K101" s="428">
        <v>-32747.8</v>
      </c>
      <c r="L101" s="461">
        <v>538776.04653598298</v>
      </c>
      <c r="M101" s="429">
        <v>-41673.42</v>
      </c>
      <c r="N101" s="429">
        <v>-35962.857949102945</v>
      </c>
      <c r="O101" s="429">
        <v>41838.376239138408</v>
      </c>
      <c r="P101" s="428">
        <v>-23922.20050304319</v>
      </c>
      <c r="Q101" s="21">
        <v>1256866.8954062974</v>
      </c>
      <c r="R101" s="164">
        <v>426600.81523480034</v>
      </c>
      <c r="S101" s="15">
        <v>1683467.7106410977</v>
      </c>
      <c r="T101" s="12">
        <v>175037.09210649616</v>
      </c>
      <c r="U101" s="21">
        <v>1858504.802747594</v>
      </c>
      <c r="V101" s="474">
        <v>-272240</v>
      </c>
      <c r="W101" s="12">
        <v>1586264.802747594</v>
      </c>
    </row>
    <row r="102" spans="1:23">
      <c r="A102" s="13">
        <v>271</v>
      </c>
      <c r="B102" s="407">
        <v>4</v>
      </c>
      <c r="C102" s="407">
        <v>4</v>
      </c>
      <c r="D102" s="9" t="s">
        <v>114</v>
      </c>
      <c r="E102" s="20">
        <v>6668</v>
      </c>
      <c r="F102" s="14">
        <v>10871845.342934221</v>
      </c>
      <c r="G102" s="12">
        <v>544513.62293422036</v>
      </c>
      <c r="H102" s="457">
        <v>5.0084746954950764E-2</v>
      </c>
      <c r="I102" s="22">
        <v>198585.91631378309</v>
      </c>
      <c r="J102" s="431">
        <v>-1185361.5622476563</v>
      </c>
      <c r="K102" s="428">
        <v>-272806.17249999999</v>
      </c>
      <c r="L102" s="461">
        <v>-895852.38374457695</v>
      </c>
      <c r="M102" s="429">
        <v>-274854.95999999996</v>
      </c>
      <c r="N102" s="429">
        <v>-56752.977786651616</v>
      </c>
      <c r="O102" s="429">
        <v>491867.1777064018</v>
      </c>
      <c r="P102" s="428">
        <v>-176962.24592282972</v>
      </c>
      <c r="Q102" s="21">
        <v>-442262.02299965289</v>
      </c>
      <c r="R102" s="164">
        <v>3098942.0266238549</v>
      </c>
      <c r="S102" s="15">
        <v>2656680.0036242018</v>
      </c>
      <c r="T102" s="12">
        <v>907479.63419405057</v>
      </c>
      <c r="U102" s="21">
        <v>3564159.6378182522</v>
      </c>
      <c r="V102" s="474">
        <v>-248677</v>
      </c>
      <c r="W102" s="12">
        <v>3315482.6378182522</v>
      </c>
    </row>
    <row r="103" spans="1:23">
      <c r="A103" s="13">
        <v>272</v>
      </c>
      <c r="B103" s="407">
        <v>16</v>
      </c>
      <c r="C103" s="407">
        <v>16</v>
      </c>
      <c r="D103" s="9" t="s">
        <v>115</v>
      </c>
      <c r="E103" s="20">
        <v>48367</v>
      </c>
      <c r="F103" s="14">
        <v>110002974.94338992</v>
      </c>
      <c r="G103" s="12">
        <v>35092649.01338993</v>
      </c>
      <c r="H103" s="457">
        <v>0.31901545418612015</v>
      </c>
      <c r="I103" s="22">
        <v>1850689.8511741015</v>
      </c>
      <c r="J103" s="431">
        <v>-16898867.243205123</v>
      </c>
      <c r="K103" s="428">
        <v>-1812696.1643000001</v>
      </c>
      <c r="L103" s="461">
        <v>-13011760.79602614</v>
      </c>
      <c r="M103" s="429">
        <v>-1993687.7400000002</v>
      </c>
      <c r="N103" s="429">
        <v>-667511.05780339672</v>
      </c>
      <c r="O103" s="429">
        <v>1723871.8277831194</v>
      </c>
      <c r="P103" s="428">
        <v>-1137083.3128587045</v>
      </c>
      <c r="Q103" s="21">
        <v>20044471.621358909</v>
      </c>
      <c r="R103" s="164">
        <v>11202580.932091787</v>
      </c>
      <c r="S103" s="15">
        <v>31247052.553450696</v>
      </c>
      <c r="T103" s="12">
        <v>3767264.1716596684</v>
      </c>
      <c r="U103" s="21">
        <v>35014316.725110367</v>
      </c>
      <c r="V103" s="474">
        <v>790147</v>
      </c>
      <c r="W103" s="12">
        <v>35804463.725110367</v>
      </c>
    </row>
    <row r="104" spans="1:23">
      <c r="A104" s="13">
        <v>273</v>
      </c>
      <c r="B104" s="407">
        <v>19</v>
      </c>
      <c r="C104" s="407">
        <v>19</v>
      </c>
      <c r="D104" s="9" t="s">
        <v>116</v>
      </c>
      <c r="E104" s="20">
        <v>3987</v>
      </c>
      <c r="F104" s="14">
        <v>9759227.7269962579</v>
      </c>
      <c r="G104" s="12">
        <v>3584201.9969962584</v>
      </c>
      <c r="H104" s="457">
        <v>0.36726287133166646</v>
      </c>
      <c r="I104" s="22">
        <v>1579354.5823664314</v>
      </c>
      <c r="J104" s="431">
        <v>-168159.99574852159</v>
      </c>
      <c r="K104" s="428">
        <v>-35165.447849999997</v>
      </c>
      <c r="L104" s="461">
        <v>106026.13171836408</v>
      </c>
      <c r="M104" s="429">
        <v>-164344.14000000001</v>
      </c>
      <c r="N104" s="429">
        <v>-106603.05790863062</v>
      </c>
      <c r="O104" s="429">
        <v>110023.6460623637</v>
      </c>
      <c r="P104" s="428">
        <v>-78097.12777061871</v>
      </c>
      <c r="Q104" s="21">
        <v>4995396.5836141678</v>
      </c>
      <c r="R104" s="164">
        <v>-5170.1088781886938</v>
      </c>
      <c r="S104" s="15">
        <v>4990226.474735979</v>
      </c>
      <c r="T104" s="12">
        <v>419755.88225645467</v>
      </c>
      <c r="U104" s="21">
        <v>5409982.3569924338</v>
      </c>
      <c r="V104" s="474">
        <v>-193321</v>
      </c>
      <c r="W104" s="12">
        <v>5216661.3569924338</v>
      </c>
    </row>
    <row r="105" spans="1:23">
      <c r="A105" s="13">
        <v>275</v>
      </c>
      <c r="B105" s="407">
        <v>13</v>
      </c>
      <c r="C105" s="407">
        <v>13</v>
      </c>
      <c r="D105" s="9" t="s">
        <v>117</v>
      </c>
      <c r="E105" s="20">
        <v>2441</v>
      </c>
      <c r="F105" s="14">
        <v>4432427.190401095</v>
      </c>
      <c r="G105" s="12">
        <v>651830.80040109484</v>
      </c>
      <c r="H105" s="457">
        <v>0.14705956181586144</v>
      </c>
      <c r="I105" s="22">
        <v>238827.21985263278</v>
      </c>
      <c r="J105" s="431">
        <v>196497.38923183165</v>
      </c>
      <c r="K105" s="428">
        <v>-68916.535000000003</v>
      </c>
      <c r="L105" s="461">
        <v>329462.5469971078</v>
      </c>
      <c r="M105" s="429">
        <v>-100618.02</v>
      </c>
      <c r="N105" s="429">
        <v>-49918.632184431342</v>
      </c>
      <c r="O105" s="429">
        <v>143997.92338687764</v>
      </c>
      <c r="P105" s="428">
        <v>-57509.893967722455</v>
      </c>
      <c r="Q105" s="21">
        <v>1087155.4094855594</v>
      </c>
      <c r="R105" s="164">
        <v>1249600.0719835062</v>
      </c>
      <c r="S105" s="15">
        <v>2336755.4814690659</v>
      </c>
      <c r="T105" s="12">
        <v>338910.00028411503</v>
      </c>
      <c r="U105" s="21">
        <v>2675665.4817531807</v>
      </c>
      <c r="V105" s="474">
        <v>174530</v>
      </c>
      <c r="W105" s="12">
        <v>2850195.4817531807</v>
      </c>
    </row>
    <row r="106" spans="1:23">
      <c r="A106" s="13">
        <v>276</v>
      </c>
      <c r="B106" s="407">
        <v>12</v>
      </c>
      <c r="C106" s="407">
        <v>12</v>
      </c>
      <c r="D106" s="9" t="s">
        <v>118</v>
      </c>
      <c r="E106" s="20">
        <v>15071</v>
      </c>
      <c r="F106" s="14">
        <v>35908405.916603118</v>
      </c>
      <c r="G106" s="12">
        <v>12566591.826603118</v>
      </c>
      <c r="H106" s="457">
        <v>0.34996239754526814</v>
      </c>
      <c r="I106" s="22">
        <v>465609.36423825263</v>
      </c>
      <c r="J106" s="431">
        <v>-153771.73483274167</v>
      </c>
      <c r="K106" s="428">
        <v>-478836.46</v>
      </c>
      <c r="L106" s="461">
        <v>1126469.8911211491</v>
      </c>
      <c r="M106" s="429">
        <v>-621226.62</v>
      </c>
      <c r="N106" s="429">
        <v>-385548.54958778463</v>
      </c>
      <c r="O106" s="429">
        <v>506644.39112731232</v>
      </c>
      <c r="P106" s="428">
        <v>-301274.38749341847</v>
      </c>
      <c r="Q106" s="21">
        <v>12878429.45600863</v>
      </c>
      <c r="R106" s="164">
        <v>5169594.8426757194</v>
      </c>
      <c r="S106" s="15">
        <v>18048024.298684351</v>
      </c>
      <c r="T106" s="12">
        <v>629824.91208977147</v>
      </c>
      <c r="U106" s="21">
        <v>18677849.210774124</v>
      </c>
      <c r="V106" s="474">
        <v>-1667382</v>
      </c>
      <c r="W106" s="12">
        <v>17010467.210774124</v>
      </c>
    </row>
    <row r="107" spans="1:23">
      <c r="A107" s="13">
        <v>280</v>
      </c>
      <c r="B107" s="407">
        <v>15</v>
      </c>
      <c r="C107" s="407">
        <v>15</v>
      </c>
      <c r="D107" s="9" t="s">
        <v>119</v>
      </c>
      <c r="E107" s="20">
        <v>1986</v>
      </c>
      <c r="F107" s="14">
        <v>4594733.5216151215</v>
      </c>
      <c r="G107" s="12">
        <v>1518836.5816151216</v>
      </c>
      <c r="H107" s="457">
        <v>0.33056031965075233</v>
      </c>
      <c r="I107" s="22">
        <v>317664.52856563381</v>
      </c>
      <c r="J107" s="431">
        <v>175153.23388177442</v>
      </c>
      <c r="K107" s="428">
        <v>-35251.754399999998</v>
      </c>
      <c r="L107" s="461">
        <v>328269.1134069087</v>
      </c>
      <c r="M107" s="429">
        <v>-81862.92</v>
      </c>
      <c r="N107" s="429">
        <v>-64122.013965304119</v>
      </c>
      <c r="O107" s="429">
        <v>86845.478161897903</v>
      </c>
      <c r="P107" s="428">
        <v>-58724.669321728114</v>
      </c>
      <c r="Q107" s="21">
        <v>2011654.3440625297</v>
      </c>
      <c r="R107" s="164">
        <v>989979.73642799642</v>
      </c>
      <c r="S107" s="15">
        <v>3001634.0804905263</v>
      </c>
      <c r="T107" s="12">
        <v>370477.68291573314</v>
      </c>
      <c r="U107" s="21">
        <v>3372111.7634062595</v>
      </c>
      <c r="V107" s="474">
        <v>-292822</v>
      </c>
      <c r="W107" s="12">
        <v>3079289.7634062595</v>
      </c>
    </row>
    <row r="108" spans="1:23">
      <c r="A108" s="13">
        <v>284</v>
      </c>
      <c r="B108" s="407">
        <v>2</v>
      </c>
      <c r="C108" s="407">
        <v>2</v>
      </c>
      <c r="D108" s="9" t="s">
        <v>120</v>
      </c>
      <c r="E108" s="20">
        <v>2186</v>
      </c>
      <c r="F108" s="14">
        <v>3782613.6520161862</v>
      </c>
      <c r="G108" s="12">
        <v>396958.71201618621</v>
      </c>
      <c r="H108" s="457">
        <v>0.10494297026729167</v>
      </c>
      <c r="I108" s="22">
        <v>66254.176443886885</v>
      </c>
      <c r="J108" s="431">
        <v>724634.80474492465</v>
      </c>
      <c r="K108" s="428">
        <v>-41055.495000000003</v>
      </c>
      <c r="L108" s="461">
        <v>855894.08434539335</v>
      </c>
      <c r="M108" s="429">
        <v>-90106.92</v>
      </c>
      <c r="N108" s="429">
        <v>-27924.540557979028</v>
      </c>
      <c r="O108" s="429">
        <v>87024.389776757715</v>
      </c>
      <c r="P108" s="428">
        <v>-59196.713819247321</v>
      </c>
      <c r="Q108" s="21">
        <v>1187847.6932049978</v>
      </c>
      <c r="R108" s="164">
        <v>119336.0247958695</v>
      </c>
      <c r="S108" s="15">
        <v>1307183.7180008674</v>
      </c>
      <c r="T108" s="12">
        <v>417102.6558812274</v>
      </c>
      <c r="U108" s="21">
        <v>1724286.3738820949</v>
      </c>
      <c r="V108" s="475">
        <v>909714</v>
      </c>
      <c r="W108" s="12">
        <v>2634000.3738820949</v>
      </c>
    </row>
    <row r="109" spans="1:23">
      <c r="A109" s="13">
        <v>285</v>
      </c>
      <c r="B109" s="407">
        <v>8</v>
      </c>
      <c r="C109" s="407">
        <v>8</v>
      </c>
      <c r="D109" s="9" t="s">
        <v>121</v>
      </c>
      <c r="E109" s="20">
        <v>50210</v>
      </c>
      <c r="F109" s="14">
        <v>90792473.539348751</v>
      </c>
      <c r="G109" s="12">
        <v>13027727.63934876</v>
      </c>
      <c r="H109" s="457">
        <v>0.14348907053074883</v>
      </c>
      <c r="I109" s="22">
        <v>1816377.8833015703</v>
      </c>
      <c r="J109" s="431">
        <v>-15280633.968534974</v>
      </c>
      <c r="K109" s="428">
        <v>-3940811.9124500002</v>
      </c>
      <c r="L109" s="461">
        <v>-10473202.411127476</v>
      </c>
      <c r="M109" s="429">
        <v>-2069656.2</v>
      </c>
      <c r="N109" s="429">
        <v>-237970.7266722568</v>
      </c>
      <c r="O109" s="429">
        <v>2531911.9897187669</v>
      </c>
      <c r="P109" s="428">
        <v>-1090904.708004009</v>
      </c>
      <c r="Q109" s="21">
        <v>-436528.44588464312</v>
      </c>
      <c r="R109" s="164">
        <v>11576244.733103015</v>
      </c>
      <c r="S109" s="15">
        <v>11139716.287218371</v>
      </c>
      <c r="T109" s="12">
        <v>4004163.6964050005</v>
      </c>
      <c r="U109" s="21">
        <v>15143879.983623372</v>
      </c>
      <c r="V109" s="474">
        <v>528252</v>
      </c>
      <c r="W109" s="12">
        <v>15672131.983623372</v>
      </c>
    </row>
    <row r="110" spans="1:23">
      <c r="A110" s="13">
        <v>286</v>
      </c>
      <c r="B110" s="407">
        <v>8</v>
      </c>
      <c r="C110" s="407">
        <v>8</v>
      </c>
      <c r="D110" s="9" t="s">
        <v>122</v>
      </c>
      <c r="E110" s="20">
        <v>78386</v>
      </c>
      <c r="F110" s="14">
        <v>132992747.89398763</v>
      </c>
      <c r="G110" s="12">
        <v>11589294.953987628</v>
      </c>
      <c r="H110" s="457">
        <v>8.7142307663465909E-2</v>
      </c>
      <c r="I110" s="22">
        <v>2591262.5384315494</v>
      </c>
      <c r="J110" s="431">
        <v>-25698465.810917385</v>
      </c>
      <c r="K110" s="428">
        <v>-4167116.0166500001</v>
      </c>
      <c r="L110" s="461">
        <v>-19760468.039230663</v>
      </c>
      <c r="M110" s="429">
        <v>-3231070.9200000004</v>
      </c>
      <c r="N110" s="429">
        <v>-65832.713075424035</v>
      </c>
      <c r="O110" s="429">
        <v>3290555.4031940103</v>
      </c>
      <c r="P110" s="428">
        <v>-1764533.5251553059</v>
      </c>
      <c r="Q110" s="21">
        <v>-11517908.318498207</v>
      </c>
      <c r="R110" s="164">
        <v>14599622.428183997</v>
      </c>
      <c r="S110" s="15">
        <v>3081714.1096857898</v>
      </c>
      <c r="T110" s="12">
        <v>7191673.680669697</v>
      </c>
      <c r="U110" s="21">
        <v>10273387.790355487</v>
      </c>
      <c r="V110" s="474">
        <v>-5668504</v>
      </c>
      <c r="W110" s="12">
        <v>4604883.7903554868</v>
      </c>
    </row>
    <row r="111" spans="1:23">
      <c r="A111" s="13">
        <v>287</v>
      </c>
      <c r="B111" s="407">
        <v>15</v>
      </c>
      <c r="C111" s="407">
        <v>15</v>
      </c>
      <c r="D111" s="9" t="s">
        <v>123</v>
      </c>
      <c r="E111" s="20">
        <v>6121</v>
      </c>
      <c r="F111" s="14">
        <v>11896850.431164235</v>
      </c>
      <c r="G111" s="12">
        <v>2416706.841164235</v>
      </c>
      <c r="H111" s="457">
        <v>0.20313837306330951</v>
      </c>
      <c r="I111" s="22">
        <v>576526.61117535527</v>
      </c>
      <c r="J111" s="431">
        <v>1359389.7081837594</v>
      </c>
      <c r="K111" s="428">
        <v>-89736.749299999996</v>
      </c>
      <c r="L111" s="461">
        <v>1905381.8068616774</v>
      </c>
      <c r="M111" s="429">
        <v>-252307.62</v>
      </c>
      <c r="N111" s="429">
        <v>-135002.72087254873</v>
      </c>
      <c r="O111" s="429">
        <v>89345.671418381593</v>
      </c>
      <c r="P111" s="428">
        <v>-158290.67992375093</v>
      </c>
      <c r="Q111" s="21">
        <v>4352623.1605233494</v>
      </c>
      <c r="R111" s="164">
        <v>1967028.124123727</v>
      </c>
      <c r="S111" s="15">
        <v>6319651.2846470764</v>
      </c>
      <c r="T111" s="12">
        <v>1070927.1138913853</v>
      </c>
      <c r="U111" s="21">
        <v>7390578.3985384619</v>
      </c>
      <c r="V111" s="474">
        <v>620302</v>
      </c>
      <c r="W111" s="12">
        <v>8010880.3985384619</v>
      </c>
    </row>
    <row r="112" spans="1:23">
      <c r="A112" s="13">
        <v>288</v>
      </c>
      <c r="B112" s="407">
        <v>15</v>
      </c>
      <c r="C112" s="407">
        <v>15</v>
      </c>
      <c r="D112" s="9" t="s">
        <v>124</v>
      </c>
      <c r="E112" s="20">
        <v>6342</v>
      </c>
      <c r="F112" s="14">
        <v>14950179.398002852</v>
      </c>
      <c r="G112" s="12">
        <v>5127753.2180028521</v>
      </c>
      <c r="H112" s="457">
        <v>0.34298941046071013</v>
      </c>
      <c r="I112" s="22">
        <v>216552.05562167568</v>
      </c>
      <c r="J112" s="431">
        <v>-543592.9501341416</v>
      </c>
      <c r="K112" s="428">
        <v>-86294.324999999997</v>
      </c>
      <c r="L112" s="461">
        <v>-62404.713972820646</v>
      </c>
      <c r="M112" s="429">
        <v>-261417.24</v>
      </c>
      <c r="N112" s="429">
        <v>-148559.70583317202</v>
      </c>
      <c r="O112" s="429">
        <v>191605.2700826042</v>
      </c>
      <c r="P112" s="428">
        <v>-176522.23541075323</v>
      </c>
      <c r="Q112" s="21">
        <v>4800712.3234903868</v>
      </c>
      <c r="R112" s="164">
        <v>2153558.8922855393</v>
      </c>
      <c r="S112" s="15">
        <v>6954271.2157759257</v>
      </c>
      <c r="T112" s="12">
        <v>920111.58930911496</v>
      </c>
      <c r="U112" s="21">
        <v>7874382.8050850406</v>
      </c>
      <c r="V112" s="474">
        <v>324275</v>
      </c>
      <c r="W112" s="12">
        <v>8198657.8050850406</v>
      </c>
    </row>
    <row r="113" spans="1:23">
      <c r="A113" s="13">
        <v>290</v>
      </c>
      <c r="B113" s="407">
        <v>18</v>
      </c>
      <c r="C113" s="407">
        <v>18</v>
      </c>
      <c r="D113" s="9" t="s">
        <v>125</v>
      </c>
      <c r="E113" s="20">
        <v>7483</v>
      </c>
      <c r="F113" s="14">
        <v>14545498.171575204</v>
      </c>
      <c r="G113" s="12">
        <v>2955902.6015752032</v>
      </c>
      <c r="H113" s="457">
        <v>0.20321769434831904</v>
      </c>
      <c r="I113" s="22">
        <v>1352190.600473728</v>
      </c>
      <c r="J113" s="431">
        <v>431692.34670865035</v>
      </c>
      <c r="K113" s="428">
        <v>-198269.19899999999</v>
      </c>
      <c r="L113" s="461">
        <v>841825.8832450991</v>
      </c>
      <c r="M113" s="429">
        <v>-308449.26</v>
      </c>
      <c r="N113" s="429">
        <v>-151837.804748183</v>
      </c>
      <c r="O113" s="429">
        <v>332602.48980097397</v>
      </c>
      <c r="P113" s="428">
        <v>-84179.76258923969</v>
      </c>
      <c r="Q113" s="21">
        <v>4739785.548757582</v>
      </c>
      <c r="R113" s="164">
        <v>2367937.700322228</v>
      </c>
      <c r="S113" s="15">
        <v>7107723.2490798105</v>
      </c>
      <c r="T113" s="12">
        <v>1112076.5163458271</v>
      </c>
      <c r="U113" s="21">
        <v>8219799.7654256374</v>
      </c>
      <c r="V113" s="474">
        <v>-197058</v>
      </c>
      <c r="W113" s="12">
        <v>8022741.7654256374</v>
      </c>
    </row>
    <row r="114" spans="1:23">
      <c r="A114" s="13">
        <v>291</v>
      </c>
      <c r="B114" s="407">
        <v>6</v>
      </c>
      <c r="C114" s="407">
        <v>6</v>
      </c>
      <c r="D114" s="9" t="s">
        <v>126</v>
      </c>
      <c r="E114" s="20">
        <v>2038</v>
      </c>
      <c r="F114" s="14">
        <v>2995655.9250440281</v>
      </c>
      <c r="G114" s="12">
        <v>-160778.09495597193</v>
      </c>
      <c r="H114" s="457">
        <v>-5.3670414419709739E-2</v>
      </c>
      <c r="I114" s="22">
        <v>350711.55405971699</v>
      </c>
      <c r="J114" s="431">
        <v>1772856.5590110105</v>
      </c>
      <c r="K114" s="428">
        <v>-47217.925000000003</v>
      </c>
      <c r="L114" s="461">
        <v>1905791.7483304872</v>
      </c>
      <c r="M114" s="429">
        <v>-84006.36</v>
      </c>
      <c r="N114" s="429">
        <v>-49565.89915331384</v>
      </c>
      <c r="O114" s="429">
        <v>104221.2387876336</v>
      </c>
      <c r="P114" s="428">
        <v>-56366.243953796336</v>
      </c>
      <c r="Q114" s="21">
        <v>1962790.0181147554</v>
      </c>
      <c r="R114" s="164">
        <v>357453.57575062511</v>
      </c>
      <c r="S114" s="15">
        <v>2320243.5938653806</v>
      </c>
      <c r="T114" s="12">
        <v>323929.20901218418</v>
      </c>
      <c r="U114" s="21">
        <v>2644172.8028775649</v>
      </c>
      <c r="V114" s="474">
        <v>118109</v>
      </c>
      <c r="W114" s="12">
        <v>2762281.8028775649</v>
      </c>
    </row>
    <row r="115" spans="1:23">
      <c r="A115" s="13">
        <v>297</v>
      </c>
      <c r="B115" s="407">
        <v>11</v>
      </c>
      <c r="C115" s="407">
        <v>11</v>
      </c>
      <c r="D115" s="9" t="s">
        <v>127</v>
      </c>
      <c r="E115" s="20">
        <v>125666</v>
      </c>
      <c r="F115" s="14">
        <v>234497202.46571589</v>
      </c>
      <c r="G115" s="12">
        <v>39866958.325715899</v>
      </c>
      <c r="H115" s="457">
        <v>0.17001037925620693</v>
      </c>
      <c r="I115" s="22">
        <v>6077337.7726581339</v>
      </c>
      <c r="J115" s="431">
        <v>-30452145.077829797</v>
      </c>
      <c r="K115" s="428">
        <v>-9946861.8574999999</v>
      </c>
      <c r="L115" s="461">
        <v>-13871788.035824878</v>
      </c>
      <c r="M115" s="429">
        <v>-5179952.5200000005</v>
      </c>
      <c r="N115" s="429">
        <v>-859659.71798057132</v>
      </c>
      <c r="O115" s="429">
        <v>2566588.426436061</v>
      </c>
      <c r="P115" s="428">
        <v>-3160471.3729604073</v>
      </c>
      <c r="Q115" s="21">
        <v>15492151.020544235</v>
      </c>
      <c r="R115" s="164">
        <v>24749627.856076535</v>
      </c>
      <c r="S115" s="15">
        <v>40241778.87662077</v>
      </c>
      <c r="T115" s="12">
        <v>11932899.55317059</v>
      </c>
      <c r="U115" s="21">
        <v>52174678.429791361</v>
      </c>
      <c r="V115" s="474">
        <v>3832807</v>
      </c>
      <c r="W115" s="12">
        <v>56007485.429791361</v>
      </c>
    </row>
    <row r="116" spans="1:23">
      <c r="A116" s="13">
        <v>300</v>
      </c>
      <c r="B116" s="407">
        <v>14</v>
      </c>
      <c r="C116" s="407">
        <v>14</v>
      </c>
      <c r="D116" s="9" t="s">
        <v>128</v>
      </c>
      <c r="E116" s="20">
        <v>3335</v>
      </c>
      <c r="F116" s="14">
        <v>5587885.7285613883</v>
      </c>
      <c r="G116" s="12">
        <v>422671.07856138889</v>
      </c>
      <c r="H116" s="457">
        <v>7.5640608826516992E-2</v>
      </c>
      <c r="I116" s="22">
        <v>204279.37765714459</v>
      </c>
      <c r="J116" s="431">
        <v>1689074.2659014626</v>
      </c>
      <c r="K116" s="428">
        <v>-67140.429999999993</v>
      </c>
      <c r="L116" s="461">
        <v>2008571.530156536</v>
      </c>
      <c r="M116" s="429">
        <v>-137468.70000000001</v>
      </c>
      <c r="N116" s="429">
        <v>-84587.759494735074</v>
      </c>
      <c r="O116" s="428">
        <v>68336.454363216923</v>
      </c>
      <c r="P116" s="428">
        <v>-98636.829123555217</v>
      </c>
      <c r="Q116" s="21">
        <v>2316024.7221199963</v>
      </c>
      <c r="R116" s="164">
        <v>1643637.2721073977</v>
      </c>
      <c r="S116" s="15">
        <v>3959661.994227394</v>
      </c>
      <c r="T116" s="12">
        <v>554576.58785292692</v>
      </c>
      <c r="U116" s="21">
        <v>4514238.5820803214</v>
      </c>
      <c r="V116" s="474">
        <v>1923391</v>
      </c>
      <c r="W116" s="12">
        <v>6437629.5820803214</v>
      </c>
    </row>
    <row r="117" spans="1:23">
      <c r="A117" s="13">
        <v>301</v>
      </c>
      <c r="B117" s="407">
        <v>14</v>
      </c>
      <c r="C117" s="407">
        <v>14</v>
      </c>
      <c r="D117" s="9" t="s">
        <v>129</v>
      </c>
      <c r="E117" s="20">
        <v>19509</v>
      </c>
      <c r="F117" s="14">
        <v>35896409.720401436</v>
      </c>
      <c r="G117" s="12">
        <v>5681065.6104014367</v>
      </c>
      <c r="H117" s="457">
        <v>0.15826278044660963</v>
      </c>
      <c r="I117" s="22">
        <v>644622.41540311056</v>
      </c>
      <c r="J117" s="431">
        <v>-4649709.1117109936</v>
      </c>
      <c r="K117" s="428">
        <v>-585639.83984999999</v>
      </c>
      <c r="L117" s="461">
        <v>-3243229.3461540453</v>
      </c>
      <c r="M117" s="429">
        <v>-804160.9800000001</v>
      </c>
      <c r="N117" s="429">
        <v>-257017.93895805685</v>
      </c>
      <c r="O117" s="429">
        <v>724219.97566554113</v>
      </c>
      <c r="P117" s="428">
        <v>-483880.98241443187</v>
      </c>
      <c r="Q117" s="21">
        <v>1675978.914093554</v>
      </c>
      <c r="R117" s="164">
        <v>10355361.918266688</v>
      </c>
      <c r="S117" s="15">
        <v>12031340.832360242</v>
      </c>
      <c r="T117" s="12">
        <v>3141360.4339566231</v>
      </c>
      <c r="U117" s="21">
        <v>15172701.266316865</v>
      </c>
      <c r="V117" s="474">
        <v>-1045042</v>
      </c>
      <c r="W117" s="12">
        <v>14127659.266316865</v>
      </c>
    </row>
    <row r="118" spans="1:23">
      <c r="A118" s="13">
        <v>304</v>
      </c>
      <c r="B118" s="407">
        <v>2</v>
      </c>
      <c r="C118" s="407">
        <v>2</v>
      </c>
      <c r="D118" s="9" t="s">
        <v>130</v>
      </c>
      <c r="E118" s="20">
        <v>970</v>
      </c>
      <c r="F118" s="14">
        <v>1633309.4124055039</v>
      </c>
      <c r="G118" s="12">
        <v>130983.11240550387</v>
      </c>
      <c r="H118" s="457">
        <v>8.0194916781012537E-2</v>
      </c>
      <c r="I118" s="22">
        <v>154217.87069261476</v>
      </c>
      <c r="J118" s="431">
        <v>-334649.83474312769</v>
      </c>
      <c r="K118" s="428">
        <v>-18173.96</v>
      </c>
      <c r="L118" s="461">
        <v>-271790.4708109257</v>
      </c>
      <c r="M118" s="429">
        <v>-39983.4</v>
      </c>
      <c r="N118" s="429">
        <v>0</v>
      </c>
      <c r="O118" s="428">
        <v>17393.835863849803</v>
      </c>
      <c r="P118" s="428">
        <v>-22095.839796051732</v>
      </c>
      <c r="Q118" s="21">
        <v>-49448.851645009068</v>
      </c>
      <c r="R118" s="164">
        <v>-90313.519966667271</v>
      </c>
      <c r="S118" s="15">
        <v>-139762.37161167635</v>
      </c>
      <c r="T118" s="12">
        <v>152091.24737088001</v>
      </c>
      <c r="U118" s="21">
        <v>12328.875759203656</v>
      </c>
      <c r="V118" s="474">
        <v>-208856</v>
      </c>
      <c r="W118" s="12">
        <v>-196527.12424079634</v>
      </c>
    </row>
    <row r="119" spans="1:23">
      <c r="A119" s="13">
        <v>305</v>
      </c>
      <c r="B119" s="407">
        <v>17</v>
      </c>
      <c r="C119" s="407">
        <v>17</v>
      </c>
      <c r="D119" s="9" t="s">
        <v>131</v>
      </c>
      <c r="E119" s="20">
        <v>14876</v>
      </c>
      <c r="F119" s="14">
        <v>31280614.997448526</v>
      </c>
      <c r="G119" s="12">
        <v>8240814.9574485272</v>
      </c>
      <c r="H119" s="457">
        <v>0.26344798393895735</v>
      </c>
      <c r="I119" s="22">
        <v>1369533.3383185312</v>
      </c>
      <c r="J119" s="431">
        <v>616975.89772878936</v>
      </c>
      <c r="K119" s="428">
        <v>-416514.81284999999</v>
      </c>
      <c r="L119" s="461">
        <v>1459053.0509098396</v>
      </c>
      <c r="M119" s="429">
        <v>-613188.72</v>
      </c>
      <c r="N119" s="429">
        <v>-291822.22997000901</v>
      </c>
      <c r="O119" s="429">
        <v>826203.6637767629</v>
      </c>
      <c r="P119" s="428">
        <v>-346755.05413780408</v>
      </c>
      <c r="Q119" s="21">
        <v>10227324.193495847</v>
      </c>
      <c r="R119" s="164">
        <v>3433250.3386248783</v>
      </c>
      <c r="S119" s="15">
        <v>13660574.532120725</v>
      </c>
      <c r="T119" s="12">
        <v>1562818.3498663672</v>
      </c>
      <c r="U119" s="21">
        <v>15223392.881987093</v>
      </c>
      <c r="V119" s="474">
        <v>-171849</v>
      </c>
      <c r="W119" s="12">
        <v>15051543.881987093</v>
      </c>
    </row>
    <row r="120" spans="1:23">
      <c r="A120" s="13">
        <v>309</v>
      </c>
      <c r="B120" s="407">
        <v>12</v>
      </c>
      <c r="C120" s="407">
        <v>12</v>
      </c>
      <c r="D120" s="9" t="s">
        <v>132</v>
      </c>
      <c r="E120" s="20">
        <v>6444</v>
      </c>
      <c r="F120" s="14">
        <v>12274091.050361715</v>
      </c>
      <c r="G120" s="12">
        <v>2293688.2903617155</v>
      </c>
      <c r="H120" s="457">
        <v>0.1868723542094077</v>
      </c>
      <c r="I120" s="22">
        <v>397083.12646580476</v>
      </c>
      <c r="J120" s="431">
        <v>-2575599.2619377943</v>
      </c>
      <c r="K120" s="428">
        <v>-468557.19105000002</v>
      </c>
      <c r="L120" s="461">
        <v>-2142110.831172009</v>
      </c>
      <c r="M120" s="429">
        <v>-265621.68</v>
      </c>
      <c r="N120" s="429">
        <v>-85495.428103780592</v>
      </c>
      <c r="O120" s="429">
        <v>456450.37067146297</v>
      </c>
      <c r="P120" s="428">
        <v>-70264.502283467911</v>
      </c>
      <c r="Q120" s="21">
        <v>115172.15488972608</v>
      </c>
      <c r="R120" s="164">
        <v>3886978.9762536823</v>
      </c>
      <c r="S120" s="15">
        <v>4002151.1311434084</v>
      </c>
      <c r="T120" s="12">
        <v>818124.53419306839</v>
      </c>
      <c r="U120" s="21">
        <v>4820275.6653364766</v>
      </c>
      <c r="V120" s="474">
        <v>476643</v>
      </c>
      <c r="W120" s="12">
        <v>5296918.6653364766</v>
      </c>
    </row>
    <row r="121" spans="1:23">
      <c r="A121" s="13">
        <v>312</v>
      </c>
      <c r="B121" s="407">
        <v>13</v>
      </c>
      <c r="C121" s="407">
        <v>13</v>
      </c>
      <c r="D121" s="9" t="s">
        <v>133</v>
      </c>
      <c r="E121" s="20">
        <v>1155</v>
      </c>
      <c r="F121" s="14">
        <v>2593512.6532351412</v>
      </c>
      <c r="G121" s="12">
        <v>804660.20323514123</v>
      </c>
      <c r="H121" s="457">
        <v>0.31025883071417065</v>
      </c>
      <c r="I121" s="22">
        <v>193524.47672740754</v>
      </c>
      <c r="J121" s="431">
        <v>-227677.67496143238</v>
      </c>
      <c r="K121" s="428">
        <v>-22345.735000000001</v>
      </c>
      <c r="L121" s="461">
        <v>-189427.14174993231</v>
      </c>
      <c r="M121" s="429">
        <v>-47609.1</v>
      </c>
      <c r="N121" s="429">
        <v>-24749.087552653938</v>
      </c>
      <c r="O121" s="429">
        <v>87511.863550312206</v>
      </c>
      <c r="P121" s="428">
        <v>-31058.474209158332</v>
      </c>
      <c r="Q121" s="21">
        <v>770507.00500111643</v>
      </c>
      <c r="R121" s="164">
        <v>388029.66696440201</v>
      </c>
      <c r="S121" s="15">
        <v>1158536.6719655185</v>
      </c>
      <c r="T121" s="12">
        <v>200853.25067884152</v>
      </c>
      <c r="U121" s="21">
        <v>1359389.92264436</v>
      </c>
      <c r="V121" s="474">
        <v>-345827</v>
      </c>
      <c r="W121" s="12">
        <v>1013562.92264436</v>
      </c>
    </row>
    <row r="122" spans="1:23">
      <c r="A122" s="13">
        <v>316</v>
      </c>
      <c r="B122" s="407">
        <v>7</v>
      </c>
      <c r="C122" s="407">
        <v>7</v>
      </c>
      <c r="D122" s="9" t="s">
        <v>134</v>
      </c>
      <c r="E122" s="20">
        <v>4093</v>
      </c>
      <c r="F122" s="14">
        <v>7095035.1620549895</v>
      </c>
      <c r="G122" s="12">
        <v>755837.69205498975</v>
      </c>
      <c r="H122" s="457">
        <v>0.10653050686729376</v>
      </c>
      <c r="I122" s="22">
        <v>135912.7759776187</v>
      </c>
      <c r="J122" s="431">
        <v>-623045.41353752336</v>
      </c>
      <c r="K122" s="428">
        <v>-310841.68</v>
      </c>
      <c r="L122" s="461">
        <v>-282869.29481699591</v>
      </c>
      <c r="M122" s="429">
        <v>-168713.46000000002</v>
      </c>
      <c r="N122" s="429">
        <v>-15223.634432285022</v>
      </c>
      <c r="O122" s="429">
        <v>221465.72235582871</v>
      </c>
      <c r="P122" s="428">
        <v>-66863.066644071252</v>
      </c>
      <c r="Q122" s="21">
        <v>268705.05449508515</v>
      </c>
      <c r="R122" s="164">
        <v>443932.88550476247</v>
      </c>
      <c r="S122" s="15">
        <v>712637.93999984767</v>
      </c>
      <c r="T122" s="12">
        <v>482181.24951287732</v>
      </c>
      <c r="U122" s="21">
        <v>1194819.189512725</v>
      </c>
      <c r="V122" s="474">
        <v>-736743</v>
      </c>
      <c r="W122" s="12">
        <v>458076.18951272499</v>
      </c>
    </row>
    <row r="123" spans="1:23">
      <c r="A123" s="13">
        <v>317</v>
      </c>
      <c r="B123" s="407">
        <v>17</v>
      </c>
      <c r="C123" s="407">
        <v>17</v>
      </c>
      <c r="D123" s="9" t="s">
        <v>135</v>
      </c>
      <c r="E123" s="20">
        <v>2373</v>
      </c>
      <c r="F123" s="14">
        <v>5515751.9894342041</v>
      </c>
      <c r="G123" s="12">
        <v>1840473.3194342041</v>
      </c>
      <c r="H123" s="457">
        <v>0.33367586558637069</v>
      </c>
      <c r="I123" s="22">
        <v>366898.49841076939</v>
      </c>
      <c r="J123" s="431">
        <v>487615.31294146128</v>
      </c>
      <c r="K123" s="428">
        <v>-70954.167499999996</v>
      </c>
      <c r="L123" s="461">
        <v>744044.27635468612</v>
      </c>
      <c r="M123" s="429">
        <v>-97815.060000000012</v>
      </c>
      <c r="N123" s="429">
        <v>-92212.643879894313</v>
      </c>
      <c r="O123" s="429">
        <v>72162.395143372414</v>
      </c>
      <c r="P123" s="428">
        <v>-67609.487176702882</v>
      </c>
      <c r="Q123" s="21">
        <v>2694987.1307864347</v>
      </c>
      <c r="R123" s="164">
        <v>1621605.52445666</v>
      </c>
      <c r="S123" s="15">
        <v>4316592.655243095</v>
      </c>
      <c r="T123" s="12">
        <v>451733.10934786889</v>
      </c>
      <c r="U123" s="21">
        <v>4768325.7645909637</v>
      </c>
      <c r="V123" s="474">
        <v>161977</v>
      </c>
      <c r="W123" s="12">
        <v>4930302.7645909637</v>
      </c>
    </row>
    <row r="124" spans="1:23">
      <c r="A124" s="13">
        <v>320</v>
      </c>
      <c r="B124" s="407">
        <v>19</v>
      </c>
      <c r="C124" s="407">
        <v>19</v>
      </c>
      <c r="D124" s="9" t="s">
        <v>136</v>
      </c>
      <c r="E124" s="20">
        <v>6954</v>
      </c>
      <c r="F124" s="14">
        <v>12691001.332257353</v>
      </c>
      <c r="G124" s="12">
        <v>1920715.6722573526</v>
      </c>
      <c r="H124" s="457">
        <v>0.15134469077513793</v>
      </c>
      <c r="I124" s="22">
        <v>1249356.6377434637</v>
      </c>
      <c r="J124" s="431">
        <v>495256.01142634219</v>
      </c>
      <c r="K124" s="428">
        <v>-207624.95079999999</v>
      </c>
      <c r="L124" s="461">
        <v>910761.80743575958</v>
      </c>
      <c r="M124" s="429">
        <v>-286643.88</v>
      </c>
      <c r="N124" s="429">
        <v>-123241.71859887805</v>
      </c>
      <c r="O124" s="429">
        <v>337314.3377577379</v>
      </c>
      <c r="P124" s="428">
        <v>-135309.58436827722</v>
      </c>
      <c r="Q124" s="21">
        <v>3665328.3214271585</v>
      </c>
      <c r="R124" s="164">
        <v>2103775.2953865561</v>
      </c>
      <c r="S124" s="15">
        <v>5769103.6168137146</v>
      </c>
      <c r="T124" s="12">
        <v>839162.78531474026</v>
      </c>
      <c r="U124" s="21">
        <v>6608266.4021284552</v>
      </c>
      <c r="V124" s="474">
        <v>173552</v>
      </c>
      <c r="W124" s="12">
        <v>6781818.4021284552</v>
      </c>
    </row>
    <row r="125" spans="1:23">
      <c r="A125" s="13">
        <v>322</v>
      </c>
      <c r="B125" s="407">
        <v>2</v>
      </c>
      <c r="C125" s="407">
        <v>2</v>
      </c>
      <c r="D125" s="9" t="s">
        <v>137</v>
      </c>
      <c r="E125" s="20">
        <v>6371</v>
      </c>
      <c r="F125" s="14">
        <v>14592833.952901434</v>
      </c>
      <c r="G125" s="12">
        <v>4725492.8629014343</v>
      </c>
      <c r="H125" s="457">
        <v>0.32382283510886406</v>
      </c>
      <c r="I125" s="22">
        <v>1021021.2711820577</v>
      </c>
      <c r="J125" s="431">
        <v>1310336.9353899488</v>
      </c>
      <c r="K125" s="428">
        <v>-128495.4875</v>
      </c>
      <c r="L125" s="461">
        <v>1936259.9079959681</v>
      </c>
      <c r="M125" s="429">
        <v>-262612.62</v>
      </c>
      <c r="N125" s="429">
        <v>-186217.18865312735</v>
      </c>
      <c r="O125" s="429">
        <v>121282.15696706448</v>
      </c>
      <c r="P125" s="428">
        <v>-169879.8334199565</v>
      </c>
      <c r="Q125" s="21">
        <v>7056851.0694734408</v>
      </c>
      <c r="R125" s="164">
        <v>1660215.4302906964</v>
      </c>
      <c r="S125" s="15">
        <v>8717066.499764137</v>
      </c>
      <c r="T125" s="12">
        <v>1005113.4958127678</v>
      </c>
      <c r="U125" s="21">
        <v>9722179.9955769051</v>
      </c>
      <c r="V125" s="474">
        <v>-407036</v>
      </c>
      <c r="W125" s="12">
        <v>9315143.9955769051</v>
      </c>
    </row>
    <row r="126" spans="1:23">
      <c r="A126" s="13">
        <v>398</v>
      </c>
      <c r="B126" s="407">
        <v>7</v>
      </c>
      <c r="C126" s="407">
        <v>7</v>
      </c>
      <c r="D126" s="9" t="s">
        <v>138</v>
      </c>
      <c r="E126" s="20">
        <v>121337</v>
      </c>
      <c r="F126" s="14">
        <v>234828983.57191294</v>
      </c>
      <c r="G126" s="12">
        <v>46903451.341912955</v>
      </c>
      <c r="H126" s="457">
        <v>0.19973450733584366</v>
      </c>
      <c r="I126" s="22">
        <v>4739605.3362197857</v>
      </c>
      <c r="J126" s="431">
        <v>706989.89399202028</v>
      </c>
      <c r="K126" s="428">
        <v>-12628062.795050001</v>
      </c>
      <c r="L126" s="461">
        <v>19610783.994056672</v>
      </c>
      <c r="M126" s="429">
        <v>-5001511.1400000006</v>
      </c>
      <c r="N126" s="429">
        <v>-1687568.4393553536</v>
      </c>
      <c r="O126" s="429">
        <v>3107047.1546566971</v>
      </c>
      <c r="P126" s="428">
        <v>-2693698.8803159934</v>
      </c>
      <c r="Q126" s="21">
        <v>52350046.572124764</v>
      </c>
      <c r="R126" s="164">
        <v>26647206.125991024</v>
      </c>
      <c r="S126" s="15">
        <v>78997252.698115796</v>
      </c>
      <c r="T126" s="12">
        <v>10544870.424038386</v>
      </c>
      <c r="U126" s="21">
        <v>89542123.122154176</v>
      </c>
      <c r="V126" s="474">
        <v>491507</v>
      </c>
      <c r="W126" s="12">
        <v>90033630.122154176</v>
      </c>
    </row>
    <row r="127" spans="1:23">
      <c r="A127" s="13">
        <v>399</v>
      </c>
      <c r="B127" s="407">
        <v>15</v>
      </c>
      <c r="C127" s="407">
        <v>15</v>
      </c>
      <c r="D127" s="9" t="s">
        <v>139</v>
      </c>
      <c r="E127" s="20">
        <v>7656</v>
      </c>
      <c r="F127" s="14">
        <v>16717736.392633431</v>
      </c>
      <c r="G127" s="12">
        <v>4860200.1526334304</v>
      </c>
      <c r="H127" s="457">
        <v>0.29072118607965658</v>
      </c>
      <c r="I127" s="22">
        <v>186487.00570937767</v>
      </c>
      <c r="J127" s="431">
        <v>-3556222.4169017086</v>
      </c>
      <c r="K127" s="428">
        <v>-162994.815</v>
      </c>
      <c r="L127" s="461">
        <v>-3004751.6369205811</v>
      </c>
      <c r="M127" s="429">
        <v>-315580.32</v>
      </c>
      <c r="N127" s="429">
        <v>-83752.313463572951</v>
      </c>
      <c r="O127" s="428">
        <v>216844.37315656018</v>
      </c>
      <c r="P127" s="428">
        <v>-205987.70467411494</v>
      </c>
      <c r="Q127" s="21">
        <v>1490464.7414410999</v>
      </c>
      <c r="R127" s="164">
        <v>2430088.9477835274</v>
      </c>
      <c r="S127" s="15">
        <v>3920553.6892246273</v>
      </c>
      <c r="T127" s="12">
        <v>588645.23825872922</v>
      </c>
      <c r="U127" s="21">
        <v>4509198.9274833566</v>
      </c>
      <c r="V127" s="474">
        <v>-189109</v>
      </c>
      <c r="W127" s="12">
        <v>4320089.9274833566</v>
      </c>
    </row>
    <row r="128" spans="1:23">
      <c r="A128" s="13">
        <v>400</v>
      </c>
      <c r="B128" s="407">
        <v>2</v>
      </c>
      <c r="C128" s="407">
        <v>2</v>
      </c>
      <c r="D128" s="9" t="s">
        <v>140</v>
      </c>
      <c r="E128" s="20">
        <v>8479</v>
      </c>
      <c r="F128" s="14">
        <v>18906900.599321507</v>
      </c>
      <c r="G128" s="12">
        <v>5774710.1893215068</v>
      </c>
      <c r="H128" s="457">
        <v>0.30542870625388163</v>
      </c>
      <c r="I128" s="22">
        <v>295630.11409973737</v>
      </c>
      <c r="J128" s="431">
        <v>1668896.8380840744</v>
      </c>
      <c r="K128" s="428">
        <v>-157130.17655</v>
      </c>
      <c r="L128" s="461">
        <v>2336926.7773557305</v>
      </c>
      <c r="M128" s="429">
        <v>-349504.38</v>
      </c>
      <c r="N128" s="429">
        <v>-232038.58395367936</v>
      </c>
      <c r="O128" s="429">
        <v>275336.38565458701</v>
      </c>
      <c r="P128" s="428">
        <v>-204693.18442256399</v>
      </c>
      <c r="Q128" s="21">
        <v>7739237.1415053187</v>
      </c>
      <c r="R128" s="164">
        <v>3122787.9028264717</v>
      </c>
      <c r="S128" s="15">
        <v>10862025.044331791</v>
      </c>
      <c r="T128" s="12">
        <v>1136093.1458500903</v>
      </c>
      <c r="U128" s="21">
        <v>11998118.190181881</v>
      </c>
      <c r="V128" s="474">
        <v>1272503</v>
      </c>
      <c r="W128" s="12">
        <v>13270621.190181881</v>
      </c>
    </row>
    <row r="129" spans="1:23">
      <c r="A129" s="13">
        <v>402</v>
      </c>
      <c r="B129" s="407">
        <v>11</v>
      </c>
      <c r="C129" s="407">
        <v>11</v>
      </c>
      <c r="D129" s="9" t="s">
        <v>141</v>
      </c>
      <c r="E129" s="20">
        <v>8865</v>
      </c>
      <c r="F129" s="14">
        <v>16609552.598348023</v>
      </c>
      <c r="G129" s="12">
        <v>2879529.2483480237</v>
      </c>
      <c r="H129" s="457">
        <v>0.17336585265002383</v>
      </c>
      <c r="I129" s="22">
        <v>543579.92216136784</v>
      </c>
      <c r="J129" s="431">
        <v>-3845474.0240990124</v>
      </c>
      <c r="K129" s="428">
        <v>-403419.6838</v>
      </c>
      <c r="L129" s="461">
        <v>-3220172.2861863431</v>
      </c>
      <c r="M129" s="429">
        <v>-365415.3</v>
      </c>
      <c r="N129" s="429">
        <v>-93473.168479766566</v>
      </c>
      <c r="O129" s="429">
        <v>410445.25392134901</v>
      </c>
      <c r="P129" s="428">
        <v>-173438.8395542521</v>
      </c>
      <c r="Q129" s="21">
        <v>-422364.85358962091</v>
      </c>
      <c r="R129" s="164">
        <v>4797964.2892548116</v>
      </c>
      <c r="S129" s="15">
        <v>4375599.4356651902</v>
      </c>
      <c r="T129" s="12">
        <v>1209772.4831475597</v>
      </c>
      <c r="U129" s="21">
        <v>5585371.9188127499</v>
      </c>
      <c r="V129" s="474">
        <v>150310</v>
      </c>
      <c r="W129" s="12">
        <v>5735681.9188127499</v>
      </c>
    </row>
    <row r="130" spans="1:23">
      <c r="A130" s="13">
        <v>403</v>
      </c>
      <c r="B130" s="407">
        <v>14</v>
      </c>
      <c r="C130" s="407">
        <v>14</v>
      </c>
      <c r="D130" s="9" t="s">
        <v>142</v>
      </c>
      <c r="E130" s="20">
        <v>2758</v>
      </c>
      <c r="F130" s="14">
        <v>5164494.9123118538</v>
      </c>
      <c r="G130" s="12">
        <v>892932.09231185354</v>
      </c>
      <c r="H130" s="457">
        <v>0.17289824222367917</v>
      </c>
      <c r="I130" s="22">
        <v>265552.93775228749</v>
      </c>
      <c r="J130" s="431">
        <v>30914.525361111773</v>
      </c>
      <c r="K130" s="428">
        <v>-58445.964999999997</v>
      </c>
      <c r="L130" s="461">
        <v>264022.38409128733</v>
      </c>
      <c r="M130" s="429">
        <v>-113684.76000000001</v>
      </c>
      <c r="N130" s="429">
        <v>-60639.979679538374</v>
      </c>
      <c r="O130" s="429">
        <v>71252.250560115805</v>
      </c>
      <c r="P130" s="428">
        <v>-71589.404610752972</v>
      </c>
      <c r="Q130" s="21">
        <v>1189399.5554252528</v>
      </c>
      <c r="R130" s="164">
        <v>1649236.0143315599</v>
      </c>
      <c r="S130" s="15">
        <v>2838635.5697568124</v>
      </c>
      <c r="T130" s="12">
        <v>480159.70077048137</v>
      </c>
      <c r="U130" s="21">
        <v>3318795.2705272939</v>
      </c>
      <c r="V130" s="474">
        <v>123758</v>
      </c>
      <c r="W130" s="12">
        <v>3442553.2705272939</v>
      </c>
    </row>
    <row r="131" spans="1:23">
      <c r="A131" s="13">
        <v>405</v>
      </c>
      <c r="B131" s="407">
        <v>9</v>
      </c>
      <c r="C131" s="407">
        <v>9</v>
      </c>
      <c r="D131" s="9" t="s">
        <v>143</v>
      </c>
      <c r="E131" s="20">
        <v>73327</v>
      </c>
      <c r="F131" s="14">
        <v>135847639.34469455</v>
      </c>
      <c r="G131" s="12">
        <v>22279515.014694557</v>
      </c>
      <c r="H131" s="457">
        <v>0.164003696510054</v>
      </c>
      <c r="I131" s="22">
        <v>2852538.4815365183</v>
      </c>
      <c r="J131" s="431">
        <v>-8958458.6432678979</v>
      </c>
      <c r="K131" s="428">
        <v>-4625384.3104499998</v>
      </c>
      <c r="L131" s="461">
        <v>-2987625.5677285884</v>
      </c>
      <c r="M131" s="429">
        <v>-3022538.94</v>
      </c>
      <c r="N131" s="429">
        <v>-529732.34355988272</v>
      </c>
      <c r="O131" s="429">
        <v>3915041.4755051285</v>
      </c>
      <c r="P131" s="428">
        <v>-1708218.9570345543</v>
      </c>
      <c r="Q131" s="21">
        <v>16173594.852963177</v>
      </c>
      <c r="R131" s="164">
        <v>8623858.5899032541</v>
      </c>
      <c r="S131" s="15">
        <v>24797453.44286643</v>
      </c>
      <c r="T131" s="12">
        <v>7520798.1396381585</v>
      </c>
      <c r="U131" s="21">
        <v>32318251.582504589</v>
      </c>
      <c r="V131" s="474">
        <v>-3172399</v>
      </c>
      <c r="W131" s="12">
        <v>29145852.582504589</v>
      </c>
    </row>
    <row r="132" spans="1:23">
      <c r="A132" s="13">
        <v>407</v>
      </c>
      <c r="B132" s="407">
        <v>1</v>
      </c>
      <c r="C132" s="441">
        <v>34</v>
      </c>
      <c r="D132" s="9" t="s">
        <v>144</v>
      </c>
      <c r="E132" s="20">
        <v>2429</v>
      </c>
      <c r="F132" s="14">
        <v>4691918.8237709422</v>
      </c>
      <c r="G132" s="12">
        <v>929907.91377094248</v>
      </c>
      <c r="H132" s="457">
        <v>0.19819352139250487</v>
      </c>
      <c r="I132" s="22">
        <v>101654.98436774212</v>
      </c>
      <c r="J132" s="431">
        <v>-50455.651411478502</v>
      </c>
      <c r="K132" s="428">
        <v>-91504.302500000005</v>
      </c>
      <c r="L132" s="461">
        <v>208542.90870543564</v>
      </c>
      <c r="M132" s="429">
        <v>-100123.38</v>
      </c>
      <c r="N132" s="429">
        <v>-44594.667955254983</v>
      </c>
      <c r="O132" s="429">
        <v>34873.246195508516</v>
      </c>
      <c r="P132" s="428">
        <v>-57649.455857167661</v>
      </c>
      <c r="Q132" s="21">
        <v>981107.24672720605</v>
      </c>
      <c r="R132" s="164">
        <v>1106426.6104451679</v>
      </c>
      <c r="S132" s="15">
        <v>2087533.8571723739</v>
      </c>
      <c r="T132" s="12">
        <v>490929.99477875925</v>
      </c>
      <c r="U132" s="21">
        <v>2578463.851951133</v>
      </c>
      <c r="V132" s="474">
        <v>-582751</v>
      </c>
      <c r="W132" s="12">
        <v>1995712.851951133</v>
      </c>
    </row>
    <row r="133" spans="1:23">
      <c r="A133" s="13">
        <v>408</v>
      </c>
      <c r="B133" s="407">
        <v>14</v>
      </c>
      <c r="C133" s="407">
        <v>14</v>
      </c>
      <c r="D133" s="9" t="s">
        <v>145</v>
      </c>
      <c r="E133" s="20">
        <v>14028</v>
      </c>
      <c r="F133" s="14">
        <v>29034186.68923001</v>
      </c>
      <c r="G133" s="12">
        <v>7307760.5692300089</v>
      </c>
      <c r="H133" s="457">
        <v>0.25169503273672761</v>
      </c>
      <c r="I133" s="22">
        <v>456845.28135937243</v>
      </c>
      <c r="J133" s="431">
        <v>-651701.51421050727</v>
      </c>
      <c r="K133" s="428">
        <v>-421917.24465000001</v>
      </c>
      <c r="L133" s="461">
        <v>520414.29442712112</v>
      </c>
      <c r="M133" s="429">
        <v>-578234.16</v>
      </c>
      <c r="N133" s="429">
        <v>-276579.97049068619</v>
      </c>
      <c r="O133" s="429">
        <v>444363.51897678513</v>
      </c>
      <c r="P133" s="428">
        <v>-339747.95247372729</v>
      </c>
      <c r="Q133" s="21">
        <v>7112904.3363788743</v>
      </c>
      <c r="R133" s="164">
        <v>5834160.3932959847</v>
      </c>
      <c r="S133" s="15">
        <v>12947064.729674859</v>
      </c>
      <c r="T133" s="12">
        <v>1451545.7815111864</v>
      </c>
      <c r="U133" s="21">
        <v>14398610.511186045</v>
      </c>
      <c r="V133" s="474">
        <v>318734</v>
      </c>
      <c r="W133" s="12">
        <v>14717344.511186045</v>
      </c>
    </row>
    <row r="134" spans="1:23">
      <c r="A134" s="13">
        <v>410</v>
      </c>
      <c r="B134" s="407">
        <v>13</v>
      </c>
      <c r="C134" s="407">
        <v>13</v>
      </c>
      <c r="D134" s="9" t="s">
        <v>146</v>
      </c>
      <c r="E134" s="20">
        <v>18878</v>
      </c>
      <c r="F134" s="14">
        <v>47406597.2733429</v>
      </c>
      <c r="G134" s="12">
        <v>18168539.653342899</v>
      </c>
      <c r="H134" s="457">
        <v>0.38324918256808133</v>
      </c>
      <c r="I134" s="22">
        <v>576534.86397586484</v>
      </c>
      <c r="J134" s="431">
        <v>-7687184.5980354082</v>
      </c>
      <c r="K134" s="428">
        <v>-684600.54775000003</v>
      </c>
      <c r="L134" s="461">
        <v>-6068927.7986383447</v>
      </c>
      <c r="M134" s="429">
        <v>-778151.16</v>
      </c>
      <c r="N134" s="429">
        <v>-405850.95812471124</v>
      </c>
      <c r="O134" s="429">
        <v>691918.92126286472</v>
      </c>
      <c r="P134" s="428">
        <v>-441573.05478521716</v>
      </c>
      <c r="Q134" s="21">
        <v>11057889.919283355</v>
      </c>
      <c r="R134" s="164">
        <v>7940516.2780958051</v>
      </c>
      <c r="S134" s="15">
        <v>18998406.197379161</v>
      </c>
      <c r="T134" s="12">
        <v>891981.24677169661</v>
      </c>
      <c r="U134" s="21">
        <v>19890387.444150858</v>
      </c>
      <c r="V134" s="474">
        <v>-661952</v>
      </c>
      <c r="W134" s="12">
        <v>19228435.444150858</v>
      </c>
    </row>
    <row r="135" spans="1:23">
      <c r="A135" s="13">
        <v>416</v>
      </c>
      <c r="B135" s="407">
        <v>9</v>
      </c>
      <c r="C135" s="407">
        <v>9</v>
      </c>
      <c r="D135" s="9" t="s">
        <v>147</v>
      </c>
      <c r="E135" s="20">
        <v>2849</v>
      </c>
      <c r="F135" s="14">
        <v>5912123.084326975</v>
      </c>
      <c r="G135" s="12">
        <v>1499620.3743269751</v>
      </c>
      <c r="H135" s="457">
        <v>0.25365175131459378</v>
      </c>
      <c r="I135" s="22">
        <v>69578.917512196917</v>
      </c>
      <c r="J135" s="431">
        <v>-903394.19896222593</v>
      </c>
      <c r="K135" s="428">
        <v>-103076.88</v>
      </c>
      <c r="L135" s="461">
        <v>-684177.39684796985</v>
      </c>
      <c r="M135" s="429">
        <v>-117435.78</v>
      </c>
      <c r="N135" s="429">
        <v>-40534.916352569933</v>
      </c>
      <c r="O135" s="429">
        <v>111354.64634443299</v>
      </c>
      <c r="P135" s="428">
        <v>-69523.872106119059</v>
      </c>
      <c r="Q135" s="21">
        <v>665805.09287694597</v>
      </c>
      <c r="R135" s="164">
        <v>1231686.5616980614</v>
      </c>
      <c r="S135" s="15">
        <v>1897491.6545750075</v>
      </c>
      <c r="T135" s="12">
        <v>246885.11435226284</v>
      </c>
      <c r="U135" s="21">
        <v>2144376.7689272705</v>
      </c>
      <c r="V135" s="474">
        <v>-633501</v>
      </c>
      <c r="W135" s="12">
        <v>1510875.7689272705</v>
      </c>
    </row>
    <row r="136" spans="1:23">
      <c r="A136" s="13">
        <v>418</v>
      </c>
      <c r="B136" s="407">
        <v>6</v>
      </c>
      <c r="C136" s="407">
        <v>6</v>
      </c>
      <c r="D136" s="9" t="s">
        <v>148</v>
      </c>
      <c r="E136" s="20">
        <v>24854</v>
      </c>
      <c r="F136" s="14">
        <v>59760898.882339641</v>
      </c>
      <c r="G136" s="12">
        <v>21267272.222339645</v>
      </c>
      <c r="H136" s="457">
        <v>0.35587269636308105</v>
      </c>
      <c r="I136" s="22">
        <v>1085483.4978684164</v>
      </c>
      <c r="J136" s="431">
        <v>-2298535.131620415</v>
      </c>
      <c r="K136" s="428">
        <v>-1058694.2623000001</v>
      </c>
      <c r="L136" s="461">
        <v>-16364.674828251387</v>
      </c>
      <c r="M136" s="429">
        <v>-1024481.8800000001</v>
      </c>
      <c r="N136" s="429">
        <v>-456320.85216059815</v>
      </c>
      <c r="O136" s="429">
        <v>1003107.1265508151</v>
      </c>
      <c r="P136" s="428">
        <v>-745780.58888238063</v>
      </c>
      <c r="Q136" s="21">
        <v>20054220.588587645</v>
      </c>
      <c r="R136" s="164">
        <v>1306746.3677039647</v>
      </c>
      <c r="S136" s="15">
        <v>21360966.956291609</v>
      </c>
      <c r="T136" s="12">
        <v>952438.30062918225</v>
      </c>
      <c r="U136" s="21">
        <v>22313405.256920792</v>
      </c>
      <c r="V136" s="474">
        <v>-2454480</v>
      </c>
      <c r="W136" s="12">
        <v>19858925.256920792</v>
      </c>
    </row>
    <row r="137" spans="1:23">
      <c r="A137" s="13">
        <v>420</v>
      </c>
      <c r="B137" s="407">
        <v>11</v>
      </c>
      <c r="C137" s="407">
        <v>11</v>
      </c>
      <c r="D137" s="9" t="s">
        <v>149</v>
      </c>
      <c r="E137" s="20">
        <v>8971</v>
      </c>
      <c r="F137" s="14">
        <v>15872611.946814757</v>
      </c>
      <c r="G137" s="12">
        <v>1978416.856814757</v>
      </c>
      <c r="H137" s="457">
        <v>0.12464343382449898</v>
      </c>
      <c r="I137" s="22">
        <v>292697.33341808262</v>
      </c>
      <c r="J137" s="431">
        <v>114036.22485536858</v>
      </c>
      <c r="K137" s="428">
        <v>-325653.75439999998</v>
      </c>
      <c r="L137" s="461">
        <v>803705.44016346929</v>
      </c>
      <c r="M137" s="429">
        <v>-369784.62</v>
      </c>
      <c r="N137" s="429">
        <v>-107101.77091500496</v>
      </c>
      <c r="O137" s="429">
        <v>269247.38487045898</v>
      </c>
      <c r="P137" s="428">
        <v>-156376.45486355477</v>
      </c>
      <c r="Q137" s="21">
        <v>2385150.4150882079</v>
      </c>
      <c r="R137" s="164">
        <v>2628421.4579555523</v>
      </c>
      <c r="S137" s="15">
        <v>5013571.8730437607</v>
      </c>
      <c r="T137" s="12">
        <v>1004786.1760467186</v>
      </c>
      <c r="U137" s="21">
        <v>6018358.0490904795</v>
      </c>
      <c r="V137" s="474">
        <v>-1118102</v>
      </c>
      <c r="W137" s="12">
        <v>4900256.0490904795</v>
      </c>
    </row>
    <row r="138" spans="1:23">
      <c r="A138" s="13">
        <v>421</v>
      </c>
      <c r="B138" s="407">
        <v>16</v>
      </c>
      <c r="C138" s="407">
        <v>16</v>
      </c>
      <c r="D138" s="9" t="s">
        <v>150</v>
      </c>
      <c r="E138" s="20">
        <v>665</v>
      </c>
      <c r="F138" s="14">
        <v>1563189.4246639952</v>
      </c>
      <c r="G138" s="12">
        <v>533244.07466399518</v>
      </c>
      <c r="H138" s="457">
        <v>0.34112569228685452</v>
      </c>
      <c r="I138" s="22">
        <v>231986.79490869137</v>
      </c>
      <c r="J138" s="431">
        <v>365238.72300111962</v>
      </c>
      <c r="K138" s="428">
        <v>-18593.2</v>
      </c>
      <c r="L138" s="461">
        <v>438384.76679980196</v>
      </c>
      <c r="M138" s="429">
        <v>-27411.3</v>
      </c>
      <c r="N138" s="429">
        <v>-24724.742989185594</v>
      </c>
      <c r="O138" s="429">
        <v>14029.129123728864</v>
      </c>
      <c r="P138" s="428">
        <v>-16445.929933225561</v>
      </c>
      <c r="Q138" s="21">
        <v>1130469.5925738062</v>
      </c>
      <c r="R138" s="164">
        <v>26927.479013271695</v>
      </c>
      <c r="S138" s="15">
        <v>1157397.0715870778</v>
      </c>
      <c r="T138" s="12">
        <v>136011.22421622631</v>
      </c>
      <c r="U138" s="21">
        <v>1293408.2958033041</v>
      </c>
      <c r="V138" s="474">
        <v>-128109</v>
      </c>
      <c r="W138" s="12">
        <v>1165299.2958033041</v>
      </c>
    </row>
    <row r="139" spans="1:23">
      <c r="A139" s="13">
        <v>422</v>
      </c>
      <c r="B139" s="407">
        <v>12</v>
      </c>
      <c r="C139" s="407">
        <v>12</v>
      </c>
      <c r="D139" s="9" t="s">
        <v>151</v>
      </c>
      <c r="E139" s="20">
        <v>10049</v>
      </c>
      <c r="F139" s="14">
        <v>17312906.132028207</v>
      </c>
      <c r="G139" s="12">
        <v>1749115.4220282082</v>
      </c>
      <c r="H139" s="457">
        <v>0.10102956769299477</v>
      </c>
      <c r="I139" s="22">
        <v>1537406.7483529369</v>
      </c>
      <c r="J139" s="431">
        <v>-906461.22086134984</v>
      </c>
      <c r="K139" s="428">
        <v>-436248.95315000002</v>
      </c>
      <c r="L139" s="461">
        <v>-347644.95706427598</v>
      </c>
      <c r="M139" s="429">
        <v>-414219.78</v>
      </c>
      <c r="N139" s="429">
        <v>-107767.63720849884</v>
      </c>
      <c r="O139" s="429">
        <v>530407.05315925088</v>
      </c>
      <c r="P139" s="428">
        <v>-130986.94659782585</v>
      </c>
      <c r="Q139" s="21">
        <v>2380060.9495197954</v>
      </c>
      <c r="R139" s="164">
        <v>2664680.9825411793</v>
      </c>
      <c r="S139" s="15">
        <v>5044741.9320609747</v>
      </c>
      <c r="T139" s="12">
        <v>1476759.7458536215</v>
      </c>
      <c r="U139" s="21">
        <v>6521501.6779145962</v>
      </c>
      <c r="V139" s="474">
        <v>-150855</v>
      </c>
      <c r="W139" s="12">
        <v>6370646.6779145962</v>
      </c>
    </row>
    <row r="140" spans="1:23">
      <c r="A140" s="13">
        <v>423</v>
      </c>
      <c r="B140" s="407">
        <v>2</v>
      </c>
      <c r="C140" s="407">
        <v>2</v>
      </c>
      <c r="D140" s="9" t="s">
        <v>152</v>
      </c>
      <c r="E140" s="20">
        <v>20666</v>
      </c>
      <c r="F140" s="14">
        <v>46355734.414934784</v>
      </c>
      <c r="G140" s="12">
        <v>14348440.274934784</v>
      </c>
      <c r="H140" s="457">
        <v>0.30952891710226116</v>
      </c>
      <c r="I140" s="22">
        <v>789257.97541436984</v>
      </c>
      <c r="J140" s="431">
        <v>972944.06903017149</v>
      </c>
      <c r="K140" s="428">
        <v>-440572.75744999998</v>
      </c>
      <c r="L140" s="461">
        <v>2643560.7346864403</v>
      </c>
      <c r="M140" s="429">
        <v>-851852.52</v>
      </c>
      <c r="N140" s="429">
        <v>-369031.65193488105</v>
      </c>
      <c r="O140" s="429">
        <v>595485.90554074803</v>
      </c>
      <c r="P140" s="428">
        <v>-604645.64181213593</v>
      </c>
      <c r="Q140" s="21">
        <v>16110642.319379324</v>
      </c>
      <c r="R140" s="164">
        <v>1164204.72186961</v>
      </c>
      <c r="S140" s="15">
        <v>17274847.041248932</v>
      </c>
      <c r="T140" s="12">
        <v>1202064.7375822957</v>
      </c>
      <c r="U140" s="21">
        <v>18476911.778831229</v>
      </c>
      <c r="V140" s="474">
        <v>-2377042</v>
      </c>
      <c r="W140" s="12">
        <v>16099869.778831229</v>
      </c>
    </row>
    <row r="141" spans="1:23">
      <c r="A141" s="13">
        <v>425</v>
      </c>
      <c r="B141" s="407">
        <v>17</v>
      </c>
      <c r="C141" s="407">
        <v>17</v>
      </c>
      <c r="D141" s="9" t="s">
        <v>153</v>
      </c>
      <c r="E141" s="20">
        <v>10190</v>
      </c>
      <c r="F141" s="14">
        <v>33590547.603619769</v>
      </c>
      <c r="G141" s="12">
        <v>17808377.503619768</v>
      </c>
      <c r="H141" s="457">
        <v>0.53016038064531912</v>
      </c>
      <c r="I141" s="22">
        <v>312790.63131273934</v>
      </c>
      <c r="J141" s="431">
        <v>-2871865.6856623879</v>
      </c>
      <c r="K141" s="428">
        <v>-148744.85999999999</v>
      </c>
      <c r="L141" s="461">
        <v>-1845910.5793786063</v>
      </c>
      <c r="M141" s="429">
        <v>-420031.8</v>
      </c>
      <c r="N141" s="429">
        <v>-439419.57576373965</v>
      </c>
      <c r="O141" s="428">
        <v>255461.48908469806</v>
      </c>
      <c r="P141" s="428">
        <v>-273220.35960474052</v>
      </c>
      <c r="Q141" s="21">
        <v>15249302.449270118</v>
      </c>
      <c r="R141" s="164">
        <v>5320493.9853960956</v>
      </c>
      <c r="S141" s="15">
        <v>20569796.434666213</v>
      </c>
      <c r="T141" s="12">
        <v>329072.26346831903</v>
      </c>
      <c r="U141" s="21">
        <v>20898868.69813453</v>
      </c>
      <c r="V141" s="474">
        <v>1547504</v>
      </c>
      <c r="W141" s="12">
        <v>22446372.69813453</v>
      </c>
    </row>
    <row r="142" spans="1:23">
      <c r="A142" s="13">
        <v>426</v>
      </c>
      <c r="B142" s="407">
        <v>12</v>
      </c>
      <c r="C142" s="407">
        <v>12</v>
      </c>
      <c r="D142" s="9" t="s">
        <v>154</v>
      </c>
      <c r="E142" s="20">
        <v>11913</v>
      </c>
      <c r="F142" s="14">
        <v>25763437.866267025</v>
      </c>
      <c r="G142" s="12">
        <v>7312702.5962670259</v>
      </c>
      <c r="H142" s="457">
        <v>0.28384032574479529</v>
      </c>
      <c r="I142" s="22">
        <v>370761.74741235614</v>
      </c>
      <c r="J142" s="431">
        <v>-3470731.0269450611</v>
      </c>
      <c r="K142" s="428">
        <v>-477963.20500000002</v>
      </c>
      <c r="L142" s="461">
        <v>-2503384.7092257496</v>
      </c>
      <c r="M142" s="429">
        <v>-491053.86</v>
      </c>
      <c r="N142" s="429">
        <v>-213046.2528905097</v>
      </c>
      <c r="O142" s="429">
        <v>406244.44872973999</v>
      </c>
      <c r="P142" s="428">
        <v>-191527.44855854195</v>
      </c>
      <c r="Q142" s="21">
        <v>4212733.3167343214</v>
      </c>
      <c r="R142" s="164">
        <v>5760236.2431890173</v>
      </c>
      <c r="S142" s="15">
        <v>9972969.5599233396</v>
      </c>
      <c r="T142" s="12">
        <v>992565.28183143667</v>
      </c>
      <c r="U142" s="21">
        <v>10965534.841754775</v>
      </c>
      <c r="V142" s="474">
        <v>-1919035</v>
      </c>
      <c r="W142" s="12">
        <v>9046499.8417547755</v>
      </c>
    </row>
    <row r="143" spans="1:23">
      <c r="A143" s="13">
        <v>430</v>
      </c>
      <c r="B143" s="407">
        <v>2</v>
      </c>
      <c r="C143" s="407">
        <v>2</v>
      </c>
      <c r="D143" s="9" t="s">
        <v>155</v>
      </c>
      <c r="E143" s="20">
        <v>15295</v>
      </c>
      <c r="F143" s="14">
        <v>27331972.106804222</v>
      </c>
      <c r="G143" s="12">
        <v>3643229.0568042211</v>
      </c>
      <c r="H143" s="457">
        <v>0.13329550617744296</v>
      </c>
      <c r="I143" s="22">
        <v>486199.63139998924</v>
      </c>
      <c r="J143" s="431">
        <v>149059.44604435231</v>
      </c>
      <c r="K143" s="428">
        <v>-621836.44579999999</v>
      </c>
      <c r="L143" s="461">
        <v>1196430.8619059655</v>
      </c>
      <c r="M143" s="429">
        <v>-630459.9</v>
      </c>
      <c r="N143" s="429">
        <v>-230939.12293310839</v>
      </c>
      <c r="O143" s="429">
        <v>798173.09282262519</v>
      </c>
      <c r="P143" s="428">
        <v>-362309.03995112999</v>
      </c>
      <c r="Q143" s="21">
        <v>4278488.1342485622</v>
      </c>
      <c r="R143" s="164">
        <v>6532069.7233023737</v>
      </c>
      <c r="S143" s="15">
        <v>10810557.857550936</v>
      </c>
      <c r="T143" s="12">
        <v>2319745.6876526102</v>
      </c>
      <c r="U143" s="21">
        <v>13130303.545203546</v>
      </c>
      <c r="V143" s="474">
        <v>-1759653</v>
      </c>
      <c r="W143" s="12">
        <v>11370650.545203546</v>
      </c>
    </row>
    <row r="144" spans="1:23">
      <c r="A144" s="13">
        <v>433</v>
      </c>
      <c r="B144" s="407">
        <v>5</v>
      </c>
      <c r="C144" s="407">
        <v>5</v>
      </c>
      <c r="D144" s="9" t="s">
        <v>156</v>
      </c>
      <c r="E144" s="20">
        <v>7657</v>
      </c>
      <c r="F144" s="14">
        <v>14844303.445211733</v>
      </c>
      <c r="G144" s="12">
        <v>2985218.4152117334</v>
      </c>
      <c r="H144" s="457">
        <v>0.20110195309801912</v>
      </c>
      <c r="I144" s="22">
        <v>218322.74513532617</v>
      </c>
      <c r="J144" s="431">
        <v>-575048.3749417325</v>
      </c>
      <c r="K144" s="428">
        <v>-228907.24400000001</v>
      </c>
      <c r="L144" s="461">
        <v>22538.906004931181</v>
      </c>
      <c r="M144" s="429">
        <v>-315621.54000000004</v>
      </c>
      <c r="N144" s="429">
        <v>-103423.4718886413</v>
      </c>
      <c r="O144" s="429">
        <v>265265.14442149957</v>
      </c>
      <c r="P144" s="428">
        <v>-214900.16947952192</v>
      </c>
      <c r="Q144" s="21">
        <v>2628492.7854053266</v>
      </c>
      <c r="R144" s="164">
        <v>2212893.1715544118</v>
      </c>
      <c r="S144" s="15">
        <v>4841385.9569597384</v>
      </c>
      <c r="T144" s="12">
        <v>865495.32239434181</v>
      </c>
      <c r="U144" s="21">
        <v>5706881.2793540806</v>
      </c>
      <c r="V144" s="474">
        <v>-856026</v>
      </c>
      <c r="W144" s="12">
        <v>4850855.2793540806</v>
      </c>
    </row>
    <row r="145" spans="1:23">
      <c r="A145" s="13">
        <v>434</v>
      </c>
      <c r="B145" s="407">
        <v>1</v>
      </c>
      <c r="C145" s="441">
        <v>34</v>
      </c>
      <c r="D145" s="9" t="s">
        <v>157</v>
      </c>
      <c r="E145" s="20">
        <v>14352</v>
      </c>
      <c r="F145" s="14">
        <v>27516691.257185545</v>
      </c>
      <c r="G145" s="12">
        <v>5288457.1771855466</v>
      </c>
      <c r="H145" s="457">
        <v>0.19219088253586994</v>
      </c>
      <c r="I145" s="22">
        <v>446809.25247662491</v>
      </c>
      <c r="J145" s="431">
        <v>1614447.2344380529</v>
      </c>
      <c r="K145" s="428">
        <v>-573024.28599999996</v>
      </c>
      <c r="L145" s="461">
        <v>2906607.9438304491</v>
      </c>
      <c r="M145" s="429">
        <v>-591589.44000000006</v>
      </c>
      <c r="N145" s="429">
        <v>-147885.87050974756</v>
      </c>
      <c r="O145" s="429">
        <v>379376.06370399124</v>
      </c>
      <c r="P145" s="428">
        <v>-359037.17658664007</v>
      </c>
      <c r="Q145" s="21">
        <v>7349713.6641002242</v>
      </c>
      <c r="R145" s="164">
        <v>-426985.54789886501</v>
      </c>
      <c r="S145" s="15">
        <v>6922728.1162013588</v>
      </c>
      <c r="T145" s="12">
        <v>1744815.1340502596</v>
      </c>
      <c r="U145" s="21">
        <v>8667543.2502516191</v>
      </c>
      <c r="V145" s="474">
        <v>471036</v>
      </c>
      <c r="W145" s="12">
        <v>9138579.2502516191</v>
      </c>
    </row>
    <row r="146" spans="1:23">
      <c r="A146" s="13">
        <v>435</v>
      </c>
      <c r="B146" s="407">
        <v>13</v>
      </c>
      <c r="C146" s="407">
        <v>13</v>
      </c>
      <c r="D146" s="9" t="s">
        <v>158</v>
      </c>
      <c r="E146" s="20">
        <v>711</v>
      </c>
      <c r="F146" s="14">
        <v>1206018.1912640643</v>
      </c>
      <c r="G146" s="12">
        <v>104828.50126406434</v>
      </c>
      <c r="H146" s="457">
        <v>8.6921160910674491E-2</v>
      </c>
      <c r="I146" s="22">
        <v>236255.15982825638</v>
      </c>
      <c r="J146" s="431">
        <v>696236.17276297254</v>
      </c>
      <c r="K146" s="428">
        <v>-12151.48</v>
      </c>
      <c r="L146" s="461">
        <v>761200.96985747025</v>
      </c>
      <c r="M146" s="429">
        <v>-29307.42</v>
      </c>
      <c r="N146" s="429">
        <v>-23259.888966911378</v>
      </c>
      <c r="O146" s="429">
        <v>24003.422800615794</v>
      </c>
      <c r="P146" s="428">
        <v>-24249.430928202113</v>
      </c>
      <c r="Q146" s="21">
        <v>1037319.8338552932</v>
      </c>
      <c r="R146" s="164">
        <v>51505.533814607443</v>
      </c>
      <c r="S146" s="15">
        <v>1088825.3676699006</v>
      </c>
      <c r="T146" s="12">
        <v>126967.85981051276</v>
      </c>
      <c r="U146" s="21">
        <v>1215793.2274804134</v>
      </c>
      <c r="V146" s="474">
        <v>-196172</v>
      </c>
      <c r="W146" s="12">
        <v>1019621.2274804134</v>
      </c>
    </row>
    <row r="147" spans="1:23">
      <c r="A147" s="13">
        <v>436</v>
      </c>
      <c r="B147" s="407">
        <v>17</v>
      </c>
      <c r="C147" s="407">
        <v>17</v>
      </c>
      <c r="D147" s="9" t="s">
        <v>159</v>
      </c>
      <c r="E147" s="20">
        <v>2008</v>
      </c>
      <c r="F147" s="14">
        <v>5987756.4509467594</v>
      </c>
      <c r="G147" s="12">
        <v>2877786.1309467596</v>
      </c>
      <c r="H147" s="457">
        <v>0.48061175408891854</v>
      </c>
      <c r="I147" s="22">
        <v>50738.334442697771</v>
      </c>
      <c r="J147" s="431">
        <v>-466967.86371280084</v>
      </c>
      <c r="K147" s="428">
        <v>-34092.4804</v>
      </c>
      <c r="L147" s="461">
        <v>-241465.61425269768</v>
      </c>
      <c r="M147" s="429">
        <v>-82769.760000000009</v>
      </c>
      <c r="N147" s="429">
        <v>-83277.291511597577</v>
      </c>
      <c r="O147" s="429">
        <v>33436.819269533007</v>
      </c>
      <c r="P147" s="428">
        <v>-58799.536818038614</v>
      </c>
      <c r="Q147" s="21">
        <v>2461556.6016766569</v>
      </c>
      <c r="R147" s="164">
        <v>1436760.6980171942</v>
      </c>
      <c r="S147" s="15">
        <v>3898317.2996938508</v>
      </c>
      <c r="T147" s="12">
        <v>200320.05344361911</v>
      </c>
      <c r="U147" s="21">
        <v>4098637.3531374699</v>
      </c>
      <c r="V147" s="474">
        <v>-234161</v>
      </c>
      <c r="W147" s="12">
        <v>3864476.3531374699</v>
      </c>
    </row>
    <row r="148" spans="1:23">
      <c r="A148" s="13">
        <v>440</v>
      </c>
      <c r="B148" s="407">
        <v>15</v>
      </c>
      <c r="C148" s="407">
        <v>15</v>
      </c>
      <c r="D148" s="9" t="s">
        <v>160</v>
      </c>
      <c r="E148" s="20">
        <v>5884</v>
      </c>
      <c r="F148" s="14">
        <v>21416320.262401897</v>
      </c>
      <c r="G148" s="12">
        <v>12303239.902401898</v>
      </c>
      <c r="H148" s="457">
        <v>0.57447963756879572</v>
      </c>
      <c r="I148" s="22">
        <v>260588.59117551066</v>
      </c>
      <c r="J148" s="431">
        <v>-2759374.2950343997</v>
      </c>
      <c r="K148" s="428">
        <v>-39698.088199999998</v>
      </c>
      <c r="L148" s="461">
        <v>-2104830.8211325197</v>
      </c>
      <c r="M148" s="429">
        <v>-242538.48</v>
      </c>
      <c r="N148" s="429">
        <v>-279151.67519919353</v>
      </c>
      <c r="O148" s="429">
        <v>83198.100267148111</v>
      </c>
      <c r="P148" s="428">
        <v>-176353.33076983457</v>
      </c>
      <c r="Q148" s="21">
        <v>9804454.1985430103</v>
      </c>
      <c r="R148" s="164">
        <v>3262995.341599443</v>
      </c>
      <c r="S148" s="15">
        <v>13067449.540142454</v>
      </c>
      <c r="T148" s="12">
        <v>355824.31162978854</v>
      </c>
      <c r="U148" s="21">
        <v>13423273.851772243</v>
      </c>
      <c r="V148" s="474">
        <v>-1541762</v>
      </c>
      <c r="W148" s="12">
        <v>11881511.851772243</v>
      </c>
    </row>
    <row r="149" spans="1:23">
      <c r="A149" s="13">
        <v>441</v>
      </c>
      <c r="B149" s="407">
        <v>9</v>
      </c>
      <c r="C149" s="407">
        <v>9</v>
      </c>
      <c r="D149" s="9" t="s">
        <v>161</v>
      </c>
      <c r="E149" s="20">
        <v>4358</v>
      </c>
      <c r="F149" s="14">
        <v>7380030.6615876239</v>
      </c>
      <c r="G149" s="12">
        <v>630403.84158762358</v>
      </c>
      <c r="H149" s="457">
        <v>8.5420219846621667E-2</v>
      </c>
      <c r="I149" s="22">
        <v>310748.47175455058</v>
      </c>
      <c r="J149" s="431">
        <v>-1220905.5481460688</v>
      </c>
      <c r="K149" s="428">
        <v>-173123.77</v>
      </c>
      <c r="L149" s="461">
        <v>-965247.19529647555</v>
      </c>
      <c r="M149" s="429">
        <v>-179636.76</v>
      </c>
      <c r="N149" s="429">
        <v>-21278.067516276617</v>
      </c>
      <c r="O149" s="429">
        <v>229570.70439166753</v>
      </c>
      <c r="P149" s="428">
        <v>-111190.45972498436</v>
      </c>
      <c r="Q149" s="21">
        <v>-279753.23480389465</v>
      </c>
      <c r="R149" s="164">
        <v>1275806.9872389517</v>
      </c>
      <c r="S149" s="15">
        <v>996053.75243505707</v>
      </c>
      <c r="T149" s="12">
        <v>592948.42705234641</v>
      </c>
      <c r="U149" s="21">
        <v>1589002.1794874035</v>
      </c>
      <c r="V149" s="474">
        <v>-15469</v>
      </c>
      <c r="W149" s="12">
        <v>1573533.1794874035</v>
      </c>
    </row>
    <row r="150" spans="1:23">
      <c r="A150" s="13">
        <v>444</v>
      </c>
      <c r="B150" s="407">
        <v>1</v>
      </c>
      <c r="C150" s="441">
        <v>33</v>
      </c>
      <c r="D150" s="9" t="s">
        <v>162</v>
      </c>
      <c r="E150" s="20">
        <v>45687</v>
      </c>
      <c r="F150" s="14">
        <v>89864995.576271072</v>
      </c>
      <c r="G150" s="12">
        <v>19105426.846271068</v>
      </c>
      <c r="H150" s="457">
        <v>0.21260143311369473</v>
      </c>
      <c r="I150" s="22">
        <v>1459327.2527808649</v>
      </c>
      <c r="J150" s="431">
        <v>330967.57966176374</v>
      </c>
      <c r="K150" s="428">
        <v>-2554957.4190500001</v>
      </c>
      <c r="L150" s="461">
        <v>4461718.0588508118</v>
      </c>
      <c r="M150" s="429">
        <v>-1883218.1400000001</v>
      </c>
      <c r="N150" s="429">
        <v>-539546.59676926374</v>
      </c>
      <c r="O150" s="429">
        <v>2117799.1890837396</v>
      </c>
      <c r="P150" s="428">
        <v>-1270827.5124535237</v>
      </c>
      <c r="Q150" s="21">
        <v>20895721.678713698</v>
      </c>
      <c r="R150" s="164">
        <v>4361149.6003389405</v>
      </c>
      <c r="S150" s="15">
        <v>25256871.279052638</v>
      </c>
      <c r="T150" s="12">
        <v>4067964.5260628872</v>
      </c>
      <c r="U150" s="21">
        <v>29324835.805115525</v>
      </c>
      <c r="V150" s="474">
        <v>409451</v>
      </c>
      <c r="W150" s="12">
        <v>29734286.805115525</v>
      </c>
    </row>
    <row r="151" spans="1:23">
      <c r="A151" s="13">
        <v>445</v>
      </c>
      <c r="B151" s="407">
        <v>2</v>
      </c>
      <c r="C151" s="407">
        <v>2</v>
      </c>
      <c r="D151" s="9" t="s">
        <v>163</v>
      </c>
      <c r="E151" s="20">
        <v>14868</v>
      </c>
      <c r="F151" s="14">
        <v>36859948.479583733</v>
      </c>
      <c r="G151" s="12">
        <v>13832538.759583734</v>
      </c>
      <c r="H151" s="457">
        <v>0.37527287286484962</v>
      </c>
      <c r="I151" s="22">
        <v>455108.27509850258</v>
      </c>
      <c r="J151" s="431">
        <v>-6093920.4477324495</v>
      </c>
      <c r="K151" s="428">
        <v>-318282.01075000002</v>
      </c>
      <c r="L151" s="461">
        <v>-4913754.8336391281</v>
      </c>
      <c r="M151" s="429">
        <v>-612858.96</v>
      </c>
      <c r="N151" s="429">
        <v>-174173.81139880564</v>
      </c>
      <c r="O151" s="429">
        <v>337696.10070079088</v>
      </c>
      <c r="P151" s="428">
        <v>-412546.93264530599</v>
      </c>
      <c r="Q151" s="21">
        <v>8193726.5869497871</v>
      </c>
      <c r="R151" s="164">
        <v>-40426.091639857535</v>
      </c>
      <c r="S151" s="15">
        <v>8153300.4953099294</v>
      </c>
      <c r="T151" s="12">
        <v>1455864.4294552531</v>
      </c>
      <c r="U151" s="21">
        <v>9609164.9247651827</v>
      </c>
      <c r="V151" s="474">
        <v>6790</v>
      </c>
      <c r="W151" s="12">
        <v>9615954.9247651827</v>
      </c>
    </row>
    <row r="152" spans="1:23">
      <c r="A152" s="13">
        <v>475</v>
      </c>
      <c r="B152" s="407">
        <v>15</v>
      </c>
      <c r="C152" s="407">
        <v>15</v>
      </c>
      <c r="D152" s="9" t="s">
        <v>164</v>
      </c>
      <c r="E152" s="20">
        <v>5415</v>
      </c>
      <c r="F152" s="14">
        <v>14760067.400323588</v>
      </c>
      <c r="G152" s="12">
        <v>6373369.5503235888</v>
      </c>
      <c r="H152" s="457">
        <v>0.43179813326488359</v>
      </c>
      <c r="I152" s="22">
        <v>196209.2174350823</v>
      </c>
      <c r="J152" s="431">
        <v>-2673516.0022843536</v>
      </c>
      <c r="K152" s="428">
        <v>-63695.839999999997</v>
      </c>
      <c r="L152" s="461">
        <v>-2212043.3394718491</v>
      </c>
      <c r="M152" s="429">
        <v>-223206.3</v>
      </c>
      <c r="N152" s="429">
        <v>-119844.86556549472</v>
      </c>
      <c r="O152" s="429">
        <v>95482.600630911737</v>
      </c>
      <c r="P152" s="428">
        <v>-150208.25787792169</v>
      </c>
      <c r="Q152" s="21">
        <v>3896062.7654743176</v>
      </c>
      <c r="R152" s="164">
        <v>1714029.7847665648</v>
      </c>
      <c r="S152" s="15">
        <v>5610092.5502408827</v>
      </c>
      <c r="T152" s="12">
        <v>692085.77852717193</v>
      </c>
      <c r="U152" s="21">
        <v>6302178.328768055</v>
      </c>
      <c r="V152" s="474">
        <v>58675</v>
      </c>
      <c r="W152" s="12">
        <v>6360853.328768055</v>
      </c>
    </row>
    <row r="153" spans="1:23">
      <c r="A153" s="13">
        <v>480</v>
      </c>
      <c r="B153" s="407">
        <v>2</v>
      </c>
      <c r="C153" s="407">
        <v>2</v>
      </c>
      <c r="D153" s="9" t="s">
        <v>165</v>
      </c>
      <c r="E153" s="20">
        <v>1910</v>
      </c>
      <c r="F153" s="14">
        <v>3703648.382279342</v>
      </c>
      <c r="G153" s="12">
        <v>745459.48227934213</v>
      </c>
      <c r="H153" s="457">
        <v>0.20127706664760731</v>
      </c>
      <c r="I153" s="22">
        <v>51540.745661273249</v>
      </c>
      <c r="J153" s="431">
        <v>-11785.6953636869</v>
      </c>
      <c r="K153" s="428">
        <v>-35770.026250000003</v>
      </c>
      <c r="L153" s="461">
        <v>103476.52962113025</v>
      </c>
      <c r="M153" s="429">
        <v>-78730.2</v>
      </c>
      <c r="N153" s="429">
        <v>-37913.554333968474</v>
      </c>
      <c r="O153" s="429">
        <v>87338.324722934267</v>
      </c>
      <c r="P153" s="428">
        <v>-50186.769123782935</v>
      </c>
      <c r="Q153" s="21">
        <v>785214.5325769285</v>
      </c>
      <c r="R153" s="164">
        <v>989567.7888727173</v>
      </c>
      <c r="S153" s="15">
        <v>1774782.3214496458</v>
      </c>
      <c r="T153" s="12">
        <v>325420.90787383216</v>
      </c>
      <c r="U153" s="21">
        <v>2100203.2293234779</v>
      </c>
      <c r="V153" s="474">
        <v>-467460</v>
      </c>
      <c r="W153" s="12">
        <v>1632743.2293234779</v>
      </c>
    </row>
    <row r="154" spans="1:23">
      <c r="A154" s="13">
        <v>481</v>
      </c>
      <c r="B154" s="407">
        <v>2</v>
      </c>
      <c r="C154" s="407">
        <v>2</v>
      </c>
      <c r="D154" s="9" t="s">
        <v>166</v>
      </c>
      <c r="E154" s="20">
        <v>9592</v>
      </c>
      <c r="F154" s="14">
        <v>21059952.860365413</v>
      </c>
      <c r="G154" s="12">
        <v>6203959.1803654134</v>
      </c>
      <c r="H154" s="457">
        <v>0.29458561571812408</v>
      </c>
      <c r="I154" s="22">
        <v>316489.34467130381</v>
      </c>
      <c r="J154" s="431">
        <v>-455173.75776389136</v>
      </c>
      <c r="K154" s="428">
        <v>-100255.02165</v>
      </c>
      <c r="L154" s="461">
        <v>287754.10809162323</v>
      </c>
      <c r="M154" s="429">
        <v>-395382.24000000005</v>
      </c>
      <c r="N154" s="429">
        <v>-140818.39317583985</v>
      </c>
      <c r="O154" s="429">
        <v>183448.77365064411</v>
      </c>
      <c r="P154" s="428">
        <v>-289920.9846803188</v>
      </c>
      <c r="Q154" s="21">
        <v>6065274.7672728254</v>
      </c>
      <c r="R154" s="164">
        <v>526615.63007537602</v>
      </c>
      <c r="S154" s="15">
        <v>6591890.3973482009</v>
      </c>
      <c r="T154" s="12">
        <v>447534.92642210692</v>
      </c>
      <c r="U154" s="21">
        <v>7039425.3237703079</v>
      </c>
      <c r="V154" s="474">
        <v>-2008987</v>
      </c>
      <c r="W154" s="12">
        <v>5030438.3237703079</v>
      </c>
    </row>
    <row r="155" spans="1:23">
      <c r="A155" s="13">
        <v>483</v>
      </c>
      <c r="B155" s="407">
        <v>17</v>
      </c>
      <c r="C155" s="407">
        <v>17</v>
      </c>
      <c r="D155" s="9" t="s">
        <v>167</v>
      </c>
      <c r="E155" s="20">
        <v>1059</v>
      </c>
      <c r="F155" s="14">
        <v>3015509.1727589583</v>
      </c>
      <c r="G155" s="12">
        <v>1375340.5627589584</v>
      </c>
      <c r="H155" s="457">
        <v>0.45608899988874113</v>
      </c>
      <c r="I155" s="22">
        <v>59228.765532490783</v>
      </c>
      <c r="J155" s="431">
        <v>-560068.34520753066</v>
      </c>
      <c r="K155" s="428">
        <v>-39802.485000000001</v>
      </c>
      <c r="L155" s="461">
        <v>-460479.65748801193</v>
      </c>
      <c r="M155" s="429">
        <v>-43651.98</v>
      </c>
      <c r="N155" s="429">
        <v>-39000.391232679067</v>
      </c>
      <c r="O155" s="429">
        <v>40595.713300171599</v>
      </c>
      <c r="P155" s="428">
        <v>-17729.544787011226</v>
      </c>
      <c r="Q155" s="21">
        <v>874500.98308391857</v>
      </c>
      <c r="R155" s="164">
        <v>951157.57373895729</v>
      </c>
      <c r="S155" s="15">
        <v>1825658.556822876</v>
      </c>
      <c r="T155" s="12">
        <v>162869.60647025122</v>
      </c>
      <c r="U155" s="21">
        <v>1988528.1632931272</v>
      </c>
      <c r="V155" s="474">
        <v>-203286</v>
      </c>
      <c r="W155" s="12">
        <v>1785242.1632931272</v>
      </c>
    </row>
    <row r="156" spans="1:23">
      <c r="A156" s="13">
        <v>484</v>
      </c>
      <c r="B156" s="407">
        <v>4</v>
      </c>
      <c r="C156" s="407">
        <v>4</v>
      </c>
      <c r="D156" s="9" t="s">
        <v>168</v>
      </c>
      <c r="E156" s="20">
        <v>2904</v>
      </c>
      <c r="F156" s="14">
        <v>5629599.2715123352</v>
      </c>
      <c r="G156" s="12">
        <v>1131913.111512335</v>
      </c>
      <c r="H156" s="457">
        <v>0.20106459748213268</v>
      </c>
      <c r="I156" s="22">
        <v>255456.10904001095</v>
      </c>
      <c r="J156" s="431">
        <v>-548632.40463746176</v>
      </c>
      <c r="K156" s="428">
        <v>-39941.006300000001</v>
      </c>
      <c r="L156" s="461">
        <v>-383416.84732800745</v>
      </c>
      <c r="M156" s="429">
        <v>-119702.88</v>
      </c>
      <c r="N156" s="429">
        <v>-17041.685653569872</v>
      </c>
      <c r="O156" s="429">
        <v>96005.837051500595</v>
      </c>
      <c r="P156" s="428">
        <v>-84535.822407384985</v>
      </c>
      <c r="Q156" s="21">
        <v>838736.81591488421</v>
      </c>
      <c r="R156" s="164">
        <v>-40993.556097121997</v>
      </c>
      <c r="S156" s="15">
        <v>797743.25981776218</v>
      </c>
      <c r="T156" s="12">
        <v>394733.74031639652</v>
      </c>
      <c r="U156" s="21">
        <v>1192477.0001341586</v>
      </c>
      <c r="V156" s="474">
        <v>491614</v>
      </c>
      <c r="W156" s="12">
        <v>1684091.0001341586</v>
      </c>
    </row>
    <row r="157" spans="1:23">
      <c r="A157" s="13">
        <v>489</v>
      </c>
      <c r="B157" s="407">
        <v>8</v>
      </c>
      <c r="C157" s="407">
        <v>8</v>
      </c>
      <c r="D157" s="9" t="s">
        <v>169</v>
      </c>
      <c r="E157" s="20">
        <v>1703</v>
      </c>
      <c r="F157" s="14">
        <v>2769467.4462636621</v>
      </c>
      <c r="G157" s="12">
        <v>131878.07626366196</v>
      </c>
      <c r="H157" s="457">
        <v>4.7618568848527547E-2</v>
      </c>
      <c r="I157" s="22">
        <v>256418.34480150964</v>
      </c>
      <c r="J157" s="431">
        <v>761470.3159356548</v>
      </c>
      <c r="K157" s="428">
        <v>-44852.216249999998</v>
      </c>
      <c r="L157" s="461">
        <v>901490.90162365418</v>
      </c>
      <c r="M157" s="429">
        <v>-70197.66</v>
      </c>
      <c r="N157" s="429">
        <v>-44572.03074565882</v>
      </c>
      <c r="O157" s="429">
        <v>57684.482908448612</v>
      </c>
      <c r="P157" s="428">
        <v>-38083.161600789055</v>
      </c>
      <c r="Q157" s="21">
        <v>1149766.7370008263</v>
      </c>
      <c r="R157" s="164">
        <v>936707.44322740426</v>
      </c>
      <c r="S157" s="15">
        <v>2086474.1802282305</v>
      </c>
      <c r="T157" s="12">
        <v>313443.85778001009</v>
      </c>
      <c r="U157" s="21">
        <v>2399918.0380082405</v>
      </c>
      <c r="V157" s="474">
        <v>-479371</v>
      </c>
      <c r="W157" s="12">
        <v>1920547.0380082405</v>
      </c>
    </row>
    <row r="158" spans="1:23">
      <c r="A158" s="13">
        <v>491</v>
      </c>
      <c r="B158" s="407">
        <v>10</v>
      </c>
      <c r="C158" s="407">
        <v>10</v>
      </c>
      <c r="D158" s="9" t="s">
        <v>170</v>
      </c>
      <c r="E158" s="20">
        <v>51890</v>
      </c>
      <c r="F158" s="14">
        <v>94005138.572427854</v>
      </c>
      <c r="G158" s="12">
        <v>13638425.47242786</v>
      </c>
      <c r="H158" s="457">
        <v>0.14508170169782691</v>
      </c>
      <c r="I158" s="22">
        <v>1783038.1780791525</v>
      </c>
      <c r="J158" s="431">
        <v>-19408619.563420169</v>
      </c>
      <c r="K158" s="428">
        <v>-2855571.9307499998</v>
      </c>
      <c r="L158" s="461">
        <v>-15836332.61065831</v>
      </c>
      <c r="M158" s="429">
        <v>-2138905.7999999998</v>
      </c>
      <c r="N158" s="429">
        <v>-145660.24278335078</v>
      </c>
      <c r="O158" s="429">
        <v>2559318.0380514995</v>
      </c>
      <c r="P158" s="428">
        <v>-991467.01728000864</v>
      </c>
      <c r="Q158" s="21">
        <v>-3987155.9129131567</v>
      </c>
      <c r="R158" s="164">
        <v>10805699.528021771</v>
      </c>
      <c r="S158" s="15">
        <v>6818543.6151086148</v>
      </c>
      <c r="T158" s="12">
        <v>4804253.6848243475</v>
      </c>
      <c r="U158" s="21">
        <v>11622797.299932962</v>
      </c>
      <c r="V158" s="474">
        <v>3321120</v>
      </c>
      <c r="W158" s="12">
        <v>14943917.299932962</v>
      </c>
    </row>
    <row r="159" spans="1:23">
      <c r="A159" s="13">
        <v>494</v>
      </c>
      <c r="B159" s="407">
        <v>17</v>
      </c>
      <c r="C159" s="407">
        <v>17</v>
      </c>
      <c r="D159" s="9" t="s">
        <v>171</v>
      </c>
      <c r="E159" s="20">
        <v>8749</v>
      </c>
      <c r="F159" s="14">
        <v>22764734.020161115</v>
      </c>
      <c r="G159" s="12">
        <v>9214370.3101611156</v>
      </c>
      <c r="H159" s="457">
        <v>0.40476512055886971</v>
      </c>
      <c r="I159" s="22">
        <v>391146.47707657178</v>
      </c>
      <c r="J159" s="431">
        <v>-4328723.4689598838</v>
      </c>
      <c r="K159" s="428">
        <v>-277833.36499999999</v>
      </c>
      <c r="L159" s="461">
        <v>-3398270.3133034739</v>
      </c>
      <c r="M159" s="429">
        <v>-360633.78</v>
      </c>
      <c r="N159" s="429">
        <v>-222493.63038270202</v>
      </c>
      <c r="O159" s="429">
        <v>163329.14263309597</v>
      </c>
      <c r="P159" s="428">
        <v>-232821.52290680399</v>
      </c>
      <c r="Q159" s="21">
        <v>5276793.3182778032</v>
      </c>
      <c r="R159" s="164">
        <v>5138420.1528733978</v>
      </c>
      <c r="S159" s="15">
        <v>10415213.471151201</v>
      </c>
      <c r="T159" s="12">
        <v>614914.11925186054</v>
      </c>
      <c r="U159" s="21">
        <v>11030127.590403061</v>
      </c>
      <c r="V159" s="474">
        <v>-194822</v>
      </c>
      <c r="W159" s="12">
        <v>10835305.590403061</v>
      </c>
    </row>
    <row r="160" spans="1:23">
      <c r="A160" s="13">
        <v>495</v>
      </c>
      <c r="B160" s="407">
        <v>13</v>
      </c>
      <c r="C160" s="407">
        <v>13</v>
      </c>
      <c r="D160" s="9" t="s">
        <v>172</v>
      </c>
      <c r="E160" s="20">
        <v>1393</v>
      </c>
      <c r="F160" s="14">
        <v>2761472.8386093155</v>
      </c>
      <c r="G160" s="12">
        <v>604008.36860931572</v>
      </c>
      <c r="H160" s="457">
        <v>0.21872689101425158</v>
      </c>
      <c r="I160" s="22">
        <v>125778.6347418689</v>
      </c>
      <c r="J160" s="431">
        <v>-104244.44152239541</v>
      </c>
      <c r="K160" s="428">
        <v>-39005.014999999999</v>
      </c>
      <c r="L160" s="461">
        <v>-14204.61761737278</v>
      </c>
      <c r="M160" s="429">
        <v>-57419.46</v>
      </c>
      <c r="N160" s="429">
        <v>-19139.103440231389</v>
      </c>
      <c r="O160" s="429">
        <v>59588.200028801599</v>
      </c>
      <c r="P160" s="428">
        <v>-34064.445493592852</v>
      </c>
      <c r="Q160" s="21">
        <v>625542.5618287893</v>
      </c>
      <c r="R160" s="164">
        <v>270383.52663307608</v>
      </c>
      <c r="S160" s="15">
        <v>895926.08846186544</v>
      </c>
      <c r="T160" s="12">
        <v>220469.11561830153</v>
      </c>
      <c r="U160" s="21">
        <v>1116395.204080167</v>
      </c>
      <c r="V160" s="474">
        <v>-323273</v>
      </c>
      <c r="W160" s="12">
        <v>793122.20408016699</v>
      </c>
    </row>
    <row r="161" spans="1:23">
      <c r="A161" s="13">
        <v>498</v>
      </c>
      <c r="B161" s="407">
        <v>19</v>
      </c>
      <c r="C161" s="407">
        <v>19</v>
      </c>
      <c r="D161" s="9" t="s">
        <v>173</v>
      </c>
      <c r="E161" s="20">
        <v>2313</v>
      </c>
      <c r="F161" s="14">
        <v>5955051.7055156957</v>
      </c>
      <c r="G161" s="12">
        <v>2372700.4355156957</v>
      </c>
      <c r="H161" s="457">
        <v>0.39843490079490829</v>
      </c>
      <c r="I161" s="22">
        <v>931813.76313807396</v>
      </c>
      <c r="J161" s="431">
        <v>457666.30233608384</v>
      </c>
      <c r="K161" s="428">
        <v>-25120.465</v>
      </c>
      <c r="L161" s="461">
        <v>576046.19827877195</v>
      </c>
      <c r="M161" s="429">
        <v>-95341.860000000015</v>
      </c>
      <c r="N161" s="429">
        <v>-88024.127273543709</v>
      </c>
      <c r="O161" s="429">
        <v>128689.36746121282</v>
      </c>
      <c r="P161" s="428">
        <v>-38582.811130357208</v>
      </c>
      <c r="Q161" s="21">
        <v>3762180.5009898534</v>
      </c>
      <c r="R161" s="164">
        <v>358342.29594958125</v>
      </c>
      <c r="S161" s="15">
        <v>4120522.7969394345</v>
      </c>
      <c r="T161" s="12">
        <v>262402.42528784194</v>
      </c>
      <c r="U161" s="21">
        <v>4382925.2222272763</v>
      </c>
      <c r="V161" s="474">
        <v>251834</v>
      </c>
      <c r="W161" s="12">
        <v>4634759.2222272763</v>
      </c>
    </row>
    <row r="162" spans="1:23">
      <c r="A162" s="13">
        <v>499</v>
      </c>
      <c r="B162" s="407">
        <v>15</v>
      </c>
      <c r="C162" s="407">
        <v>15</v>
      </c>
      <c r="D162" s="9" t="s">
        <v>174</v>
      </c>
      <c r="E162" s="20">
        <v>19738</v>
      </c>
      <c r="F162" s="14">
        <v>48606282.447777703</v>
      </c>
      <c r="G162" s="12">
        <v>18036265.427777704</v>
      </c>
      <c r="H162" s="457">
        <v>0.3710686051161341</v>
      </c>
      <c r="I162" s="22">
        <v>707198.93271177169</v>
      </c>
      <c r="J162" s="431">
        <v>-504302.27833771205</v>
      </c>
      <c r="K162" s="428">
        <v>-213270.16</v>
      </c>
      <c r="L162" s="461">
        <v>1200495.1469550312</v>
      </c>
      <c r="M162" s="429">
        <v>-813600.36</v>
      </c>
      <c r="N162" s="429">
        <v>-468330.86486217775</v>
      </c>
      <c r="O162" s="429">
        <v>371945.82476859394</v>
      </c>
      <c r="P162" s="428">
        <v>-581541.86519915937</v>
      </c>
      <c r="Q162" s="21">
        <v>18239162.082151763</v>
      </c>
      <c r="R162" s="164">
        <v>3684009.0408974849</v>
      </c>
      <c r="S162" s="15">
        <v>21923171.123049248</v>
      </c>
      <c r="T162" s="12">
        <v>1265263.9602894317</v>
      </c>
      <c r="U162" s="21">
        <v>23188435.083338678</v>
      </c>
      <c r="V162" s="474">
        <v>-1054078</v>
      </c>
      <c r="W162" s="12">
        <v>22134357.083338678</v>
      </c>
    </row>
    <row r="163" spans="1:23">
      <c r="A163" s="13">
        <v>500</v>
      </c>
      <c r="B163" s="407">
        <v>13</v>
      </c>
      <c r="C163" s="407">
        <v>13</v>
      </c>
      <c r="D163" s="9" t="s">
        <v>175</v>
      </c>
      <c r="E163" s="20">
        <v>10614</v>
      </c>
      <c r="F163" s="14">
        <v>25305150.761813562</v>
      </c>
      <c r="G163" s="12">
        <v>8866293.7018135618</v>
      </c>
      <c r="H163" s="457">
        <v>0.35037505942043773</v>
      </c>
      <c r="I163" s="22">
        <v>414357.47804929205</v>
      </c>
      <c r="J163" s="431">
        <v>2809489.3995435089</v>
      </c>
      <c r="K163" s="428">
        <v>-209294.29500000001</v>
      </c>
      <c r="L163" s="461">
        <v>3627469.0201156903</v>
      </c>
      <c r="M163" s="429">
        <v>-437509.08</v>
      </c>
      <c r="N163" s="429">
        <v>-275908.85631070973</v>
      </c>
      <c r="O163" s="429">
        <v>375874.37989198999</v>
      </c>
      <c r="P163" s="428">
        <v>-271141.76915346179</v>
      </c>
      <c r="Q163" s="21">
        <v>12090140.579406362</v>
      </c>
      <c r="R163" s="164">
        <v>825508.43092431326</v>
      </c>
      <c r="S163" s="15">
        <v>12915649.010330675</v>
      </c>
      <c r="T163" s="12">
        <v>375090.91934305325</v>
      </c>
      <c r="U163" s="21">
        <v>13290739.929673728</v>
      </c>
      <c r="V163" s="474">
        <v>-629542</v>
      </c>
      <c r="W163" s="12">
        <v>12661197.929673728</v>
      </c>
    </row>
    <row r="164" spans="1:23">
      <c r="A164" s="13">
        <v>503</v>
      </c>
      <c r="B164" s="407">
        <v>2</v>
      </c>
      <c r="C164" s="407">
        <v>2</v>
      </c>
      <c r="D164" s="9" t="s">
        <v>176</v>
      </c>
      <c r="E164" s="20">
        <v>7477</v>
      </c>
      <c r="F164" s="14">
        <v>14041695.619891064</v>
      </c>
      <c r="G164" s="12">
        <v>2461392.7898910642</v>
      </c>
      <c r="H164" s="457">
        <v>0.17529170667994864</v>
      </c>
      <c r="I164" s="22">
        <v>201992.02004828339</v>
      </c>
      <c r="J164" s="431">
        <v>-1768033.9198612687</v>
      </c>
      <c r="K164" s="428">
        <v>-168131.24249999999</v>
      </c>
      <c r="L164" s="461">
        <v>-1195129.2107723737</v>
      </c>
      <c r="M164" s="429">
        <v>-308201.94</v>
      </c>
      <c r="N164" s="429">
        <v>-79616.515297309248</v>
      </c>
      <c r="O164" s="429">
        <v>180288.39601773233</v>
      </c>
      <c r="P164" s="428">
        <v>-197243.40730931819</v>
      </c>
      <c r="Q164" s="21">
        <v>895350.89007807896</v>
      </c>
      <c r="R164" s="164">
        <v>2831600.7589391936</v>
      </c>
      <c r="S164" s="15">
        <v>3726951.6490172725</v>
      </c>
      <c r="T164" s="12">
        <v>826868.68632998329</v>
      </c>
      <c r="U164" s="21">
        <v>4553820.3353472557</v>
      </c>
      <c r="V164" s="474">
        <v>-197444</v>
      </c>
      <c r="W164" s="12">
        <v>4356376.3353472557</v>
      </c>
    </row>
    <row r="165" spans="1:23">
      <c r="A165" s="13">
        <v>504</v>
      </c>
      <c r="B165" s="407">
        <v>1</v>
      </c>
      <c r="C165" s="441">
        <v>34</v>
      </c>
      <c r="D165" s="9" t="s">
        <v>177</v>
      </c>
      <c r="E165" s="20">
        <v>1677</v>
      </c>
      <c r="F165" s="14">
        <v>3117643.9450196438</v>
      </c>
      <c r="G165" s="12">
        <v>520323.11501964368</v>
      </c>
      <c r="H165" s="457">
        <v>0.16689626018739134</v>
      </c>
      <c r="I165" s="22">
        <v>49217.126016811075</v>
      </c>
      <c r="J165" s="431">
        <v>-738858.7532670889</v>
      </c>
      <c r="K165" s="428">
        <v>-44483.01</v>
      </c>
      <c r="L165" s="461">
        <v>-610669.62082466902</v>
      </c>
      <c r="M165" s="429">
        <v>-69125.94</v>
      </c>
      <c r="N165" s="429">
        <v>-11873.244348843013</v>
      </c>
      <c r="O165" s="429">
        <v>41353.150778867275</v>
      </c>
      <c r="P165" s="428">
        <v>-44060.088872444234</v>
      </c>
      <c r="Q165" s="21">
        <v>-169318.51223063411</v>
      </c>
      <c r="R165" s="164">
        <v>725120.37620145024</v>
      </c>
      <c r="S165" s="15">
        <v>555801.86397081614</v>
      </c>
      <c r="T165" s="12">
        <v>253561.28892151293</v>
      </c>
      <c r="U165" s="21">
        <v>809363.15289232903</v>
      </c>
      <c r="V165" s="474">
        <v>-459037</v>
      </c>
      <c r="W165" s="12">
        <v>350326.15289232903</v>
      </c>
    </row>
    <row r="166" spans="1:23">
      <c r="A166" s="13">
        <v>505</v>
      </c>
      <c r="B166" s="407">
        <v>1</v>
      </c>
      <c r="C166" s="441">
        <v>35</v>
      </c>
      <c r="D166" s="9" t="s">
        <v>178</v>
      </c>
      <c r="E166" s="20">
        <v>20934</v>
      </c>
      <c r="F166" s="14">
        <v>46663804.107941873</v>
      </c>
      <c r="G166" s="12">
        <v>14241434.247941874</v>
      </c>
      <c r="H166" s="457">
        <v>0.30519231168978089</v>
      </c>
      <c r="I166" s="22">
        <v>616344.24538548233</v>
      </c>
      <c r="J166" s="431">
        <v>-2893950.4574216935</v>
      </c>
      <c r="K166" s="428">
        <v>-847687.96975000005</v>
      </c>
      <c r="L166" s="461">
        <v>-775233.94771924347</v>
      </c>
      <c r="M166" s="429">
        <v>-862899.4800000001</v>
      </c>
      <c r="N166" s="429">
        <v>-328118.64697556029</v>
      </c>
      <c r="O166" s="429">
        <v>516581.89035596396</v>
      </c>
      <c r="P166" s="428">
        <v>-596592.3033328536</v>
      </c>
      <c r="Q166" s="21">
        <v>11963828.035905663</v>
      </c>
      <c r="R166" s="164">
        <v>3395828.5360042313</v>
      </c>
      <c r="S166" s="15">
        <v>15359656.571909893</v>
      </c>
      <c r="T166" s="12">
        <v>1566663.4897593197</v>
      </c>
      <c r="U166" s="21">
        <v>16926320.061669212</v>
      </c>
      <c r="V166" s="474">
        <v>-1868498</v>
      </c>
      <c r="W166" s="12">
        <v>15057822.061669212</v>
      </c>
    </row>
    <row r="167" spans="1:23">
      <c r="A167" s="13">
        <v>507</v>
      </c>
      <c r="B167" s="407">
        <v>10</v>
      </c>
      <c r="C167" s="407">
        <v>10</v>
      </c>
      <c r="D167" s="9" t="s">
        <v>179</v>
      </c>
      <c r="E167" s="20">
        <v>7057</v>
      </c>
      <c r="F167" s="14">
        <v>11276548.600953177</v>
      </c>
      <c r="G167" s="12">
        <v>346737.57095317729</v>
      </c>
      <c r="H167" s="457">
        <v>3.074855465296079E-2</v>
      </c>
      <c r="I167" s="22">
        <v>958231.35409273603</v>
      </c>
      <c r="J167" s="431">
        <v>-2187635.5083250911</v>
      </c>
      <c r="K167" s="428">
        <v>-274861.565</v>
      </c>
      <c r="L167" s="461">
        <v>-1742827.1268156525</v>
      </c>
      <c r="M167" s="429">
        <v>-290889.54000000004</v>
      </c>
      <c r="N167" s="429">
        <v>-10777.711785003445</v>
      </c>
      <c r="O167" s="429">
        <v>284274.49610750668</v>
      </c>
      <c r="P167" s="428">
        <v>-152554.06083194166</v>
      </c>
      <c r="Q167" s="21">
        <v>-882666.58327917778</v>
      </c>
      <c r="R167" s="164">
        <v>1387185.1565896703</v>
      </c>
      <c r="S167" s="15">
        <v>504518.57331049256</v>
      </c>
      <c r="T167" s="12">
        <v>1052621.6701080822</v>
      </c>
      <c r="U167" s="21">
        <v>1557140.2434185748</v>
      </c>
      <c r="V167" s="474">
        <v>-56521</v>
      </c>
      <c r="W167" s="12">
        <v>1500619.2434185748</v>
      </c>
    </row>
    <row r="168" spans="1:23">
      <c r="A168" s="13">
        <v>508</v>
      </c>
      <c r="B168" s="407">
        <v>6</v>
      </c>
      <c r="C168" s="407">
        <v>6</v>
      </c>
      <c r="D168" s="9" t="s">
        <v>180</v>
      </c>
      <c r="E168" s="20">
        <v>9270</v>
      </c>
      <c r="F168" s="14">
        <v>14514960.797657995</v>
      </c>
      <c r="G168" s="12">
        <v>157677.49765799567</v>
      </c>
      <c r="H168" s="457">
        <v>1.0863101861317953E-2</v>
      </c>
      <c r="I168" s="22">
        <v>677354.12203633529</v>
      </c>
      <c r="J168" s="431">
        <v>-1734167.5661996389</v>
      </c>
      <c r="K168" s="428">
        <v>-579182.89005000005</v>
      </c>
      <c r="L168" s="461">
        <v>-1091871.5098192636</v>
      </c>
      <c r="M168" s="429">
        <v>-382109.4</v>
      </c>
      <c r="N168" s="429">
        <v>0</v>
      </c>
      <c r="O168" s="429">
        <v>591174.74359396612</v>
      </c>
      <c r="P168" s="428">
        <v>-272178.50992434146</v>
      </c>
      <c r="Q168" s="21">
        <v>-899135.94650530792</v>
      </c>
      <c r="R168" s="164">
        <v>100144.09219003368</v>
      </c>
      <c r="S168" s="15">
        <v>-798991.85431527428</v>
      </c>
      <c r="T168" s="12">
        <v>915503.62480877433</v>
      </c>
      <c r="U168" s="21">
        <v>116511.77049350005</v>
      </c>
      <c r="V168" s="474">
        <v>-405139</v>
      </c>
      <c r="W168" s="12">
        <v>-288627.22950649995</v>
      </c>
    </row>
    <row r="169" spans="1:23">
      <c r="A169" s="13">
        <v>529</v>
      </c>
      <c r="B169" s="407">
        <v>2</v>
      </c>
      <c r="C169" s="407">
        <v>2</v>
      </c>
      <c r="D169" s="9" t="s">
        <v>181</v>
      </c>
      <c r="E169" s="20">
        <v>20129</v>
      </c>
      <c r="F169" s="14">
        <v>37906135.897246107</v>
      </c>
      <c r="G169" s="12">
        <v>6730541.9872461073</v>
      </c>
      <c r="H169" s="457">
        <v>0.17755811369143229</v>
      </c>
      <c r="I169" s="22">
        <v>802759.49598250329</v>
      </c>
      <c r="J169" s="431">
        <v>3255723.3525778712</v>
      </c>
      <c r="K169" s="428">
        <v>-550625.93805</v>
      </c>
      <c r="L169" s="461">
        <v>4594246.9536861414</v>
      </c>
      <c r="M169" s="429">
        <v>-829717.38000000012</v>
      </c>
      <c r="N169" s="429">
        <v>-217640.93213136186</v>
      </c>
      <c r="O169" s="429">
        <v>807974.29863670806</v>
      </c>
      <c r="P169" s="428">
        <v>-548513.64956361661</v>
      </c>
      <c r="Q169" s="21">
        <v>10789024.835806482</v>
      </c>
      <c r="R169" s="164">
        <v>-600972.42140937981</v>
      </c>
      <c r="S169" s="15">
        <v>10188052.414397102</v>
      </c>
      <c r="T169" s="12">
        <v>1289250.2800877385</v>
      </c>
      <c r="U169" s="21">
        <v>11477302.694484841</v>
      </c>
      <c r="V169" s="474">
        <v>-860950</v>
      </c>
      <c r="W169" s="12">
        <v>10616352.694484841</v>
      </c>
    </row>
    <row r="170" spans="1:23">
      <c r="A170" s="13">
        <v>531</v>
      </c>
      <c r="B170" s="407">
        <v>4</v>
      </c>
      <c r="C170" s="407">
        <v>4</v>
      </c>
      <c r="D170" s="9" t="s">
        <v>182</v>
      </c>
      <c r="E170" s="20">
        <v>4939</v>
      </c>
      <c r="F170" s="14">
        <v>8717774.7574941143</v>
      </c>
      <c r="G170" s="12">
        <v>1068300.9474941147</v>
      </c>
      <c r="H170" s="457">
        <v>0.12254284805600932</v>
      </c>
      <c r="I170" s="22">
        <v>146110.03196050669</v>
      </c>
      <c r="J170" s="431">
        <v>-2052432.161885797</v>
      </c>
      <c r="K170" s="428">
        <v>-145722.465</v>
      </c>
      <c r="L170" s="461">
        <v>-1994819.6038956749</v>
      </c>
      <c r="M170" s="429">
        <v>-203585.58000000002</v>
      </c>
      <c r="N170" s="429">
        <v>-22620.790857804044</v>
      </c>
      <c r="O170" s="429">
        <v>439468.97913175786</v>
      </c>
      <c r="P170" s="428">
        <v>-125152.70126407593</v>
      </c>
      <c r="Q170" s="21">
        <v>-838021.18243117561</v>
      </c>
      <c r="R170" s="164">
        <v>1896929.5442797744</v>
      </c>
      <c r="S170" s="15">
        <v>1058908.3618485988</v>
      </c>
      <c r="T170" s="12">
        <v>481376.10550875089</v>
      </c>
      <c r="U170" s="21">
        <v>1540284.4673573496</v>
      </c>
      <c r="V170" s="474">
        <v>-305741</v>
      </c>
      <c r="W170" s="12">
        <v>1234543.4673573496</v>
      </c>
    </row>
    <row r="171" spans="1:23">
      <c r="A171" s="13">
        <v>535</v>
      </c>
      <c r="B171" s="407">
        <v>17</v>
      </c>
      <c r="C171" s="407">
        <v>17</v>
      </c>
      <c r="D171" s="9" t="s">
        <v>183</v>
      </c>
      <c r="E171" s="20">
        <v>10378</v>
      </c>
      <c r="F171" s="14">
        <v>26037190.079489511</v>
      </c>
      <c r="G171" s="12">
        <v>9963847.4594895113</v>
      </c>
      <c r="H171" s="457">
        <v>0.38267752507358366</v>
      </c>
      <c r="I171" s="22">
        <v>394754.62862830918</v>
      </c>
      <c r="J171" s="431">
        <v>-739793.79696948733</v>
      </c>
      <c r="K171" s="428">
        <v>-270887.34000000003</v>
      </c>
      <c r="L171" s="461">
        <v>334822.21938470355</v>
      </c>
      <c r="M171" s="429">
        <v>-427781.16000000003</v>
      </c>
      <c r="N171" s="429">
        <v>-345622.25885597424</v>
      </c>
      <c r="O171" s="429">
        <v>249789.93803309952</v>
      </c>
      <c r="P171" s="428">
        <v>-280115.1955313161</v>
      </c>
      <c r="Q171" s="21">
        <v>9618808.2911483347</v>
      </c>
      <c r="R171" s="164">
        <v>6560214.9023458119</v>
      </c>
      <c r="S171" s="15">
        <v>16179023.193494147</v>
      </c>
      <c r="T171" s="12">
        <v>1127086.6911339287</v>
      </c>
      <c r="U171" s="21">
        <v>17306109.884628076</v>
      </c>
      <c r="V171" s="474">
        <v>-626646</v>
      </c>
      <c r="W171" s="12">
        <v>16679463.884628076</v>
      </c>
    </row>
    <row r="172" spans="1:23">
      <c r="A172" s="13">
        <v>536</v>
      </c>
      <c r="B172" s="407">
        <v>6</v>
      </c>
      <c r="C172" s="407">
        <v>6</v>
      </c>
      <c r="D172" s="9" t="s">
        <v>184</v>
      </c>
      <c r="E172" s="20">
        <v>36176</v>
      </c>
      <c r="F172" s="14">
        <v>75009172.820403039</v>
      </c>
      <c r="G172" s="12">
        <v>18980145.78040304</v>
      </c>
      <c r="H172" s="457">
        <v>0.25303766281822404</v>
      </c>
      <c r="I172" s="22">
        <v>1592693.0359557227</v>
      </c>
      <c r="J172" s="431">
        <v>-4892293.6059773192</v>
      </c>
      <c r="K172" s="428">
        <v>-1945566.4069999999</v>
      </c>
      <c r="L172" s="461">
        <v>-1617663.7544475475</v>
      </c>
      <c r="M172" s="429">
        <v>-1491174.72</v>
      </c>
      <c r="N172" s="429">
        <v>-472088.94619469513</v>
      </c>
      <c r="O172" s="429">
        <v>1727461.7992306368</v>
      </c>
      <c r="P172" s="428">
        <v>-1093261.5775657138</v>
      </c>
      <c r="Q172" s="21">
        <v>15680545.210381445</v>
      </c>
      <c r="R172" s="164">
        <v>6418546.541284414</v>
      </c>
      <c r="S172" s="15">
        <v>22099091.75166586</v>
      </c>
      <c r="T172" s="12">
        <v>1509396.6165614629</v>
      </c>
      <c r="U172" s="21">
        <v>23608488.368227322</v>
      </c>
      <c r="V172" s="474">
        <v>-1066662</v>
      </c>
      <c r="W172" s="12">
        <v>22541826.368227322</v>
      </c>
    </row>
    <row r="173" spans="1:23">
      <c r="A173" s="13">
        <v>538</v>
      </c>
      <c r="B173" s="407">
        <v>2</v>
      </c>
      <c r="C173" s="407">
        <v>2</v>
      </c>
      <c r="D173" s="9" t="s">
        <v>185</v>
      </c>
      <c r="E173" s="20">
        <v>4659</v>
      </c>
      <c r="F173" s="14">
        <v>10241491.931482792</v>
      </c>
      <c r="G173" s="12">
        <v>3025679.3214827925</v>
      </c>
      <c r="H173" s="457">
        <v>0.29543345263805976</v>
      </c>
      <c r="I173" s="22">
        <v>138453.02105076122</v>
      </c>
      <c r="J173" s="431">
        <v>-451464.92260868591</v>
      </c>
      <c r="K173" s="428">
        <v>-40896.347099999999</v>
      </c>
      <c r="L173" s="461">
        <v>-84071.718292514779</v>
      </c>
      <c r="M173" s="429">
        <v>-192043.98</v>
      </c>
      <c r="N173" s="429">
        <v>-94726.025759455428</v>
      </c>
      <c r="O173" s="429">
        <v>100731.70676837518</v>
      </c>
      <c r="P173" s="428">
        <v>-140458.55822509091</v>
      </c>
      <c r="Q173" s="21">
        <v>2712667.4199248683</v>
      </c>
      <c r="R173" s="164">
        <v>1721579.8790270183</v>
      </c>
      <c r="S173" s="15">
        <v>4434247.2989518866</v>
      </c>
      <c r="T173" s="12">
        <v>371342.01894066314</v>
      </c>
      <c r="U173" s="21">
        <v>4805589.3178925496</v>
      </c>
      <c r="V173" s="474">
        <v>823561</v>
      </c>
      <c r="W173" s="12">
        <v>5629150.3178925496</v>
      </c>
    </row>
    <row r="174" spans="1:23">
      <c r="A174" s="13">
        <v>541</v>
      </c>
      <c r="B174" s="407">
        <v>12</v>
      </c>
      <c r="C174" s="407">
        <v>12</v>
      </c>
      <c r="D174" s="9" t="s">
        <v>186</v>
      </c>
      <c r="E174" s="20">
        <v>8980</v>
      </c>
      <c r="F174" s="14">
        <v>15659398.431576092</v>
      </c>
      <c r="G174" s="12">
        <v>1751264.2315760925</v>
      </c>
      <c r="H174" s="457">
        <v>0.11183470675634573</v>
      </c>
      <c r="I174" s="22">
        <v>1362217.0784709074</v>
      </c>
      <c r="J174" s="431">
        <v>3059083.8006176376</v>
      </c>
      <c r="K174" s="428">
        <v>-285333.9449</v>
      </c>
      <c r="L174" s="461">
        <v>3796713.2347799707</v>
      </c>
      <c r="M174" s="429">
        <v>-370155.6</v>
      </c>
      <c r="N174" s="429">
        <v>-226665.18486670888</v>
      </c>
      <c r="O174" s="429">
        <v>242239.31361104886</v>
      </c>
      <c r="P174" s="428">
        <v>-97714.018006673083</v>
      </c>
      <c r="Q174" s="21">
        <v>6172565.1106646378</v>
      </c>
      <c r="R174" s="164">
        <v>4437924.1999914348</v>
      </c>
      <c r="S174" s="15">
        <v>10610489.310656073</v>
      </c>
      <c r="T174" s="12">
        <v>1392696.4776137825</v>
      </c>
      <c r="U174" s="21">
        <v>12003185.788269855</v>
      </c>
      <c r="V174" s="474">
        <v>-465422</v>
      </c>
      <c r="W174" s="12">
        <v>11537763.788269855</v>
      </c>
    </row>
    <row r="175" spans="1:23">
      <c r="A175" s="13">
        <v>543</v>
      </c>
      <c r="B175" s="407">
        <v>1</v>
      </c>
      <c r="C175" s="441">
        <v>35</v>
      </c>
      <c r="D175" s="9" t="s">
        <v>187</v>
      </c>
      <c r="E175" s="20">
        <v>45048</v>
      </c>
      <c r="F175" s="14">
        <v>105961652.50981712</v>
      </c>
      <c r="G175" s="12">
        <v>36191760.589817122</v>
      </c>
      <c r="H175" s="457">
        <v>0.3415552677084196</v>
      </c>
      <c r="I175" s="22">
        <v>1660437.5109783411</v>
      </c>
      <c r="J175" s="431">
        <v>1742990.0192789319</v>
      </c>
      <c r="K175" s="428">
        <v>-1928310.2568000001</v>
      </c>
      <c r="L175" s="461">
        <v>6684740.1766218189</v>
      </c>
      <c r="M175" s="429">
        <v>-1856878.56</v>
      </c>
      <c r="N175" s="429">
        <v>-841712.0442421186</v>
      </c>
      <c r="O175" s="429">
        <v>1069403.5095069902</v>
      </c>
      <c r="P175" s="428">
        <v>-1384252.8058077591</v>
      </c>
      <c r="Q175" s="21">
        <v>39595188.120074391</v>
      </c>
      <c r="R175" s="164">
        <v>-193562.97268637462</v>
      </c>
      <c r="S175" s="15">
        <v>39401625.147388019</v>
      </c>
      <c r="T175" s="12">
        <v>2236462.1449719216</v>
      </c>
      <c r="U175" s="21">
        <v>41638087.292359941</v>
      </c>
      <c r="V175" s="474">
        <v>-7856162</v>
      </c>
      <c r="W175" s="12">
        <v>33781925.292359941</v>
      </c>
    </row>
    <row r="176" spans="1:23">
      <c r="A176" s="13">
        <v>545</v>
      </c>
      <c r="B176" s="407">
        <v>15</v>
      </c>
      <c r="C176" s="407">
        <v>15</v>
      </c>
      <c r="D176" s="9" t="s">
        <v>188</v>
      </c>
      <c r="E176" s="20">
        <v>9554</v>
      </c>
      <c r="F176" s="14">
        <v>24854344.038123313</v>
      </c>
      <c r="G176" s="12">
        <v>10057204.378123313</v>
      </c>
      <c r="H176" s="457">
        <v>0.40464573769063777</v>
      </c>
      <c r="I176" s="22">
        <v>823466.43463927018</v>
      </c>
      <c r="J176" s="431">
        <v>2052211.0178318291</v>
      </c>
      <c r="K176" s="428">
        <v>-69670.441900000005</v>
      </c>
      <c r="L176" s="461">
        <v>2937533.7670719218</v>
      </c>
      <c r="M176" s="429">
        <v>-393815.88</v>
      </c>
      <c r="N176" s="429">
        <v>-354200.00292075961</v>
      </c>
      <c r="O176" s="429">
        <v>254727.42332646169</v>
      </c>
      <c r="P176" s="428">
        <v>-322363.84774579504</v>
      </c>
      <c r="Q176" s="21">
        <v>12932881.830594411</v>
      </c>
      <c r="R176" s="164">
        <v>3647676.6130638462</v>
      </c>
      <c r="S176" s="15">
        <v>16580558.443658257</v>
      </c>
      <c r="T176" s="12">
        <v>1649191.218164094</v>
      </c>
      <c r="U176" s="21">
        <v>18229749.661822353</v>
      </c>
      <c r="V176" s="474">
        <v>711607</v>
      </c>
      <c r="W176" s="12">
        <v>18941356.661822353</v>
      </c>
    </row>
    <row r="177" spans="1:23">
      <c r="A177" s="13">
        <v>560</v>
      </c>
      <c r="B177" s="407">
        <v>7</v>
      </c>
      <c r="C177" s="407">
        <v>7</v>
      </c>
      <c r="D177" s="9" t="s">
        <v>189</v>
      </c>
      <c r="E177" s="20">
        <v>15651</v>
      </c>
      <c r="F177" s="14">
        <v>31514494.182834379</v>
      </c>
      <c r="G177" s="12">
        <v>7274381.8928343803</v>
      </c>
      <c r="H177" s="457">
        <v>0.23082654763967816</v>
      </c>
      <c r="I177" s="22">
        <v>472256.12273740338</v>
      </c>
      <c r="J177" s="431">
        <v>-1483230.1545994945</v>
      </c>
      <c r="K177" s="428">
        <v>-645881.57334999996</v>
      </c>
      <c r="L177" s="461">
        <v>76379.471283219435</v>
      </c>
      <c r="M177" s="429">
        <v>-645134.22</v>
      </c>
      <c r="N177" s="429">
        <v>-269364.55764948111</v>
      </c>
      <c r="O177" s="429">
        <v>353280.8167155399</v>
      </c>
      <c r="P177" s="428">
        <v>-352510.09159877268</v>
      </c>
      <c r="Q177" s="21">
        <v>6263407.860972289</v>
      </c>
      <c r="R177" s="164">
        <v>6345894.0981712351</v>
      </c>
      <c r="S177" s="15">
        <v>12609301.959143523</v>
      </c>
      <c r="T177" s="12">
        <v>1700036.1846217967</v>
      </c>
      <c r="U177" s="21">
        <v>14309338.143765319</v>
      </c>
      <c r="V177" s="474">
        <v>-1416002</v>
      </c>
      <c r="W177" s="12">
        <v>12893336.143765319</v>
      </c>
    </row>
    <row r="178" spans="1:23">
      <c r="A178" s="13">
        <v>561</v>
      </c>
      <c r="B178" s="407">
        <v>2</v>
      </c>
      <c r="C178" s="407">
        <v>2</v>
      </c>
      <c r="D178" s="9" t="s">
        <v>190</v>
      </c>
      <c r="E178" s="20">
        <v>1304</v>
      </c>
      <c r="F178" s="14">
        <v>2777523.5320810038</v>
      </c>
      <c r="G178" s="12">
        <v>757901.37208100385</v>
      </c>
      <c r="H178" s="457">
        <v>0.27286946926896471</v>
      </c>
      <c r="I178" s="22">
        <v>38778.019802510535</v>
      </c>
      <c r="J178" s="431">
        <v>582287.52776025201</v>
      </c>
      <c r="K178" s="428">
        <v>-21259.61</v>
      </c>
      <c r="L178" s="461">
        <v>668369.82468817709</v>
      </c>
      <c r="M178" s="429">
        <v>-53750.880000000005</v>
      </c>
      <c r="N178" s="429">
        <v>-39563.687844784254</v>
      </c>
      <c r="O178" s="429">
        <v>58560.919115655997</v>
      </c>
      <c r="P178" s="428">
        <v>-30069.038198796916</v>
      </c>
      <c r="Q178" s="21">
        <v>1378966.9196437662</v>
      </c>
      <c r="R178" s="164">
        <v>473060.27727258293</v>
      </c>
      <c r="S178" s="15">
        <v>1852027.1969163492</v>
      </c>
      <c r="T178" s="12">
        <v>262740.9297128818</v>
      </c>
      <c r="U178" s="21">
        <v>2114768.126629231</v>
      </c>
      <c r="V178" s="474">
        <v>-250211</v>
      </c>
      <c r="W178" s="12">
        <v>1864557.126629231</v>
      </c>
    </row>
    <row r="179" spans="1:23">
      <c r="A179" s="13">
        <v>562</v>
      </c>
      <c r="B179" s="407">
        <v>6</v>
      </c>
      <c r="C179" s="407">
        <v>6</v>
      </c>
      <c r="D179" s="9" t="s">
        <v>191</v>
      </c>
      <c r="E179" s="20">
        <v>8869</v>
      </c>
      <c r="F179" s="14">
        <v>15929069.164463338</v>
      </c>
      <c r="G179" s="12">
        <v>2192850.6544633377</v>
      </c>
      <c r="H179" s="457">
        <v>0.13766345238524277</v>
      </c>
      <c r="I179" s="22">
        <v>465365.96491007006</v>
      </c>
      <c r="J179" s="431">
        <v>-778558.24323968997</v>
      </c>
      <c r="K179" s="428">
        <v>-271738.67499999999</v>
      </c>
      <c r="L179" s="461">
        <v>-52462.975503543188</v>
      </c>
      <c r="M179" s="429">
        <v>-365580.18</v>
      </c>
      <c r="N179" s="429">
        <v>-109759.03294800126</v>
      </c>
      <c r="O179" s="429">
        <v>237881.160562417</v>
      </c>
      <c r="P179" s="428">
        <v>-216898.54035056254</v>
      </c>
      <c r="Q179" s="21">
        <v>1879658.3761337176</v>
      </c>
      <c r="R179" s="164">
        <v>3258303.3559583104</v>
      </c>
      <c r="S179" s="15">
        <v>5137961.7320920285</v>
      </c>
      <c r="T179" s="12">
        <v>972239.16746580193</v>
      </c>
      <c r="U179" s="21">
        <v>6110200.8995578308</v>
      </c>
      <c r="V179" s="474">
        <v>-208989</v>
      </c>
      <c r="W179" s="12">
        <v>5901211.8995578308</v>
      </c>
    </row>
    <row r="180" spans="1:23">
      <c r="A180" s="13">
        <v>563</v>
      </c>
      <c r="B180" s="407">
        <v>17</v>
      </c>
      <c r="C180" s="407">
        <v>17</v>
      </c>
      <c r="D180" s="9" t="s">
        <v>192</v>
      </c>
      <c r="E180" s="20">
        <v>6912</v>
      </c>
      <c r="F180" s="14">
        <v>13945085.377514627</v>
      </c>
      <c r="G180" s="12">
        <v>3239848.8975146264</v>
      </c>
      <c r="H180" s="457">
        <v>0.23232908295697011</v>
      </c>
      <c r="I180" s="22">
        <v>461384.63173851685</v>
      </c>
      <c r="J180" s="431">
        <v>-2098739.4065964958</v>
      </c>
      <c r="K180" s="428">
        <v>-255857.33499999999</v>
      </c>
      <c r="L180" s="461">
        <v>-1506000.1766429283</v>
      </c>
      <c r="M180" s="429">
        <v>-284912.64000000001</v>
      </c>
      <c r="N180" s="429">
        <v>-102770.84829545791</v>
      </c>
      <c r="O180" s="429">
        <v>228221.41507628036</v>
      </c>
      <c r="P180" s="428">
        <v>-177419.82173438976</v>
      </c>
      <c r="Q180" s="21">
        <v>1602494.1226566476</v>
      </c>
      <c r="R180" s="164">
        <v>3208341.6831476483</v>
      </c>
      <c r="S180" s="15">
        <v>4810835.8058042955</v>
      </c>
      <c r="T180" s="12">
        <v>712119.82817819482</v>
      </c>
      <c r="U180" s="21">
        <v>5522955.6339824907</v>
      </c>
      <c r="V180" s="474">
        <v>-226406</v>
      </c>
      <c r="W180" s="12">
        <v>5296549.6339824907</v>
      </c>
    </row>
    <row r="181" spans="1:23">
      <c r="A181" s="13">
        <v>564</v>
      </c>
      <c r="B181" s="407">
        <v>17</v>
      </c>
      <c r="C181" s="407">
        <v>17</v>
      </c>
      <c r="D181" s="9" t="s">
        <v>193</v>
      </c>
      <c r="E181" s="20">
        <v>216152</v>
      </c>
      <c r="F181" s="14">
        <v>448383209.4515835</v>
      </c>
      <c r="G181" s="12">
        <v>113609153.37158352</v>
      </c>
      <c r="H181" s="457">
        <v>0.25337512863280187</v>
      </c>
      <c r="I181" s="22">
        <v>9991592.8095107116</v>
      </c>
      <c r="J181" s="431">
        <v>-37588911.951603919</v>
      </c>
      <c r="K181" s="428">
        <v>-12107882.0526</v>
      </c>
      <c r="L181" s="461">
        <v>-15656468.281192835</v>
      </c>
      <c r="M181" s="429">
        <v>-8909785.4400000013</v>
      </c>
      <c r="N181" s="429">
        <v>-2662625.2225430026</v>
      </c>
      <c r="O181" s="429">
        <v>7460840.1531818509</v>
      </c>
      <c r="P181" s="428">
        <v>-5712991.1084499359</v>
      </c>
      <c r="Q181" s="21">
        <v>86011834.22949031</v>
      </c>
      <c r="R181" s="164">
        <v>38629082.630720526</v>
      </c>
      <c r="S181" s="15">
        <v>124640916.86021084</v>
      </c>
      <c r="T181" s="12">
        <v>17633292.748050541</v>
      </c>
      <c r="U181" s="21">
        <v>142274209.60826138</v>
      </c>
      <c r="V181" s="474">
        <v>4520739</v>
      </c>
      <c r="W181" s="12">
        <v>146794948.60826138</v>
      </c>
    </row>
    <row r="182" spans="1:23">
      <c r="A182" s="13">
        <v>576</v>
      </c>
      <c r="B182" s="407">
        <v>7</v>
      </c>
      <c r="C182" s="407">
        <v>7</v>
      </c>
      <c r="D182" s="9" t="s">
        <v>194</v>
      </c>
      <c r="E182" s="20">
        <v>2676</v>
      </c>
      <c r="F182" s="14">
        <v>3942106.7308350811</v>
      </c>
      <c r="G182" s="12">
        <v>-202455.30916491896</v>
      </c>
      <c r="H182" s="457">
        <v>-5.135713540714601E-2</v>
      </c>
      <c r="I182" s="22">
        <v>371061.56764524622</v>
      </c>
      <c r="J182" s="431">
        <v>461102.33241981087</v>
      </c>
      <c r="K182" s="428">
        <v>-82653.89</v>
      </c>
      <c r="L182" s="461">
        <v>631717.57216782356</v>
      </c>
      <c r="M182" s="429">
        <v>-110304.72</v>
      </c>
      <c r="N182" s="429">
        <v>-30746.972433433515</v>
      </c>
      <c r="O182" s="429">
        <v>105369.78120705643</v>
      </c>
      <c r="P182" s="428">
        <v>-52279.438521635602</v>
      </c>
      <c r="Q182" s="21">
        <v>629708.59090013814</v>
      </c>
      <c r="R182" s="164">
        <v>809596.79925861058</v>
      </c>
      <c r="S182" s="15">
        <v>1439305.3901587487</v>
      </c>
      <c r="T182" s="12">
        <v>460160.7446969013</v>
      </c>
      <c r="U182" s="21">
        <v>1899466.1348556499</v>
      </c>
      <c r="V182" s="474">
        <v>-126440</v>
      </c>
      <c r="W182" s="12">
        <v>1773026.1348556499</v>
      </c>
    </row>
    <row r="183" spans="1:23">
      <c r="A183" s="13">
        <v>577</v>
      </c>
      <c r="B183" s="407">
        <v>2</v>
      </c>
      <c r="C183" s="407">
        <v>2</v>
      </c>
      <c r="D183" s="9" t="s">
        <v>195</v>
      </c>
      <c r="E183" s="20">
        <v>11221</v>
      </c>
      <c r="F183" s="14">
        <v>24792741.249862589</v>
      </c>
      <c r="G183" s="12">
        <v>7413768.6598625891</v>
      </c>
      <c r="H183" s="457">
        <v>0.29902980816627844</v>
      </c>
      <c r="I183" s="22">
        <v>380180.40784989815</v>
      </c>
      <c r="J183" s="431">
        <v>-563896.34263517987</v>
      </c>
      <c r="K183" s="428">
        <v>-388948.13685000001</v>
      </c>
      <c r="L183" s="461">
        <v>272975.08868269791</v>
      </c>
      <c r="M183" s="429">
        <v>-462529.62</v>
      </c>
      <c r="N183" s="429">
        <v>-215248.22546837528</v>
      </c>
      <c r="O183" s="429">
        <v>524145.50081178802</v>
      </c>
      <c r="P183" s="428">
        <v>-294290.94981129048</v>
      </c>
      <c r="Q183" s="21">
        <v>7230052.7250773078</v>
      </c>
      <c r="R183" s="164">
        <v>2845994.0079616983</v>
      </c>
      <c r="S183" s="15">
        <v>10076046.733039007</v>
      </c>
      <c r="T183" s="12">
        <v>739108.66049943957</v>
      </c>
      <c r="U183" s="21">
        <v>10815155.393538445</v>
      </c>
      <c r="V183" s="474">
        <v>637504</v>
      </c>
      <c r="W183" s="12">
        <v>11452659.393538445</v>
      </c>
    </row>
    <row r="184" spans="1:23">
      <c r="A184" s="13">
        <v>578</v>
      </c>
      <c r="B184" s="407">
        <v>18</v>
      </c>
      <c r="C184" s="407">
        <v>18</v>
      </c>
      <c r="D184" s="9" t="s">
        <v>196</v>
      </c>
      <c r="E184" s="20">
        <v>2990</v>
      </c>
      <c r="F184" s="14">
        <v>5275584.5771476906</v>
      </c>
      <c r="G184" s="12">
        <v>644702.47714769095</v>
      </c>
      <c r="H184" s="457">
        <v>0.12220493629091948</v>
      </c>
      <c r="I184" s="22">
        <v>290665.45299043722</v>
      </c>
      <c r="J184" s="431">
        <v>-664601.06906124426</v>
      </c>
      <c r="K184" s="428">
        <v>-89563.604999999996</v>
      </c>
      <c r="L184" s="461">
        <v>-513845.45602160349</v>
      </c>
      <c r="M184" s="429">
        <v>-123247.8</v>
      </c>
      <c r="N184" s="429">
        <v>-41862.239419111014</v>
      </c>
      <c r="O184" s="429">
        <v>128364.72033847129</v>
      </c>
      <c r="P184" s="428">
        <v>-24446.688959000981</v>
      </c>
      <c r="Q184" s="21">
        <v>270766.86107688386</v>
      </c>
      <c r="R184" s="164">
        <v>1688858.4961997678</v>
      </c>
      <c r="S184" s="15">
        <v>1959625.3572766515</v>
      </c>
      <c r="T184" s="12">
        <v>444984.83524862025</v>
      </c>
      <c r="U184" s="21">
        <v>2404610.1925252718</v>
      </c>
      <c r="V184" s="474">
        <v>187114</v>
      </c>
      <c r="W184" s="12">
        <v>2591724.1925252718</v>
      </c>
    </row>
    <row r="185" spans="1:23">
      <c r="A185" s="13">
        <v>580</v>
      </c>
      <c r="B185" s="407">
        <v>9</v>
      </c>
      <c r="C185" s="407">
        <v>9</v>
      </c>
      <c r="D185" s="9" t="s">
        <v>197</v>
      </c>
      <c r="E185" s="20">
        <v>4300</v>
      </c>
      <c r="F185" s="14">
        <v>6242157.3447242863</v>
      </c>
      <c r="G185" s="12">
        <v>-417639.65527571365</v>
      </c>
      <c r="H185" s="457">
        <v>-6.6906300532249816E-2</v>
      </c>
      <c r="I185" s="22">
        <v>713380.71808167023</v>
      </c>
      <c r="J185" s="431">
        <v>-720793.30700968183</v>
      </c>
      <c r="K185" s="428">
        <v>-119319.59875</v>
      </c>
      <c r="L185" s="461">
        <v>-409207.27896924323</v>
      </c>
      <c r="M185" s="429">
        <v>-177246</v>
      </c>
      <c r="N185" s="429">
        <v>-35237.031072392354</v>
      </c>
      <c r="O185" s="429">
        <v>129207.67418923805</v>
      </c>
      <c r="P185" s="428">
        <v>-108991.07240728429</v>
      </c>
      <c r="Q185" s="21">
        <v>-425052.24420372525</v>
      </c>
      <c r="R185" s="164">
        <v>2074543.0636815268</v>
      </c>
      <c r="S185" s="15">
        <v>1649490.8194778017</v>
      </c>
      <c r="T185" s="12">
        <v>721289.8544009655</v>
      </c>
      <c r="U185" s="21">
        <v>2370780.6738787671</v>
      </c>
      <c r="V185" s="474">
        <v>-281401</v>
      </c>
      <c r="W185" s="12">
        <v>2089379.6738787671</v>
      </c>
    </row>
    <row r="186" spans="1:23">
      <c r="A186" s="13">
        <v>581</v>
      </c>
      <c r="B186" s="407">
        <v>6</v>
      </c>
      <c r="C186" s="407">
        <v>6</v>
      </c>
      <c r="D186" s="9" t="s">
        <v>198</v>
      </c>
      <c r="E186" s="20">
        <v>6069</v>
      </c>
      <c r="F186" s="14">
        <v>10823732.971692655</v>
      </c>
      <c r="G186" s="12">
        <v>1424126.4616926555</v>
      </c>
      <c r="H186" s="457">
        <v>0.13157442680978718</v>
      </c>
      <c r="I186" s="22">
        <v>526205.26918154303</v>
      </c>
      <c r="J186" s="431">
        <v>-826589.76788742375</v>
      </c>
      <c r="K186" s="428">
        <v>-207124.56615</v>
      </c>
      <c r="L186" s="461">
        <v>-602401.2135307109</v>
      </c>
      <c r="M186" s="429">
        <v>-250164.18</v>
      </c>
      <c r="N186" s="429">
        <v>-72020.224299495327</v>
      </c>
      <c r="O186" s="429">
        <v>427869.86712929938</v>
      </c>
      <c r="P186" s="428">
        <v>-122749.45103651681</v>
      </c>
      <c r="Q186" s="21">
        <v>1123741.9629867747</v>
      </c>
      <c r="R186" s="164">
        <v>2247617.5183125716</v>
      </c>
      <c r="S186" s="15">
        <v>3371359.4812993463</v>
      </c>
      <c r="T186" s="12">
        <v>735522.05161864788</v>
      </c>
      <c r="U186" s="21">
        <v>4106881.5329179941</v>
      </c>
      <c r="V186" s="474">
        <v>-297499</v>
      </c>
      <c r="W186" s="12">
        <v>3809382.5329179941</v>
      </c>
    </row>
    <row r="187" spans="1:23">
      <c r="A187" s="13">
        <v>583</v>
      </c>
      <c r="B187" s="407">
        <v>19</v>
      </c>
      <c r="C187" s="407">
        <v>19</v>
      </c>
      <c r="D187" s="9" t="s">
        <v>199</v>
      </c>
      <c r="E187" s="20">
        <v>910</v>
      </c>
      <c r="F187" s="14">
        <v>1873938.2302994151</v>
      </c>
      <c r="G187" s="12">
        <v>464539.33029941516</v>
      </c>
      <c r="H187" s="457">
        <v>0.24789468659550842</v>
      </c>
      <c r="I187" s="22">
        <v>376983.33281966217</v>
      </c>
      <c r="J187" s="431">
        <v>-259501.87438271628</v>
      </c>
      <c r="K187" s="428">
        <v>-8209.7350000000006</v>
      </c>
      <c r="L187" s="461">
        <v>-207756.26406481379</v>
      </c>
      <c r="M187" s="429">
        <v>-37510.199999999997</v>
      </c>
      <c r="N187" s="429">
        <v>-12222.038051398507</v>
      </c>
      <c r="O187" s="429">
        <v>27242.427337981306</v>
      </c>
      <c r="P187" s="428">
        <v>-21046.064604485262</v>
      </c>
      <c r="Q187" s="21">
        <v>582020.78873636108</v>
      </c>
      <c r="R187" s="164">
        <v>-9891.4422067851719</v>
      </c>
      <c r="S187" s="15">
        <v>572129.34652957588</v>
      </c>
      <c r="T187" s="12">
        <v>113828.37353706548</v>
      </c>
      <c r="U187" s="21">
        <v>685957.72006664134</v>
      </c>
      <c r="V187" s="474">
        <v>-138613</v>
      </c>
      <c r="W187" s="12">
        <v>547344.72006664134</v>
      </c>
    </row>
    <row r="188" spans="1:23">
      <c r="A188" s="13">
        <v>584</v>
      </c>
      <c r="B188" s="407">
        <v>16</v>
      </c>
      <c r="C188" s="407">
        <v>16</v>
      </c>
      <c r="D188" s="9" t="s">
        <v>200</v>
      </c>
      <c r="E188" s="20">
        <v>2594</v>
      </c>
      <c r="F188" s="14">
        <v>7753378.9282752546</v>
      </c>
      <c r="G188" s="12">
        <v>3735817.6682752548</v>
      </c>
      <c r="H188" s="457">
        <v>0.48183091563490638</v>
      </c>
      <c r="I188" s="22">
        <v>443118.82262317016</v>
      </c>
      <c r="J188" s="431">
        <v>-996923.97105029295</v>
      </c>
      <c r="K188" s="428">
        <v>-41683.550000000003</v>
      </c>
      <c r="L188" s="461">
        <v>-759980.2635674997</v>
      </c>
      <c r="M188" s="429">
        <v>-106924.68</v>
      </c>
      <c r="N188" s="429">
        <v>-106674.75267758626</v>
      </c>
      <c r="O188" s="429">
        <v>82793.226695439182</v>
      </c>
      <c r="P188" s="428">
        <v>-64453.951500646072</v>
      </c>
      <c r="Q188" s="21">
        <v>3182012.5198481316</v>
      </c>
      <c r="R188" s="164">
        <v>1811570.0793852259</v>
      </c>
      <c r="S188" s="15">
        <v>4993582.5992333572</v>
      </c>
      <c r="T188" s="12">
        <v>368882.65200835495</v>
      </c>
      <c r="U188" s="21">
        <v>5362465.2512417119</v>
      </c>
      <c r="V188" s="474">
        <v>347911</v>
      </c>
      <c r="W188" s="12">
        <v>5710376.2512417119</v>
      </c>
    </row>
    <row r="189" spans="1:23">
      <c r="A189" s="13">
        <v>592</v>
      </c>
      <c r="B189" s="407">
        <v>13</v>
      </c>
      <c r="C189" s="407">
        <v>13</v>
      </c>
      <c r="D189" s="9" t="s">
        <v>202</v>
      </c>
      <c r="E189" s="20">
        <v>3552</v>
      </c>
      <c r="F189" s="14">
        <v>7640039.1941466918</v>
      </c>
      <c r="G189" s="12">
        <v>2138737.1141466917</v>
      </c>
      <c r="H189" s="457">
        <v>0.27993797672991716</v>
      </c>
      <c r="I189" s="22">
        <v>207875.15489816462</v>
      </c>
      <c r="J189" s="431">
        <v>-840483.06795728323</v>
      </c>
      <c r="K189" s="428">
        <v>-96376.125700000004</v>
      </c>
      <c r="L189" s="461">
        <v>-636664.14994639461</v>
      </c>
      <c r="M189" s="429">
        <v>-146413.44</v>
      </c>
      <c r="N189" s="429">
        <v>-69602.722840522169</v>
      </c>
      <c r="O189" s="429">
        <v>172390.47068399773</v>
      </c>
      <c r="P189" s="428">
        <v>-63817.100154364249</v>
      </c>
      <c r="Q189" s="21">
        <v>1506129.2010875733</v>
      </c>
      <c r="R189" s="164">
        <v>1752063.9225110335</v>
      </c>
      <c r="S189" s="15">
        <v>3258193.1235986068</v>
      </c>
      <c r="T189" s="12">
        <v>367109.15792439051</v>
      </c>
      <c r="U189" s="21">
        <v>3625302.2815229972</v>
      </c>
      <c r="V189" s="474">
        <v>52606</v>
      </c>
      <c r="W189" s="12">
        <v>3677908.2815229972</v>
      </c>
    </row>
    <row r="190" spans="1:23">
      <c r="A190" s="13">
        <v>593</v>
      </c>
      <c r="B190" s="407">
        <v>10</v>
      </c>
      <c r="C190" s="407">
        <v>10</v>
      </c>
      <c r="D190" s="9" t="s">
        <v>203</v>
      </c>
      <c r="E190" s="20">
        <v>17178</v>
      </c>
      <c r="F190" s="14">
        <v>28950911.357275285</v>
      </c>
      <c r="G190" s="12">
        <v>2345796.7372752838</v>
      </c>
      <c r="H190" s="457">
        <v>8.1026697513126522E-2</v>
      </c>
      <c r="I190" s="22">
        <v>631712.95243182883</v>
      </c>
      <c r="J190" s="431">
        <v>-3609685.213515766</v>
      </c>
      <c r="K190" s="428">
        <v>-877571.98664999998</v>
      </c>
      <c r="L190" s="461">
        <v>-2539106.6321138972</v>
      </c>
      <c r="M190" s="429">
        <v>-708077.16</v>
      </c>
      <c r="N190" s="429">
        <v>-131880.33329303356</v>
      </c>
      <c r="O190" s="429">
        <v>978607.24830633495</v>
      </c>
      <c r="P190" s="428">
        <v>-331656.34976517037</v>
      </c>
      <c r="Q190" s="21">
        <v>-632175.52380865347</v>
      </c>
      <c r="R190" s="164">
        <v>6805663.823365394</v>
      </c>
      <c r="S190" s="15">
        <v>6173488.2995567406</v>
      </c>
      <c r="T190" s="12">
        <v>2020502.6578187447</v>
      </c>
      <c r="U190" s="21">
        <v>8193990.9573754855</v>
      </c>
      <c r="V190" s="474">
        <v>-279519</v>
      </c>
      <c r="W190" s="12">
        <v>7914471.9573754855</v>
      </c>
    </row>
    <row r="191" spans="1:23">
      <c r="A191" s="13">
        <v>595</v>
      </c>
      <c r="B191" s="407">
        <v>11</v>
      </c>
      <c r="C191" s="407">
        <v>11</v>
      </c>
      <c r="D191" s="9" t="s">
        <v>204</v>
      </c>
      <c r="E191" s="20">
        <v>3980</v>
      </c>
      <c r="F191" s="14">
        <v>7122090.9996714704</v>
      </c>
      <c r="G191" s="12">
        <v>957906.79967147019</v>
      </c>
      <c r="H191" s="457">
        <v>0.13449797253582646</v>
      </c>
      <c r="I191" s="22">
        <v>646402.44827181497</v>
      </c>
      <c r="J191" s="431">
        <v>741611.66760198434</v>
      </c>
      <c r="K191" s="428">
        <v>-151283.95499999999</v>
      </c>
      <c r="L191" s="461">
        <v>1122697.957661985</v>
      </c>
      <c r="M191" s="429">
        <v>-164055.6</v>
      </c>
      <c r="N191" s="429">
        <v>-101024.2563837382</v>
      </c>
      <c r="O191" s="429">
        <v>118304.07205779743</v>
      </c>
      <c r="P191" s="428">
        <v>-83026.550734059885</v>
      </c>
      <c r="Q191" s="21">
        <v>2345920.9155452694</v>
      </c>
      <c r="R191" s="164">
        <v>2383154.6727810833</v>
      </c>
      <c r="S191" s="15">
        <v>4729075.5883263526</v>
      </c>
      <c r="T191" s="12">
        <v>742554.51038142608</v>
      </c>
      <c r="U191" s="21">
        <v>5471630.0987077784</v>
      </c>
      <c r="V191" s="474">
        <v>-13461</v>
      </c>
      <c r="W191" s="12">
        <v>5458169.0987077784</v>
      </c>
    </row>
    <row r="192" spans="1:23">
      <c r="A192" s="13">
        <v>598</v>
      </c>
      <c r="B192" s="407">
        <v>15</v>
      </c>
      <c r="C192" s="407">
        <v>15</v>
      </c>
      <c r="D192" s="9" t="s">
        <v>205</v>
      </c>
      <c r="E192" s="20">
        <v>19576</v>
      </c>
      <c r="F192" s="14">
        <v>45708629.140396647</v>
      </c>
      <c r="G192" s="12">
        <v>15389516.100396648</v>
      </c>
      <c r="H192" s="457">
        <v>0.33668732556224507</v>
      </c>
      <c r="I192" s="22">
        <v>927316.82234024641</v>
      </c>
      <c r="J192" s="431">
        <v>-11274226.238034224</v>
      </c>
      <c r="K192" s="428">
        <v>-991761.26875000005</v>
      </c>
      <c r="L192" s="461">
        <v>-10244207.713219643</v>
      </c>
      <c r="M192" s="429">
        <v>-806922.72000000009</v>
      </c>
      <c r="N192" s="429">
        <v>-142505.57580919965</v>
      </c>
      <c r="O192" s="429">
        <v>1295711.6964148963</v>
      </c>
      <c r="P192" s="428">
        <v>-384540.65667027794</v>
      </c>
      <c r="Q192" s="21">
        <v>5042606.6847026702</v>
      </c>
      <c r="R192" s="164">
        <v>1628262.9052679725</v>
      </c>
      <c r="S192" s="15">
        <v>6670869.5899706427</v>
      </c>
      <c r="T192" s="12">
        <v>1605150.1232284708</v>
      </c>
      <c r="U192" s="21">
        <v>8276019.7131991135</v>
      </c>
      <c r="V192" s="474">
        <v>3744515</v>
      </c>
      <c r="W192" s="12">
        <v>12020534.713199113</v>
      </c>
    </row>
    <row r="193" spans="1:23">
      <c r="A193" s="13">
        <v>599</v>
      </c>
      <c r="B193" s="407">
        <v>15</v>
      </c>
      <c r="C193" s="407">
        <v>15</v>
      </c>
      <c r="D193" s="9" t="s">
        <v>206</v>
      </c>
      <c r="E193" s="20">
        <v>11226</v>
      </c>
      <c r="F193" s="14">
        <v>32706518.400444359</v>
      </c>
      <c r="G193" s="12">
        <v>15319801.860444359</v>
      </c>
      <c r="H193" s="457">
        <v>0.46840209871547261</v>
      </c>
      <c r="I193" s="22">
        <v>414957.01895336836</v>
      </c>
      <c r="J193" s="431">
        <v>-4559562.1435449934</v>
      </c>
      <c r="K193" s="428">
        <v>-94667.99295</v>
      </c>
      <c r="L193" s="461">
        <v>-3466651.5414275369</v>
      </c>
      <c r="M193" s="429">
        <v>-462735.72</v>
      </c>
      <c r="N193" s="429">
        <v>-347693.86736663466</v>
      </c>
      <c r="O193" s="429">
        <v>168692.22220505498</v>
      </c>
      <c r="P193" s="428">
        <v>-356505.24400587752</v>
      </c>
      <c r="Q193" s="21">
        <v>11175196.735852733</v>
      </c>
      <c r="R193" s="164">
        <v>5100801.1208264641</v>
      </c>
      <c r="S193" s="15">
        <v>16275997.856679197</v>
      </c>
      <c r="T193" s="12">
        <v>1130869.2615617944</v>
      </c>
      <c r="U193" s="21">
        <v>17406867.118240993</v>
      </c>
      <c r="V193" s="474">
        <v>-706735</v>
      </c>
      <c r="W193" s="12">
        <v>16700132.118240993</v>
      </c>
    </row>
    <row r="194" spans="1:23">
      <c r="A194" s="13">
        <v>601</v>
      </c>
      <c r="B194" s="407">
        <v>13</v>
      </c>
      <c r="C194" s="407">
        <v>13</v>
      </c>
      <c r="D194" s="9" t="s">
        <v>207</v>
      </c>
      <c r="E194" s="20">
        <v>3692</v>
      </c>
      <c r="F194" s="14">
        <v>7126463.2471928904</v>
      </c>
      <c r="G194" s="12">
        <v>1408330.5671928907</v>
      </c>
      <c r="H194" s="457">
        <v>0.19761984568539398</v>
      </c>
      <c r="I194" s="22">
        <v>662380.11788261356</v>
      </c>
      <c r="J194" s="431">
        <v>703449.46923358506</v>
      </c>
      <c r="K194" s="428">
        <v>-137131.45775</v>
      </c>
      <c r="L194" s="461">
        <v>1030107.4184717732</v>
      </c>
      <c r="M194" s="429">
        <v>-152184.24</v>
      </c>
      <c r="N194" s="429">
        <v>-91162.320547282681</v>
      </c>
      <c r="O194" s="429">
        <v>125951.79914684387</v>
      </c>
      <c r="P194" s="428">
        <v>-72131.730087749194</v>
      </c>
      <c r="Q194" s="21">
        <v>2774160.1543090893</v>
      </c>
      <c r="R194" s="164">
        <v>1493265.5126293751</v>
      </c>
      <c r="S194" s="15">
        <v>4267425.6669384642</v>
      </c>
      <c r="T194" s="12">
        <v>610014.68182206247</v>
      </c>
      <c r="U194" s="21">
        <v>4877440.3487605266</v>
      </c>
      <c r="V194" s="474">
        <v>332762</v>
      </c>
      <c r="W194" s="12">
        <v>5210202.3487605266</v>
      </c>
    </row>
    <row r="195" spans="1:23">
      <c r="A195" s="13">
        <v>604</v>
      </c>
      <c r="B195" s="407">
        <v>6</v>
      </c>
      <c r="C195" s="407">
        <v>6</v>
      </c>
      <c r="D195" s="9" t="s">
        <v>208</v>
      </c>
      <c r="E195" s="20">
        <v>21042</v>
      </c>
      <c r="F195" s="14">
        <v>47234723.648547232</v>
      </c>
      <c r="G195" s="12">
        <v>14645084.468547232</v>
      </c>
      <c r="H195" s="457">
        <v>0.31004911931982188</v>
      </c>
      <c r="I195" s="22">
        <v>1095704.9408009618</v>
      </c>
      <c r="J195" s="431">
        <v>3130599.5389275057</v>
      </c>
      <c r="K195" s="428">
        <v>-764035.14575000003</v>
      </c>
      <c r="L195" s="461">
        <v>5079142.3839501915</v>
      </c>
      <c r="M195" s="429">
        <v>-867351.24</v>
      </c>
      <c r="N195" s="429">
        <v>-390248.74990069139</v>
      </c>
      <c r="O195" s="429">
        <v>718329.82025030383</v>
      </c>
      <c r="P195" s="428">
        <v>-645237.5296222982</v>
      </c>
      <c r="Q195" s="21">
        <v>18871388.9482757</v>
      </c>
      <c r="R195" s="164">
        <v>-603342.21779457247</v>
      </c>
      <c r="S195" s="15">
        <v>18268046.730481129</v>
      </c>
      <c r="T195" s="12">
        <v>667759.61888980935</v>
      </c>
      <c r="U195" s="21">
        <v>18935806.349370938</v>
      </c>
      <c r="V195" s="474">
        <v>-2441808</v>
      </c>
      <c r="W195" s="12">
        <v>16493998.349370938</v>
      </c>
    </row>
    <row r="196" spans="1:23">
      <c r="A196" s="13">
        <v>607</v>
      </c>
      <c r="B196" s="407">
        <v>12</v>
      </c>
      <c r="C196" s="407">
        <v>12</v>
      </c>
      <c r="D196" s="9" t="s">
        <v>209</v>
      </c>
      <c r="E196" s="20">
        <v>3999</v>
      </c>
      <c r="F196" s="14">
        <v>7337000.6678909902</v>
      </c>
      <c r="G196" s="12">
        <v>1143389.4578909902</v>
      </c>
      <c r="H196" s="457">
        <v>0.15583881065935024</v>
      </c>
      <c r="I196" s="22">
        <v>276243.54863293917</v>
      </c>
      <c r="J196" s="431">
        <v>-876500.191861731</v>
      </c>
      <c r="K196" s="428">
        <v>-131793.20000000001</v>
      </c>
      <c r="L196" s="461">
        <v>-578311.10452949745</v>
      </c>
      <c r="M196" s="429">
        <v>-164838.78</v>
      </c>
      <c r="N196" s="429">
        <v>-68426.198710448967</v>
      </c>
      <c r="O196" s="429">
        <v>127735.09787476307</v>
      </c>
      <c r="P196" s="428">
        <v>-60866.006496547721</v>
      </c>
      <c r="Q196" s="21">
        <v>543132.8146621983</v>
      </c>
      <c r="R196" s="164">
        <v>2659985.6987212952</v>
      </c>
      <c r="S196" s="15">
        <v>3203118.5133834938</v>
      </c>
      <c r="T196" s="12">
        <v>671840.32510535605</v>
      </c>
      <c r="U196" s="21">
        <v>3874958.8384888498</v>
      </c>
      <c r="V196" s="474">
        <v>-583010</v>
      </c>
      <c r="W196" s="12">
        <v>3291948.8384888498</v>
      </c>
    </row>
    <row r="197" spans="1:23">
      <c r="A197" s="13">
        <v>608</v>
      </c>
      <c r="B197" s="407">
        <v>4</v>
      </c>
      <c r="C197" s="407">
        <v>4</v>
      </c>
      <c r="D197" s="9" t="s">
        <v>210</v>
      </c>
      <c r="E197" s="20">
        <v>1931</v>
      </c>
      <c r="F197" s="14">
        <v>3464097.0873534717</v>
      </c>
      <c r="G197" s="12">
        <v>473383.59735347191</v>
      </c>
      <c r="H197" s="457">
        <v>0.13665425229612466</v>
      </c>
      <c r="I197" s="22">
        <v>68797.219934967841</v>
      </c>
      <c r="J197" s="431">
        <v>-395652.44600757025</v>
      </c>
      <c r="K197" s="428">
        <v>-59450.44</v>
      </c>
      <c r="L197" s="461">
        <v>-283794.64199187193</v>
      </c>
      <c r="M197" s="429">
        <v>-79595.820000000007</v>
      </c>
      <c r="N197" s="429">
        <v>-23971.035822179376</v>
      </c>
      <c r="O197" s="429">
        <v>99936.001041662501</v>
      </c>
      <c r="P197" s="428">
        <v>-48776.50923518138</v>
      </c>
      <c r="Q197" s="21">
        <v>146528.37128086947</v>
      </c>
      <c r="R197" s="164">
        <v>975586.69683669822</v>
      </c>
      <c r="S197" s="15">
        <v>1122115.0681175678</v>
      </c>
      <c r="T197" s="12">
        <v>218905.28383742232</v>
      </c>
      <c r="U197" s="21">
        <v>1341020.3519549901</v>
      </c>
      <c r="V197" s="474">
        <v>380880</v>
      </c>
      <c r="W197" s="12">
        <v>1721900.3519549901</v>
      </c>
    </row>
    <row r="198" spans="1:23">
      <c r="A198" s="13">
        <v>609</v>
      </c>
      <c r="B198" s="407">
        <v>4</v>
      </c>
      <c r="C198" s="407">
        <v>4</v>
      </c>
      <c r="D198" s="9" t="s">
        <v>211</v>
      </c>
      <c r="E198" s="20">
        <v>83305</v>
      </c>
      <c r="F198" s="14">
        <v>150396697.31921977</v>
      </c>
      <c r="G198" s="12">
        <v>21374746.369219765</v>
      </c>
      <c r="H198" s="457">
        <v>0.14212244517478645</v>
      </c>
      <c r="I198" s="22">
        <v>2887300.976694854</v>
      </c>
      <c r="J198" s="431">
        <v>-23939679.019059122</v>
      </c>
      <c r="K198" s="428">
        <v>-4770160.2378000002</v>
      </c>
      <c r="L198" s="461">
        <v>-17908621.758627478</v>
      </c>
      <c r="M198" s="429">
        <v>-3433832.1</v>
      </c>
      <c r="N198" s="429">
        <v>-456321.20945855713</v>
      </c>
      <c r="O198" s="429">
        <v>4695710.6358370222</v>
      </c>
      <c r="P198" s="428">
        <v>-2066454.3490101099</v>
      </c>
      <c r="Q198" s="21">
        <v>322368.32685549557</v>
      </c>
      <c r="R198" s="164">
        <v>21038615.355013877</v>
      </c>
      <c r="S198" s="15">
        <v>21360983.681869373</v>
      </c>
      <c r="T198" s="12">
        <v>7612270.4301729379</v>
      </c>
      <c r="U198" s="21">
        <v>28973254.112042312</v>
      </c>
      <c r="V198" s="474">
        <v>-4074614</v>
      </c>
      <c r="W198" s="12">
        <v>24898640.112042312</v>
      </c>
    </row>
    <row r="199" spans="1:23">
      <c r="A199" s="13">
        <v>611</v>
      </c>
      <c r="B199" s="407">
        <v>1</v>
      </c>
      <c r="C199" s="441">
        <v>35</v>
      </c>
      <c r="D199" s="9" t="s">
        <v>212</v>
      </c>
      <c r="E199" s="20">
        <v>4961</v>
      </c>
      <c r="F199" s="14">
        <v>10717030.650390128</v>
      </c>
      <c r="G199" s="12">
        <v>3033483.4603901282</v>
      </c>
      <c r="H199" s="457">
        <v>0.28305260657994868</v>
      </c>
      <c r="I199" s="22">
        <v>124667.3634304436</v>
      </c>
      <c r="J199" s="431">
        <v>16447.551694883594</v>
      </c>
      <c r="K199" s="428">
        <v>-117371.91499999999</v>
      </c>
      <c r="L199" s="461">
        <v>494898.03949755186</v>
      </c>
      <c r="M199" s="429">
        <v>-204492.42</v>
      </c>
      <c r="N199" s="429">
        <v>-85041.337573897006</v>
      </c>
      <c r="O199" s="428">
        <v>79791.304038794333</v>
      </c>
      <c r="P199" s="428">
        <v>-151336.11926756561</v>
      </c>
      <c r="Q199" s="21">
        <v>3174598.3755154554</v>
      </c>
      <c r="R199" s="164">
        <v>806296.19293071702</v>
      </c>
      <c r="S199" s="15">
        <v>3980894.5684461724</v>
      </c>
      <c r="T199" s="12">
        <v>379536.98195045616</v>
      </c>
      <c r="U199" s="21">
        <v>4360431.5503966287</v>
      </c>
      <c r="V199" s="474">
        <v>-1344074</v>
      </c>
      <c r="W199" s="12">
        <v>3016357.5503966287</v>
      </c>
    </row>
    <row r="200" spans="1:23">
      <c r="A200" s="13">
        <v>614</v>
      </c>
      <c r="B200" s="407">
        <v>19</v>
      </c>
      <c r="C200" s="407">
        <v>19</v>
      </c>
      <c r="D200" s="9" t="s">
        <v>213</v>
      </c>
      <c r="E200" s="20">
        <v>2878</v>
      </c>
      <c r="F200" s="14">
        <v>5758783.9779603342</v>
      </c>
      <c r="G200" s="12">
        <v>1301366.357960334</v>
      </c>
      <c r="H200" s="457">
        <v>0.22597936698803842</v>
      </c>
      <c r="I200" s="22">
        <v>1137619.9663724909</v>
      </c>
      <c r="J200" s="431">
        <v>-1135767.0041875285</v>
      </c>
      <c r="K200" s="428">
        <v>-52647.794999999998</v>
      </c>
      <c r="L200" s="461">
        <v>-1017312.8560111693</v>
      </c>
      <c r="M200" s="429">
        <v>-118631.16</v>
      </c>
      <c r="N200" s="429">
        <v>-60169.917567625591</v>
      </c>
      <c r="O200" s="429">
        <v>171221.5391250276</v>
      </c>
      <c r="P200" s="428">
        <v>-58226.814733761363</v>
      </c>
      <c r="Q200" s="21">
        <v>1303219.3201452964</v>
      </c>
      <c r="R200" s="164">
        <v>1513412.0365837065</v>
      </c>
      <c r="S200" s="15">
        <v>2816631.3567290027</v>
      </c>
      <c r="T200" s="12">
        <v>570551.37648808723</v>
      </c>
      <c r="U200" s="21">
        <v>3387182.7332170899</v>
      </c>
      <c r="V200" s="474">
        <v>425069</v>
      </c>
      <c r="W200" s="12">
        <v>3812251.7332170899</v>
      </c>
    </row>
    <row r="201" spans="1:23">
      <c r="A201" s="13">
        <v>615</v>
      </c>
      <c r="B201" s="407">
        <v>17</v>
      </c>
      <c r="C201" s="407">
        <v>17</v>
      </c>
      <c r="D201" s="9" t="s">
        <v>214</v>
      </c>
      <c r="E201" s="20">
        <v>7304</v>
      </c>
      <c r="F201" s="14">
        <v>18396089.730171621</v>
      </c>
      <c r="G201" s="12">
        <v>7083727.5701716207</v>
      </c>
      <c r="H201" s="457">
        <v>0.38506702642102925</v>
      </c>
      <c r="I201" s="22">
        <v>2471300.618367367</v>
      </c>
      <c r="J201" s="431">
        <v>1439522.2872564937</v>
      </c>
      <c r="K201" s="428">
        <v>-300162.16879999998</v>
      </c>
      <c r="L201" s="461">
        <v>2131700.5627156682</v>
      </c>
      <c r="M201" s="429">
        <v>-301070.88</v>
      </c>
      <c r="N201" s="429">
        <v>-319603.98004852625</v>
      </c>
      <c r="O201" s="429">
        <v>361294.09643929312</v>
      </c>
      <c r="P201" s="428">
        <v>-132635.34304994135</v>
      </c>
      <c r="Q201" s="21">
        <v>10994550.475795481</v>
      </c>
      <c r="R201" s="164">
        <v>3966523.5680291285</v>
      </c>
      <c r="S201" s="15">
        <v>14961074.043824609</v>
      </c>
      <c r="T201" s="12">
        <v>1038732.5041587838</v>
      </c>
      <c r="U201" s="21">
        <v>15999806.547983393</v>
      </c>
      <c r="V201" s="474">
        <v>129934</v>
      </c>
      <c r="W201" s="12">
        <v>16129740.547983393</v>
      </c>
    </row>
    <row r="202" spans="1:23">
      <c r="A202" s="13">
        <v>616</v>
      </c>
      <c r="B202" s="407">
        <v>1</v>
      </c>
      <c r="C202" s="441">
        <v>34</v>
      </c>
      <c r="D202" s="9" t="s">
        <v>215</v>
      </c>
      <c r="E202" s="20">
        <v>1743</v>
      </c>
      <c r="F202" s="14">
        <v>3179418.0343894968</v>
      </c>
      <c r="G202" s="12">
        <v>479877.06438949704</v>
      </c>
      <c r="H202" s="457">
        <v>0.15093235906666225</v>
      </c>
      <c r="I202" s="22">
        <v>52228.560495839061</v>
      </c>
      <c r="J202" s="431">
        <v>-471367.29070842854</v>
      </c>
      <c r="K202" s="428">
        <v>-55796.11735</v>
      </c>
      <c r="L202" s="461">
        <v>-315978.65640401922</v>
      </c>
      <c r="M202" s="429">
        <v>-71846.460000000006</v>
      </c>
      <c r="N202" s="429">
        <v>-17589.910120664834</v>
      </c>
      <c r="O202" s="429">
        <v>36547.180845823896</v>
      </c>
      <c r="P202" s="428">
        <v>-46703.32767956832</v>
      </c>
      <c r="Q202" s="21">
        <v>60738.334176907607</v>
      </c>
      <c r="R202" s="164">
        <v>762668.01920933509</v>
      </c>
      <c r="S202" s="15">
        <v>823406.35338624264</v>
      </c>
      <c r="T202" s="12">
        <v>234902.35766692276</v>
      </c>
      <c r="U202" s="21">
        <v>1058308.7110531654</v>
      </c>
      <c r="V202" s="474">
        <v>-466465</v>
      </c>
      <c r="W202" s="12">
        <v>591843.71105316537</v>
      </c>
    </row>
    <row r="203" spans="1:23">
      <c r="A203" s="13">
        <v>619</v>
      </c>
      <c r="B203" s="407">
        <v>6</v>
      </c>
      <c r="C203" s="407">
        <v>6</v>
      </c>
      <c r="D203" s="9" t="s">
        <v>216</v>
      </c>
      <c r="E203" s="20">
        <v>2607</v>
      </c>
      <c r="F203" s="14">
        <v>4160965.6165564563</v>
      </c>
      <c r="G203" s="12">
        <v>123270.08655645652</v>
      </c>
      <c r="H203" s="457">
        <v>2.9625355726556741E-2</v>
      </c>
      <c r="I203" s="22">
        <v>154927.71680809409</v>
      </c>
      <c r="J203" s="431">
        <v>860187.00003639085</v>
      </c>
      <c r="K203" s="428">
        <v>-140695.67999999999</v>
      </c>
      <c r="L203" s="461">
        <v>1066842.7513572478</v>
      </c>
      <c r="M203" s="429">
        <v>-107460.54000000001</v>
      </c>
      <c r="N203" s="429">
        <v>-60465.818476433029</v>
      </c>
      <c r="O203" s="429">
        <v>176657.18624702407</v>
      </c>
      <c r="P203" s="428">
        <v>-74690.899091448053</v>
      </c>
      <c r="Q203" s="21">
        <v>1138384.8034009414</v>
      </c>
      <c r="R203" s="164">
        <v>1692098.0560710218</v>
      </c>
      <c r="S203" s="15">
        <v>2830482.8594719633</v>
      </c>
      <c r="T203" s="12">
        <v>556979.95015914948</v>
      </c>
      <c r="U203" s="21">
        <v>3387462.809631113</v>
      </c>
      <c r="V203" s="474">
        <v>139388</v>
      </c>
      <c r="W203" s="12">
        <v>3526850.809631113</v>
      </c>
    </row>
    <row r="204" spans="1:23">
      <c r="A204" s="13">
        <v>620</v>
      </c>
      <c r="B204" s="407">
        <v>18</v>
      </c>
      <c r="C204" s="407">
        <v>18</v>
      </c>
      <c r="D204" s="9" t="s">
        <v>217</v>
      </c>
      <c r="E204" s="20">
        <v>2345</v>
      </c>
      <c r="F204" s="14">
        <v>5175791.5171284024</v>
      </c>
      <c r="G204" s="12">
        <v>1543878.9671284026</v>
      </c>
      <c r="H204" s="457">
        <v>0.29828847665505798</v>
      </c>
      <c r="I204" s="22">
        <v>925340.80798207223</v>
      </c>
      <c r="J204" s="431">
        <v>432397.67842063209</v>
      </c>
      <c r="K204" s="428">
        <v>-57280.237450000001</v>
      </c>
      <c r="L204" s="461">
        <v>532704.15051831712</v>
      </c>
      <c r="M204" s="429">
        <v>-96660.9</v>
      </c>
      <c r="N204" s="429">
        <v>-83053.916480488377</v>
      </c>
      <c r="O204" s="429">
        <v>159119.45601182082</v>
      </c>
      <c r="P204" s="428">
        <v>-22430.874179017439</v>
      </c>
      <c r="Q204" s="21">
        <v>2901617.4535311069</v>
      </c>
      <c r="R204" s="164">
        <v>986243.37318809854</v>
      </c>
      <c r="S204" s="15">
        <v>3887860.8267192054</v>
      </c>
      <c r="T204" s="12">
        <v>447000.17532559007</v>
      </c>
      <c r="U204" s="21">
        <v>4334861.0020447951</v>
      </c>
      <c r="V204" s="474">
        <v>305419</v>
      </c>
      <c r="W204" s="12">
        <v>4640280.0020447951</v>
      </c>
    </row>
    <row r="205" spans="1:23">
      <c r="A205" s="13">
        <v>623</v>
      </c>
      <c r="B205" s="407">
        <v>10</v>
      </c>
      <c r="C205" s="407">
        <v>10</v>
      </c>
      <c r="D205" s="9" t="s">
        <v>218</v>
      </c>
      <c r="E205" s="20">
        <v>2101</v>
      </c>
      <c r="F205" s="14">
        <v>3645027.3293114579</v>
      </c>
      <c r="G205" s="12">
        <v>391019.53931145789</v>
      </c>
      <c r="H205" s="457">
        <v>0.10727478945550763</v>
      </c>
      <c r="I205" s="22">
        <v>799339.91034153884</v>
      </c>
      <c r="J205" s="431">
        <v>381316.95263431896</v>
      </c>
      <c r="K205" s="428">
        <v>-52707.65</v>
      </c>
      <c r="L205" s="461">
        <v>537202.86373345472</v>
      </c>
      <c r="M205" s="429">
        <v>-86603.22</v>
      </c>
      <c r="N205" s="429">
        <v>-32229.486544563828</v>
      </c>
      <c r="O205" s="429">
        <v>62975.021016002516</v>
      </c>
      <c r="P205" s="428">
        <v>-47320.575570574438</v>
      </c>
      <c r="Q205" s="21">
        <v>1571676.4022873158</v>
      </c>
      <c r="R205" s="164">
        <v>-62972.616700989201</v>
      </c>
      <c r="S205" s="15">
        <v>1508703.7855863266</v>
      </c>
      <c r="T205" s="12">
        <v>400468.77063220821</v>
      </c>
      <c r="U205" s="21">
        <v>1909172.5562185347</v>
      </c>
      <c r="V205" s="474">
        <v>-505943</v>
      </c>
      <c r="W205" s="12">
        <v>1403229.5562185347</v>
      </c>
    </row>
    <row r="206" spans="1:23">
      <c r="A206" s="13">
        <v>624</v>
      </c>
      <c r="B206" s="407">
        <v>8</v>
      </c>
      <c r="C206" s="407">
        <v>8</v>
      </c>
      <c r="D206" s="9" t="s">
        <v>219</v>
      </c>
      <c r="E206" s="20">
        <v>5001</v>
      </c>
      <c r="F206" s="14">
        <v>10249599.011926658</v>
      </c>
      <c r="G206" s="12">
        <v>2504100.2219266584</v>
      </c>
      <c r="H206" s="457">
        <v>0.24431201835436026</v>
      </c>
      <c r="I206" s="22">
        <v>127917.39034920986</v>
      </c>
      <c r="J206" s="431">
        <v>965341.56529039389</v>
      </c>
      <c r="K206" s="428">
        <v>-102564.72749999999</v>
      </c>
      <c r="L206" s="461">
        <v>1355998.2701701378</v>
      </c>
      <c r="M206" s="429">
        <v>-206141.22000000003</v>
      </c>
      <c r="N206" s="429">
        <v>-89946.613527218011</v>
      </c>
      <c r="O206" s="429">
        <v>134712.92813885765</v>
      </c>
      <c r="P206" s="428">
        <v>-126717.07199138345</v>
      </c>
      <c r="Q206" s="21">
        <v>3597359.177566262</v>
      </c>
      <c r="R206" s="164">
        <v>613157.6775982579</v>
      </c>
      <c r="S206" s="15">
        <v>4210516.8551645195</v>
      </c>
      <c r="T206" s="12">
        <v>372298.91583000572</v>
      </c>
      <c r="U206" s="21">
        <v>4582815.7709945254</v>
      </c>
      <c r="V206" s="474">
        <v>-797862</v>
      </c>
      <c r="W206" s="12">
        <v>3784953.7709945254</v>
      </c>
    </row>
    <row r="207" spans="1:23">
      <c r="A207" s="13">
        <v>625</v>
      </c>
      <c r="B207" s="407">
        <v>17</v>
      </c>
      <c r="C207" s="407">
        <v>17</v>
      </c>
      <c r="D207" s="9" t="s">
        <v>220</v>
      </c>
      <c r="E207" s="20">
        <v>2976</v>
      </c>
      <c r="F207" s="14">
        <v>6543007.4077578271</v>
      </c>
      <c r="G207" s="12">
        <v>1933808.367757827</v>
      </c>
      <c r="H207" s="457">
        <v>0.29555344312540049</v>
      </c>
      <c r="I207" s="22">
        <v>257743.00879947678</v>
      </c>
      <c r="J207" s="431">
        <v>998927.79929478629</v>
      </c>
      <c r="K207" s="428">
        <v>-66879.81</v>
      </c>
      <c r="L207" s="461">
        <v>1289316.0979255247</v>
      </c>
      <c r="M207" s="429">
        <v>-122670.72</v>
      </c>
      <c r="N207" s="429">
        <v>-82084.167293680526</v>
      </c>
      <c r="O207" s="429">
        <v>70256.306288046122</v>
      </c>
      <c r="P207" s="428">
        <v>-89009.907625104068</v>
      </c>
      <c r="Q207" s="21">
        <v>3190479.1758520901</v>
      </c>
      <c r="R207" s="164">
        <v>651986.44212920126</v>
      </c>
      <c r="S207" s="15">
        <v>3842465.6179812914</v>
      </c>
      <c r="T207" s="12">
        <v>387229.85498629475</v>
      </c>
      <c r="U207" s="21">
        <v>4229695.4729675865</v>
      </c>
      <c r="V207" s="474">
        <v>364919</v>
      </c>
      <c r="W207" s="12">
        <v>4594614.4729675865</v>
      </c>
    </row>
    <row r="208" spans="1:23">
      <c r="A208" s="13">
        <v>626</v>
      </c>
      <c r="B208" s="407">
        <v>17</v>
      </c>
      <c r="C208" s="407">
        <v>17</v>
      </c>
      <c r="D208" s="9" t="s">
        <v>221</v>
      </c>
      <c r="E208" s="20">
        <v>4702</v>
      </c>
      <c r="F208" s="14">
        <v>9421686.8134601749</v>
      </c>
      <c r="G208" s="12">
        <v>2139276.2334601749</v>
      </c>
      <c r="H208" s="457">
        <v>0.22705872905942115</v>
      </c>
      <c r="I208" s="22">
        <v>757541.82487521088</v>
      </c>
      <c r="J208" s="431">
        <v>-1592232.2476509307</v>
      </c>
      <c r="K208" s="428">
        <v>-165569.88500000001</v>
      </c>
      <c r="L208" s="461">
        <v>-1322286.4209432134</v>
      </c>
      <c r="M208" s="429">
        <v>-193816.44</v>
      </c>
      <c r="N208" s="429">
        <v>-79437.194346789795</v>
      </c>
      <c r="O208" s="429">
        <v>280330.62720259011</v>
      </c>
      <c r="P208" s="428">
        <v>-111452.93456351757</v>
      </c>
      <c r="Q208" s="21">
        <v>1304585.8106844551</v>
      </c>
      <c r="R208" s="164">
        <v>2413971.5936243399</v>
      </c>
      <c r="S208" s="15">
        <v>3718557.404308795</v>
      </c>
      <c r="T208" s="12">
        <v>665869.60013610101</v>
      </c>
      <c r="U208" s="21">
        <v>4384427.0044448962</v>
      </c>
      <c r="V208" s="474">
        <v>-74072</v>
      </c>
      <c r="W208" s="12">
        <v>4310355.0044448962</v>
      </c>
    </row>
    <row r="209" spans="1:23">
      <c r="A209" s="13">
        <v>630</v>
      </c>
      <c r="B209" s="407">
        <v>17</v>
      </c>
      <c r="C209" s="407">
        <v>17</v>
      </c>
      <c r="D209" s="9" t="s">
        <v>222</v>
      </c>
      <c r="E209" s="20">
        <v>1641</v>
      </c>
      <c r="F209" s="14">
        <v>4972819.3472821144</v>
      </c>
      <c r="G209" s="12">
        <v>2431254.9572821143</v>
      </c>
      <c r="H209" s="457">
        <v>0.48890876331771682</v>
      </c>
      <c r="I209" s="22">
        <v>606720.05140194914</v>
      </c>
      <c r="J209" s="431">
        <v>-688301.94141134084</v>
      </c>
      <c r="K209" s="428">
        <v>-15786.19</v>
      </c>
      <c r="L209" s="461">
        <v>-527874.9524239148</v>
      </c>
      <c r="M209" s="429">
        <v>-67642.02</v>
      </c>
      <c r="N209" s="429">
        <v>-66297.62246125676</v>
      </c>
      <c r="O209" s="429">
        <v>32217.877101606398</v>
      </c>
      <c r="P209" s="428">
        <v>-42919.033627775731</v>
      </c>
      <c r="Q209" s="21">
        <v>2349673.0672727227</v>
      </c>
      <c r="R209" s="164">
        <v>753804.04969494406</v>
      </c>
      <c r="S209" s="15">
        <v>3103477.1169676669</v>
      </c>
      <c r="T209" s="12">
        <v>208964.05253399708</v>
      </c>
      <c r="U209" s="21">
        <v>3312441.1695016641</v>
      </c>
      <c r="V209" s="474">
        <v>-102723</v>
      </c>
      <c r="W209" s="12">
        <v>3209718.1695016641</v>
      </c>
    </row>
    <row r="210" spans="1:23">
      <c r="A210" s="13">
        <v>631</v>
      </c>
      <c r="B210" s="407">
        <v>2</v>
      </c>
      <c r="C210" s="407">
        <v>2</v>
      </c>
      <c r="D210" s="9" t="s">
        <v>223</v>
      </c>
      <c r="E210" s="20">
        <v>1919</v>
      </c>
      <c r="F210" s="14">
        <v>3573205.9619937832</v>
      </c>
      <c r="G210" s="12">
        <v>601077.95199378347</v>
      </c>
      <c r="H210" s="457">
        <v>0.16821810955962724</v>
      </c>
      <c r="I210" s="22">
        <v>38233.043077996204</v>
      </c>
      <c r="J210" s="431">
        <v>207806.03399154829</v>
      </c>
      <c r="K210" s="428">
        <v>-29106.74</v>
      </c>
      <c r="L210" s="461">
        <v>309388.37273652619</v>
      </c>
      <c r="M210" s="429">
        <v>-79101.180000000008</v>
      </c>
      <c r="N210" s="429">
        <v>-31455.086557733568</v>
      </c>
      <c r="O210" s="429">
        <v>80979.601978083418</v>
      </c>
      <c r="P210" s="428">
        <v>-42898.934165327752</v>
      </c>
      <c r="Q210" s="21">
        <v>847117.02906332794</v>
      </c>
      <c r="R210" s="164">
        <v>625336.09549948701</v>
      </c>
      <c r="S210" s="15">
        <v>1472453.1245628148</v>
      </c>
      <c r="T210" s="12">
        <v>169418.17864947679</v>
      </c>
      <c r="U210" s="21">
        <v>1641871.3032122916</v>
      </c>
      <c r="V210" s="474">
        <v>-477151</v>
      </c>
      <c r="W210" s="12">
        <v>1164720.3032122916</v>
      </c>
    </row>
    <row r="211" spans="1:23">
      <c r="A211" s="13">
        <v>635</v>
      </c>
      <c r="B211" s="407">
        <v>6</v>
      </c>
      <c r="C211" s="407">
        <v>6</v>
      </c>
      <c r="D211" s="9" t="s">
        <v>224</v>
      </c>
      <c r="E211" s="20">
        <v>6238</v>
      </c>
      <c r="F211" s="14">
        <v>10987953.720967259</v>
      </c>
      <c r="G211" s="12">
        <v>1326601.7009672597</v>
      </c>
      <c r="H211" s="457">
        <v>0.12073237061745472</v>
      </c>
      <c r="I211" s="22">
        <v>330830.25019388832</v>
      </c>
      <c r="J211" s="431">
        <v>-493592.11752804206</v>
      </c>
      <c r="K211" s="428">
        <v>-170733.4</v>
      </c>
      <c r="L211" s="461">
        <v>-141249.74077960657</v>
      </c>
      <c r="M211" s="429">
        <v>-257130.36</v>
      </c>
      <c r="N211" s="429">
        <v>-70728.859000676108</v>
      </c>
      <c r="O211" s="429">
        <v>308307.01977222238</v>
      </c>
      <c r="P211" s="428">
        <v>-162056.77751998184</v>
      </c>
      <c r="Q211" s="21">
        <v>1163839.833633106</v>
      </c>
      <c r="R211" s="164">
        <v>2147069.1743951421</v>
      </c>
      <c r="S211" s="15">
        <v>3310909.0080282483</v>
      </c>
      <c r="T211" s="12">
        <v>811284.87532799272</v>
      </c>
      <c r="U211" s="21">
        <v>4122193.883356241</v>
      </c>
      <c r="V211" s="474">
        <v>-403112</v>
      </c>
      <c r="W211" s="12">
        <v>3719081.883356241</v>
      </c>
    </row>
    <row r="212" spans="1:23">
      <c r="A212" s="13">
        <v>636</v>
      </c>
      <c r="B212" s="407">
        <v>2</v>
      </c>
      <c r="C212" s="407">
        <v>2</v>
      </c>
      <c r="D212" s="9" t="s">
        <v>225</v>
      </c>
      <c r="E212" s="20">
        <v>8011</v>
      </c>
      <c r="F212" s="14">
        <v>17443015.163082622</v>
      </c>
      <c r="G212" s="12">
        <v>5035658.4730826225</v>
      </c>
      <c r="H212" s="457">
        <v>0.28869197360674048</v>
      </c>
      <c r="I212" s="22">
        <v>223705.47816586454</v>
      </c>
      <c r="J212" s="431">
        <v>-77843.903554733784</v>
      </c>
      <c r="K212" s="428">
        <v>-272372.67249999999</v>
      </c>
      <c r="L212" s="461">
        <v>701849.15344838682</v>
      </c>
      <c r="M212" s="429">
        <v>-330213.42000000004</v>
      </c>
      <c r="N212" s="429">
        <v>-178870.04371870146</v>
      </c>
      <c r="O212" s="429">
        <v>157085.41384277394</v>
      </c>
      <c r="P212" s="428">
        <v>-155322.33462719305</v>
      </c>
      <c r="Q212" s="21">
        <v>5181520.0476937536</v>
      </c>
      <c r="R212" s="164">
        <v>3191617.1325482465</v>
      </c>
      <c r="S212" s="15">
        <v>8373137.1802420001</v>
      </c>
      <c r="T212" s="12">
        <v>1252193.9821836967</v>
      </c>
      <c r="U212" s="21">
        <v>9625331.1624256968</v>
      </c>
      <c r="V212" s="474">
        <v>-773243</v>
      </c>
      <c r="W212" s="12">
        <v>8852088.1624256968</v>
      </c>
    </row>
    <row r="213" spans="1:23">
      <c r="A213" s="13">
        <v>638</v>
      </c>
      <c r="B213" s="407">
        <v>1</v>
      </c>
      <c r="C213" s="441">
        <v>34</v>
      </c>
      <c r="D213" s="9" t="s">
        <v>226</v>
      </c>
      <c r="E213" s="20">
        <v>51737</v>
      </c>
      <c r="F213" s="14">
        <v>115652951.11273126</v>
      </c>
      <c r="G213" s="12">
        <v>35523202.882731259</v>
      </c>
      <c r="H213" s="457">
        <v>0.30715344953113616</v>
      </c>
      <c r="I213" s="22">
        <v>2092584.8294504045</v>
      </c>
      <c r="J213" s="431">
        <v>12265592.482301163</v>
      </c>
      <c r="K213" s="428">
        <v>-2514323.7477000002</v>
      </c>
      <c r="L213" s="461">
        <v>18147865.871677577</v>
      </c>
      <c r="M213" s="429">
        <v>-2132599.14</v>
      </c>
      <c r="N213" s="429">
        <v>-1013064.5540580725</v>
      </c>
      <c r="O213" s="429">
        <v>1255417.5638302919</v>
      </c>
      <c r="P213" s="428">
        <v>-1477703.5114486329</v>
      </c>
      <c r="Q213" s="21">
        <v>49881380.194482826</v>
      </c>
      <c r="R213" s="164">
        <v>-2458523.3134898902</v>
      </c>
      <c r="S213" s="15">
        <v>47422856.880992934</v>
      </c>
      <c r="T213" s="12">
        <v>4513235.2157482579</v>
      </c>
      <c r="U213" s="21">
        <v>51936092.096741192</v>
      </c>
      <c r="V213" s="474">
        <v>232438</v>
      </c>
      <c r="W213" s="12">
        <v>52168530.096741192</v>
      </c>
    </row>
    <row r="214" spans="1:23">
      <c r="A214" s="13">
        <v>678</v>
      </c>
      <c r="B214" s="407">
        <v>17</v>
      </c>
      <c r="C214" s="407">
        <v>17</v>
      </c>
      <c r="D214" s="9" t="s">
        <v>227</v>
      </c>
      <c r="E214" s="20">
        <v>23571</v>
      </c>
      <c r="F214" s="14">
        <v>49882925.804542862</v>
      </c>
      <c r="G214" s="12">
        <v>13376396.714542866</v>
      </c>
      <c r="H214" s="457">
        <v>0.26815581682108691</v>
      </c>
      <c r="I214" s="22">
        <v>1531977.1463893333</v>
      </c>
      <c r="J214" s="431">
        <v>-469504.54195230524</v>
      </c>
      <c r="K214" s="428">
        <v>-1042411.5125</v>
      </c>
      <c r="L214" s="461">
        <v>1412998.8716780641</v>
      </c>
      <c r="M214" s="429">
        <v>-971596.62000000011</v>
      </c>
      <c r="N214" s="429">
        <v>-304625.96669927804</v>
      </c>
      <c r="O214" s="429">
        <v>1020494.7637855788</v>
      </c>
      <c r="P214" s="428">
        <v>-584364.07821667008</v>
      </c>
      <c r="Q214" s="21">
        <v>14438869.318979895</v>
      </c>
      <c r="R214" s="164">
        <v>-178935.375830729</v>
      </c>
      <c r="S214" s="15">
        <v>14259933.943149166</v>
      </c>
      <c r="T214" s="12">
        <v>1731828.2143781339</v>
      </c>
      <c r="U214" s="21">
        <v>15991762.1575273</v>
      </c>
      <c r="V214" s="474">
        <v>-270085</v>
      </c>
      <c r="W214" s="12">
        <v>15721677.1575273</v>
      </c>
    </row>
    <row r="215" spans="1:23">
      <c r="A215" s="13">
        <v>680</v>
      </c>
      <c r="B215" s="407">
        <v>2</v>
      </c>
      <c r="C215" s="407">
        <v>2</v>
      </c>
      <c r="D215" s="9" t="s">
        <v>228</v>
      </c>
      <c r="E215" s="20">
        <v>25738</v>
      </c>
      <c r="F215" s="14">
        <v>53879526.277330577</v>
      </c>
      <c r="G215" s="12">
        <v>14016769.257330582</v>
      </c>
      <c r="H215" s="457">
        <v>0.26015019481023233</v>
      </c>
      <c r="I215" s="22">
        <v>1232366.2100545727</v>
      </c>
      <c r="J215" s="431">
        <v>-1247460.8171511174</v>
      </c>
      <c r="K215" s="428">
        <v>-1281253.6203000001</v>
      </c>
      <c r="L215" s="461">
        <v>681754.95789570012</v>
      </c>
      <c r="M215" s="429">
        <v>-1060920.3600000001</v>
      </c>
      <c r="N215" s="429">
        <v>-335477.10358698532</v>
      </c>
      <c r="O215" s="429">
        <v>1383232.4838348543</v>
      </c>
      <c r="P215" s="428">
        <v>-634797.17499468639</v>
      </c>
      <c r="Q215" s="21">
        <v>14001674.650234036</v>
      </c>
      <c r="R215" s="164">
        <v>1702440.7553708737</v>
      </c>
      <c r="S215" s="15">
        <v>15704115.40560491</v>
      </c>
      <c r="T215" s="12">
        <v>1771507.3555578613</v>
      </c>
      <c r="U215" s="21">
        <v>17475622.761162773</v>
      </c>
      <c r="V215" s="474">
        <v>695593</v>
      </c>
      <c r="W215" s="12">
        <v>18171215.761162773</v>
      </c>
    </row>
    <row r="216" spans="1:23">
      <c r="A216" s="13">
        <v>681</v>
      </c>
      <c r="B216" s="407">
        <v>10</v>
      </c>
      <c r="C216" s="407">
        <v>10</v>
      </c>
      <c r="D216" s="9" t="s">
        <v>229</v>
      </c>
      <c r="E216" s="20">
        <v>3246</v>
      </c>
      <c r="F216" s="14">
        <v>5522990.7988091595</v>
      </c>
      <c r="G216" s="12">
        <v>495618.4588091597</v>
      </c>
      <c r="H216" s="457">
        <v>8.9737331975280957E-2</v>
      </c>
      <c r="I216" s="22">
        <v>300772.07937400491</v>
      </c>
      <c r="J216" s="431">
        <v>224777.38325246584</v>
      </c>
      <c r="K216" s="428">
        <v>-139423.07165</v>
      </c>
      <c r="L216" s="461">
        <v>507881.27035124251</v>
      </c>
      <c r="M216" s="429">
        <v>-133800.12</v>
      </c>
      <c r="N216" s="429">
        <v>-50985.130048139166</v>
      </c>
      <c r="O216" s="429">
        <v>108726.106271461</v>
      </c>
      <c r="P216" s="428">
        <v>-67621.671672098484</v>
      </c>
      <c r="Q216" s="21">
        <v>1021167.9214356304</v>
      </c>
      <c r="R216" s="164">
        <v>1365511.6989759188</v>
      </c>
      <c r="S216" s="15">
        <v>2386679.6204115492</v>
      </c>
      <c r="T216" s="12">
        <v>600143.47131473804</v>
      </c>
      <c r="U216" s="21">
        <v>2986823.0917262873</v>
      </c>
      <c r="V216" s="474">
        <v>-7956</v>
      </c>
      <c r="W216" s="12">
        <v>2978867.0917262873</v>
      </c>
    </row>
    <row r="217" spans="1:23">
      <c r="A217" s="13">
        <v>683</v>
      </c>
      <c r="B217" s="407">
        <v>19</v>
      </c>
      <c r="C217" s="407">
        <v>19</v>
      </c>
      <c r="D217" s="9" t="s">
        <v>230</v>
      </c>
      <c r="E217" s="20">
        <v>3570</v>
      </c>
      <c r="F217" s="14">
        <v>10307733.388516374</v>
      </c>
      <c r="G217" s="12">
        <v>4778553.0885163741</v>
      </c>
      <c r="H217" s="457">
        <v>0.46358912366127536</v>
      </c>
      <c r="I217" s="22">
        <v>1372828.5481938773</v>
      </c>
      <c r="J217" s="431">
        <v>-437255.97039098252</v>
      </c>
      <c r="K217" s="428">
        <v>-94482.42</v>
      </c>
      <c r="L217" s="461">
        <v>-111645.86040395516</v>
      </c>
      <c r="M217" s="429">
        <v>-147155.4</v>
      </c>
      <c r="N217" s="429">
        <v>-175446.4374848463</v>
      </c>
      <c r="O217" s="429">
        <v>173173.94264537166</v>
      </c>
      <c r="P217" s="428">
        <v>-81699.795147552679</v>
      </c>
      <c r="Q217" s="21">
        <v>5714125.6663192688</v>
      </c>
      <c r="R217" s="164">
        <v>2498748.0955703384</v>
      </c>
      <c r="S217" s="15">
        <v>8212873.7618896067</v>
      </c>
      <c r="T217" s="12">
        <v>563117.334262538</v>
      </c>
      <c r="U217" s="21">
        <v>8775991.0961521454</v>
      </c>
      <c r="V217" s="474">
        <v>286024</v>
      </c>
      <c r="W217" s="12">
        <v>9062015.0961521454</v>
      </c>
    </row>
    <row r="218" spans="1:23">
      <c r="A218" s="13">
        <v>684</v>
      </c>
      <c r="B218" s="407">
        <v>4</v>
      </c>
      <c r="C218" s="407">
        <v>4</v>
      </c>
      <c r="D218" s="9" t="s">
        <v>231</v>
      </c>
      <c r="E218" s="20">
        <v>38968</v>
      </c>
      <c r="F218" s="14">
        <v>72595233.081653222</v>
      </c>
      <c r="G218" s="12">
        <v>12241984.361653224</v>
      </c>
      <c r="H218" s="457">
        <v>0.16863344660500998</v>
      </c>
      <c r="I218" s="22">
        <v>1373072.0489038257</v>
      </c>
      <c r="J218" s="431">
        <v>-2830588.2913818611</v>
      </c>
      <c r="K218" s="428">
        <v>-1357700.6473000001</v>
      </c>
      <c r="L218" s="461">
        <v>-487818.02403057204</v>
      </c>
      <c r="M218" s="429">
        <v>-1606260.9600000002</v>
      </c>
      <c r="N218" s="429">
        <v>-220217.82987311538</v>
      </c>
      <c r="O218" s="429">
        <v>1868985.3069247869</v>
      </c>
      <c r="P218" s="428">
        <v>-1027576.1371029606</v>
      </c>
      <c r="Q218" s="21">
        <v>10784468.119175188</v>
      </c>
      <c r="R218" s="164">
        <v>-475787.80173418467</v>
      </c>
      <c r="S218" s="15">
        <v>10308680.317441003</v>
      </c>
      <c r="T218" s="12">
        <v>4746278.311746805</v>
      </c>
      <c r="U218" s="21">
        <v>15054958.629187807</v>
      </c>
      <c r="V218" s="474">
        <v>-68721</v>
      </c>
      <c r="W218" s="12">
        <v>14986237.629187807</v>
      </c>
    </row>
    <row r="219" spans="1:23">
      <c r="A219" s="13">
        <v>686</v>
      </c>
      <c r="B219" s="407">
        <v>11</v>
      </c>
      <c r="C219" s="407">
        <v>11</v>
      </c>
      <c r="D219" s="9" t="s">
        <v>232</v>
      </c>
      <c r="E219" s="20">
        <v>2935</v>
      </c>
      <c r="F219" s="14">
        <v>4811102.1660279799</v>
      </c>
      <c r="G219" s="12">
        <v>265403.51602798048</v>
      </c>
      <c r="H219" s="457">
        <v>5.5164805665953297E-2</v>
      </c>
      <c r="I219" s="22">
        <v>446441.93782049767</v>
      </c>
      <c r="J219" s="431">
        <v>-598415.84939201677</v>
      </c>
      <c r="K219" s="428">
        <v>-135575.57764999999</v>
      </c>
      <c r="L219" s="461">
        <v>-329730.81994652981</v>
      </c>
      <c r="M219" s="429">
        <v>-120980.7</v>
      </c>
      <c r="N219" s="429">
        <v>-34072.536921189741</v>
      </c>
      <c r="O219" s="429">
        <v>78236.526261392122</v>
      </c>
      <c r="P219" s="428">
        <v>-56292.74113568943</v>
      </c>
      <c r="Q219" s="21">
        <v>113429.60445646138</v>
      </c>
      <c r="R219" s="164">
        <v>1481549.7436150773</v>
      </c>
      <c r="S219" s="15">
        <v>1594979.3480715388</v>
      </c>
      <c r="T219" s="12">
        <v>465190.56219729589</v>
      </c>
      <c r="U219" s="21">
        <v>2060169.9102688348</v>
      </c>
      <c r="V219" s="474">
        <v>727719</v>
      </c>
      <c r="W219" s="12">
        <v>2787888.9102688348</v>
      </c>
    </row>
    <row r="220" spans="1:23">
      <c r="A220" s="13">
        <v>687</v>
      </c>
      <c r="B220" s="407">
        <v>11</v>
      </c>
      <c r="C220" s="407">
        <v>11</v>
      </c>
      <c r="D220" s="9" t="s">
        <v>233</v>
      </c>
      <c r="E220" s="20">
        <v>1413</v>
      </c>
      <c r="F220" s="14">
        <v>2745808.5517461654</v>
      </c>
      <c r="G220" s="12">
        <v>557368.28174616536</v>
      </c>
      <c r="H220" s="457">
        <v>0.20298876314290501</v>
      </c>
      <c r="I220" s="22">
        <v>548978.83946744492</v>
      </c>
      <c r="J220" s="431">
        <v>-50663.331123817989</v>
      </c>
      <c r="K220" s="428">
        <v>-53906.577499999999</v>
      </c>
      <c r="L220" s="461">
        <v>31036.752331720774</v>
      </c>
      <c r="M220" s="429">
        <v>-58243.86</v>
      </c>
      <c r="N220" s="429">
        <v>-30485.405841207907</v>
      </c>
      <c r="O220" s="429">
        <v>94628.493958858409</v>
      </c>
      <c r="P220" s="428">
        <v>-33692.734073189276</v>
      </c>
      <c r="Q220" s="21">
        <v>1055683.7900897923</v>
      </c>
      <c r="R220" s="164">
        <v>371377.33091722662</v>
      </c>
      <c r="S220" s="15">
        <v>1427061.121007019</v>
      </c>
      <c r="T220" s="12">
        <v>291236.62681755499</v>
      </c>
      <c r="U220" s="21">
        <v>1718297.7478245739</v>
      </c>
      <c r="V220" s="474">
        <v>308145</v>
      </c>
      <c r="W220" s="12">
        <v>2026442.7478245739</v>
      </c>
    </row>
    <row r="221" spans="1:23">
      <c r="A221" s="13">
        <v>689</v>
      </c>
      <c r="B221" s="407">
        <v>9</v>
      </c>
      <c r="C221" s="407">
        <v>9</v>
      </c>
      <c r="D221" s="9" t="s">
        <v>234</v>
      </c>
      <c r="E221" s="20">
        <v>3008</v>
      </c>
      <c r="F221" s="14">
        <v>4483248.8883709032</v>
      </c>
      <c r="G221" s="12">
        <v>-175511.43162909709</v>
      </c>
      <c r="H221" s="457">
        <v>-3.9148268588067039E-2</v>
      </c>
      <c r="I221" s="22">
        <v>424634.33925164631</v>
      </c>
      <c r="J221" s="431">
        <v>1997368.0584811531</v>
      </c>
      <c r="K221" s="428">
        <v>-115370.50335</v>
      </c>
      <c r="L221" s="461">
        <v>2164861.2502287887</v>
      </c>
      <c r="M221" s="429">
        <v>-123989.76000000001</v>
      </c>
      <c r="N221" s="429">
        <v>-61087.695945119449</v>
      </c>
      <c r="O221" s="429">
        <v>185085.57098897052</v>
      </c>
      <c r="P221" s="428">
        <v>-52130.803441486787</v>
      </c>
      <c r="Q221" s="21">
        <v>2246490.9661037023</v>
      </c>
      <c r="R221" s="164">
        <v>613102.77882654278</v>
      </c>
      <c r="S221" s="15">
        <v>2859593.744930245</v>
      </c>
      <c r="T221" s="12">
        <v>424517.53333874233</v>
      </c>
      <c r="U221" s="21">
        <v>3284111.2782689873</v>
      </c>
      <c r="V221" s="474">
        <v>32441</v>
      </c>
      <c r="W221" s="12">
        <v>3316552.2782689873</v>
      </c>
    </row>
    <row r="222" spans="1:23">
      <c r="A222" s="13">
        <v>691</v>
      </c>
      <c r="B222" s="407">
        <v>17</v>
      </c>
      <c r="C222" s="407">
        <v>17</v>
      </c>
      <c r="D222" s="9" t="s">
        <v>235</v>
      </c>
      <c r="E222" s="20">
        <v>2556</v>
      </c>
      <c r="F222" s="14">
        <v>5784901.7031198842</v>
      </c>
      <c r="G222" s="12">
        <v>1826194.4631198845</v>
      </c>
      <c r="H222" s="457">
        <v>0.31568288569795239</v>
      </c>
      <c r="I222" s="22">
        <v>409443.17800341867</v>
      </c>
      <c r="J222" s="431">
        <v>311307.45361305634</v>
      </c>
      <c r="K222" s="428">
        <v>-44623.294999999998</v>
      </c>
      <c r="L222" s="461">
        <v>529204.93759983417</v>
      </c>
      <c r="M222" s="429">
        <v>-105358.32</v>
      </c>
      <c r="N222" s="429">
        <v>-91204.932608053772</v>
      </c>
      <c r="O222" s="429">
        <v>92489.491500817981</v>
      </c>
      <c r="P222" s="428">
        <v>-69200.427879542054</v>
      </c>
      <c r="Q222" s="21">
        <v>2546945.0947363595</v>
      </c>
      <c r="R222" s="164">
        <v>1722475.2976628437</v>
      </c>
      <c r="S222" s="15">
        <v>4269420.392399203</v>
      </c>
      <c r="T222" s="12">
        <v>448285.36578267679</v>
      </c>
      <c r="U222" s="21">
        <v>4717705.7581818802</v>
      </c>
      <c r="V222" s="474">
        <v>88157</v>
      </c>
      <c r="W222" s="12">
        <v>4805862.7581818802</v>
      </c>
    </row>
    <row r="223" spans="1:23">
      <c r="A223" s="13">
        <v>694</v>
      </c>
      <c r="B223" s="407">
        <v>5</v>
      </c>
      <c r="C223" s="407">
        <v>5</v>
      </c>
      <c r="D223" s="9" t="s">
        <v>236</v>
      </c>
      <c r="E223" s="20">
        <v>28643</v>
      </c>
      <c r="F223" s="14">
        <v>55373466.299252778</v>
      </c>
      <c r="G223" s="12">
        <v>11011474.329252779</v>
      </c>
      <c r="H223" s="457">
        <v>0.19885831726234865</v>
      </c>
      <c r="I223" s="22">
        <v>990706.19627207774</v>
      </c>
      <c r="J223" s="431">
        <v>-4027049.5960824871</v>
      </c>
      <c r="K223" s="428">
        <v>-2092151.6306</v>
      </c>
      <c r="L223" s="461">
        <v>-1593337.3712320426</v>
      </c>
      <c r="M223" s="429">
        <v>-1180664.46</v>
      </c>
      <c r="N223" s="429">
        <v>-168316.65168159822</v>
      </c>
      <c r="O223" s="429">
        <v>1812118.1243834731</v>
      </c>
      <c r="P223" s="428">
        <v>-804697.60695231892</v>
      </c>
      <c r="Q223" s="21">
        <v>7975130.9294423694</v>
      </c>
      <c r="R223" s="164">
        <v>-96011.626126176023</v>
      </c>
      <c r="S223" s="15">
        <v>7879119.3033161936</v>
      </c>
      <c r="T223" s="12">
        <v>2350562.7507692478</v>
      </c>
      <c r="U223" s="21">
        <v>10229682.054085441</v>
      </c>
      <c r="V223" s="474">
        <v>1832447</v>
      </c>
      <c r="W223" s="12">
        <v>12062129.054085441</v>
      </c>
    </row>
    <row r="224" spans="1:23">
      <c r="A224" s="13">
        <v>697</v>
      </c>
      <c r="B224" s="407">
        <v>18</v>
      </c>
      <c r="C224" s="407">
        <v>18</v>
      </c>
      <c r="D224" s="9" t="s">
        <v>237</v>
      </c>
      <c r="E224" s="20">
        <v>1163</v>
      </c>
      <c r="F224" s="14">
        <v>2340565.6019608648</v>
      </c>
      <c r="G224" s="12">
        <v>539322.83196086483</v>
      </c>
      <c r="H224" s="457">
        <v>0.23042414684255558</v>
      </c>
      <c r="I224" s="22">
        <v>160238.66034118642</v>
      </c>
      <c r="J224" s="431">
        <v>-235622.08514321299</v>
      </c>
      <c r="K224" s="428">
        <v>-26394.384999999998</v>
      </c>
      <c r="L224" s="461">
        <v>-161970.97073837009</v>
      </c>
      <c r="M224" s="429">
        <v>-47938.86</v>
      </c>
      <c r="N224" s="429">
        <v>-20024.197074657804</v>
      </c>
      <c r="O224" s="429">
        <v>31118.452918584284</v>
      </c>
      <c r="P224" s="428">
        <v>-10412.125248769386</v>
      </c>
      <c r="Q224" s="21">
        <v>463939.40715883829</v>
      </c>
      <c r="R224" s="164">
        <v>473419.05457435118</v>
      </c>
      <c r="S224" s="15">
        <v>937358.46173318941</v>
      </c>
      <c r="T224" s="12">
        <v>215012.99581907751</v>
      </c>
      <c r="U224" s="21">
        <v>1152371.457552267</v>
      </c>
      <c r="V224" s="474">
        <v>-197982</v>
      </c>
      <c r="W224" s="12">
        <v>954389.45755226701</v>
      </c>
    </row>
    <row r="225" spans="1:23">
      <c r="A225" s="13">
        <v>698</v>
      </c>
      <c r="B225" s="407">
        <v>19</v>
      </c>
      <c r="C225" s="407">
        <v>19</v>
      </c>
      <c r="D225" s="9" t="s">
        <v>238</v>
      </c>
      <c r="E225" s="20">
        <v>65722</v>
      </c>
      <c r="F225" s="14">
        <v>135809133.89006945</v>
      </c>
      <c r="G225" s="12">
        <v>34019557.51006946</v>
      </c>
      <c r="H225" s="457">
        <v>0.25049535723868582</v>
      </c>
      <c r="I225" s="22">
        <v>2790888.7155652251</v>
      </c>
      <c r="J225" s="431">
        <v>-33228363.249525946</v>
      </c>
      <c r="K225" s="428">
        <v>-3099441.6789000002</v>
      </c>
      <c r="L225" s="461">
        <v>-27607900.188213997</v>
      </c>
      <c r="M225" s="429">
        <v>-2709060.84</v>
      </c>
      <c r="N225" s="429">
        <v>-426850.63496110571</v>
      </c>
      <c r="O225" s="429">
        <v>1850232.9212748902</v>
      </c>
      <c r="P225" s="428">
        <v>-1235342.8287257329</v>
      </c>
      <c r="Q225" s="21">
        <v>3582082.976108741</v>
      </c>
      <c r="R225" s="164">
        <v>16399345.147336496</v>
      </c>
      <c r="S225" s="15">
        <v>19981428.123445235</v>
      </c>
      <c r="T225" s="12">
        <v>4943851.3085880568</v>
      </c>
      <c r="U225" s="21">
        <v>24925279.432033293</v>
      </c>
      <c r="V225" s="474">
        <v>-1201391</v>
      </c>
      <c r="W225" s="12">
        <v>23723888.432033293</v>
      </c>
    </row>
    <row r="226" spans="1:23">
      <c r="A226" s="13">
        <v>700</v>
      </c>
      <c r="B226" s="407">
        <v>9</v>
      </c>
      <c r="C226" s="407">
        <v>9</v>
      </c>
      <c r="D226" s="9" t="s">
        <v>239</v>
      </c>
      <c r="E226" s="20">
        <v>4733</v>
      </c>
      <c r="F226" s="14">
        <v>8133813.3967208583</v>
      </c>
      <c r="G226" s="12">
        <v>803390.32672085892</v>
      </c>
      <c r="H226" s="457">
        <v>9.87716692695145E-2</v>
      </c>
      <c r="I226" s="22">
        <v>152727.68740249978</v>
      </c>
      <c r="J226" s="431">
        <v>286963.30574243166</v>
      </c>
      <c r="K226" s="428">
        <v>-141366.1231</v>
      </c>
      <c r="L226" s="461">
        <v>523250.50489743892</v>
      </c>
      <c r="M226" s="429">
        <v>-195094.26</v>
      </c>
      <c r="N226" s="429">
        <v>-37744.254637064587</v>
      </c>
      <c r="O226" s="429">
        <v>246252.03226485406</v>
      </c>
      <c r="P226" s="428">
        <v>-108334.59368279675</v>
      </c>
      <c r="Q226" s="21">
        <v>1243081.3198657904</v>
      </c>
      <c r="R226" s="164">
        <v>523775.86466725159</v>
      </c>
      <c r="S226" s="15">
        <v>1766857.1845330419</v>
      </c>
      <c r="T226" s="12">
        <v>476590.66851579718</v>
      </c>
      <c r="U226" s="21">
        <v>2243447.8530488391</v>
      </c>
      <c r="V226" s="474">
        <v>-1009065</v>
      </c>
      <c r="W226" s="12">
        <v>1234382.8530488391</v>
      </c>
    </row>
    <row r="227" spans="1:23">
      <c r="A227" s="13">
        <v>702</v>
      </c>
      <c r="B227" s="407">
        <v>6</v>
      </c>
      <c r="C227" s="407">
        <v>6</v>
      </c>
      <c r="D227" s="9" t="s">
        <v>240</v>
      </c>
      <c r="E227" s="20">
        <v>4039</v>
      </c>
      <c r="F227" s="14">
        <v>6545472.3138505295</v>
      </c>
      <c r="G227" s="12">
        <v>289909.5038505299</v>
      </c>
      <c r="H227" s="457">
        <v>4.429160952022785E-2</v>
      </c>
      <c r="I227" s="22">
        <v>572028.15614874719</v>
      </c>
      <c r="J227" s="431">
        <v>535475.80145254231</v>
      </c>
      <c r="K227" s="428">
        <v>-67374.287500000006</v>
      </c>
      <c r="L227" s="461">
        <v>653155.09575000952</v>
      </c>
      <c r="M227" s="429">
        <v>-166487.57999999999</v>
      </c>
      <c r="N227" s="429">
        <v>-56459.345898695508</v>
      </c>
      <c r="O227" s="429">
        <v>241073.09003501321</v>
      </c>
      <c r="P227" s="428">
        <v>-68431.170933785033</v>
      </c>
      <c r="Q227" s="21">
        <v>1397413.4614518194</v>
      </c>
      <c r="R227" s="164">
        <v>1245521.2552185957</v>
      </c>
      <c r="S227" s="15">
        <v>2642934.7166704154</v>
      </c>
      <c r="T227" s="12">
        <v>613044.51169558463</v>
      </c>
      <c r="U227" s="21">
        <v>3255979.2283660001</v>
      </c>
      <c r="V227" s="474">
        <v>-831821</v>
      </c>
      <c r="W227" s="12">
        <v>2424158.2283660001</v>
      </c>
    </row>
    <row r="228" spans="1:23">
      <c r="A228" s="13">
        <v>704</v>
      </c>
      <c r="B228" s="407">
        <v>2</v>
      </c>
      <c r="C228" s="407">
        <v>2</v>
      </c>
      <c r="D228" s="9" t="s">
        <v>241</v>
      </c>
      <c r="E228" s="20">
        <v>6418</v>
      </c>
      <c r="F228" s="14">
        <v>14542107.329080116</v>
      </c>
      <c r="G228" s="12">
        <v>4601973.1090801153</v>
      </c>
      <c r="H228" s="457">
        <v>0.31645847502978236</v>
      </c>
      <c r="I228" s="22">
        <v>233744.09408395889</v>
      </c>
      <c r="J228" s="431">
        <v>363069.62469308672</v>
      </c>
      <c r="K228" s="428">
        <v>-51102.79</v>
      </c>
      <c r="L228" s="461">
        <v>891900.25241031207</v>
      </c>
      <c r="M228" s="429">
        <v>-264549.95999999996</v>
      </c>
      <c r="N228" s="429">
        <v>-132189.64620265932</v>
      </c>
      <c r="O228" s="429">
        <v>104677.6286543271</v>
      </c>
      <c r="P228" s="428">
        <v>-185665.86016889312</v>
      </c>
      <c r="Q228" s="21">
        <v>5198786.8278571609</v>
      </c>
      <c r="R228" s="164">
        <v>989180.80747918843</v>
      </c>
      <c r="S228" s="15">
        <v>6187967.6353363497</v>
      </c>
      <c r="T228" s="12">
        <v>419605.96225896431</v>
      </c>
      <c r="U228" s="21">
        <v>6607573.5975953136</v>
      </c>
      <c r="V228" s="474">
        <v>-1167760</v>
      </c>
      <c r="W228" s="12">
        <v>5439813.5975953136</v>
      </c>
    </row>
    <row r="229" spans="1:23">
      <c r="A229" s="13">
        <v>707</v>
      </c>
      <c r="B229" s="407">
        <v>12</v>
      </c>
      <c r="C229" s="407">
        <v>12</v>
      </c>
      <c r="D229" s="9" t="s">
        <v>242</v>
      </c>
      <c r="E229" s="20">
        <v>1881</v>
      </c>
      <c r="F229" s="14">
        <v>2579898.2908261195</v>
      </c>
      <c r="G229" s="12">
        <v>-333375.69917388028</v>
      </c>
      <c r="H229" s="457">
        <v>-0.12922048142724601</v>
      </c>
      <c r="I229" s="22">
        <v>330554.01630547619</v>
      </c>
      <c r="J229" s="431">
        <v>-253677.29404907447</v>
      </c>
      <c r="K229" s="428">
        <v>-45575.885000000002</v>
      </c>
      <c r="L229" s="461">
        <v>-220903.45118587313</v>
      </c>
      <c r="M229" s="429">
        <v>-77534.820000000007</v>
      </c>
      <c r="N229" s="429">
        <v>-20919.714490310995</v>
      </c>
      <c r="O229" s="429">
        <v>120962.63307402789</v>
      </c>
      <c r="P229" s="428">
        <v>-9706.0564469182282</v>
      </c>
      <c r="Q229" s="21">
        <v>-256498.97691747855</v>
      </c>
      <c r="R229" s="164">
        <v>1235777.7625499123</v>
      </c>
      <c r="S229" s="15">
        <v>979278.78563243384</v>
      </c>
      <c r="T229" s="12">
        <v>410557.45513372711</v>
      </c>
      <c r="U229" s="21">
        <v>1389836.2407661609</v>
      </c>
      <c r="V229" s="474">
        <v>-547761</v>
      </c>
      <c r="W229" s="12">
        <v>842075.24076616089</v>
      </c>
    </row>
    <row r="230" spans="1:23">
      <c r="A230" s="13">
        <v>710</v>
      </c>
      <c r="B230" s="407">
        <v>1</v>
      </c>
      <c r="C230" s="441">
        <v>33</v>
      </c>
      <c r="D230" s="9" t="s">
        <v>243</v>
      </c>
      <c r="E230" s="20">
        <v>27036</v>
      </c>
      <c r="F230" s="14">
        <v>56203057.551640734</v>
      </c>
      <c r="G230" s="12">
        <v>14329971.111640736</v>
      </c>
      <c r="H230" s="457">
        <v>0.25496782089611425</v>
      </c>
      <c r="I230" s="22">
        <v>812341.27071051428</v>
      </c>
      <c r="J230" s="431">
        <v>-5154722.2351506772</v>
      </c>
      <c r="K230" s="428">
        <v>-1124453.5266</v>
      </c>
      <c r="L230" s="461">
        <v>-2467681.6807804466</v>
      </c>
      <c r="M230" s="429">
        <v>-1114423.92</v>
      </c>
      <c r="N230" s="429">
        <v>-358454.09442700015</v>
      </c>
      <c r="O230" s="429">
        <v>654281.92265551211</v>
      </c>
      <c r="P230" s="428">
        <v>-743990.93599874247</v>
      </c>
      <c r="Q230" s="21">
        <v>9987590.1472005732</v>
      </c>
      <c r="R230" s="164">
        <v>6792107.8003036818</v>
      </c>
      <c r="S230" s="15">
        <v>16779697.947504256</v>
      </c>
      <c r="T230" s="12">
        <v>2793639.1779662031</v>
      </c>
      <c r="U230" s="21">
        <v>19573337.125470459</v>
      </c>
      <c r="V230" s="474">
        <v>13034</v>
      </c>
      <c r="W230" s="12">
        <v>19586371.125470459</v>
      </c>
    </row>
    <row r="231" spans="1:23">
      <c r="A231" s="13">
        <v>729</v>
      </c>
      <c r="B231" s="407">
        <v>13</v>
      </c>
      <c r="C231" s="407">
        <v>13</v>
      </c>
      <c r="D231" s="9" t="s">
        <v>244</v>
      </c>
      <c r="E231" s="20">
        <v>8858</v>
      </c>
      <c r="F231" s="14">
        <v>15592421.724611463</v>
      </c>
      <c r="G231" s="12">
        <v>1873239.9046114627</v>
      </c>
      <c r="H231" s="457">
        <v>0.12013784245295871</v>
      </c>
      <c r="I231" s="22">
        <v>758189.36536127236</v>
      </c>
      <c r="J231" s="431">
        <v>-994119.23328569753</v>
      </c>
      <c r="K231" s="428">
        <v>-346728.1876</v>
      </c>
      <c r="L231" s="461">
        <v>-544442.14103877486</v>
      </c>
      <c r="M231" s="429">
        <v>-365126.76</v>
      </c>
      <c r="N231" s="429">
        <v>-132467.43413158704</v>
      </c>
      <c r="O231" s="429">
        <v>569654.39742835204</v>
      </c>
      <c r="P231" s="428">
        <v>-175009.10794368759</v>
      </c>
      <c r="Q231" s="21">
        <v>1637310.0366870374</v>
      </c>
      <c r="R231" s="164">
        <v>4563661.2094696062</v>
      </c>
      <c r="S231" s="15">
        <v>6200971.2461566441</v>
      </c>
      <c r="T231" s="12">
        <v>1293363.8131165865</v>
      </c>
      <c r="U231" s="21">
        <v>7494335.0592732308</v>
      </c>
      <c r="V231" s="474">
        <v>696672</v>
      </c>
      <c r="W231" s="12">
        <v>8191007.0592732308</v>
      </c>
    </row>
    <row r="232" spans="1:23">
      <c r="A232" s="13">
        <v>732</v>
      </c>
      <c r="B232" s="407">
        <v>19</v>
      </c>
      <c r="C232" s="407">
        <v>19</v>
      </c>
      <c r="D232" s="9" t="s">
        <v>245</v>
      </c>
      <c r="E232" s="20">
        <v>3285</v>
      </c>
      <c r="F232" s="14">
        <v>6941059.3850428276</v>
      </c>
      <c r="G232" s="12">
        <v>1853284.2350428281</v>
      </c>
      <c r="H232" s="457">
        <v>0.26700308011143647</v>
      </c>
      <c r="I232" s="22">
        <v>1279780.0544770279</v>
      </c>
      <c r="J232" s="431">
        <v>-546570.48541820375</v>
      </c>
      <c r="K232" s="428">
        <v>-48746.75</v>
      </c>
      <c r="L232" s="461">
        <v>-381055.41155555297</v>
      </c>
      <c r="M232" s="429">
        <v>-135407.70000000001</v>
      </c>
      <c r="N232" s="429">
        <v>-84259.030814965954</v>
      </c>
      <c r="O232" s="429">
        <v>161858.85386017902</v>
      </c>
      <c r="P232" s="428">
        <v>-58960.446907863778</v>
      </c>
      <c r="Q232" s="21">
        <v>2586493.804101652</v>
      </c>
      <c r="R232" s="164">
        <v>1357779.977132875</v>
      </c>
      <c r="S232" s="15">
        <v>3944273.781234527</v>
      </c>
      <c r="T232" s="12">
        <v>510847.72261076479</v>
      </c>
      <c r="U232" s="21">
        <v>4455121.5038452921</v>
      </c>
      <c r="V232" s="474">
        <v>250334</v>
      </c>
      <c r="W232" s="12">
        <v>4705455.5038452921</v>
      </c>
    </row>
    <row r="233" spans="1:23">
      <c r="A233" s="13">
        <v>734</v>
      </c>
      <c r="B233" s="407">
        <v>2</v>
      </c>
      <c r="C233" s="407">
        <v>2</v>
      </c>
      <c r="D233" s="9" t="s">
        <v>246</v>
      </c>
      <c r="E233" s="20">
        <v>50870</v>
      </c>
      <c r="F233" s="14">
        <v>94653355.487332106</v>
      </c>
      <c r="G233" s="12">
        <v>15866408.187332109</v>
      </c>
      <c r="H233" s="457">
        <v>0.16762647352164481</v>
      </c>
      <c r="I233" s="22">
        <v>1779621.2240995734</v>
      </c>
      <c r="J233" s="431">
        <v>-4823912.748216223</v>
      </c>
      <c r="K233" s="428">
        <v>-1991499.8942</v>
      </c>
      <c r="L233" s="461">
        <v>-1703505.4776188317</v>
      </c>
      <c r="M233" s="429">
        <v>-2096861.4</v>
      </c>
      <c r="N233" s="429">
        <v>-600092.01232620096</v>
      </c>
      <c r="O233" s="429">
        <v>2492355.0404930897</v>
      </c>
      <c r="P233" s="428">
        <v>-924309.00456427969</v>
      </c>
      <c r="Q233" s="21">
        <v>12822116.663215458</v>
      </c>
      <c r="R233" s="164">
        <v>15268963.517190455</v>
      </c>
      <c r="S233" s="15">
        <v>28091080.180405915</v>
      </c>
      <c r="T233" s="12">
        <v>5985290.2285812497</v>
      </c>
      <c r="U233" s="21">
        <v>34076370.408987164</v>
      </c>
      <c r="V233" s="474">
        <v>-389465</v>
      </c>
      <c r="W233" s="12">
        <v>33686905.408987164</v>
      </c>
    </row>
    <row r="234" spans="1:23">
      <c r="A234" s="13">
        <v>738</v>
      </c>
      <c r="B234" s="407">
        <v>2</v>
      </c>
      <c r="C234" s="407">
        <v>2</v>
      </c>
      <c r="D234" s="9" t="s">
        <v>247</v>
      </c>
      <c r="E234" s="20">
        <v>2965</v>
      </c>
      <c r="F234" s="14">
        <v>5914904.1078185709</v>
      </c>
      <c r="G234" s="12">
        <v>1322741.7578185713</v>
      </c>
      <c r="H234" s="457">
        <v>0.22362860558806275</v>
      </c>
      <c r="I234" s="22">
        <v>82144.548658880361</v>
      </c>
      <c r="J234" s="431">
        <v>-103793.47439777124</v>
      </c>
      <c r="K234" s="428">
        <v>-63383.27605</v>
      </c>
      <c r="L234" s="461">
        <v>84938.843550253208</v>
      </c>
      <c r="M234" s="429">
        <v>-122217.3</v>
      </c>
      <c r="N234" s="429">
        <v>-46081.648097001766</v>
      </c>
      <c r="O234" s="429">
        <v>122005.45896755312</v>
      </c>
      <c r="P234" s="428">
        <v>-79055.552768575799</v>
      </c>
      <c r="Q234" s="21">
        <v>1301092.8320796804</v>
      </c>
      <c r="R234" s="164">
        <v>856048.4811669034</v>
      </c>
      <c r="S234" s="15">
        <v>2157141.3132465836</v>
      </c>
      <c r="T234" s="12">
        <v>413725.43309071806</v>
      </c>
      <c r="U234" s="21">
        <v>2570866.7463373016</v>
      </c>
      <c r="V234" s="474">
        <v>-401018</v>
      </c>
      <c r="W234" s="12">
        <v>2169848.7463373016</v>
      </c>
    </row>
    <row r="235" spans="1:23">
      <c r="A235" s="13">
        <v>739</v>
      </c>
      <c r="B235" s="407">
        <v>9</v>
      </c>
      <c r="C235" s="407">
        <v>9</v>
      </c>
      <c r="D235" s="9" t="s">
        <v>248</v>
      </c>
      <c r="E235" s="20">
        <v>3188</v>
      </c>
      <c r="F235" s="14">
        <v>5071679.5236729514</v>
      </c>
      <c r="G235" s="12">
        <v>134137.00367295183</v>
      </c>
      <c r="H235" s="457">
        <v>2.6448241267383696E-2</v>
      </c>
      <c r="I235" s="22">
        <v>233446.28765936539</v>
      </c>
      <c r="J235" s="431">
        <v>1757270.190628133</v>
      </c>
      <c r="K235" s="428">
        <v>-109801.49800000001</v>
      </c>
      <c r="L235" s="461">
        <v>2038739.2187019559</v>
      </c>
      <c r="M235" s="429">
        <v>-131409.36000000002</v>
      </c>
      <c r="N235" s="429">
        <v>-67804.567751418261</v>
      </c>
      <c r="O235" s="429">
        <v>109501.78704697412</v>
      </c>
      <c r="P235" s="428">
        <v>-81955.389369378565</v>
      </c>
      <c r="Q235" s="21">
        <v>2124853.4819604503</v>
      </c>
      <c r="R235" s="164">
        <v>1049165.6853993172</v>
      </c>
      <c r="S235" s="15">
        <v>3174019.1673597675</v>
      </c>
      <c r="T235" s="12">
        <v>527005.80509936763</v>
      </c>
      <c r="U235" s="21">
        <v>3701024.9724591351</v>
      </c>
      <c r="V235" s="474">
        <v>454452</v>
      </c>
      <c r="W235" s="12">
        <v>4155476.9724591351</v>
      </c>
    </row>
    <row r="236" spans="1:23">
      <c r="A236" s="13">
        <v>740</v>
      </c>
      <c r="B236" s="407">
        <v>10</v>
      </c>
      <c r="C236" s="407">
        <v>10</v>
      </c>
      <c r="D236" s="9" t="s">
        <v>249</v>
      </c>
      <c r="E236" s="20">
        <v>31460</v>
      </c>
      <c r="F236" s="14">
        <v>50764808.51145456</v>
      </c>
      <c r="G236" s="12">
        <v>2039875.1114545614</v>
      </c>
      <c r="H236" s="457">
        <v>4.0182858386913531E-2</v>
      </c>
      <c r="I236" s="22">
        <v>1715566.1528616149</v>
      </c>
      <c r="J236" s="431">
        <v>-8404824.5128096323</v>
      </c>
      <c r="K236" s="428">
        <v>-1744776.4281500001</v>
      </c>
      <c r="L236" s="461">
        <v>-6406110.7962867767</v>
      </c>
      <c r="M236" s="429">
        <v>-1296781.2</v>
      </c>
      <c r="N236" s="429">
        <v>-79370.826967052068</v>
      </c>
      <c r="O236" s="429">
        <v>1716286.0343112592</v>
      </c>
      <c r="P236" s="428">
        <v>-594071.29571706429</v>
      </c>
      <c r="Q236" s="21">
        <v>-4649383.2484934563</v>
      </c>
      <c r="R236" s="164">
        <v>8364833.9102573069</v>
      </c>
      <c r="S236" s="15">
        <v>3715450.6617638506</v>
      </c>
      <c r="T236" s="12">
        <v>3798134.5725815319</v>
      </c>
      <c r="U236" s="21">
        <v>7513585.2343453821</v>
      </c>
      <c r="V236" s="474">
        <v>-461479</v>
      </c>
      <c r="W236" s="12">
        <v>7052106.2343453821</v>
      </c>
    </row>
    <row r="237" spans="1:23">
      <c r="A237" s="13">
        <v>742</v>
      </c>
      <c r="B237" s="407">
        <v>19</v>
      </c>
      <c r="C237" s="407">
        <v>19</v>
      </c>
      <c r="D237" s="9" t="s">
        <v>250</v>
      </c>
      <c r="E237" s="20">
        <v>964</v>
      </c>
      <c r="F237" s="14">
        <v>2213410.7207207689</v>
      </c>
      <c r="G237" s="12">
        <v>720377.16072076885</v>
      </c>
      <c r="H237" s="457">
        <v>0.32546022930899476</v>
      </c>
      <c r="I237" s="22">
        <v>408140.4254326917</v>
      </c>
      <c r="J237" s="431">
        <v>130036.07208100869</v>
      </c>
      <c r="K237" s="428">
        <v>-23279.4</v>
      </c>
      <c r="L237" s="461">
        <v>172737.68301469911</v>
      </c>
      <c r="M237" s="429">
        <v>-39736.080000000002</v>
      </c>
      <c r="N237" s="429">
        <v>-28281.944802747388</v>
      </c>
      <c r="O237" s="429">
        <v>69020.326418453813</v>
      </c>
      <c r="P237" s="428">
        <v>-20424.512549396837</v>
      </c>
      <c r="Q237" s="21">
        <v>1258553.6582344694</v>
      </c>
      <c r="R237" s="164">
        <v>65360.612898886771</v>
      </c>
      <c r="S237" s="15">
        <v>1323914.271133356</v>
      </c>
      <c r="T237" s="12">
        <v>162267.12439962776</v>
      </c>
      <c r="U237" s="21">
        <v>1486181.3955329838</v>
      </c>
      <c r="V237" s="474">
        <v>462732</v>
      </c>
      <c r="W237" s="12">
        <v>1948913.3955329838</v>
      </c>
    </row>
    <row r="238" spans="1:23">
      <c r="A238" s="13">
        <v>743</v>
      </c>
      <c r="B238" s="407">
        <v>14</v>
      </c>
      <c r="C238" s="407">
        <v>14</v>
      </c>
      <c r="D238" s="9" t="s">
        <v>251</v>
      </c>
      <c r="E238" s="20">
        <v>66611</v>
      </c>
      <c r="F238" s="14">
        <v>136776066.64593279</v>
      </c>
      <c r="G238" s="12">
        <v>33609615.955932796</v>
      </c>
      <c r="H238" s="457">
        <v>0.24572731750604279</v>
      </c>
      <c r="I238" s="22">
        <v>3116140.0536418715</v>
      </c>
      <c r="J238" s="431">
        <v>-16886110.112756185</v>
      </c>
      <c r="K238" s="428">
        <v>-3256405.2033000002</v>
      </c>
      <c r="L238" s="461">
        <v>-10877664.960562618</v>
      </c>
      <c r="M238" s="429">
        <v>-2745705.42</v>
      </c>
      <c r="N238" s="429">
        <v>-680737.36270463001</v>
      </c>
      <c r="O238" s="429">
        <v>2348341.8496672735</v>
      </c>
      <c r="P238" s="428">
        <v>-1673939.0158562101</v>
      </c>
      <c r="Q238" s="21">
        <v>19839645.896818481</v>
      </c>
      <c r="R238" s="164">
        <v>12026547.028174225</v>
      </c>
      <c r="S238" s="15">
        <v>31866192.924992707</v>
      </c>
      <c r="T238" s="12">
        <v>4538705.3203005856</v>
      </c>
      <c r="U238" s="21">
        <v>36404898.245293289</v>
      </c>
      <c r="V238" s="474">
        <v>-1342540</v>
      </c>
      <c r="W238" s="12">
        <v>35062358.245293289</v>
      </c>
    </row>
    <row r="239" spans="1:23">
      <c r="A239" s="13">
        <v>746</v>
      </c>
      <c r="B239" s="407">
        <v>17</v>
      </c>
      <c r="C239" s="407">
        <v>17</v>
      </c>
      <c r="D239" s="9" t="s">
        <v>252</v>
      </c>
      <c r="E239" s="20">
        <v>4603</v>
      </c>
      <c r="F239" s="14">
        <v>13050035.746971261</v>
      </c>
      <c r="G239" s="12">
        <v>5920955.3769712606</v>
      </c>
      <c r="H239" s="457">
        <v>0.4537118128849138</v>
      </c>
      <c r="I239" s="22">
        <v>223312.21581585359</v>
      </c>
      <c r="J239" s="431">
        <v>-1131132.5378077249</v>
      </c>
      <c r="K239" s="428">
        <v>-147822.465</v>
      </c>
      <c r="L239" s="461">
        <v>-614171.17260591267</v>
      </c>
      <c r="M239" s="429">
        <v>-189735.66</v>
      </c>
      <c r="N239" s="429">
        <v>-156745.46520953136</v>
      </c>
      <c r="O239" s="429">
        <v>117042.39976614976</v>
      </c>
      <c r="P239" s="428">
        <v>-139700.17475843057</v>
      </c>
      <c r="Q239" s="21">
        <v>5013135.0549793895</v>
      </c>
      <c r="R239" s="164">
        <v>2324322.1027114312</v>
      </c>
      <c r="S239" s="15">
        <v>7337457.1576908212</v>
      </c>
      <c r="T239" s="12">
        <v>606024.84236688283</v>
      </c>
      <c r="U239" s="21">
        <v>7943482.0000577038</v>
      </c>
      <c r="V239" s="474">
        <v>310695</v>
      </c>
      <c r="W239" s="12">
        <v>8254177.0000577038</v>
      </c>
    </row>
    <row r="240" spans="1:23">
      <c r="A240" s="13">
        <v>747</v>
      </c>
      <c r="B240" s="407">
        <v>4</v>
      </c>
      <c r="C240" s="407">
        <v>4</v>
      </c>
      <c r="D240" s="9" t="s">
        <v>253</v>
      </c>
      <c r="E240" s="20">
        <v>1264</v>
      </c>
      <c r="F240" s="14">
        <v>2197675.298350554</v>
      </c>
      <c r="G240" s="12">
        <v>240004.7383505539</v>
      </c>
      <c r="H240" s="457">
        <v>0.10920846156422077</v>
      </c>
      <c r="I240" s="22">
        <v>190353.50364803945</v>
      </c>
      <c r="J240" s="431">
        <v>580105.63723401108</v>
      </c>
      <c r="K240" s="428">
        <v>-21813.5</v>
      </c>
      <c r="L240" s="461">
        <v>602152.09047140705</v>
      </c>
      <c r="M240" s="429">
        <v>-52102.080000000002</v>
      </c>
      <c r="N240" s="429">
        <v>-33844.828647732989</v>
      </c>
      <c r="O240" s="429">
        <v>117217.8489052419</v>
      </c>
      <c r="P240" s="428">
        <v>-31503.893494904973</v>
      </c>
      <c r="Q240" s="21">
        <v>1010463.8792326044</v>
      </c>
      <c r="R240" s="164">
        <v>573856.15120759362</v>
      </c>
      <c r="S240" s="15">
        <v>1584320.030440198</v>
      </c>
      <c r="T240" s="12">
        <v>258041.79879015163</v>
      </c>
      <c r="U240" s="21">
        <v>1842361.8292303497</v>
      </c>
      <c r="V240" s="474">
        <v>-263730</v>
      </c>
      <c r="W240" s="12">
        <v>1578631.8292303497</v>
      </c>
    </row>
    <row r="241" spans="1:23">
      <c r="A241" s="13">
        <v>748</v>
      </c>
      <c r="B241" s="407">
        <v>17</v>
      </c>
      <c r="C241" s="407">
        <v>17</v>
      </c>
      <c r="D241" s="9" t="s">
        <v>254</v>
      </c>
      <c r="E241" s="20">
        <v>4804</v>
      </c>
      <c r="F241" s="14">
        <v>12299919.118033864</v>
      </c>
      <c r="G241" s="12">
        <v>4859531.9580338635</v>
      </c>
      <c r="H241" s="457">
        <v>0.39508649702492171</v>
      </c>
      <c r="I241" s="22">
        <v>321383.90996380185</v>
      </c>
      <c r="J241" s="431">
        <v>-1995412.8049630586</v>
      </c>
      <c r="K241" s="428">
        <v>-84669.164999999994</v>
      </c>
      <c r="L241" s="461">
        <v>-1595947.2703762087</v>
      </c>
      <c r="M241" s="429">
        <v>-198020.88</v>
      </c>
      <c r="N241" s="429">
        <v>-121735.56181595608</v>
      </c>
      <c r="O241" s="429">
        <v>128110.09448919812</v>
      </c>
      <c r="P241" s="428">
        <v>-123150.02226009197</v>
      </c>
      <c r="Q241" s="21">
        <v>3185503.0630346062</v>
      </c>
      <c r="R241" s="164">
        <v>2513095.4144267039</v>
      </c>
      <c r="S241" s="15">
        <v>5698598.4774613101</v>
      </c>
      <c r="T241" s="12">
        <v>693816.58668948826</v>
      </c>
      <c r="U241" s="21">
        <v>6392415.0641507981</v>
      </c>
      <c r="V241" s="474">
        <v>114572</v>
      </c>
      <c r="W241" s="12">
        <v>6506987.0641507981</v>
      </c>
    </row>
    <row r="242" spans="1:23">
      <c r="A242" s="13">
        <v>749</v>
      </c>
      <c r="B242" s="407">
        <v>11</v>
      </c>
      <c r="C242" s="407">
        <v>11</v>
      </c>
      <c r="D242" s="9" t="s">
        <v>255</v>
      </c>
      <c r="E242" s="20">
        <v>21269</v>
      </c>
      <c r="F242" s="14">
        <v>46274578.910764858</v>
      </c>
      <c r="G242" s="12">
        <v>13333364.40076486</v>
      </c>
      <c r="H242" s="457">
        <v>0.28813583428769179</v>
      </c>
      <c r="I242" s="22">
        <v>655625.3922052402</v>
      </c>
      <c r="J242" s="431">
        <v>-5633313.2504555043</v>
      </c>
      <c r="K242" s="428">
        <v>-827843.76</v>
      </c>
      <c r="L242" s="461">
        <v>-3608367.1359691238</v>
      </c>
      <c r="M242" s="429">
        <v>-876708.18</v>
      </c>
      <c r="N242" s="429">
        <v>-196209.01071524346</v>
      </c>
      <c r="O242" s="429">
        <v>449324.04434690671</v>
      </c>
      <c r="P242" s="428">
        <v>-573509.20811804384</v>
      </c>
      <c r="Q242" s="21">
        <v>8355676.5425145961</v>
      </c>
      <c r="R242" s="164">
        <v>829120.02018975222</v>
      </c>
      <c r="S242" s="15">
        <v>9184796.5627043489</v>
      </c>
      <c r="T242" s="12">
        <v>1098181.0541812326</v>
      </c>
      <c r="U242" s="21">
        <v>10282977.616885582</v>
      </c>
      <c r="V242" s="474">
        <v>-1536185</v>
      </c>
      <c r="W242" s="12">
        <v>8746792.616885582</v>
      </c>
    </row>
    <row r="243" spans="1:23">
      <c r="A243" s="13">
        <v>751</v>
      </c>
      <c r="B243" s="407">
        <v>19</v>
      </c>
      <c r="C243" s="407">
        <v>19</v>
      </c>
      <c r="D243" s="9" t="s">
        <v>256</v>
      </c>
      <c r="E243" s="20">
        <v>2778</v>
      </c>
      <c r="F243" s="14">
        <v>5574260.918825523</v>
      </c>
      <c r="G243" s="12">
        <v>1271722.2988255229</v>
      </c>
      <c r="H243" s="457">
        <v>0.2281418680152974</v>
      </c>
      <c r="I243" s="22">
        <v>224691.25480655272</v>
      </c>
      <c r="J243" s="431">
        <v>135953.55170947497</v>
      </c>
      <c r="K243" s="428">
        <v>-49644.065000000002</v>
      </c>
      <c r="L243" s="461">
        <v>266310.67420520587</v>
      </c>
      <c r="M243" s="429">
        <v>-114509.16</v>
      </c>
      <c r="N243" s="429">
        <v>-58041.961696079336</v>
      </c>
      <c r="O243" s="429">
        <v>154249.62439920762</v>
      </c>
      <c r="P243" s="428">
        <v>-62411.560198859166</v>
      </c>
      <c r="Q243" s="21">
        <v>1632367.1053415507</v>
      </c>
      <c r="R243" s="164">
        <v>1084651.8956484494</v>
      </c>
      <c r="S243" s="15">
        <v>2717019.0009900001</v>
      </c>
      <c r="T243" s="12">
        <v>291715.95964894822</v>
      </c>
      <c r="U243" s="21">
        <v>3008734.9606389483</v>
      </c>
      <c r="V243" s="474">
        <v>259120</v>
      </c>
      <c r="W243" s="12">
        <v>3267854.9606389483</v>
      </c>
    </row>
    <row r="244" spans="1:23">
      <c r="A244" s="13">
        <v>753</v>
      </c>
      <c r="B244" s="407">
        <v>1</v>
      </c>
      <c r="C244" s="441">
        <v>34</v>
      </c>
      <c r="D244" s="9" t="s">
        <v>257</v>
      </c>
      <c r="E244" s="20">
        <v>22826</v>
      </c>
      <c r="F244" s="14">
        <v>51490004.911678165</v>
      </c>
      <c r="G244" s="12">
        <v>16137324.371678166</v>
      </c>
      <c r="H244" s="457">
        <v>0.31340693012865006</v>
      </c>
      <c r="I244" s="22">
        <v>866944.96589589829</v>
      </c>
      <c r="J244" s="431">
        <v>6899626.8637922835</v>
      </c>
      <c r="K244" s="428">
        <v>-798825.54029999999</v>
      </c>
      <c r="L244" s="461">
        <v>9454319.3407615162</v>
      </c>
      <c r="M244" s="429">
        <v>-940887.72000000009</v>
      </c>
      <c r="N244" s="429">
        <v>-492296.40777757514</v>
      </c>
      <c r="O244" s="429">
        <v>341565.96070901002</v>
      </c>
      <c r="P244" s="428">
        <v>-664248.76960066799</v>
      </c>
      <c r="Q244" s="21">
        <v>23903896.20136635</v>
      </c>
      <c r="R244" s="164">
        <v>-858867.14024236659</v>
      </c>
      <c r="S244" s="15">
        <v>23045029.061123982</v>
      </c>
      <c r="T244" s="12">
        <v>1311748.8693475481</v>
      </c>
      <c r="U244" s="21">
        <v>24356777.930471532</v>
      </c>
      <c r="V244" s="474">
        <v>-1989250</v>
      </c>
      <c r="W244" s="12">
        <v>22367527.930471532</v>
      </c>
    </row>
    <row r="245" spans="1:23">
      <c r="A245" s="13">
        <v>755</v>
      </c>
      <c r="B245" s="407">
        <v>1</v>
      </c>
      <c r="C245" s="441">
        <v>33</v>
      </c>
      <c r="D245" s="9" t="s">
        <v>258</v>
      </c>
      <c r="E245" s="20">
        <v>6182</v>
      </c>
      <c r="F245" s="14">
        <v>13558401.773176698</v>
      </c>
      <c r="G245" s="12">
        <v>3983781.9931766987</v>
      </c>
      <c r="H245" s="457">
        <v>0.29382386359563595</v>
      </c>
      <c r="I245" s="22">
        <v>168422.76638671928</v>
      </c>
      <c r="J245" s="431">
        <v>1111689.4046439857</v>
      </c>
      <c r="K245" s="428">
        <v>-188733.04</v>
      </c>
      <c r="L245" s="461">
        <v>1773321.7936419719</v>
      </c>
      <c r="M245" s="429">
        <v>-254822.04</v>
      </c>
      <c r="N245" s="429">
        <v>-110972.66096169311</v>
      </c>
      <c r="O245" s="429">
        <v>93995.482876760303</v>
      </c>
      <c r="P245" s="428">
        <v>-201100.13091305341</v>
      </c>
      <c r="Q245" s="21">
        <v>5263894.1642074035</v>
      </c>
      <c r="R245" s="164">
        <v>-69120.941308076755</v>
      </c>
      <c r="S245" s="15">
        <v>5194773.2228993271</v>
      </c>
      <c r="T245" s="12">
        <v>443980.72420701891</v>
      </c>
      <c r="U245" s="21">
        <v>5638753.9471063456</v>
      </c>
      <c r="V245" s="474">
        <v>-1615011</v>
      </c>
      <c r="W245" s="12">
        <v>4023742.9471063456</v>
      </c>
    </row>
    <row r="246" spans="1:23">
      <c r="A246" s="13">
        <v>758</v>
      </c>
      <c r="B246" s="407">
        <v>19</v>
      </c>
      <c r="C246" s="407">
        <v>19</v>
      </c>
      <c r="D246" s="9" t="s">
        <v>259</v>
      </c>
      <c r="E246" s="20">
        <v>8127</v>
      </c>
      <c r="F246" s="14">
        <v>20412057.824770011</v>
      </c>
      <c r="G246" s="12">
        <v>7825041.4947700109</v>
      </c>
      <c r="H246" s="457">
        <v>0.3833538765148084</v>
      </c>
      <c r="I246" s="22">
        <v>1586444.4736706601</v>
      </c>
      <c r="J246" s="431">
        <v>-3490952.5714805848</v>
      </c>
      <c r="K246" s="428">
        <v>-158945.83499999999</v>
      </c>
      <c r="L246" s="461">
        <v>-2986847.1197081329</v>
      </c>
      <c r="M246" s="429">
        <v>-334994.94</v>
      </c>
      <c r="N246" s="429">
        <v>-114840.46462836728</v>
      </c>
      <c r="O246" s="429">
        <v>288221.85638741188</v>
      </c>
      <c r="P246" s="428">
        <v>-183546.06853149645</v>
      </c>
      <c r="Q246" s="21">
        <v>5920533.3969600853</v>
      </c>
      <c r="R246" s="164">
        <v>-544703.30162974889</v>
      </c>
      <c r="S246" s="15">
        <v>5375830.0953303361</v>
      </c>
      <c r="T246" s="12">
        <v>920247.99700040277</v>
      </c>
      <c r="U246" s="21">
        <v>6296078.0923307389</v>
      </c>
      <c r="V246" s="474">
        <v>-671750</v>
      </c>
      <c r="W246" s="12">
        <v>5624328.0923307389</v>
      </c>
    </row>
    <row r="247" spans="1:23">
      <c r="A247" s="13">
        <v>759</v>
      </c>
      <c r="B247" s="407">
        <v>14</v>
      </c>
      <c r="C247" s="407">
        <v>14</v>
      </c>
      <c r="D247" s="9" t="s">
        <v>260</v>
      </c>
      <c r="E247" s="20">
        <v>1800</v>
      </c>
      <c r="F247" s="14">
        <v>3697847.0923490603</v>
      </c>
      <c r="G247" s="12">
        <v>910025.09234906035</v>
      </c>
      <c r="H247" s="457">
        <v>0.24609592274162048</v>
      </c>
      <c r="I247" s="22">
        <v>270321.92637999397</v>
      </c>
      <c r="J247" s="431">
        <v>-107863.9408559438</v>
      </c>
      <c r="K247" s="428">
        <v>-61283.360000000001</v>
      </c>
      <c r="L247" s="461">
        <v>1123.690724954824</v>
      </c>
      <c r="M247" s="429">
        <v>-74196</v>
      </c>
      <c r="N247" s="429">
        <v>-38112.326472404377</v>
      </c>
      <c r="O247" s="429">
        <v>104922.27628552589</v>
      </c>
      <c r="P247" s="428">
        <v>-40318.221394020147</v>
      </c>
      <c r="Q247" s="21">
        <v>1072483.0778731105</v>
      </c>
      <c r="R247" s="164">
        <v>711604.02344985679</v>
      </c>
      <c r="S247" s="15">
        <v>1784087.1013229673</v>
      </c>
      <c r="T247" s="12">
        <v>369423.03435542976</v>
      </c>
      <c r="U247" s="21">
        <v>2153510.135678397</v>
      </c>
      <c r="V247" s="474">
        <v>-498247</v>
      </c>
      <c r="W247" s="12">
        <v>1655263.135678397</v>
      </c>
    </row>
    <row r="248" spans="1:23">
      <c r="A248" s="13">
        <v>761</v>
      </c>
      <c r="B248" s="407">
        <v>2</v>
      </c>
      <c r="C248" s="407">
        <v>2</v>
      </c>
      <c r="D248" s="9" t="s">
        <v>261</v>
      </c>
      <c r="E248" s="20">
        <v>8429</v>
      </c>
      <c r="F248" s="14">
        <v>14694008.959698778</v>
      </c>
      <c r="G248" s="12">
        <v>1639258.0496987775</v>
      </c>
      <c r="H248" s="457">
        <v>0.11155961958338032</v>
      </c>
      <c r="I248" s="22">
        <v>252499.20582475731</v>
      </c>
      <c r="J248" s="431">
        <v>951207.54307149339</v>
      </c>
      <c r="K248" s="428">
        <v>-265283.42009999999</v>
      </c>
      <c r="L248" s="461">
        <v>1579035.3070798782</v>
      </c>
      <c r="M248" s="429">
        <v>-347443.38</v>
      </c>
      <c r="N248" s="429">
        <v>-145942.88926684516</v>
      </c>
      <c r="O248" s="429">
        <v>338786.76433060638</v>
      </c>
      <c r="P248" s="428">
        <v>-207944.83897214604</v>
      </c>
      <c r="Q248" s="21">
        <v>2842964.798595028</v>
      </c>
      <c r="R248" s="164">
        <v>3988809.8625323023</v>
      </c>
      <c r="S248" s="15">
        <v>6831774.6611273307</v>
      </c>
      <c r="T248" s="12">
        <v>1374054.6434603059</v>
      </c>
      <c r="U248" s="21">
        <v>8205829.3045876361</v>
      </c>
      <c r="V248" s="474">
        <v>1150554</v>
      </c>
      <c r="W248" s="12">
        <v>9356383.3045876361</v>
      </c>
    </row>
    <row r="249" spans="1:23">
      <c r="A249" s="13">
        <v>762</v>
      </c>
      <c r="B249" s="407">
        <v>11</v>
      </c>
      <c r="C249" s="407">
        <v>11</v>
      </c>
      <c r="D249" s="9" t="s">
        <v>262</v>
      </c>
      <c r="E249" s="20">
        <v>3570</v>
      </c>
      <c r="F249" s="14">
        <v>6494750.3238462918</v>
      </c>
      <c r="G249" s="12">
        <v>965570.02384629194</v>
      </c>
      <c r="H249" s="457">
        <v>0.14866930608572901</v>
      </c>
      <c r="I249" s="22">
        <v>497847.12085176818</v>
      </c>
      <c r="J249" s="431">
        <v>1380578.208456669</v>
      </c>
      <c r="K249" s="428">
        <v>-124171.52</v>
      </c>
      <c r="L249" s="461">
        <v>1600677.3548134416</v>
      </c>
      <c r="M249" s="429">
        <v>-147155.4</v>
      </c>
      <c r="N249" s="429">
        <v>-90848.569594065717</v>
      </c>
      <c r="O249" s="429">
        <v>217142.2437134097</v>
      </c>
      <c r="P249" s="428">
        <v>-75065.900476116687</v>
      </c>
      <c r="Q249" s="21">
        <v>2843995.3531547291</v>
      </c>
      <c r="R249" s="164">
        <v>1408743.227466203</v>
      </c>
      <c r="S249" s="15">
        <v>4252738.5806209324</v>
      </c>
      <c r="T249" s="12">
        <v>655219.28387210122</v>
      </c>
      <c r="U249" s="21">
        <v>4907957.8644930338</v>
      </c>
      <c r="V249" s="474">
        <v>81144</v>
      </c>
      <c r="W249" s="12">
        <v>4989101.8644930338</v>
      </c>
    </row>
    <row r="250" spans="1:23">
      <c r="A250" s="13">
        <v>765</v>
      </c>
      <c r="B250" s="407">
        <v>18</v>
      </c>
      <c r="C250" s="407">
        <v>18</v>
      </c>
      <c r="D250" s="9" t="s">
        <v>263</v>
      </c>
      <c r="E250" s="20">
        <v>10185</v>
      </c>
      <c r="F250" s="14">
        <v>20911592.56090143</v>
      </c>
      <c r="G250" s="12">
        <v>5137166.4109014291</v>
      </c>
      <c r="H250" s="457">
        <v>0.24566117553889366</v>
      </c>
      <c r="I250" s="22">
        <v>776262.48929700232</v>
      </c>
      <c r="J250" s="431">
        <v>-1675059.1345470715</v>
      </c>
      <c r="K250" s="428">
        <v>-240537.43210000001</v>
      </c>
      <c r="L250" s="461">
        <v>-1087637.8294150769</v>
      </c>
      <c r="M250" s="429">
        <v>-419825.7</v>
      </c>
      <c r="N250" s="429">
        <v>-130047.99882363224</v>
      </c>
      <c r="O250" s="429">
        <v>340727.63510704495</v>
      </c>
      <c r="P250" s="428">
        <v>-137737.80931540718</v>
      </c>
      <c r="Q250" s="21">
        <v>4238369.7656513602</v>
      </c>
      <c r="R250" s="164">
        <v>1849344.5968423849</v>
      </c>
      <c r="S250" s="15">
        <v>6087714.3624937451</v>
      </c>
      <c r="T250" s="12">
        <v>1069241.0597645931</v>
      </c>
      <c r="U250" s="21">
        <v>7156955.422258338</v>
      </c>
      <c r="V250" s="474">
        <v>1122475</v>
      </c>
      <c r="W250" s="12">
        <v>8279430.422258338</v>
      </c>
    </row>
    <row r="251" spans="1:23">
      <c r="A251" s="13">
        <v>768</v>
      </c>
      <c r="B251" s="407">
        <v>10</v>
      </c>
      <c r="C251" s="407">
        <v>10</v>
      </c>
      <c r="D251" s="9" t="s">
        <v>264</v>
      </c>
      <c r="E251" s="20">
        <v>2361</v>
      </c>
      <c r="F251" s="14">
        <v>4552875.6320317872</v>
      </c>
      <c r="G251" s="12">
        <v>896182.44203178724</v>
      </c>
      <c r="H251" s="457">
        <v>0.19683877058417534</v>
      </c>
      <c r="I251" s="22">
        <v>363501.48097264435</v>
      </c>
      <c r="J251" s="431">
        <v>637996.87999194034</v>
      </c>
      <c r="K251" s="428">
        <v>-105980.55499999999</v>
      </c>
      <c r="L251" s="461">
        <v>854767.11946700828</v>
      </c>
      <c r="M251" s="429">
        <v>-97320.42</v>
      </c>
      <c r="N251" s="429">
        <v>-59544.505723292095</v>
      </c>
      <c r="O251" s="429">
        <v>85039.764611373394</v>
      </c>
      <c r="P251" s="428">
        <v>-38964.523363149143</v>
      </c>
      <c r="Q251" s="21">
        <v>1897680.8029963719</v>
      </c>
      <c r="R251" s="164">
        <v>889674.21959706163</v>
      </c>
      <c r="S251" s="15">
        <v>2787355.0225934335</v>
      </c>
      <c r="T251" s="12">
        <v>454219.38805705536</v>
      </c>
      <c r="U251" s="21">
        <v>3241574.4106504889</v>
      </c>
      <c r="V251" s="474">
        <v>328756</v>
      </c>
      <c r="W251" s="12">
        <v>3570330.4106504889</v>
      </c>
    </row>
    <row r="252" spans="1:23">
      <c r="A252" s="13">
        <v>777</v>
      </c>
      <c r="B252" s="407">
        <v>18</v>
      </c>
      <c r="C252" s="407">
        <v>18</v>
      </c>
      <c r="D252" s="9" t="s">
        <v>265</v>
      </c>
      <c r="E252" s="20">
        <v>7038</v>
      </c>
      <c r="F252" s="14">
        <v>13903951.987996466</v>
      </c>
      <c r="G252" s="12">
        <v>3003567.9679964669</v>
      </c>
      <c r="H252" s="457">
        <v>0.21602260785922603</v>
      </c>
      <c r="I252" s="22">
        <v>1267743.2243831868</v>
      </c>
      <c r="J252" s="431">
        <v>165980.55432908385</v>
      </c>
      <c r="K252" s="428">
        <v>-210349.08674999999</v>
      </c>
      <c r="L252" s="461">
        <v>605620.80713533214</v>
      </c>
      <c r="M252" s="429">
        <v>-290106.36</v>
      </c>
      <c r="N252" s="429">
        <v>-171311.39339384253</v>
      </c>
      <c r="O252" s="429">
        <v>336891.68591774703</v>
      </c>
      <c r="P252" s="428">
        <v>-104765.09858015276</v>
      </c>
      <c r="Q252" s="21">
        <v>4437291.7467087377</v>
      </c>
      <c r="R252" s="164">
        <v>3582015.2742078891</v>
      </c>
      <c r="S252" s="15">
        <v>8019307.0209166268</v>
      </c>
      <c r="T252" s="12">
        <v>1031284.1330862056</v>
      </c>
      <c r="U252" s="21">
        <v>9050591.1540028322</v>
      </c>
      <c r="V252" s="474">
        <v>-331649</v>
      </c>
      <c r="W252" s="12">
        <v>8718942.1540028322</v>
      </c>
    </row>
    <row r="253" spans="1:23">
      <c r="A253" s="13">
        <v>778</v>
      </c>
      <c r="B253" s="407">
        <v>11</v>
      </c>
      <c r="C253" s="407">
        <v>11</v>
      </c>
      <c r="D253" s="9" t="s">
        <v>266</v>
      </c>
      <c r="E253" s="20">
        <v>6632</v>
      </c>
      <c r="F253" s="14">
        <v>11529349.388940934</v>
      </c>
      <c r="G253" s="12">
        <v>1257774.1089409348</v>
      </c>
      <c r="H253" s="457">
        <v>0.10909324251613053</v>
      </c>
      <c r="I253" s="22">
        <v>408431.62571627926</v>
      </c>
      <c r="J253" s="431">
        <v>204456.78588173524</v>
      </c>
      <c r="K253" s="428">
        <v>-320964.28594999999</v>
      </c>
      <c r="L253" s="461">
        <v>724411.11898891826</v>
      </c>
      <c r="M253" s="429">
        <v>-273371.04000000004</v>
      </c>
      <c r="N253" s="429">
        <v>-77252.944999689746</v>
      </c>
      <c r="O253" s="429">
        <v>254897.80241741706</v>
      </c>
      <c r="P253" s="428">
        <v>-103263.86457491029</v>
      </c>
      <c r="Q253" s="21">
        <v>1870662.5205389492</v>
      </c>
      <c r="R253" s="164">
        <v>1745647.3579187042</v>
      </c>
      <c r="S253" s="15">
        <v>3616309.8784576533</v>
      </c>
      <c r="T253" s="12">
        <v>837530.01138898637</v>
      </c>
      <c r="U253" s="21">
        <v>4453839.8898466397</v>
      </c>
      <c r="V253" s="474">
        <v>68655</v>
      </c>
      <c r="W253" s="12">
        <v>4522494.8898466397</v>
      </c>
    </row>
    <row r="254" spans="1:23">
      <c r="A254" s="13">
        <v>781</v>
      </c>
      <c r="B254" s="407">
        <v>7</v>
      </c>
      <c r="C254" s="407">
        <v>7</v>
      </c>
      <c r="D254" s="9" t="s">
        <v>267</v>
      </c>
      <c r="E254" s="20">
        <v>3428</v>
      </c>
      <c r="F254" s="14">
        <v>4376614.9594286652</v>
      </c>
      <c r="G254" s="12">
        <v>-932637.16057133488</v>
      </c>
      <c r="H254" s="457">
        <v>-0.21309554740750686</v>
      </c>
      <c r="I254" s="22">
        <v>479713.4637827542</v>
      </c>
      <c r="J254" s="431">
        <v>3027896.8471043566</v>
      </c>
      <c r="K254" s="428">
        <v>-89453.345000000001</v>
      </c>
      <c r="L254" s="461">
        <v>3257962.2104029772</v>
      </c>
      <c r="M254" s="429">
        <v>-141302.16</v>
      </c>
      <c r="N254" s="429">
        <v>-73507.48403946578</v>
      </c>
      <c r="O254" s="429">
        <v>148225.7752360914</v>
      </c>
      <c r="P254" s="428">
        <v>-74028.149495245889</v>
      </c>
      <c r="Q254" s="21">
        <v>2574973.150315776</v>
      </c>
      <c r="R254" s="164">
        <v>866006.87541083002</v>
      </c>
      <c r="S254" s="15">
        <v>3440980.0257266061</v>
      </c>
      <c r="T254" s="12">
        <v>691740.09093821968</v>
      </c>
      <c r="U254" s="21">
        <v>4132720.1166648259</v>
      </c>
      <c r="V254" s="474">
        <v>-359139</v>
      </c>
      <c r="W254" s="12">
        <v>3773581.1166648259</v>
      </c>
    </row>
    <row r="255" spans="1:23">
      <c r="A255" s="13">
        <v>783</v>
      </c>
      <c r="B255" s="407">
        <v>4</v>
      </c>
      <c r="C255" s="407">
        <v>4</v>
      </c>
      <c r="D255" s="9" t="s">
        <v>268</v>
      </c>
      <c r="E255" s="20">
        <v>6256</v>
      </c>
      <c r="F255" s="14">
        <v>10527518.454788238</v>
      </c>
      <c r="G255" s="12">
        <v>838288.21478823759</v>
      </c>
      <c r="H255" s="457">
        <v>7.9628282618394122E-2</v>
      </c>
      <c r="I255" s="22">
        <v>211438.53694889444</v>
      </c>
      <c r="J255" s="431">
        <v>-538429.25228474545</v>
      </c>
      <c r="K255" s="428">
        <v>-155241.36840000001</v>
      </c>
      <c r="L255" s="461">
        <v>-142577.45183666155</v>
      </c>
      <c r="M255" s="429">
        <v>-257872.32</v>
      </c>
      <c r="N255" s="429">
        <v>-42178.871188878598</v>
      </c>
      <c r="O255" s="429">
        <v>243239.7698566193</v>
      </c>
      <c r="P255" s="428">
        <v>-183799.01071582467</v>
      </c>
      <c r="Q255" s="21">
        <v>511297.49945238652</v>
      </c>
      <c r="R255" s="164">
        <v>1463149.7988758155</v>
      </c>
      <c r="S255" s="15">
        <v>1974447.298328202</v>
      </c>
      <c r="T255" s="12">
        <v>795468.09956793778</v>
      </c>
      <c r="U255" s="21">
        <v>2769915.3978961399</v>
      </c>
      <c r="V255" s="474">
        <v>-63463</v>
      </c>
      <c r="W255" s="12">
        <v>2706452.3978961399</v>
      </c>
    </row>
    <row r="256" spans="1:23">
      <c r="A256" s="13">
        <v>785</v>
      </c>
      <c r="B256" s="407">
        <v>17</v>
      </c>
      <c r="C256" s="407">
        <v>17</v>
      </c>
      <c r="D256" s="9" t="s">
        <v>269</v>
      </c>
      <c r="E256" s="20">
        <v>2581</v>
      </c>
      <c r="F256" s="14">
        <v>4876515.8703960981</v>
      </c>
      <c r="G256" s="12">
        <v>879088.88039609836</v>
      </c>
      <c r="H256" s="457">
        <v>0.18026986966920172</v>
      </c>
      <c r="I256" s="22">
        <v>968372.00004247809</v>
      </c>
      <c r="J256" s="431">
        <v>2117547.4774354394</v>
      </c>
      <c r="K256" s="428">
        <v>-94456.952499999999</v>
      </c>
      <c r="L256" s="461">
        <v>2296972.3339368207</v>
      </c>
      <c r="M256" s="429">
        <v>-106388.82</v>
      </c>
      <c r="N256" s="429">
        <v>-110298.76111525611</v>
      </c>
      <c r="O256" s="428">
        <v>166358.83877064177</v>
      </c>
      <c r="P256" s="428">
        <v>-34639.16165676713</v>
      </c>
      <c r="Q256" s="21">
        <v>3965008.3578740158</v>
      </c>
      <c r="R256" s="164">
        <v>1198218.745045407</v>
      </c>
      <c r="S256" s="15">
        <v>5163227.102919423</v>
      </c>
      <c r="T256" s="12">
        <v>517960.15813107393</v>
      </c>
      <c r="U256" s="21">
        <v>5681187.2610504972</v>
      </c>
      <c r="V256" s="474">
        <v>63823</v>
      </c>
      <c r="W256" s="12">
        <v>5745010.2610504972</v>
      </c>
    </row>
    <row r="257" spans="1:23">
      <c r="A257" s="13">
        <v>790</v>
      </c>
      <c r="B257" s="407">
        <v>6</v>
      </c>
      <c r="C257" s="407">
        <v>6</v>
      </c>
      <c r="D257" s="9" t="s">
        <v>270</v>
      </c>
      <c r="E257" s="20">
        <v>23464</v>
      </c>
      <c r="F257" s="14">
        <v>41025527.877838321</v>
      </c>
      <c r="G257" s="12">
        <v>4684719.3178383186</v>
      </c>
      <c r="H257" s="457">
        <v>0.11419034830674217</v>
      </c>
      <c r="I257" s="22">
        <v>751265.70429424825</v>
      </c>
      <c r="J257" s="431">
        <v>564773.36376219499</v>
      </c>
      <c r="K257" s="428">
        <v>-1090176.2098999999</v>
      </c>
      <c r="L257" s="461">
        <v>2381869.731883381</v>
      </c>
      <c r="M257" s="429">
        <v>-967186.08000000007</v>
      </c>
      <c r="N257" s="429">
        <v>-329019.81171409279</v>
      </c>
      <c r="O257" s="429">
        <v>1248133.5713915871</v>
      </c>
      <c r="P257" s="428">
        <v>-678847.83789868047</v>
      </c>
      <c r="Q257" s="21">
        <v>6000758.3858947624</v>
      </c>
      <c r="R257" s="164">
        <v>9401082.8683736622</v>
      </c>
      <c r="S257" s="15">
        <v>15401841.254268425</v>
      </c>
      <c r="T257" s="12">
        <v>2722272.1605445971</v>
      </c>
      <c r="U257" s="21">
        <v>18124113.414813023</v>
      </c>
      <c r="V257" s="474">
        <v>-1492315</v>
      </c>
      <c r="W257" s="12">
        <v>16631798.414813023</v>
      </c>
    </row>
    <row r="258" spans="1:23">
      <c r="A258" s="13">
        <v>791</v>
      </c>
      <c r="B258" s="407">
        <v>17</v>
      </c>
      <c r="C258" s="407">
        <v>17</v>
      </c>
      <c r="D258" s="9" t="s">
        <v>271</v>
      </c>
      <c r="E258" s="20">
        <v>4938</v>
      </c>
      <c r="F258" s="14">
        <v>10576736.160848912</v>
      </c>
      <c r="G258" s="12">
        <v>2928811.1408489123</v>
      </c>
      <c r="H258" s="457">
        <v>0.27691067417283854</v>
      </c>
      <c r="I258" s="22">
        <v>877899.9558758639</v>
      </c>
      <c r="J258" s="431">
        <v>152826.53345305118</v>
      </c>
      <c r="K258" s="428">
        <v>-99284.132500000007</v>
      </c>
      <c r="L258" s="461">
        <v>533432.29389592155</v>
      </c>
      <c r="M258" s="429">
        <v>-203544.36</v>
      </c>
      <c r="N258" s="429">
        <v>-143553.76905189251</v>
      </c>
      <c r="O258" s="429">
        <v>194480.34122731857</v>
      </c>
      <c r="P258" s="428">
        <v>-128703.84011829644</v>
      </c>
      <c r="Q258" s="21">
        <v>3959537.6301778271</v>
      </c>
      <c r="R258" s="164">
        <v>2760399.2358442051</v>
      </c>
      <c r="S258" s="15">
        <v>6719936.8660220318</v>
      </c>
      <c r="T258" s="12">
        <v>962013.98049332981</v>
      </c>
      <c r="U258" s="21">
        <v>7681950.8465153612</v>
      </c>
      <c r="V258" s="474">
        <v>-92940</v>
      </c>
      <c r="W258" s="12">
        <v>7589010.8465153612</v>
      </c>
    </row>
    <row r="259" spans="1:23">
      <c r="A259" s="13">
        <v>831</v>
      </c>
      <c r="B259" s="407">
        <v>9</v>
      </c>
      <c r="C259" s="407">
        <v>9</v>
      </c>
      <c r="D259" s="9" t="s">
        <v>272</v>
      </c>
      <c r="E259" s="20">
        <v>4596</v>
      </c>
      <c r="F259" s="14">
        <v>9521263.4144763984</v>
      </c>
      <c r="G259" s="12">
        <v>2403024.5744763985</v>
      </c>
      <c r="H259" s="457">
        <v>0.25238505331369909</v>
      </c>
      <c r="I259" s="22">
        <v>120287.46276778648</v>
      </c>
      <c r="J259" s="431">
        <v>-132828.30071482062</v>
      </c>
      <c r="K259" s="428">
        <v>-94919.5</v>
      </c>
      <c r="L259" s="461">
        <v>133736.64372910195</v>
      </c>
      <c r="M259" s="429">
        <v>-189447.12000000002</v>
      </c>
      <c r="N259" s="429">
        <v>-65855.641722718734</v>
      </c>
      <c r="O259" s="429">
        <v>184131.70252893542</v>
      </c>
      <c r="P259" s="428">
        <v>-100474.38525013925</v>
      </c>
      <c r="Q259" s="21">
        <v>2390483.7365293643</v>
      </c>
      <c r="R259" s="164">
        <v>692303.69267469086</v>
      </c>
      <c r="S259" s="15">
        <v>3082787.4292040551</v>
      </c>
      <c r="T259" s="12">
        <v>370864.30808181269</v>
      </c>
      <c r="U259" s="21">
        <v>3453651.7372858678</v>
      </c>
      <c r="V259" s="474">
        <v>-1020398</v>
      </c>
      <c r="W259" s="12">
        <v>2433253.7372858678</v>
      </c>
    </row>
    <row r="260" spans="1:23">
      <c r="A260" s="13">
        <v>832</v>
      </c>
      <c r="B260" s="407">
        <v>17</v>
      </c>
      <c r="C260" s="407">
        <v>17</v>
      </c>
      <c r="D260" s="9" t="s">
        <v>273</v>
      </c>
      <c r="E260" s="20">
        <v>3657</v>
      </c>
      <c r="F260" s="14">
        <v>8622806.3225120138</v>
      </c>
      <c r="G260" s="12">
        <v>2958881.2925120136</v>
      </c>
      <c r="H260" s="457">
        <v>0.34314597612926856</v>
      </c>
      <c r="I260" s="22">
        <v>1388227.292385546</v>
      </c>
      <c r="J260" s="431">
        <v>2197303.6080282778</v>
      </c>
      <c r="K260" s="428">
        <v>-96082.725000000006</v>
      </c>
      <c r="L260" s="461">
        <v>2473587.2780105611</v>
      </c>
      <c r="M260" s="429">
        <v>-150741.54</v>
      </c>
      <c r="N260" s="429">
        <v>-181343.0835698061</v>
      </c>
      <c r="O260" s="429">
        <v>227658.11825650599</v>
      </c>
      <c r="P260" s="428">
        <v>-75774.439668983221</v>
      </c>
      <c r="Q260" s="21">
        <v>6544412.1929258369</v>
      </c>
      <c r="R260" s="164">
        <v>1944491.1687012874</v>
      </c>
      <c r="S260" s="15">
        <v>8488903.3616271242</v>
      </c>
      <c r="T260" s="12">
        <v>538482.00209951436</v>
      </c>
      <c r="U260" s="21">
        <v>9027385.3637266383</v>
      </c>
      <c r="V260" s="474">
        <v>-91843</v>
      </c>
      <c r="W260" s="12">
        <v>8935542.3637266383</v>
      </c>
    </row>
    <row r="261" spans="1:23">
      <c r="A261" s="13">
        <v>833</v>
      </c>
      <c r="B261" s="407">
        <v>2</v>
      </c>
      <c r="C261" s="407">
        <v>2</v>
      </c>
      <c r="D261" s="9" t="s">
        <v>274</v>
      </c>
      <c r="E261" s="20">
        <v>1692</v>
      </c>
      <c r="F261" s="14">
        <v>3122482.6291684806</v>
      </c>
      <c r="G261" s="12">
        <v>501929.94916848047</v>
      </c>
      <c r="H261" s="457">
        <v>0.16074707493317417</v>
      </c>
      <c r="I261" s="22">
        <v>98172.419844706121</v>
      </c>
      <c r="J261" s="431">
        <v>804912.89680258464</v>
      </c>
      <c r="K261" s="428">
        <v>-36977.167500000003</v>
      </c>
      <c r="L261" s="461">
        <v>955185.065626689</v>
      </c>
      <c r="M261" s="429">
        <v>-69744.239999999991</v>
      </c>
      <c r="N261" s="429">
        <v>-38640.250309630435</v>
      </c>
      <c r="O261" s="429">
        <v>44608.159186095101</v>
      </c>
      <c r="P261" s="428">
        <v>-49518.67020056909</v>
      </c>
      <c r="Q261" s="21">
        <v>1405015.2658157712</v>
      </c>
      <c r="R261" s="164">
        <v>403784.63043872319</v>
      </c>
      <c r="S261" s="15">
        <v>1808799.8962544943</v>
      </c>
      <c r="T261" s="12">
        <v>255730.72417039968</v>
      </c>
      <c r="U261" s="21">
        <v>2064530.6204248939</v>
      </c>
      <c r="V261" s="474">
        <v>-423394</v>
      </c>
      <c r="W261" s="12">
        <v>1641136.6204248939</v>
      </c>
    </row>
    <row r="262" spans="1:23">
      <c r="A262" s="13">
        <v>834</v>
      </c>
      <c r="B262" s="407">
        <v>5</v>
      </c>
      <c r="C262" s="407">
        <v>5</v>
      </c>
      <c r="D262" s="9" t="s">
        <v>275</v>
      </c>
      <c r="E262" s="20">
        <v>5832</v>
      </c>
      <c r="F262" s="14">
        <v>10618467.471741784</v>
      </c>
      <c r="G262" s="12">
        <v>1585924.191741785</v>
      </c>
      <c r="H262" s="457">
        <v>0.14935528087855415</v>
      </c>
      <c r="I262" s="22">
        <v>184271.99651856965</v>
      </c>
      <c r="J262" s="431">
        <v>1883672.51162037</v>
      </c>
      <c r="K262" s="428">
        <v>-121103.44500000001</v>
      </c>
      <c r="L262" s="461">
        <v>2358766.4311108654</v>
      </c>
      <c r="M262" s="429">
        <v>-240395.04</v>
      </c>
      <c r="N262" s="429">
        <v>-113020.02434695316</v>
      </c>
      <c r="O262" s="429">
        <v>177836.14951506059</v>
      </c>
      <c r="P262" s="428">
        <v>-178411.55965860304</v>
      </c>
      <c r="Q262" s="21">
        <v>3653868.6998807248</v>
      </c>
      <c r="R262" s="164">
        <v>1636744.2406492792</v>
      </c>
      <c r="S262" s="15">
        <v>5290612.940530004</v>
      </c>
      <c r="T262" s="12">
        <v>695616.16980878043</v>
      </c>
      <c r="U262" s="21">
        <v>5986229.1103387848</v>
      </c>
      <c r="V262" s="474">
        <v>-1454600</v>
      </c>
      <c r="W262" s="12">
        <v>4531629.1103387848</v>
      </c>
    </row>
    <row r="263" spans="1:23">
      <c r="A263" s="13">
        <v>837</v>
      </c>
      <c r="B263" s="407">
        <v>6</v>
      </c>
      <c r="C263" s="407">
        <v>6</v>
      </c>
      <c r="D263" s="9" t="s">
        <v>276</v>
      </c>
      <c r="E263" s="20">
        <v>260180</v>
      </c>
      <c r="F263" s="14">
        <v>472680036.18452865</v>
      </c>
      <c r="G263" s="12">
        <v>69715853.984528661</v>
      </c>
      <c r="H263" s="457">
        <v>0.1474905827359978</v>
      </c>
      <c r="I263" s="22">
        <v>15925849.237923341</v>
      </c>
      <c r="J263" s="431">
        <v>-64279586.443748377</v>
      </c>
      <c r="K263" s="428">
        <v>-26442752.296050001</v>
      </c>
      <c r="L263" s="461">
        <v>-35990300.960476018</v>
      </c>
      <c r="M263" s="429">
        <v>-10724619.6</v>
      </c>
      <c r="N263" s="429">
        <v>-564404.92643999786</v>
      </c>
      <c r="O263" s="429">
        <v>16575384.939725727</v>
      </c>
      <c r="P263" s="428">
        <v>-7132893.6005080864</v>
      </c>
      <c r="Q263" s="21">
        <v>21362116.778703623</v>
      </c>
      <c r="R263" s="164">
        <v>5058404.9365957445</v>
      </c>
      <c r="S263" s="15">
        <v>26420521.715299368</v>
      </c>
      <c r="T263" s="12">
        <v>25086969.264849812</v>
      </c>
      <c r="U263" s="21">
        <v>51507490.98014918</v>
      </c>
      <c r="V263" s="474">
        <v>86962315</v>
      </c>
      <c r="W263" s="12">
        <v>138469805.98014918</v>
      </c>
    </row>
    <row r="264" spans="1:23">
      <c r="A264" s="13">
        <v>844</v>
      </c>
      <c r="B264" s="407">
        <v>11</v>
      </c>
      <c r="C264" s="407">
        <v>11</v>
      </c>
      <c r="D264" s="9" t="s">
        <v>277</v>
      </c>
      <c r="E264" s="20">
        <v>1388</v>
      </c>
      <c r="F264" s="14">
        <v>2139309.6398287104</v>
      </c>
      <c r="G264" s="12">
        <v>-10410.880171289667</v>
      </c>
      <c r="H264" s="457">
        <v>-4.8664671899123699E-3</v>
      </c>
      <c r="I264" s="22">
        <v>247499.5477933691</v>
      </c>
      <c r="J264" s="431">
        <v>61888.709103252513</v>
      </c>
      <c r="K264" s="428">
        <v>-39655.144999999997</v>
      </c>
      <c r="L264" s="461">
        <v>149679.96972158924</v>
      </c>
      <c r="M264" s="429">
        <v>-57213.36</v>
      </c>
      <c r="N264" s="429">
        <v>-21964.080859410686</v>
      </c>
      <c r="O264" s="429">
        <v>59775.822805782707</v>
      </c>
      <c r="P264" s="428">
        <v>-28734.497564708749</v>
      </c>
      <c r="Q264" s="21">
        <v>298977.37672533194</v>
      </c>
      <c r="R264" s="164">
        <v>729189.54407553235</v>
      </c>
      <c r="S264" s="15">
        <v>1028166.9208008642</v>
      </c>
      <c r="T264" s="12">
        <v>260776.32089037809</v>
      </c>
      <c r="U264" s="21">
        <v>1288943.2416912424</v>
      </c>
      <c r="V264" s="474">
        <v>-318234</v>
      </c>
      <c r="W264" s="12">
        <v>970709.24169124244</v>
      </c>
    </row>
    <row r="265" spans="1:23">
      <c r="A265" s="13">
        <v>845</v>
      </c>
      <c r="B265" s="407">
        <v>19</v>
      </c>
      <c r="C265" s="407">
        <v>19</v>
      </c>
      <c r="D265" s="9" t="s">
        <v>278</v>
      </c>
      <c r="E265" s="20">
        <v>2826</v>
      </c>
      <c r="F265" s="14">
        <v>6660901.4178869827</v>
      </c>
      <c r="G265" s="12">
        <v>2284020.8778869826</v>
      </c>
      <c r="H265" s="457">
        <v>0.34289966696602686</v>
      </c>
      <c r="I265" s="22">
        <v>466108.11370686622</v>
      </c>
      <c r="J265" s="431">
        <v>-19020.462780509828</v>
      </c>
      <c r="K265" s="428">
        <v>-83484.140899999999</v>
      </c>
      <c r="L265" s="461">
        <v>199686.0094463923</v>
      </c>
      <c r="M265" s="429">
        <v>-116487.72</v>
      </c>
      <c r="N265" s="429">
        <v>-79190.850029653739</v>
      </c>
      <c r="O265" s="429">
        <v>108127.50962420581</v>
      </c>
      <c r="P265" s="428">
        <v>-47671.270921454197</v>
      </c>
      <c r="Q265" s="21">
        <v>2731108.5288133393</v>
      </c>
      <c r="R265" s="164">
        <v>975917.18065114226</v>
      </c>
      <c r="S265" s="15">
        <v>3707025.7094644816</v>
      </c>
      <c r="T265" s="12">
        <v>464930.27423073631</v>
      </c>
      <c r="U265" s="21">
        <v>4171955.9836952179</v>
      </c>
      <c r="V265" s="474">
        <v>-21147</v>
      </c>
      <c r="W265" s="12">
        <v>4150808.9836952179</v>
      </c>
    </row>
    <row r="266" spans="1:23">
      <c r="A266" s="13">
        <v>846</v>
      </c>
      <c r="B266" s="407">
        <v>14</v>
      </c>
      <c r="C266" s="407">
        <v>14</v>
      </c>
      <c r="D266" s="9" t="s">
        <v>279</v>
      </c>
      <c r="E266" s="20">
        <v>4662</v>
      </c>
      <c r="F266" s="14">
        <v>8342950.4818850942</v>
      </c>
      <c r="G266" s="12">
        <v>1122491.5018850947</v>
      </c>
      <c r="H266" s="457">
        <v>0.13454370900586565</v>
      </c>
      <c r="I266" s="22">
        <v>201660.66744168871</v>
      </c>
      <c r="J266" s="431">
        <v>1208023.0018623404</v>
      </c>
      <c r="K266" s="428">
        <v>-100887.32</v>
      </c>
      <c r="L266" s="461">
        <v>1481283.2551438315</v>
      </c>
      <c r="M266" s="429">
        <v>-192167.64</v>
      </c>
      <c r="N266" s="429">
        <v>-115290.66163981642</v>
      </c>
      <c r="O266" s="429">
        <v>248403.36689690748</v>
      </c>
      <c r="P266" s="428">
        <v>-113317.99853858235</v>
      </c>
      <c r="Q266" s="21">
        <v>2532175.1711891238</v>
      </c>
      <c r="R266" s="164">
        <v>2864729.226224611</v>
      </c>
      <c r="S266" s="15">
        <v>5396904.3974137343</v>
      </c>
      <c r="T266" s="12">
        <v>785790.96372154786</v>
      </c>
      <c r="U266" s="21">
        <v>6182695.3611352826</v>
      </c>
      <c r="V266" s="474">
        <v>-346962</v>
      </c>
      <c r="W266" s="12">
        <v>5835733.3611352826</v>
      </c>
    </row>
    <row r="267" spans="1:23">
      <c r="A267" s="13">
        <v>848</v>
      </c>
      <c r="B267" s="407">
        <v>12</v>
      </c>
      <c r="C267" s="407">
        <v>12</v>
      </c>
      <c r="D267" s="9" t="s">
        <v>280</v>
      </c>
      <c r="E267" s="20">
        <v>3976</v>
      </c>
      <c r="F267" s="14">
        <v>7717871.2973336829</v>
      </c>
      <c r="G267" s="12">
        <v>1559882.2573336829</v>
      </c>
      <c r="H267" s="457">
        <v>0.20211301759755701</v>
      </c>
      <c r="I267" s="22">
        <v>367578.05838868039</v>
      </c>
      <c r="J267" s="431">
        <v>-38663.309220333904</v>
      </c>
      <c r="K267" s="428">
        <v>-138868.87705000001</v>
      </c>
      <c r="L267" s="461">
        <v>37154.375194429675</v>
      </c>
      <c r="M267" s="429">
        <v>-163890.72</v>
      </c>
      <c r="N267" s="429">
        <v>-95074.357536049502</v>
      </c>
      <c r="O267" s="429">
        <v>336426.54632570501</v>
      </c>
      <c r="P267" s="428">
        <v>-14410.276154419087</v>
      </c>
      <c r="Q267" s="21">
        <v>1888797.0065020295</v>
      </c>
      <c r="R267" s="164">
        <v>2561756.1516592745</v>
      </c>
      <c r="S267" s="15">
        <v>4450553.158161304</v>
      </c>
      <c r="T267" s="12">
        <v>717165.13713036652</v>
      </c>
      <c r="U267" s="21">
        <v>5167718.2952916706</v>
      </c>
      <c r="V267" s="474">
        <v>747252</v>
      </c>
      <c r="W267" s="12">
        <v>5914970.2952916706</v>
      </c>
    </row>
    <row r="268" spans="1:23">
      <c r="A268" s="13">
        <v>849</v>
      </c>
      <c r="B268" s="407">
        <v>16</v>
      </c>
      <c r="C268" s="407">
        <v>16</v>
      </c>
      <c r="D268" s="9" t="s">
        <v>281</v>
      </c>
      <c r="E268" s="20">
        <v>2799</v>
      </c>
      <c r="F268" s="14">
        <v>6367196.5989646669</v>
      </c>
      <c r="G268" s="12">
        <v>2032133.388964667</v>
      </c>
      <c r="H268" s="457">
        <v>0.31915668966387822</v>
      </c>
      <c r="I268" s="22">
        <v>251887.39765920507</v>
      </c>
      <c r="J268" s="431">
        <v>482421.48642891628</v>
      </c>
      <c r="K268" s="428">
        <v>-81307.19</v>
      </c>
      <c r="L268" s="461">
        <v>730056.37568974623</v>
      </c>
      <c r="M268" s="429">
        <v>-115374.78</v>
      </c>
      <c r="N268" s="429">
        <v>-96647.106303602181</v>
      </c>
      <c r="O268" s="429">
        <v>124786.5122456785</v>
      </c>
      <c r="P268" s="428">
        <v>-79092.325202906213</v>
      </c>
      <c r="Q268" s="21">
        <v>2766442.2730527883</v>
      </c>
      <c r="R268" s="164">
        <v>1757733.281050259</v>
      </c>
      <c r="S268" s="15">
        <v>4524175.5541030476</v>
      </c>
      <c r="T268" s="12">
        <v>496838.73489096499</v>
      </c>
      <c r="U268" s="21">
        <v>5021014.2889940124</v>
      </c>
      <c r="V268" s="474">
        <v>340462</v>
      </c>
      <c r="W268" s="12">
        <v>5361476.2889940124</v>
      </c>
    </row>
    <row r="269" spans="1:23">
      <c r="A269" s="13">
        <v>850</v>
      </c>
      <c r="B269" s="407">
        <v>13</v>
      </c>
      <c r="C269" s="407">
        <v>13</v>
      </c>
      <c r="D269" s="9" t="s">
        <v>282</v>
      </c>
      <c r="E269" s="20">
        <v>2349</v>
      </c>
      <c r="F269" s="14">
        <v>5310483.1707205512</v>
      </c>
      <c r="G269" s="12">
        <v>1672375.4607205512</v>
      </c>
      <c r="H269" s="457">
        <v>0.31491964232957648</v>
      </c>
      <c r="I269" s="22">
        <v>97234.435509877338</v>
      </c>
      <c r="J269" s="431">
        <v>213316.92909731978</v>
      </c>
      <c r="K269" s="428">
        <v>-51859.033000000003</v>
      </c>
      <c r="L269" s="461">
        <v>398251.86046764196</v>
      </c>
      <c r="M269" s="429">
        <v>-96825.78</v>
      </c>
      <c r="N269" s="429">
        <v>-62685.245371238641</v>
      </c>
      <c r="O269" s="429">
        <v>71337.085225554809</v>
      </c>
      <c r="P269" s="428">
        <v>-44901.958224638365</v>
      </c>
      <c r="Q269" s="21">
        <v>1982926.8253277482</v>
      </c>
      <c r="R269" s="164">
        <v>951450.26632180158</v>
      </c>
      <c r="S269" s="15">
        <v>2934377.09164955</v>
      </c>
      <c r="T269" s="12">
        <v>228188.81622930232</v>
      </c>
      <c r="U269" s="21">
        <v>3162565.9078788524</v>
      </c>
      <c r="V269" s="474">
        <v>-411332</v>
      </c>
      <c r="W269" s="12">
        <v>2751233.9078788524</v>
      </c>
    </row>
    <row r="270" spans="1:23">
      <c r="A270" s="13">
        <v>851</v>
      </c>
      <c r="B270" s="407">
        <v>19</v>
      </c>
      <c r="C270" s="407">
        <v>19</v>
      </c>
      <c r="D270" s="9" t="s">
        <v>283</v>
      </c>
      <c r="E270" s="20">
        <v>20959</v>
      </c>
      <c r="F270" s="14">
        <v>42509121.785969675</v>
      </c>
      <c r="G270" s="12">
        <v>10048032.175969675</v>
      </c>
      <c r="H270" s="457">
        <v>0.2363735535765896</v>
      </c>
      <c r="I270" s="22">
        <v>901344.34052047099</v>
      </c>
      <c r="J270" s="431">
        <v>-6747257.330964298</v>
      </c>
      <c r="K270" s="428">
        <v>-865721.05579999997</v>
      </c>
      <c r="L270" s="461">
        <v>-5252988.206723962</v>
      </c>
      <c r="M270" s="429">
        <v>-863929.9800000001</v>
      </c>
      <c r="N270" s="429">
        <v>-162466.77388602597</v>
      </c>
      <c r="O270" s="429">
        <v>848280.83302312926</v>
      </c>
      <c r="P270" s="428">
        <v>-450432.1475774385</v>
      </c>
      <c r="Q270" s="21">
        <v>4202119.1855258485</v>
      </c>
      <c r="R270" s="164">
        <v>3403159.8019294692</v>
      </c>
      <c r="S270" s="15">
        <v>7605278.9874553178</v>
      </c>
      <c r="T270" s="12">
        <v>1791518.9956718076</v>
      </c>
      <c r="U270" s="21">
        <v>9396797.9831271246</v>
      </c>
      <c r="V270" s="474">
        <v>-159551</v>
      </c>
      <c r="W270" s="12">
        <v>9237246.9831271246</v>
      </c>
    </row>
    <row r="271" spans="1:23">
      <c r="A271" s="13">
        <v>853</v>
      </c>
      <c r="B271" s="407">
        <v>2</v>
      </c>
      <c r="C271" s="407">
        <v>2</v>
      </c>
      <c r="D271" s="9" t="s">
        <v>284</v>
      </c>
      <c r="E271" s="20">
        <v>206073</v>
      </c>
      <c r="F271" s="14">
        <v>399404229.43259841</v>
      </c>
      <c r="G271" s="12">
        <v>80240427.762598395</v>
      </c>
      <c r="H271" s="457">
        <v>0.20090029561426914</v>
      </c>
      <c r="I271" s="22">
        <v>11850447.946097825</v>
      </c>
      <c r="J271" s="431">
        <v>-45373263.449922673</v>
      </c>
      <c r="K271" s="428">
        <v>-17036645.276999999</v>
      </c>
      <c r="L271" s="461">
        <v>-21970918.58405469</v>
      </c>
      <c r="M271" s="429">
        <v>-8494329.0600000005</v>
      </c>
      <c r="N271" s="429">
        <v>-982060.5533491635</v>
      </c>
      <c r="O271" s="429">
        <v>8199381.0425101593</v>
      </c>
      <c r="P271" s="428">
        <v>-5088691.0180289745</v>
      </c>
      <c r="Q271" s="21">
        <v>46717612.258773543</v>
      </c>
      <c r="R271" s="164">
        <v>-746092.59263743076</v>
      </c>
      <c r="S271" s="15">
        <v>45971519.666136116</v>
      </c>
      <c r="T271" s="12">
        <v>24213492.891163815</v>
      </c>
      <c r="U271" s="21">
        <v>70185012.557299927</v>
      </c>
      <c r="V271" s="474">
        <v>48831670</v>
      </c>
      <c r="W271" s="12">
        <v>119016682.55729993</v>
      </c>
    </row>
    <row r="272" spans="1:23">
      <c r="A272" s="13">
        <v>854</v>
      </c>
      <c r="B272" s="407">
        <v>19</v>
      </c>
      <c r="C272" s="407">
        <v>19</v>
      </c>
      <c r="D272" s="9" t="s">
        <v>285</v>
      </c>
      <c r="E272" s="20">
        <v>3191</v>
      </c>
      <c r="F272" s="14">
        <v>5628588.8240351938</v>
      </c>
      <c r="G272" s="12">
        <v>686399.93403519411</v>
      </c>
      <c r="H272" s="457">
        <v>0.12194884996824246</v>
      </c>
      <c r="I272" s="22">
        <v>1225006.344878085</v>
      </c>
      <c r="J272" s="431">
        <v>-655701.16144778801</v>
      </c>
      <c r="K272" s="428">
        <v>-74923.56</v>
      </c>
      <c r="L272" s="461">
        <v>-462166.87095367641</v>
      </c>
      <c r="M272" s="429">
        <v>-131533.02000000002</v>
      </c>
      <c r="N272" s="429">
        <v>-51360.603848723877</v>
      </c>
      <c r="O272" s="429">
        <v>115085.06166224676</v>
      </c>
      <c r="P272" s="428">
        <v>-50802.16830763442</v>
      </c>
      <c r="Q272" s="21">
        <v>1255705.1174654909</v>
      </c>
      <c r="R272" s="164">
        <v>1148550.9152648633</v>
      </c>
      <c r="S272" s="15">
        <v>2404256.032730354</v>
      </c>
      <c r="T272" s="12">
        <v>438335.22256311</v>
      </c>
      <c r="U272" s="21">
        <v>2842591.2552934638</v>
      </c>
      <c r="V272" s="474">
        <v>-9860</v>
      </c>
      <c r="W272" s="12">
        <v>2832731.2552934638</v>
      </c>
    </row>
    <row r="273" spans="1:23">
      <c r="A273" s="13">
        <v>857</v>
      </c>
      <c r="B273" s="407">
        <v>11</v>
      </c>
      <c r="C273" s="407">
        <v>11</v>
      </c>
      <c r="D273" s="9" t="s">
        <v>286</v>
      </c>
      <c r="E273" s="20">
        <v>2311</v>
      </c>
      <c r="F273" s="14">
        <v>3480198.0206688154</v>
      </c>
      <c r="G273" s="12">
        <v>-99055.669331184588</v>
      </c>
      <c r="H273" s="457">
        <v>-2.8462653200448728E-2</v>
      </c>
      <c r="I273" s="22">
        <v>339239.29642892058</v>
      </c>
      <c r="J273" s="431">
        <v>-1851464.0198173991</v>
      </c>
      <c r="K273" s="428">
        <v>-129619.88499999999</v>
      </c>
      <c r="L273" s="461">
        <v>-1627855.8706240682</v>
      </c>
      <c r="M273" s="429">
        <v>-95259.42</v>
      </c>
      <c r="N273" s="429">
        <v>0</v>
      </c>
      <c r="O273" s="429">
        <v>50604.445785028976</v>
      </c>
      <c r="P273" s="428">
        <v>-49333.289978360059</v>
      </c>
      <c r="Q273" s="21">
        <v>-1611280.3927196632</v>
      </c>
      <c r="R273" s="164">
        <v>1074035.9629255247</v>
      </c>
      <c r="S273" s="15">
        <v>-537244.42979413853</v>
      </c>
      <c r="T273" s="12">
        <v>384479.66666587099</v>
      </c>
      <c r="U273" s="21">
        <v>-152764.76312826754</v>
      </c>
      <c r="V273" s="474">
        <v>138965</v>
      </c>
      <c r="W273" s="12">
        <v>-13799.763128267543</v>
      </c>
    </row>
    <row r="274" spans="1:23">
      <c r="A274" s="13">
        <v>858</v>
      </c>
      <c r="B274" s="407">
        <v>1</v>
      </c>
      <c r="C274" s="441">
        <v>35</v>
      </c>
      <c r="D274" s="9" t="s">
        <v>287</v>
      </c>
      <c r="E274" s="20">
        <v>42225</v>
      </c>
      <c r="F274" s="14">
        <v>92832057.288826481</v>
      </c>
      <c r="G274" s="12">
        <v>27434399.538826481</v>
      </c>
      <c r="H274" s="457">
        <v>0.29552721699865375</v>
      </c>
      <c r="I274" s="22">
        <v>2346997.9872365091</v>
      </c>
      <c r="J274" s="431">
        <v>3472349.2583168857</v>
      </c>
      <c r="K274" s="428">
        <v>-1601415.1767</v>
      </c>
      <c r="L274" s="461">
        <v>7973492.3588122446</v>
      </c>
      <c r="M274" s="429">
        <v>-1740514.5</v>
      </c>
      <c r="N274" s="429">
        <v>-689646.13265406329</v>
      </c>
      <c r="O274" s="429">
        <v>817808.97040225379</v>
      </c>
      <c r="P274" s="428">
        <v>-1287376.2615435496</v>
      </c>
      <c r="Q274" s="21">
        <v>33253746.784379873</v>
      </c>
      <c r="R274" s="164">
        <v>-970522.86111037829</v>
      </c>
      <c r="S274" s="15">
        <v>32283223.923269495</v>
      </c>
      <c r="T274" s="12">
        <v>2088478.2525489216</v>
      </c>
      <c r="U274" s="21">
        <v>34371702.175818413</v>
      </c>
      <c r="V274" s="474">
        <v>-2704969</v>
      </c>
      <c r="W274" s="12">
        <v>31666733.175818413</v>
      </c>
    </row>
    <row r="275" spans="1:23">
      <c r="A275" s="13">
        <v>859</v>
      </c>
      <c r="B275" s="407">
        <v>17</v>
      </c>
      <c r="C275" s="407">
        <v>17</v>
      </c>
      <c r="D275" s="9" t="s">
        <v>288</v>
      </c>
      <c r="E275" s="20">
        <v>6501</v>
      </c>
      <c r="F275" s="14">
        <v>20793415.855063777</v>
      </c>
      <c r="G275" s="12">
        <v>10724732.065063778</v>
      </c>
      <c r="H275" s="457">
        <v>0.51577538485347063</v>
      </c>
      <c r="I275" s="22">
        <v>179574.28661174118</v>
      </c>
      <c r="J275" s="431">
        <v>-3831591.7632654142</v>
      </c>
      <c r="K275" s="428">
        <v>-114560.74249999999</v>
      </c>
      <c r="L275" s="461">
        <v>-3163132.1248473702</v>
      </c>
      <c r="M275" s="429">
        <v>-267971.22000000003</v>
      </c>
      <c r="N275" s="429">
        <v>-254313.90927611626</v>
      </c>
      <c r="O275" s="429">
        <v>160187.735593911</v>
      </c>
      <c r="P275" s="428">
        <v>-191801.50223583821</v>
      </c>
      <c r="Q275" s="21">
        <v>7072714.5884101056</v>
      </c>
      <c r="R275" s="164">
        <v>4832047.1310052034</v>
      </c>
      <c r="S275" s="15">
        <v>11904761.719415309</v>
      </c>
      <c r="T275" s="12">
        <v>399461.17509392201</v>
      </c>
      <c r="U275" s="21">
        <v>12304222.894509232</v>
      </c>
      <c r="V275" s="474">
        <v>-926108</v>
      </c>
      <c r="W275" s="12">
        <v>11378114.894509232</v>
      </c>
    </row>
    <row r="276" spans="1:23">
      <c r="A276" s="13">
        <v>886</v>
      </c>
      <c r="B276" s="407">
        <v>4</v>
      </c>
      <c r="C276" s="407">
        <v>4</v>
      </c>
      <c r="D276" s="9" t="s">
        <v>289</v>
      </c>
      <c r="E276" s="20">
        <v>12382</v>
      </c>
      <c r="F276" s="14">
        <v>24534188.809160516</v>
      </c>
      <c r="G276" s="12">
        <v>5357071.0291605145</v>
      </c>
      <c r="H276" s="457">
        <v>0.21835125957620022</v>
      </c>
      <c r="I276" s="22">
        <v>370670.374715349</v>
      </c>
      <c r="J276" s="431">
        <v>-1854140.9288503265</v>
      </c>
      <c r="K276" s="428">
        <v>-361168.92</v>
      </c>
      <c r="L276" s="461">
        <v>-960085.23251528689</v>
      </c>
      <c r="M276" s="429">
        <v>-510386.04000000004</v>
      </c>
      <c r="N276" s="429">
        <v>-168962.2928927209</v>
      </c>
      <c r="O276" s="429">
        <v>471578.77823340788</v>
      </c>
      <c r="P276" s="428">
        <v>-325117.22167572682</v>
      </c>
      <c r="Q276" s="21">
        <v>3873600.4750255365</v>
      </c>
      <c r="R276" s="164">
        <v>4035742.1251466121</v>
      </c>
      <c r="S276" s="15">
        <v>7909342.600172149</v>
      </c>
      <c r="T276" s="12">
        <v>832090.93597676395</v>
      </c>
      <c r="U276" s="21">
        <v>8741433.5361489132</v>
      </c>
      <c r="V276" s="474">
        <v>269189</v>
      </c>
      <c r="W276" s="12">
        <v>9010622.5361489132</v>
      </c>
    </row>
    <row r="277" spans="1:23">
      <c r="A277" s="13">
        <v>887</v>
      </c>
      <c r="B277" s="407">
        <v>6</v>
      </c>
      <c r="C277" s="407">
        <v>6</v>
      </c>
      <c r="D277" s="9" t="s">
        <v>290</v>
      </c>
      <c r="E277" s="20">
        <v>4493</v>
      </c>
      <c r="F277" s="14">
        <v>7529837.540216391</v>
      </c>
      <c r="G277" s="12">
        <v>571124.07021639124</v>
      </c>
      <c r="H277" s="457">
        <v>7.5848126492245455E-2</v>
      </c>
      <c r="I277" s="22">
        <v>139438.25247001549</v>
      </c>
      <c r="J277" s="431">
        <v>-808097.44366524345</v>
      </c>
      <c r="K277" s="428">
        <v>-196379.465</v>
      </c>
      <c r="L277" s="461">
        <v>-728756.80384499184</v>
      </c>
      <c r="M277" s="429">
        <v>-185201.46</v>
      </c>
      <c r="N277" s="429">
        <v>-50152.275695683806</v>
      </c>
      <c r="O277" s="429">
        <v>453127.65363271011</v>
      </c>
      <c r="P277" s="428">
        <v>-100735.09275727777</v>
      </c>
      <c r="Q277" s="21">
        <v>-97535.120978836669</v>
      </c>
      <c r="R277" s="164">
        <v>2445227.7562066768</v>
      </c>
      <c r="S277" s="15">
        <v>2347692.6352278404</v>
      </c>
      <c r="T277" s="12">
        <v>714538.19173498091</v>
      </c>
      <c r="U277" s="21">
        <v>3062230.8269628212</v>
      </c>
      <c r="V277" s="474">
        <v>-95446</v>
      </c>
      <c r="W277" s="12">
        <v>2966784.8269628212</v>
      </c>
    </row>
    <row r="278" spans="1:23">
      <c r="A278" s="13">
        <v>889</v>
      </c>
      <c r="B278" s="407">
        <v>17</v>
      </c>
      <c r="C278" s="407">
        <v>17</v>
      </c>
      <c r="D278" s="9" t="s">
        <v>291</v>
      </c>
      <c r="E278" s="20">
        <v>2466</v>
      </c>
      <c r="F278" s="14">
        <v>6034937.777861435</v>
      </c>
      <c r="G278" s="12">
        <v>2215621.6378614348</v>
      </c>
      <c r="H278" s="457">
        <v>0.36713247417218137</v>
      </c>
      <c r="I278" s="22">
        <v>419050.18364591483</v>
      </c>
      <c r="J278" s="431">
        <v>1148192.2112726101</v>
      </c>
      <c r="K278" s="428">
        <v>-38062.493999999999</v>
      </c>
      <c r="L278" s="461">
        <v>1327724.5506818495</v>
      </c>
      <c r="M278" s="429">
        <v>-101648.52</v>
      </c>
      <c r="N278" s="429">
        <v>-107134.00616667741</v>
      </c>
      <c r="O278" s="429">
        <v>111564.88392448131</v>
      </c>
      <c r="P278" s="428">
        <v>-44252.203167043161</v>
      </c>
      <c r="Q278" s="21">
        <v>3782864.03277996</v>
      </c>
      <c r="R278" s="164">
        <v>1232216.8139224497</v>
      </c>
      <c r="S278" s="15">
        <v>5015080.8467024099</v>
      </c>
      <c r="T278" s="12">
        <v>401033.16927298694</v>
      </c>
      <c r="U278" s="21">
        <v>5416114.0159753971</v>
      </c>
      <c r="V278" s="474">
        <v>671911</v>
      </c>
      <c r="W278" s="12">
        <v>6088025.0159753971</v>
      </c>
    </row>
    <row r="279" spans="1:23">
      <c r="A279" s="13">
        <v>890</v>
      </c>
      <c r="B279" s="407">
        <v>19</v>
      </c>
      <c r="C279" s="407">
        <v>19</v>
      </c>
      <c r="D279" s="9" t="s">
        <v>292</v>
      </c>
      <c r="E279" s="20">
        <v>1137</v>
      </c>
      <c r="F279" s="14">
        <v>2823843.8947202354</v>
      </c>
      <c r="G279" s="12">
        <v>1062869.6647202354</v>
      </c>
      <c r="H279" s="457">
        <v>0.37639108404947302</v>
      </c>
      <c r="I279" s="22">
        <v>938419.43982858234</v>
      </c>
      <c r="J279" s="431">
        <v>237225.76144497711</v>
      </c>
      <c r="K279" s="428">
        <v>-23438.445</v>
      </c>
      <c r="L279" s="461">
        <v>365971.80938042363</v>
      </c>
      <c r="M279" s="429">
        <v>-46867.14</v>
      </c>
      <c r="N279" s="429">
        <v>-54811.700269452129</v>
      </c>
      <c r="O279" s="429">
        <v>23437.960974083602</v>
      </c>
      <c r="P279" s="428">
        <v>-27066.723640078009</v>
      </c>
      <c r="Q279" s="21">
        <v>2238514.865993795</v>
      </c>
      <c r="R279" s="164">
        <v>327291.43615139666</v>
      </c>
      <c r="S279" s="15">
        <v>2565806.3021451915</v>
      </c>
      <c r="T279" s="12">
        <v>171772.66654339386</v>
      </c>
      <c r="U279" s="21">
        <v>2737578.9686885853</v>
      </c>
      <c r="V279" s="474">
        <v>330350</v>
      </c>
      <c r="W279" s="12">
        <v>3067928.9686885853</v>
      </c>
    </row>
    <row r="280" spans="1:23">
      <c r="A280" s="13">
        <v>892</v>
      </c>
      <c r="B280" s="407">
        <v>13</v>
      </c>
      <c r="C280" s="407">
        <v>13</v>
      </c>
      <c r="D280" s="9" t="s">
        <v>293</v>
      </c>
      <c r="E280" s="20">
        <v>3657</v>
      </c>
      <c r="F280" s="14">
        <v>10499514.990048872</v>
      </c>
      <c r="G280" s="12">
        <v>4835589.960048872</v>
      </c>
      <c r="H280" s="457">
        <v>0.46055365077643112</v>
      </c>
      <c r="I280" s="22">
        <v>106956.41068405645</v>
      </c>
      <c r="J280" s="431">
        <v>218636.67006461363</v>
      </c>
      <c r="K280" s="428">
        <v>-73060.580449999994</v>
      </c>
      <c r="L280" s="461">
        <v>532524.05627726612</v>
      </c>
      <c r="M280" s="429">
        <v>-150741.54</v>
      </c>
      <c r="N280" s="429">
        <v>-157464.31045180716</v>
      </c>
      <c r="O280" s="429">
        <v>170256.092341804</v>
      </c>
      <c r="P280" s="428">
        <v>-102877.04765264929</v>
      </c>
      <c r="Q280" s="21">
        <v>5161183.0407975418</v>
      </c>
      <c r="R280" s="164">
        <v>2209924.1887544184</v>
      </c>
      <c r="S280" s="15">
        <v>7371107.2295519598</v>
      </c>
      <c r="T280" s="12">
        <v>311768.72207285068</v>
      </c>
      <c r="U280" s="21">
        <v>7682875.9516248107</v>
      </c>
      <c r="V280" s="474">
        <v>-511588</v>
      </c>
      <c r="W280" s="12">
        <v>7171287.9516248107</v>
      </c>
    </row>
    <row r="281" spans="1:23">
      <c r="A281" s="13">
        <v>893</v>
      </c>
      <c r="B281" s="407">
        <v>15</v>
      </c>
      <c r="C281" s="407">
        <v>15</v>
      </c>
      <c r="D281" s="9" t="s">
        <v>294</v>
      </c>
      <c r="E281" s="20">
        <v>7439</v>
      </c>
      <c r="F281" s="14">
        <v>19073904.111663681</v>
      </c>
      <c r="G281" s="12">
        <v>7552455.30166368</v>
      </c>
      <c r="H281" s="457">
        <v>0.39595749551059967</v>
      </c>
      <c r="I281" s="22">
        <v>239907.9604899502</v>
      </c>
      <c r="J281" s="431">
        <v>-1115556.8177234274</v>
      </c>
      <c r="K281" s="428">
        <v>-152309.21625</v>
      </c>
      <c r="L281" s="461">
        <v>-517000.9015191471</v>
      </c>
      <c r="M281" s="429">
        <v>-306635.58</v>
      </c>
      <c r="N281" s="429">
        <v>-192862.50127928687</v>
      </c>
      <c r="O281" s="429">
        <v>277877.13168577017</v>
      </c>
      <c r="P281" s="428">
        <v>-224625.75036076363</v>
      </c>
      <c r="Q281" s="21">
        <v>6676806.4444302022</v>
      </c>
      <c r="R281" s="164">
        <v>2351335.700353249</v>
      </c>
      <c r="S281" s="15">
        <v>9028142.1447834522</v>
      </c>
      <c r="T281" s="12">
        <v>1038679.1954176774</v>
      </c>
      <c r="U281" s="21">
        <v>10066821.34020113</v>
      </c>
      <c r="V281" s="474">
        <v>144590</v>
      </c>
      <c r="W281" s="12">
        <v>10211411.34020113</v>
      </c>
    </row>
    <row r="282" spans="1:23">
      <c r="A282" s="13">
        <v>895</v>
      </c>
      <c r="B282" s="407">
        <v>2</v>
      </c>
      <c r="C282" s="407">
        <v>2</v>
      </c>
      <c r="D282" s="9" t="s">
        <v>295</v>
      </c>
      <c r="E282" s="20">
        <v>14814</v>
      </c>
      <c r="F282" s="14">
        <v>27125650.142037123</v>
      </c>
      <c r="G282" s="12">
        <v>4181875.0820371248</v>
      </c>
      <c r="H282" s="457">
        <v>0.15416681480958849</v>
      </c>
      <c r="I282" s="22">
        <v>551996.66571474634</v>
      </c>
      <c r="J282" s="431">
        <v>598083.56101488322</v>
      </c>
      <c r="K282" s="428">
        <v>-509432.63624999998</v>
      </c>
      <c r="L282" s="461">
        <v>1298886.2885945009</v>
      </c>
      <c r="M282" s="429">
        <v>-610633.08000000007</v>
      </c>
      <c r="N282" s="429">
        <v>-113067.98262012392</v>
      </c>
      <c r="O282" s="429">
        <v>863279.94855961599</v>
      </c>
      <c r="P282" s="428">
        <v>-330948.97726910969</v>
      </c>
      <c r="Q282" s="21">
        <v>5331955.3087667543</v>
      </c>
      <c r="R282" s="164">
        <v>-39097.379686191438</v>
      </c>
      <c r="S282" s="15">
        <v>5292857.9290805627</v>
      </c>
      <c r="T282" s="12">
        <v>1396873.8064422691</v>
      </c>
      <c r="U282" s="21">
        <v>6689731.7355228318</v>
      </c>
      <c r="V282" s="474">
        <v>-1419682</v>
      </c>
      <c r="W282" s="12">
        <v>5270049.7355228318</v>
      </c>
    </row>
    <row r="283" spans="1:23">
      <c r="A283" s="13">
        <v>905</v>
      </c>
      <c r="B283" s="407">
        <v>15</v>
      </c>
      <c r="C283" s="407">
        <v>15</v>
      </c>
      <c r="D283" s="9" t="s">
        <v>296</v>
      </c>
      <c r="E283" s="20">
        <v>70361</v>
      </c>
      <c r="F283" s="14">
        <v>145515876.88070512</v>
      </c>
      <c r="G283" s="12">
        <v>36541463.690705121</v>
      </c>
      <c r="H283" s="457">
        <v>0.25111667863337039</v>
      </c>
      <c r="I283" s="22">
        <v>3883976.7946084179</v>
      </c>
      <c r="J283" s="431">
        <v>-24906083.375837773</v>
      </c>
      <c r="K283" s="428">
        <v>-3781865.2134500002</v>
      </c>
      <c r="L283" s="461">
        <v>-19491918.844772123</v>
      </c>
      <c r="M283" s="429">
        <v>-2900280.42</v>
      </c>
      <c r="N283" s="429">
        <v>-454636.1776104985</v>
      </c>
      <c r="O283" s="429">
        <v>3494124.0174267404</v>
      </c>
      <c r="P283" s="428">
        <v>-1771506.7374318913</v>
      </c>
      <c r="Q283" s="21">
        <v>15519357.109475762</v>
      </c>
      <c r="R283" s="164">
        <v>5762748.0608019195</v>
      </c>
      <c r="S283" s="15">
        <v>21282105.170277681</v>
      </c>
      <c r="T283" s="12">
        <v>7227085.5445298171</v>
      </c>
      <c r="U283" s="21">
        <v>28509190.714807499</v>
      </c>
      <c r="V283" s="474">
        <v>34320740</v>
      </c>
      <c r="W283" s="12">
        <v>62829930.714807495</v>
      </c>
    </row>
    <row r="284" spans="1:23">
      <c r="A284" s="13">
        <v>908</v>
      </c>
      <c r="B284" s="407">
        <v>6</v>
      </c>
      <c r="C284" s="407">
        <v>6</v>
      </c>
      <c r="D284" s="9" t="s">
        <v>297</v>
      </c>
      <c r="E284" s="20">
        <v>20847</v>
      </c>
      <c r="F284" s="14">
        <v>40125560.166032232</v>
      </c>
      <c r="G284" s="12">
        <v>7837935.0360322334</v>
      </c>
      <c r="H284" s="457">
        <v>0.19533521784120375</v>
      </c>
      <c r="I284" s="22">
        <v>747216.00162033562</v>
      </c>
      <c r="J284" s="431">
        <v>-4030317.8534470946</v>
      </c>
      <c r="K284" s="428">
        <v>-731477.68160000001</v>
      </c>
      <c r="L284" s="461">
        <v>-2803521.9839387015</v>
      </c>
      <c r="M284" s="429">
        <v>-859313.34</v>
      </c>
      <c r="N284" s="429">
        <v>-187917.82818535378</v>
      </c>
      <c r="O284" s="429">
        <v>1147290.5997017133</v>
      </c>
      <c r="P284" s="428">
        <v>-595377.61942475336</v>
      </c>
      <c r="Q284" s="21">
        <v>4554833.1842054743</v>
      </c>
      <c r="R284" s="164">
        <v>4241842.4429532327</v>
      </c>
      <c r="S284" s="15">
        <v>8796675.627158707</v>
      </c>
      <c r="T284" s="12">
        <v>1225190.2809314069</v>
      </c>
      <c r="U284" s="21">
        <v>10021865.908090115</v>
      </c>
      <c r="V284" s="474">
        <v>1725898</v>
      </c>
      <c r="W284" s="12">
        <v>11747763.908090115</v>
      </c>
    </row>
    <row r="285" spans="1:23">
      <c r="A285" s="13">
        <v>915</v>
      </c>
      <c r="B285" s="407">
        <v>11</v>
      </c>
      <c r="C285" s="407">
        <v>11</v>
      </c>
      <c r="D285" s="9" t="s">
        <v>298</v>
      </c>
      <c r="E285" s="20">
        <v>19669</v>
      </c>
      <c r="F285" s="14">
        <v>31897783.940130815</v>
      </c>
      <c r="G285" s="12">
        <v>1434633.430130817</v>
      </c>
      <c r="H285" s="457">
        <v>4.4975959233515751E-2</v>
      </c>
      <c r="I285" s="22">
        <v>822427.91897489456</v>
      </c>
      <c r="J285" s="431">
        <v>-1522320.7212152397</v>
      </c>
      <c r="K285" s="428">
        <v>-1301485.2593499999</v>
      </c>
      <c r="L285" s="461">
        <v>-366801.73311995144</v>
      </c>
      <c r="M285" s="429">
        <v>-810756.18</v>
      </c>
      <c r="N285" s="429">
        <v>-145317.45105087309</v>
      </c>
      <c r="O285" s="429">
        <v>1463530.1649426175</v>
      </c>
      <c r="P285" s="428">
        <v>-361490.26263703266</v>
      </c>
      <c r="Q285" s="21">
        <v>734740.62789047183</v>
      </c>
      <c r="R285" s="164">
        <v>6067756.4646109138</v>
      </c>
      <c r="S285" s="15">
        <v>6802497.0925013851</v>
      </c>
      <c r="T285" s="12">
        <v>1722850.7731156761</v>
      </c>
      <c r="U285" s="21">
        <v>8525347.865617061</v>
      </c>
      <c r="V285" s="474">
        <v>-1369746</v>
      </c>
      <c r="W285" s="12">
        <v>7155601.865617061</v>
      </c>
    </row>
    <row r="286" spans="1:23">
      <c r="A286" s="13">
        <v>918</v>
      </c>
      <c r="B286" s="407">
        <v>2</v>
      </c>
      <c r="C286" s="407">
        <v>2</v>
      </c>
      <c r="D286" s="9" t="s">
        <v>299</v>
      </c>
      <c r="E286" s="20">
        <v>2246</v>
      </c>
      <c r="F286" s="14">
        <v>4291289.8793954737</v>
      </c>
      <c r="G286" s="12">
        <v>812707.5393954739</v>
      </c>
      <c r="H286" s="457">
        <v>0.18938537415001253</v>
      </c>
      <c r="I286" s="22">
        <v>60234.659203824544</v>
      </c>
      <c r="J286" s="431">
        <v>-249885.97387717204</v>
      </c>
      <c r="K286" s="428">
        <v>-70132.232149999996</v>
      </c>
      <c r="L286" s="461">
        <v>-27181.386105004996</v>
      </c>
      <c r="M286" s="429">
        <v>-92580.12</v>
      </c>
      <c r="N286" s="429">
        <v>-37640.506732481314</v>
      </c>
      <c r="O286" s="429">
        <v>27991.224172728907</v>
      </c>
      <c r="P286" s="428">
        <v>-50342.953062414657</v>
      </c>
      <c r="Q286" s="21">
        <v>623056.2247221265</v>
      </c>
      <c r="R286" s="164">
        <v>1138944.3867415618</v>
      </c>
      <c r="S286" s="15">
        <v>1762000.6114636883</v>
      </c>
      <c r="T286" s="12">
        <v>348751.48369226896</v>
      </c>
      <c r="U286" s="21">
        <v>2110752.0951559572</v>
      </c>
      <c r="V286" s="474">
        <v>-529626</v>
      </c>
      <c r="W286" s="12">
        <v>1581126.0951559572</v>
      </c>
    </row>
    <row r="287" spans="1:23">
      <c r="A287" s="13">
        <v>921</v>
      </c>
      <c r="B287" s="407">
        <v>11</v>
      </c>
      <c r="C287" s="407">
        <v>11</v>
      </c>
      <c r="D287" s="9" t="s">
        <v>300</v>
      </c>
      <c r="E287" s="20">
        <v>1851</v>
      </c>
      <c r="F287" s="14">
        <v>2715827.2571742591</v>
      </c>
      <c r="G287" s="12">
        <v>-150983.03282574099</v>
      </c>
      <c r="H287" s="457">
        <v>-5.5593754141356741E-2</v>
      </c>
      <c r="I287" s="22">
        <v>654281.81277671759</v>
      </c>
      <c r="J287" s="431">
        <v>569590.74737545953</v>
      </c>
      <c r="K287" s="428">
        <v>-49627.41</v>
      </c>
      <c r="L287" s="461">
        <v>708455.78347310249</v>
      </c>
      <c r="M287" s="429">
        <v>-76298.22</v>
      </c>
      <c r="N287" s="429">
        <v>-47230.463889119885</v>
      </c>
      <c r="O287" s="429">
        <v>82922.864464913539</v>
      </c>
      <c r="P287" s="428">
        <v>-48631.806673436542</v>
      </c>
      <c r="Q287" s="21">
        <v>1072889.5273264362</v>
      </c>
      <c r="R287" s="164">
        <v>1138029.3331396296</v>
      </c>
      <c r="S287" s="15">
        <v>2210918.8604660658</v>
      </c>
      <c r="T287" s="12">
        <v>374250.36494323786</v>
      </c>
      <c r="U287" s="21">
        <v>2585169.2254093038</v>
      </c>
      <c r="V287" s="474">
        <v>372721</v>
      </c>
      <c r="W287" s="12">
        <v>2957890.2254093038</v>
      </c>
    </row>
    <row r="288" spans="1:23">
      <c r="A288" s="13">
        <v>922</v>
      </c>
      <c r="B288" s="407">
        <v>6</v>
      </c>
      <c r="C288" s="407">
        <v>6</v>
      </c>
      <c r="D288" s="9" t="s">
        <v>301</v>
      </c>
      <c r="E288" s="20">
        <v>4511</v>
      </c>
      <c r="F288" s="14">
        <v>10418178.314701015</v>
      </c>
      <c r="G288" s="12">
        <v>3431586.6247010157</v>
      </c>
      <c r="H288" s="457">
        <v>0.32938451627946597</v>
      </c>
      <c r="I288" s="22">
        <v>171614.13041768962</v>
      </c>
      <c r="J288" s="431">
        <v>-438351.56987581082</v>
      </c>
      <c r="K288" s="428">
        <v>-80084.022500000006</v>
      </c>
      <c r="L288" s="461">
        <v>-177505.08801087667</v>
      </c>
      <c r="M288" s="429">
        <v>-185943.42</v>
      </c>
      <c r="N288" s="429">
        <v>-89865.713890377781</v>
      </c>
      <c r="O288" s="429">
        <v>236212.19863731024</v>
      </c>
      <c r="P288" s="428">
        <v>-141165.5241118666</v>
      </c>
      <c r="Q288" s="21">
        <v>3164849.1852428946</v>
      </c>
      <c r="R288" s="164">
        <v>1041880.6537001712</v>
      </c>
      <c r="S288" s="15">
        <v>4206729.8389430661</v>
      </c>
      <c r="T288" s="12">
        <v>329592.23573455855</v>
      </c>
      <c r="U288" s="21">
        <v>4536322.0746776247</v>
      </c>
      <c r="V288" s="474">
        <v>-1065845</v>
      </c>
      <c r="W288" s="12">
        <v>3470477.0746776247</v>
      </c>
    </row>
    <row r="289" spans="1:23">
      <c r="A289" s="13">
        <v>924</v>
      </c>
      <c r="B289" s="407">
        <v>16</v>
      </c>
      <c r="C289" s="407">
        <v>16</v>
      </c>
      <c r="D289" s="9" t="s">
        <v>302</v>
      </c>
      <c r="E289" s="20">
        <v>2931</v>
      </c>
      <c r="F289" s="14">
        <v>5610393.0012636147</v>
      </c>
      <c r="G289" s="12">
        <v>1070889.5112636145</v>
      </c>
      <c r="H289" s="457">
        <v>0.19087602437519452</v>
      </c>
      <c r="I289" s="22">
        <v>276440.15002780565</v>
      </c>
      <c r="J289" s="431">
        <v>-53156.249117775442</v>
      </c>
      <c r="K289" s="428">
        <v>-40980.94</v>
      </c>
      <c r="L289" s="461">
        <v>111352.53778479896</v>
      </c>
      <c r="M289" s="429">
        <v>-120815.82</v>
      </c>
      <c r="N289" s="429">
        <v>-62673.922387694212</v>
      </c>
      <c r="O289" s="429">
        <v>139165.9581946783</v>
      </c>
      <c r="P289" s="428">
        <v>-79204.062709558479</v>
      </c>
      <c r="Q289" s="21">
        <v>1294173.4121736449</v>
      </c>
      <c r="R289" s="164">
        <v>1639673.6360290761</v>
      </c>
      <c r="S289" s="15">
        <v>2933847.0482027209</v>
      </c>
      <c r="T289" s="12">
        <v>499787.60444168234</v>
      </c>
      <c r="U289" s="21">
        <v>3433634.6526444033</v>
      </c>
      <c r="V289" s="474">
        <v>322696</v>
      </c>
      <c r="W289" s="12">
        <v>3756330.6526444033</v>
      </c>
    </row>
    <row r="290" spans="1:23">
      <c r="A290" s="13">
        <v>925</v>
      </c>
      <c r="B290" s="407">
        <v>11</v>
      </c>
      <c r="C290" s="407">
        <v>11</v>
      </c>
      <c r="D290" s="9" t="s">
        <v>303</v>
      </c>
      <c r="E290" s="20">
        <v>3352</v>
      </c>
      <c r="F290" s="14">
        <v>7025324.964318404</v>
      </c>
      <c r="G290" s="12">
        <v>1833780.8843184039</v>
      </c>
      <c r="H290" s="457">
        <v>0.26102435028018905</v>
      </c>
      <c r="I290" s="22">
        <v>318745.0413996132</v>
      </c>
      <c r="J290" s="431">
        <v>1738958.8462642906</v>
      </c>
      <c r="K290" s="428">
        <v>-66761.952499999999</v>
      </c>
      <c r="L290" s="461">
        <v>2008414.8092769163</v>
      </c>
      <c r="M290" s="429">
        <v>-138169.44</v>
      </c>
      <c r="N290" s="429">
        <v>-86141.305327423383</v>
      </c>
      <c r="O290" s="429">
        <v>103230.59683794747</v>
      </c>
      <c r="P290" s="428">
        <v>-81613.86202314985</v>
      </c>
      <c r="Q290" s="21">
        <v>3891484.7719823075</v>
      </c>
      <c r="R290" s="164">
        <v>140900.70406717071</v>
      </c>
      <c r="S290" s="15">
        <v>4032385.4760494782</v>
      </c>
      <c r="T290" s="12">
        <v>597864.14791435574</v>
      </c>
      <c r="U290" s="21">
        <v>4630249.6239638338</v>
      </c>
      <c r="V290" s="474">
        <v>31783</v>
      </c>
      <c r="W290" s="12">
        <v>4662032.6239638338</v>
      </c>
    </row>
    <row r="291" spans="1:23">
      <c r="A291" s="13">
        <v>927</v>
      </c>
      <c r="B291" s="407">
        <v>1</v>
      </c>
      <c r="C291" s="441">
        <v>33</v>
      </c>
      <c r="D291" s="9" t="s">
        <v>304</v>
      </c>
      <c r="E291" s="20">
        <v>28799</v>
      </c>
      <c r="F291" s="14">
        <v>61371543.446028672</v>
      </c>
      <c r="G291" s="12">
        <v>16767940.236028671</v>
      </c>
      <c r="H291" s="457">
        <v>0.27322011627057619</v>
      </c>
      <c r="I291" s="22">
        <v>836686.78258716268</v>
      </c>
      <c r="J291" s="431">
        <v>-1254125.5097155343</v>
      </c>
      <c r="K291" s="428">
        <v>-1438067.4564</v>
      </c>
      <c r="L291" s="461">
        <v>1630898.0256008618</v>
      </c>
      <c r="M291" s="429">
        <v>-1187094.78</v>
      </c>
      <c r="N291" s="429">
        <v>-380151.19997769187</v>
      </c>
      <c r="O291" s="429">
        <v>947029.93438190152</v>
      </c>
      <c r="P291" s="428">
        <v>-826740.03332060552</v>
      </c>
      <c r="Q291" s="21">
        <v>16350501.5089003</v>
      </c>
      <c r="R291" s="164">
        <v>1444865.9012661243</v>
      </c>
      <c r="S291" s="15">
        <v>17795367.410166424</v>
      </c>
      <c r="T291" s="12">
        <v>2109434.7068871739</v>
      </c>
      <c r="U291" s="21">
        <v>19904802.117053598</v>
      </c>
      <c r="V291" s="474">
        <v>-2423945</v>
      </c>
      <c r="W291" s="12">
        <v>17480857.117053598</v>
      </c>
    </row>
    <row r="292" spans="1:23">
      <c r="A292" s="13">
        <v>931</v>
      </c>
      <c r="B292" s="407">
        <v>13</v>
      </c>
      <c r="C292" s="407">
        <v>13</v>
      </c>
      <c r="D292" s="9" t="s">
        <v>305</v>
      </c>
      <c r="E292" s="20">
        <v>5764</v>
      </c>
      <c r="F292" s="14">
        <v>9583641.8376972973</v>
      </c>
      <c r="G292" s="12">
        <v>656416.27769729681</v>
      </c>
      <c r="H292" s="457">
        <v>6.8493406662515341E-2</v>
      </c>
      <c r="I292" s="22">
        <v>1036155.3616176032</v>
      </c>
      <c r="J292" s="431">
        <v>3272536.9404486134</v>
      </c>
      <c r="K292" s="428">
        <v>-241291.93729999999</v>
      </c>
      <c r="L292" s="461">
        <v>3810198.811839934</v>
      </c>
      <c r="M292" s="429">
        <v>-237592.08000000002</v>
      </c>
      <c r="N292" s="429">
        <v>-144366.40062335363</v>
      </c>
      <c r="O292" s="429">
        <v>225607.00530776998</v>
      </c>
      <c r="P292" s="428">
        <v>-140018.45877573686</v>
      </c>
      <c r="Q292" s="21">
        <v>4965108.5797635131</v>
      </c>
      <c r="R292" s="164">
        <v>1792868.6170113878</v>
      </c>
      <c r="S292" s="15">
        <v>6757977.1967749009</v>
      </c>
      <c r="T292" s="12">
        <v>910382.78216883051</v>
      </c>
      <c r="U292" s="21">
        <v>7668359.9789437316</v>
      </c>
      <c r="V292" s="474">
        <v>137164</v>
      </c>
      <c r="W292" s="12">
        <v>7805523.9789437316</v>
      </c>
    </row>
    <row r="293" spans="1:23">
      <c r="A293" s="13">
        <v>934</v>
      </c>
      <c r="B293" s="407">
        <v>14</v>
      </c>
      <c r="C293" s="407">
        <v>14</v>
      </c>
      <c r="D293" s="9" t="s">
        <v>306</v>
      </c>
      <c r="E293" s="20">
        <v>2607</v>
      </c>
      <c r="F293" s="14">
        <v>4451513.0019782502</v>
      </c>
      <c r="G293" s="12">
        <v>413817.47197825043</v>
      </c>
      <c r="H293" s="457">
        <v>9.2961083522467555E-2</v>
      </c>
      <c r="I293" s="22">
        <v>190084.58569995532</v>
      </c>
      <c r="J293" s="431">
        <v>162074.11281834601</v>
      </c>
      <c r="K293" s="428">
        <v>-70969.134999999995</v>
      </c>
      <c r="L293" s="461">
        <v>376527.62744653597</v>
      </c>
      <c r="M293" s="429">
        <v>-107460.54000000001</v>
      </c>
      <c r="N293" s="429">
        <v>-40449.597883975221</v>
      </c>
      <c r="O293" s="429">
        <v>63438.521688261397</v>
      </c>
      <c r="P293" s="428">
        <v>-59012.763432476117</v>
      </c>
      <c r="Q293" s="21">
        <v>765976.17049655179</v>
      </c>
      <c r="R293" s="164">
        <v>1127521.6166499041</v>
      </c>
      <c r="S293" s="15">
        <v>1893497.7871464558</v>
      </c>
      <c r="T293" s="12">
        <v>334698.01895187132</v>
      </c>
      <c r="U293" s="21">
        <v>2228195.806098327</v>
      </c>
      <c r="V293" s="474">
        <v>-776435</v>
      </c>
      <c r="W293" s="12">
        <v>1451760.806098327</v>
      </c>
    </row>
    <row r="294" spans="1:23">
      <c r="A294" s="13">
        <v>935</v>
      </c>
      <c r="B294" s="407">
        <v>8</v>
      </c>
      <c r="C294" s="407">
        <v>8</v>
      </c>
      <c r="D294" s="9" t="s">
        <v>307</v>
      </c>
      <c r="E294" s="20">
        <v>2831</v>
      </c>
      <c r="F294" s="14">
        <v>4593771.0831668228</v>
      </c>
      <c r="G294" s="12">
        <v>209146.59316682257</v>
      </c>
      <c r="H294" s="457">
        <v>4.552830112349493E-2</v>
      </c>
      <c r="I294" s="22">
        <v>214989.22082607428</v>
      </c>
      <c r="J294" s="431">
        <v>-78855.875354821401</v>
      </c>
      <c r="K294" s="428">
        <v>-97150.238800000006</v>
      </c>
      <c r="L294" s="461">
        <v>66474.291417200206</v>
      </c>
      <c r="M294" s="429">
        <v>-116693.82</v>
      </c>
      <c r="N294" s="429">
        <v>-27894.035948307624</v>
      </c>
      <c r="O294" s="429">
        <v>151115.48268915692</v>
      </c>
      <c r="P294" s="428">
        <v>-54707.554712870871</v>
      </c>
      <c r="Q294" s="21">
        <v>345279.93863807543</v>
      </c>
      <c r="R294" s="164">
        <v>960475.81928575388</v>
      </c>
      <c r="S294" s="15">
        <v>1305755.7579238294</v>
      </c>
      <c r="T294" s="12">
        <v>391727.56629547366</v>
      </c>
      <c r="U294" s="21">
        <v>1697483.324219303</v>
      </c>
      <c r="V294" s="474">
        <v>118143</v>
      </c>
      <c r="W294" s="12">
        <v>1815626.324219303</v>
      </c>
    </row>
    <row r="295" spans="1:23">
      <c r="A295" s="13">
        <v>936</v>
      </c>
      <c r="B295" s="407">
        <v>6</v>
      </c>
      <c r="C295" s="407">
        <v>6</v>
      </c>
      <c r="D295" s="9" t="s">
        <v>308</v>
      </c>
      <c r="E295" s="20">
        <v>6190</v>
      </c>
      <c r="F295" s="14">
        <v>10407909.238268858</v>
      </c>
      <c r="G295" s="12">
        <v>820899.13826885819</v>
      </c>
      <c r="H295" s="457">
        <v>7.8872626526228035E-2</v>
      </c>
      <c r="I295" s="22">
        <v>895875.47832275403</v>
      </c>
      <c r="J295" s="431">
        <v>2247116.0341380597</v>
      </c>
      <c r="K295" s="428">
        <v>-168071.11499999999</v>
      </c>
      <c r="L295" s="461">
        <v>2691846.5026681931</v>
      </c>
      <c r="M295" s="429">
        <v>-255151.8</v>
      </c>
      <c r="N295" s="429">
        <v>-133268.82308771872</v>
      </c>
      <c r="O295" s="429">
        <v>248642.81072485005</v>
      </c>
      <c r="P295" s="428">
        <v>-136881.54116726527</v>
      </c>
      <c r="Q295" s="21">
        <v>3963890.6507296721</v>
      </c>
      <c r="R295" s="164">
        <v>2274594.6448726919</v>
      </c>
      <c r="S295" s="15">
        <v>6238485.2956023645</v>
      </c>
      <c r="T295" s="12">
        <v>1043488.3151641221</v>
      </c>
      <c r="U295" s="21">
        <v>7281973.6107664863</v>
      </c>
      <c r="V295" s="474">
        <v>595792</v>
      </c>
      <c r="W295" s="12">
        <v>7877765.6107664863</v>
      </c>
    </row>
    <row r="296" spans="1:23">
      <c r="A296" s="13">
        <v>946</v>
      </c>
      <c r="B296" s="407">
        <v>15</v>
      </c>
      <c r="C296" s="407">
        <v>15</v>
      </c>
      <c r="D296" s="9" t="s">
        <v>309</v>
      </c>
      <c r="E296" s="20">
        <v>6210</v>
      </c>
      <c r="F296" s="14">
        <v>15559947.500595665</v>
      </c>
      <c r="G296" s="12">
        <v>5941961.6005956642</v>
      </c>
      <c r="H296" s="457">
        <v>0.3818754273025789</v>
      </c>
      <c r="I296" s="22">
        <v>364791.45928667003</v>
      </c>
      <c r="J296" s="431">
        <v>-670857.57122294744</v>
      </c>
      <c r="K296" s="428">
        <v>-90517.052500000005</v>
      </c>
      <c r="L296" s="461">
        <v>-169926.31833233606</v>
      </c>
      <c r="M296" s="429">
        <v>-255976.2</v>
      </c>
      <c r="N296" s="429">
        <v>-167877.80210431025</v>
      </c>
      <c r="O296" s="429">
        <v>203622.59700878945</v>
      </c>
      <c r="P296" s="428">
        <v>-190182.79529509053</v>
      </c>
      <c r="Q296" s="21">
        <v>5635895.4886593875</v>
      </c>
      <c r="R296" s="164">
        <v>2222680.7005851064</v>
      </c>
      <c r="S296" s="15">
        <v>7858576.1892444938</v>
      </c>
      <c r="T296" s="12">
        <v>913763.62557163381</v>
      </c>
      <c r="U296" s="21">
        <v>8772339.8148161285</v>
      </c>
      <c r="V296" s="474">
        <v>799475</v>
      </c>
      <c r="W296" s="12">
        <v>9571814.8148161285</v>
      </c>
    </row>
    <row r="297" spans="1:23">
      <c r="A297" s="13">
        <v>976</v>
      </c>
      <c r="B297" s="407">
        <v>19</v>
      </c>
      <c r="C297" s="407">
        <v>19</v>
      </c>
      <c r="D297" s="9" t="s">
        <v>310</v>
      </c>
      <c r="E297" s="20">
        <v>3721</v>
      </c>
      <c r="F297" s="14">
        <v>7176904.3977568634</v>
      </c>
      <c r="G297" s="12">
        <v>1413856.8077568635</v>
      </c>
      <c r="H297" s="457">
        <v>0.19700092538487254</v>
      </c>
      <c r="I297" s="22">
        <v>1413855.5541249411</v>
      </c>
      <c r="J297" s="431">
        <v>-363794.87382008659</v>
      </c>
      <c r="K297" s="428">
        <v>-95242.686950000003</v>
      </c>
      <c r="L297" s="461">
        <v>-167439.71959364717</v>
      </c>
      <c r="M297" s="429">
        <v>-153379.62</v>
      </c>
      <c r="N297" s="429">
        <v>-93855.501618770737</v>
      </c>
      <c r="O297" s="429">
        <v>188751.6755361323</v>
      </c>
      <c r="P297" s="428">
        <v>-42629.02119380096</v>
      </c>
      <c r="Q297" s="21">
        <v>2463917.4880617182</v>
      </c>
      <c r="R297" s="164">
        <v>1929579.4543904059</v>
      </c>
      <c r="S297" s="15">
        <v>4393496.9424521243</v>
      </c>
      <c r="T297" s="12">
        <v>588320.91406413389</v>
      </c>
      <c r="U297" s="21">
        <v>4981817.8565162579</v>
      </c>
      <c r="V297" s="474">
        <v>-642666</v>
      </c>
      <c r="W297" s="12">
        <v>4339151.8565162579</v>
      </c>
    </row>
    <row r="298" spans="1:23">
      <c r="A298" s="13">
        <v>977</v>
      </c>
      <c r="B298" s="407">
        <v>17</v>
      </c>
      <c r="C298" s="407">
        <v>17</v>
      </c>
      <c r="D298" s="9" t="s">
        <v>311</v>
      </c>
      <c r="E298" s="20">
        <v>15406</v>
      </c>
      <c r="F298" s="14">
        <v>35919194.272553712</v>
      </c>
      <c r="G298" s="12">
        <v>12058535.532553714</v>
      </c>
      <c r="H298" s="457">
        <v>0.33571286262865274</v>
      </c>
      <c r="I298" s="22">
        <v>586283.885500437</v>
      </c>
      <c r="J298" s="431">
        <v>-2259499.6066006082</v>
      </c>
      <c r="K298" s="428">
        <v>-526412.05359999998</v>
      </c>
      <c r="L298" s="461">
        <v>-776191.0709511746</v>
      </c>
      <c r="M298" s="429">
        <v>-635035.31999999995</v>
      </c>
      <c r="N298" s="429">
        <v>-346561.79474430496</v>
      </c>
      <c r="O298" s="429">
        <v>478610.95433419303</v>
      </c>
      <c r="P298" s="428">
        <v>-453910.32163932174</v>
      </c>
      <c r="Q298" s="21">
        <v>10385319.811453542</v>
      </c>
      <c r="R298" s="164">
        <v>5837684.2673537703</v>
      </c>
      <c r="S298" s="15">
        <v>16223004.078807313</v>
      </c>
      <c r="T298" s="12">
        <v>970362.58309059741</v>
      </c>
      <c r="U298" s="21">
        <v>17193366.661897909</v>
      </c>
      <c r="V298" s="474">
        <v>522748</v>
      </c>
      <c r="W298" s="12">
        <v>17716114.661897909</v>
      </c>
    </row>
    <row r="299" spans="1:23">
      <c r="A299" s="13">
        <v>980</v>
      </c>
      <c r="B299" s="407">
        <v>6</v>
      </c>
      <c r="C299" s="407">
        <v>6</v>
      </c>
      <c r="D299" s="9" t="s">
        <v>312</v>
      </c>
      <c r="E299" s="20">
        <v>33704</v>
      </c>
      <c r="F299" s="14">
        <v>79066689.299922317</v>
      </c>
      <c r="G299" s="12">
        <v>26866271.139922321</v>
      </c>
      <c r="H299" s="457">
        <v>0.33979253940949716</v>
      </c>
      <c r="I299" s="22">
        <v>1084477.3361572432</v>
      </c>
      <c r="J299" s="431">
        <v>-2632500.3917062953</v>
      </c>
      <c r="K299" s="428">
        <v>-1049559.7775000001</v>
      </c>
      <c r="L299" s="461">
        <v>191822.27026518909</v>
      </c>
      <c r="M299" s="429">
        <v>-1389278.8800000001</v>
      </c>
      <c r="N299" s="429">
        <v>-638319.03431989229</v>
      </c>
      <c r="O299" s="429">
        <v>1154053.68178936</v>
      </c>
      <c r="P299" s="428">
        <v>-901218.65194095206</v>
      </c>
      <c r="Q299" s="21">
        <v>25318248.084373269</v>
      </c>
      <c r="R299" s="164">
        <v>4562288.2424663994</v>
      </c>
      <c r="S299" s="15">
        <v>29880536.326839671</v>
      </c>
      <c r="T299" s="12">
        <v>1563415.4705496356</v>
      </c>
      <c r="U299" s="21">
        <v>31443951.797389306</v>
      </c>
      <c r="V299" s="474">
        <v>-3676999</v>
      </c>
      <c r="W299" s="12">
        <v>27766952.797389306</v>
      </c>
    </row>
    <row r="300" spans="1:23">
      <c r="A300" s="13">
        <v>981</v>
      </c>
      <c r="B300" s="407">
        <v>5</v>
      </c>
      <c r="C300" s="407">
        <v>5</v>
      </c>
      <c r="D300" s="9" t="s">
        <v>313</v>
      </c>
      <c r="E300" s="20">
        <v>2193</v>
      </c>
      <c r="F300" s="14">
        <v>3323701.6459787833</v>
      </c>
      <c r="G300" s="12">
        <v>-72794.824021216482</v>
      </c>
      <c r="H300" s="457">
        <v>-2.1901732398059284E-2</v>
      </c>
      <c r="I300" s="22">
        <v>53777.938721738508</v>
      </c>
      <c r="J300" s="431">
        <v>783985.09263582248</v>
      </c>
      <c r="K300" s="428">
        <v>-66998.053199999995</v>
      </c>
      <c r="L300" s="461">
        <v>908607.71284182649</v>
      </c>
      <c r="M300" s="429">
        <v>-90395.46</v>
      </c>
      <c r="N300" s="429">
        <v>-40841.335959379365</v>
      </c>
      <c r="O300" s="429">
        <v>135696.79524591466</v>
      </c>
      <c r="P300" s="428">
        <v>-62084.566292539472</v>
      </c>
      <c r="Q300" s="21">
        <v>764968.20733634452</v>
      </c>
      <c r="R300" s="164">
        <v>1146867.3437860694</v>
      </c>
      <c r="S300" s="15">
        <v>1911835.5511224139</v>
      </c>
      <c r="T300" s="12">
        <v>359248.7009591675</v>
      </c>
      <c r="U300" s="21">
        <v>2271084.2520815814</v>
      </c>
      <c r="V300" s="474">
        <v>-510497</v>
      </c>
      <c r="W300" s="12">
        <v>1760587.2520815814</v>
      </c>
    </row>
    <row r="301" spans="1:23">
      <c r="A301" s="13">
        <v>989</v>
      </c>
      <c r="B301" s="407">
        <v>14</v>
      </c>
      <c r="C301" s="407">
        <v>14</v>
      </c>
      <c r="D301" s="9" t="s">
        <v>314</v>
      </c>
      <c r="E301" s="20">
        <v>5220</v>
      </c>
      <c r="F301" s="14">
        <v>8942586.7441683579</v>
      </c>
      <c r="G301" s="12">
        <v>857902.94416835811</v>
      </c>
      <c r="H301" s="457">
        <v>9.5934539827395471E-2</v>
      </c>
      <c r="I301" s="22">
        <v>482320.64812033548</v>
      </c>
      <c r="J301" s="431">
        <v>-1671995.8685839502</v>
      </c>
      <c r="K301" s="428">
        <v>-168664.09529999999</v>
      </c>
      <c r="L301" s="461">
        <v>-1340807.8284055851</v>
      </c>
      <c r="M301" s="429">
        <v>-215168.4</v>
      </c>
      <c r="N301" s="429">
        <v>-41853.946259107841</v>
      </c>
      <c r="O301" s="429">
        <v>205006.83251165878</v>
      </c>
      <c r="P301" s="428">
        <v>-110508.43113091611</v>
      </c>
      <c r="Q301" s="21">
        <v>-331772.27629525657</v>
      </c>
      <c r="R301" s="164">
        <v>2291009.420068291</v>
      </c>
      <c r="S301" s="15">
        <v>1959237.1437730344</v>
      </c>
      <c r="T301" s="12">
        <v>670356.53905866155</v>
      </c>
      <c r="U301" s="21">
        <v>2629593.6828316962</v>
      </c>
      <c r="V301" s="474">
        <v>-102624</v>
      </c>
      <c r="W301" s="12">
        <v>2526969.6828316962</v>
      </c>
    </row>
    <row r="302" spans="1:23">
      <c r="A302" s="13">
        <v>992</v>
      </c>
      <c r="B302" s="407">
        <v>13</v>
      </c>
      <c r="C302" s="407">
        <v>13</v>
      </c>
      <c r="D302" s="9" t="s">
        <v>315</v>
      </c>
      <c r="E302" s="20">
        <v>17740</v>
      </c>
      <c r="F302" s="14">
        <v>33746127.026213542</v>
      </c>
      <c r="G302" s="12">
        <v>6270592.4262135439</v>
      </c>
      <c r="H302" s="457">
        <v>0.1858166544961628</v>
      </c>
      <c r="I302" s="22">
        <v>632939.55233208451</v>
      </c>
      <c r="J302" s="431">
        <v>-1171571.8849179703</v>
      </c>
      <c r="K302" s="428">
        <v>-959518.05605000001</v>
      </c>
      <c r="L302" s="461">
        <v>-222478.78294512242</v>
      </c>
      <c r="M302" s="429">
        <v>-731242.8</v>
      </c>
      <c r="N302" s="430">
        <v>-197373.39738880761</v>
      </c>
      <c r="O302" s="429">
        <v>1316622.2153600371</v>
      </c>
      <c r="P302" s="428">
        <v>-377581.0638940772</v>
      </c>
      <c r="Q302" s="21">
        <v>5731960.0936276577</v>
      </c>
      <c r="R302" s="164">
        <v>3507342.9093162385</v>
      </c>
      <c r="S302" s="15">
        <v>9239303.0029438958</v>
      </c>
      <c r="T302" s="12">
        <v>1489132.302642779</v>
      </c>
      <c r="U302" s="21">
        <v>10728435.305586675</v>
      </c>
      <c r="V302" s="474">
        <v>-20798</v>
      </c>
      <c r="W302" s="12">
        <v>10707637.305586675</v>
      </c>
    </row>
    <row r="303" spans="1:23">
      <c r="A303" s="436"/>
      <c r="D303" s="20"/>
      <c r="S303" s="15"/>
      <c r="T303" s="12"/>
      <c r="U303" s="21"/>
    </row>
    <row r="304" spans="1:23">
      <c r="A304" s="436"/>
      <c r="D304" s="20"/>
      <c r="S304" s="15"/>
      <c r="T304" s="12"/>
      <c r="U304" s="21"/>
    </row>
    <row r="305" spans="1:21">
      <c r="A305" s="420"/>
      <c r="S305" s="15"/>
      <c r="T305" s="12"/>
      <c r="U305" s="21"/>
    </row>
    <row r="306" spans="1:21">
      <c r="A306" s="420"/>
      <c r="U306" s="21"/>
    </row>
    <row r="307" spans="1:21">
      <c r="A307" s="420"/>
      <c r="U307" s="21"/>
    </row>
    <row r="308" spans="1:21">
      <c r="A308" s="420"/>
      <c r="U308" s="21"/>
    </row>
    <row r="309" spans="1:21">
      <c r="A309" s="420"/>
      <c r="U309" s="21"/>
    </row>
    <row r="310" spans="1:21">
      <c r="A310" s="420"/>
    </row>
    <row r="311" spans="1:21">
      <c r="A311" s="420"/>
    </row>
    <row r="312" spans="1:21">
      <c r="A312" s="420"/>
    </row>
    <row r="313" spans="1:21">
      <c r="A313" s="420"/>
    </row>
    <row r="314" spans="1:21">
      <c r="A314" s="420"/>
    </row>
    <row r="315" spans="1:21">
      <c r="A315" s="13"/>
    </row>
    <row r="316" spans="1:21">
      <c r="A316" s="13"/>
    </row>
    <row r="317" spans="1:21">
      <c r="A317" s="13"/>
      <c r="D317" s="420"/>
      <c r="E317" s="13"/>
    </row>
    <row r="318" spans="1:21">
      <c r="A318" s="13"/>
      <c r="K318" s="423"/>
    </row>
    <row r="319" spans="1:21">
      <c r="A319" s="13"/>
      <c r="K319" s="423"/>
    </row>
    <row r="320" spans="1:21">
      <c r="A320" s="13"/>
      <c r="K320" s="423"/>
    </row>
    <row r="321" spans="1:11">
      <c r="A321" s="13"/>
      <c r="K321" s="423"/>
    </row>
    <row r="322" spans="1:11">
      <c r="A322" s="13"/>
      <c r="D322" s="216"/>
      <c r="E322" s="462"/>
      <c r="K322" s="423"/>
    </row>
    <row r="323" spans="1:11">
      <c r="A323" s="437"/>
      <c r="D323" s="216"/>
      <c r="E323" s="462"/>
      <c r="K323" s="423"/>
    </row>
    <row r="324" spans="1:11">
      <c r="A324" s="13"/>
    </row>
    <row r="325" spans="1:11">
      <c r="A325" s="13"/>
    </row>
    <row r="326" spans="1:11">
      <c r="A326" s="13"/>
    </row>
    <row r="327" spans="1:11">
      <c r="A327" s="437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420"/>
      <c r="E331" s="13"/>
    </row>
  </sheetData>
  <autoFilter ref="A10:W10" xr:uid="{54AB4B24-E592-4221-AC92-562A2B8D455D}">
    <sortState xmlns:xlrd2="http://schemas.microsoft.com/office/spreadsheetml/2017/richdata2" ref="A11:W302">
      <sortCondition ref="A10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61C57-9868-4BC1-ABD2-1F959A046AD3}">
  <dimension ref="A1:W331"/>
  <sheetViews>
    <sheetView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A10" sqref="A10"/>
    </sheetView>
  </sheetViews>
  <sheetFormatPr defaultRowHeight="16.5"/>
  <cols>
    <col min="1" max="1" width="5.5703125" style="9" customWidth="1"/>
    <col min="2" max="2" width="4.140625" style="9" bestFit="1" customWidth="1"/>
    <col min="3" max="3" width="4.85546875" style="442" bestFit="1" customWidth="1"/>
    <col min="4" max="4" width="16" style="9" customWidth="1"/>
    <col min="5" max="5" width="9.85546875" style="20" bestFit="1" customWidth="1"/>
    <col min="6" max="6" width="12.28515625" style="14" bestFit="1" customWidth="1"/>
    <col min="7" max="7" width="20.42578125" style="16" customWidth="1"/>
    <col min="8" max="8" width="13.5703125" style="423" bestFit="1" customWidth="1"/>
    <col min="9" max="9" width="8.85546875" style="22" bestFit="1" customWidth="1"/>
    <col min="10" max="10" width="15.28515625" style="22" bestFit="1" customWidth="1"/>
    <col min="11" max="11" width="13.140625" style="148" bestFit="1" customWidth="1"/>
    <col min="12" max="12" width="17" style="424" customWidth="1"/>
    <col min="13" max="13" width="12.7109375" style="424" bestFit="1" customWidth="1"/>
    <col min="14" max="14" width="12.5703125" style="424" bestFit="1" customWidth="1"/>
    <col min="15" max="15" width="13.28515625" style="424" bestFit="1" customWidth="1"/>
    <col min="16" max="16" width="13.7109375" style="424" bestFit="1" customWidth="1"/>
    <col min="17" max="17" width="15" style="18" bestFit="1" customWidth="1"/>
    <col min="18" max="18" width="14.85546875" style="22" bestFit="1" customWidth="1"/>
    <col min="19" max="19" width="15.28515625" style="11" bestFit="1" customWidth="1"/>
    <col min="20" max="20" width="15" style="11" customWidth="1"/>
    <col min="21" max="21" width="15.7109375" style="14" customWidth="1"/>
    <col min="22" max="22" width="14.42578125" style="38" bestFit="1" customWidth="1"/>
    <col min="23" max="23" width="12.7109375" style="11" bestFit="1" customWidth="1"/>
  </cols>
  <sheetData>
    <row r="1" spans="1:23" ht="35.25">
      <c r="A1" s="433" t="s">
        <v>682</v>
      </c>
      <c r="B1" s="438"/>
      <c r="C1" s="439"/>
      <c r="G1" s="416"/>
      <c r="H1" s="453"/>
      <c r="K1" s="423"/>
      <c r="V1" s="262"/>
    </row>
    <row r="2" spans="1:23" ht="24" customHeight="1">
      <c r="A2" s="434" t="s">
        <v>665</v>
      </c>
      <c r="B2" s="438"/>
      <c r="C2" s="439"/>
      <c r="G2" s="416"/>
      <c r="H2" s="453"/>
      <c r="K2" s="423"/>
      <c r="V2" s="262"/>
    </row>
    <row r="3" spans="1:23" ht="21" customHeight="1">
      <c r="A3" s="340" t="s">
        <v>677</v>
      </c>
      <c r="B3" s="438"/>
      <c r="C3" s="439"/>
      <c r="F3" s="415"/>
      <c r="G3" s="416"/>
      <c r="H3" s="453"/>
      <c r="K3" s="423"/>
      <c r="V3" s="262"/>
    </row>
    <row r="4" spans="1:23" ht="21" customHeight="1">
      <c r="A4" s="477" t="s">
        <v>699</v>
      </c>
      <c r="B4" s="438"/>
      <c r="C4" s="439"/>
      <c r="F4" s="415"/>
      <c r="G4" s="416"/>
      <c r="H4" s="453"/>
      <c r="K4" s="423"/>
      <c r="V4" s="262"/>
    </row>
    <row r="5" spans="1:23" ht="15.75" customHeight="1">
      <c r="A5" s="435"/>
      <c r="B5" s="438"/>
      <c r="C5" s="439"/>
      <c r="F5" s="415"/>
      <c r="G5" s="416"/>
      <c r="H5" s="453"/>
      <c r="K5" s="423"/>
      <c r="V5" s="262"/>
    </row>
    <row r="6" spans="1:23" ht="15.75" customHeight="1">
      <c r="A6" s="410"/>
      <c r="B6" s="438"/>
      <c r="C6" s="439"/>
      <c r="D6" s="216"/>
      <c r="E6" s="462"/>
      <c r="K6" s="133"/>
      <c r="S6" s="12"/>
      <c r="T6" s="12"/>
      <c r="V6" s="195"/>
    </row>
    <row r="7" spans="1:23" ht="15.75" customHeight="1">
      <c r="B7" s="438"/>
      <c r="C7" s="439"/>
      <c r="D7" s="421"/>
      <c r="E7" s="463"/>
      <c r="F7" s="422"/>
      <c r="I7" s="414"/>
      <c r="K7" s="133"/>
      <c r="R7" s="473"/>
      <c r="S7" s="418"/>
      <c r="T7" s="418"/>
      <c r="V7" s="308"/>
    </row>
    <row r="8" spans="1:23" s="449" customFormat="1" ht="15.75">
      <c r="A8" s="448"/>
      <c r="B8" s="446"/>
      <c r="C8" s="446"/>
      <c r="D8" s="447"/>
      <c r="E8" s="464"/>
      <c r="F8" s="448"/>
      <c r="G8" s="448" t="s">
        <v>659</v>
      </c>
      <c r="H8" s="454"/>
      <c r="I8" s="448" t="s">
        <v>660</v>
      </c>
      <c r="J8" s="450" t="s">
        <v>661</v>
      </c>
      <c r="K8" s="451"/>
      <c r="L8" s="468" t="s">
        <v>655</v>
      </c>
      <c r="M8" s="452"/>
      <c r="N8" s="452"/>
      <c r="O8" s="452"/>
      <c r="P8" s="452"/>
      <c r="Q8" s="458" t="s">
        <v>672</v>
      </c>
      <c r="R8" s="448" t="s">
        <v>662</v>
      </c>
      <c r="S8" s="448"/>
      <c r="T8" s="448" t="s">
        <v>663</v>
      </c>
      <c r="U8" s="448"/>
      <c r="V8" s="467" t="s">
        <v>669</v>
      </c>
      <c r="W8" s="448"/>
    </row>
    <row r="9" spans="1:23" ht="115.5">
      <c r="A9" s="419" t="s">
        <v>10</v>
      </c>
      <c r="B9" s="440" t="s">
        <v>564</v>
      </c>
      <c r="C9" s="440" t="s">
        <v>565</v>
      </c>
      <c r="D9" s="419" t="s">
        <v>11</v>
      </c>
      <c r="E9" s="412" t="s">
        <v>511</v>
      </c>
      <c r="F9" s="412" t="s">
        <v>618</v>
      </c>
      <c r="G9" s="460" t="s">
        <v>703</v>
      </c>
      <c r="H9" s="455" t="s">
        <v>658</v>
      </c>
      <c r="I9" s="168" t="s">
        <v>571</v>
      </c>
      <c r="J9" s="459" t="s">
        <v>666</v>
      </c>
      <c r="K9" s="425" t="s">
        <v>702</v>
      </c>
      <c r="L9" s="426" t="s">
        <v>705</v>
      </c>
      <c r="M9" s="427" t="s">
        <v>656</v>
      </c>
      <c r="N9" s="427" t="s">
        <v>704</v>
      </c>
      <c r="O9" s="425" t="s">
        <v>706</v>
      </c>
      <c r="P9" s="425" t="s">
        <v>657</v>
      </c>
      <c r="Q9" s="168" t="s">
        <v>675</v>
      </c>
      <c r="R9" s="168" t="s">
        <v>653</v>
      </c>
      <c r="S9" s="168" t="s">
        <v>671</v>
      </c>
      <c r="T9" s="168" t="s">
        <v>707</v>
      </c>
      <c r="U9" s="29" t="s">
        <v>673</v>
      </c>
      <c r="V9" s="466" t="s">
        <v>667</v>
      </c>
      <c r="W9" s="168" t="s">
        <v>668</v>
      </c>
    </row>
    <row r="10" spans="1:23" s="70" customFormat="1" ht="36.75" customHeight="1">
      <c r="A10" s="108">
        <v>0</v>
      </c>
      <c r="B10" s="123">
        <v>0</v>
      </c>
      <c r="C10" s="126">
        <v>0</v>
      </c>
      <c r="D10" s="108" t="s">
        <v>479</v>
      </c>
      <c r="E10" s="465">
        <v>5605317</v>
      </c>
      <c r="F10" s="123">
        <v>2085.0765866577622</v>
      </c>
      <c r="G10" s="123">
        <v>536.286586657763</v>
      </c>
      <c r="H10" s="611">
        <f>G10/F10</f>
        <v>0.25720234455147489</v>
      </c>
      <c r="I10" s="123">
        <v>56.132472179398597</v>
      </c>
      <c r="J10" s="443">
        <v>-105.73394563093031</v>
      </c>
      <c r="K10" s="443">
        <v>-64.408100044377562</v>
      </c>
      <c r="L10" s="443">
        <v>4.995204109076934E-8</v>
      </c>
      <c r="M10" s="443">
        <v>-41.22000000000002</v>
      </c>
      <c r="N10" s="443">
        <v>-13.434549434637471</v>
      </c>
      <c r="O10" s="443">
        <v>38.549294462355114</v>
      </c>
      <c r="P10" s="443">
        <v>-25.220590664222417</v>
      </c>
      <c r="Q10" s="123">
        <v>486.68511320623094</v>
      </c>
      <c r="R10" s="123">
        <v>139.60269750574031</v>
      </c>
      <c r="S10" s="123">
        <v>626.28781071197113</v>
      </c>
      <c r="T10" s="123">
        <v>94.017876241433129</v>
      </c>
      <c r="U10" s="123">
        <v>720.30568695340457</v>
      </c>
      <c r="V10" s="432">
        <v>32.21482781437696</v>
      </c>
      <c r="W10" s="123">
        <v>752.52051476778161</v>
      </c>
    </row>
    <row r="11" spans="1:23">
      <c r="A11" s="13">
        <v>5</v>
      </c>
      <c r="B11" s="407">
        <v>14</v>
      </c>
      <c r="C11" s="407">
        <v>14</v>
      </c>
      <c r="D11" s="9" t="s">
        <v>23</v>
      </c>
      <c r="E11" s="20">
        <v>9078</v>
      </c>
      <c r="F11" s="136">
        <v>2093.0427290337689</v>
      </c>
      <c r="G11" s="123">
        <v>544.25272903376913</v>
      </c>
      <c r="H11" s="612">
        <f>G11/F11</f>
        <v>0.2600294401466986</v>
      </c>
      <c r="I11" s="123">
        <v>72.09787326658163</v>
      </c>
      <c r="J11" s="443">
        <v>29.058971168927375</v>
      </c>
      <c r="K11" s="472">
        <v>-35.184899080193873</v>
      </c>
      <c r="L11" s="472">
        <v>117.89956285681129</v>
      </c>
      <c r="M11" s="472">
        <v>-41.220000000000006</v>
      </c>
      <c r="N11" s="472">
        <v>-25.731769397939679</v>
      </c>
      <c r="O11" s="472">
        <v>34.893211117604871</v>
      </c>
      <c r="P11" s="472">
        <v>-21.597134327355231</v>
      </c>
      <c r="Q11" s="136">
        <v>645.40957346927814</v>
      </c>
      <c r="R11" s="123">
        <v>559.12770163832215</v>
      </c>
      <c r="S11" s="136">
        <v>1204.5372751076004</v>
      </c>
      <c r="T11" s="123">
        <v>152.23741644322976</v>
      </c>
      <c r="U11" s="136">
        <v>1356.7746915508301</v>
      </c>
      <c r="V11" s="432">
        <v>161.09087904824852</v>
      </c>
      <c r="W11" s="123">
        <v>1517.8655705990786</v>
      </c>
    </row>
    <row r="12" spans="1:23">
      <c r="A12" s="13">
        <v>9</v>
      </c>
      <c r="B12" s="407">
        <v>17</v>
      </c>
      <c r="C12" s="407">
        <v>17</v>
      </c>
      <c r="D12" s="9" t="s">
        <v>24</v>
      </c>
      <c r="E12" s="20">
        <v>2410</v>
      </c>
      <c r="F12" s="136">
        <v>2284.4516041697843</v>
      </c>
      <c r="G12" s="123">
        <v>735.66160416978414</v>
      </c>
      <c r="H12" s="612">
        <f>G12/F12</f>
        <v>0.32202984857590727</v>
      </c>
      <c r="I12" s="123">
        <v>35.811904733976917</v>
      </c>
      <c r="J12" s="443">
        <v>105.2652305465044</v>
      </c>
      <c r="K12" s="472">
        <v>-29.5330429253112</v>
      </c>
      <c r="L12" s="472">
        <v>206.4213871113721</v>
      </c>
      <c r="M12" s="472">
        <v>-41.22</v>
      </c>
      <c r="N12" s="472">
        <v>-34.472191583899416</v>
      </c>
      <c r="O12" s="472">
        <v>31.547561597326101</v>
      </c>
      <c r="P12" s="472">
        <v>-27.478483652983162</v>
      </c>
      <c r="Q12" s="136">
        <v>876.73873945026548</v>
      </c>
      <c r="R12" s="123">
        <v>736.94895824774335</v>
      </c>
      <c r="S12" s="136">
        <v>1613.6876976980088</v>
      </c>
      <c r="T12" s="123">
        <v>147.40477373820534</v>
      </c>
      <c r="U12" s="136">
        <v>1761.0924714362141</v>
      </c>
      <c r="V12" s="432">
        <v>-199.97385892116182</v>
      </c>
      <c r="W12" s="123">
        <v>1561.1186125150523</v>
      </c>
    </row>
    <row r="13" spans="1:23">
      <c r="A13" s="13">
        <v>10</v>
      </c>
      <c r="B13" s="407">
        <v>14</v>
      </c>
      <c r="C13" s="407">
        <v>14</v>
      </c>
      <c r="D13" s="9" t="s">
        <v>25</v>
      </c>
      <c r="E13" s="20">
        <v>10780</v>
      </c>
      <c r="F13" s="136">
        <v>1999.4175903198777</v>
      </c>
      <c r="G13" s="123">
        <v>450.62759031987781</v>
      </c>
      <c r="H13" s="612">
        <f>G13/F13</f>
        <v>0.22537942673985575</v>
      </c>
      <c r="I13" s="123">
        <v>69.269236378967832</v>
      </c>
      <c r="J13" s="443">
        <v>-168.82248859301049</v>
      </c>
      <c r="K13" s="472">
        <v>-34.1768407096475</v>
      </c>
      <c r="L13" s="472">
        <v>-99.005650582050293</v>
      </c>
      <c r="M13" s="472">
        <v>-41.22</v>
      </c>
      <c r="N13" s="472">
        <v>-20.926130269873571</v>
      </c>
      <c r="O13" s="472">
        <v>49.555623080468294</v>
      </c>
      <c r="P13" s="472">
        <v>-23.049490111907414</v>
      </c>
      <c r="Q13" s="136">
        <v>351.07433810583512</v>
      </c>
      <c r="R13" s="123">
        <v>628.50477843320982</v>
      </c>
      <c r="S13" s="136">
        <v>979.57911653904512</v>
      </c>
      <c r="T13" s="123">
        <v>151.53642146697356</v>
      </c>
      <c r="U13" s="136">
        <v>1131.1155380060186</v>
      </c>
      <c r="V13" s="432">
        <v>-25.949072356215215</v>
      </c>
      <c r="W13" s="123">
        <v>1105.1664656498033</v>
      </c>
    </row>
    <row r="14" spans="1:23">
      <c r="A14" s="13">
        <v>16</v>
      </c>
      <c r="B14" s="407">
        <v>7</v>
      </c>
      <c r="C14" s="407">
        <v>7</v>
      </c>
      <c r="D14" s="9" t="s">
        <v>26</v>
      </c>
      <c r="E14" s="20">
        <v>7889</v>
      </c>
      <c r="F14" s="136">
        <v>1732.6271145514609</v>
      </c>
      <c r="G14" s="123">
        <v>183.83711455146079</v>
      </c>
      <c r="H14" s="612">
        <f>G14/F14</f>
        <v>0.10610310378240397</v>
      </c>
      <c r="I14" s="123">
        <v>31.041646683427377</v>
      </c>
      <c r="J14" s="443">
        <v>415.57436706523526</v>
      </c>
      <c r="K14" s="472">
        <v>-35.458963379389019</v>
      </c>
      <c r="L14" s="472">
        <v>496.27500073055683</v>
      </c>
      <c r="M14" s="472">
        <v>-41.22</v>
      </c>
      <c r="N14" s="472">
        <v>-20.056309123353476</v>
      </c>
      <c r="O14" s="472">
        <v>37.334241125320453</v>
      </c>
      <c r="P14" s="472">
        <v>-21.299602287899503</v>
      </c>
      <c r="Q14" s="136">
        <v>630.45312830012347</v>
      </c>
      <c r="R14" s="123">
        <v>308.40853980165343</v>
      </c>
      <c r="S14" s="136">
        <v>938.8616681017769</v>
      </c>
      <c r="T14" s="123">
        <v>122.72099278974117</v>
      </c>
      <c r="U14" s="136">
        <v>1061.5826608915181</v>
      </c>
      <c r="V14" s="432">
        <v>-66.201546457092149</v>
      </c>
      <c r="W14" s="123">
        <v>995.38111443442597</v>
      </c>
    </row>
    <row r="15" spans="1:23">
      <c r="A15" s="13">
        <v>18</v>
      </c>
      <c r="B15" s="407">
        <v>1</v>
      </c>
      <c r="C15" s="441">
        <v>34</v>
      </c>
      <c r="D15" s="9" t="s">
        <v>27</v>
      </c>
      <c r="E15" s="20">
        <v>4651</v>
      </c>
      <c r="F15" s="136">
        <v>2132.722147703154</v>
      </c>
      <c r="G15" s="123">
        <v>583.93214770315399</v>
      </c>
      <c r="H15" s="612">
        <f>G15/F15</f>
        <v>0.27379663512756347</v>
      </c>
      <c r="I15" s="123">
        <v>26.800667249247983</v>
      </c>
      <c r="J15" s="443">
        <v>-209.05767548921702</v>
      </c>
      <c r="K15" s="472">
        <v>-21.800679423779833</v>
      </c>
      <c r="L15" s="472">
        <v>-131.65995682243914</v>
      </c>
      <c r="M15" s="472">
        <v>-41.220000000000006</v>
      </c>
      <c r="N15" s="472">
        <v>-13.159925173751173</v>
      </c>
      <c r="O15" s="472">
        <v>29.076848327512501</v>
      </c>
      <c r="P15" s="472">
        <v>-30.293962396759351</v>
      </c>
      <c r="Q15" s="136">
        <v>401.67513946318496</v>
      </c>
      <c r="R15" s="123">
        <v>214.35791152006306</v>
      </c>
      <c r="S15" s="136">
        <v>616.03305098324802</v>
      </c>
      <c r="T15" s="123">
        <v>91.737862557444984</v>
      </c>
      <c r="U15" s="136">
        <v>707.77091354069307</v>
      </c>
      <c r="V15" s="432">
        <v>4.9241023435820255</v>
      </c>
      <c r="W15" s="123">
        <v>712.69501588427511</v>
      </c>
    </row>
    <row r="16" spans="1:23">
      <c r="A16" s="13">
        <v>19</v>
      </c>
      <c r="B16" s="407">
        <v>2</v>
      </c>
      <c r="C16" s="407">
        <v>2</v>
      </c>
      <c r="D16" s="9" t="s">
        <v>28</v>
      </c>
      <c r="E16" s="20">
        <v>3966</v>
      </c>
      <c r="F16" s="136">
        <v>2138.981113770672</v>
      </c>
      <c r="G16" s="123">
        <v>590.1911137706719</v>
      </c>
      <c r="H16" s="612">
        <f>G16/F16</f>
        <v>0.27592161051401803</v>
      </c>
      <c r="I16" s="123">
        <v>29.261289893466973</v>
      </c>
      <c r="J16" s="443">
        <v>-286.53077767718821</v>
      </c>
      <c r="K16" s="472">
        <v>-27.560535804336865</v>
      </c>
      <c r="L16" s="472">
        <v>-193.31859735908455</v>
      </c>
      <c r="M16" s="472">
        <v>-41.220000000000006</v>
      </c>
      <c r="N16" s="472">
        <v>-15.670719403637525</v>
      </c>
      <c r="O16" s="472">
        <v>19.435471957779253</v>
      </c>
      <c r="P16" s="472">
        <v>-28.19639706790856</v>
      </c>
      <c r="Q16" s="136">
        <v>332.92162598695069</v>
      </c>
      <c r="R16" s="123">
        <v>400.64493749020869</v>
      </c>
      <c r="S16" s="136">
        <v>733.56656347715943</v>
      </c>
      <c r="T16" s="123">
        <v>77.248656357158126</v>
      </c>
      <c r="U16" s="136">
        <v>810.81521983431753</v>
      </c>
      <c r="V16" s="432">
        <v>-248.92939989914271</v>
      </c>
      <c r="W16" s="123">
        <v>561.88581993517482</v>
      </c>
    </row>
    <row r="17" spans="1:23">
      <c r="A17" s="13">
        <v>20</v>
      </c>
      <c r="B17" s="407">
        <v>6</v>
      </c>
      <c r="C17" s="407">
        <v>6</v>
      </c>
      <c r="D17" s="9" t="s">
        <v>29</v>
      </c>
      <c r="E17" s="20">
        <v>16387</v>
      </c>
      <c r="F17" s="136">
        <v>1938.4907651092367</v>
      </c>
      <c r="G17" s="123">
        <v>389.70076510923673</v>
      </c>
      <c r="H17" s="612">
        <f>G17/F17</f>
        <v>0.20103307796118211</v>
      </c>
      <c r="I17" s="123">
        <v>28.688790977321791</v>
      </c>
      <c r="J17" s="443">
        <v>-359.93228047731668</v>
      </c>
      <c r="K17" s="472">
        <v>-56.098806004759865</v>
      </c>
      <c r="L17" s="472">
        <v>-287.63352203786457</v>
      </c>
      <c r="M17" s="472">
        <v>-41.22</v>
      </c>
      <c r="N17" s="472">
        <v>-10.044873697245112</v>
      </c>
      <c r="O17" s="472">
        <v>62.761326903757734</v>
      </c>
      <c r="P17" s="472">
        <v>-27.696405641204972</v>
      </c>
      <c r="Q17" s="136">
        <v>58.457275609241819</v>
      </c>
      <c r="R17" s="123">
        <v>411.75620271644334</v>
      </c>
      <c r="S17" s="136">
        <v>470.21347832568517</v>
      </c>
      <c r="T17" s="123">
        <v>70.968223218075451</v>
      </c>
      <c r="U17" s="136">
        <v>541.1817015437606</v>
      </c>
      <c r="V17" s="432">
        <v>-136.61121620796973</v>
      </c>
      <c r="W17" s="123">
        <v>404.57048533579092</v>
      </c>
    </row>
    <row r="18" spans="1:23">
      <c r="A18" s="13">
        <v>46</v>
      </c>
      <c r="B18" s="407">
        <v>10</v>
      </c>
      <c r="C18" s="407">
        <v>10</v>
      </c>
      <c r="D18" s="9" t="s">
        <v>30</v>
      </c>
      <c r="E18" s="20">
        <v>1288</v>
      </c>
      <c r="F18" s="136">
        <v>2227.9316549930122</v>
      </c>
      <c r="G18" s="123">
        <v>679.14165499301225</v>
      </c>
      <c r="H18" s="612">
        <f>G18/F18</f>
        <v>0.30483056043078771</v>
      </c>
      <c r="I18" s="123">
        <v>155.33296478072214</v>
      </c>
      <c r="J18" s="443">
        <v>393.28103006968615</v>
      </c>
      <c r="K18" s="472">
        <v>-27.861517857142857</v>
      </c>
      <c r="L18" s="472">
        <v>489.98447133865773</v>
      </c>
      <c r="M18" s="472">
        <v>-41.22</v>
      </c>
      <c r="N18" s="472">
        <v>-35.055676581824464</v>
      </c>
      <c r="O18" s="472">
        <v>30.607150515994274</v>
      </c>
      <c r="P18" s="472">
        <v>-23.173397345998598</v>
      </c>
      <c r="Q18" s="136">
        <v>1227.7556498434205</v>
      </c>
      <c r="R18" s="123">
        <v>413.24573229647831</v>
      </c>
      <c r="S18" s="136">
        <v>1641.0013821398991</v>
      </c>
      <c r="T18" s="123">
        <v>186.22233006586939</v>
      </c>
      <c r="U18" s="136">
        <v>1827.2237122057682</v>
      </c>
      <c r="V18" s="432">
        <v>-274.46428571428572</v>
      </c>
      <c r="W18" s="123">
        <v>1552.7594264914826</v>
      </c>
    </row>
    <row r="19" spans="1:23">
      <c r="A19" s="13">
        <v>47</v>
      </c>
      <c r="B19" s="407">
        <v>19</v>
      </c>
      <c r="C19" s="407">
        <v>19</v>
      </c>
      <c r="D19" s="9" t="s">
        <v>31</v>
      </c>
      <c r="E19" s="20">
        <v>1762</v>
      </c>
      <c r="F19" s="136">
        <v>2469.8660307359378</v>
      </c>
      <c r="G19" s="123">
        <v>921.07603073593782</v>
      </c>
      <c r="H19" s="612">
        <f>G19/F19</f>
        <v>0.37292550254698953</v>
      </c>
      <c r="I19" s="123">
        <v>524.83924259887397</v>
      </c>
      <c r="J19" s="443">
        <v>130.68656398829836</v>
      </c>
      <c r="K19" s="472">
        <v>-13.538181072644722</v>
      </c>
      <c r="L19" s="472">
        <v>218.63382071243339</v>
      </c>
      <c r="M19" s="472">
        <v>-41.22</v>
      </c>
      <c r="N19" s="472">
        <v>-38.713982396971431</v>
      </c>
      <c r="O19" s="472">
        <v>25.409931681057426</v>
      </c>
      <c r="P19" s="472">
        <v>-19.88502493557629</v>
      </c>
      <c r="Q19" s="136">
        <v>1576.6018373231102</v>
      </c>
      <c r="R19" s="123">
        <v>235.64955292700637</v>
      </c>
      <c r="S19" s="136">
        <v>1812.2513902501164</v>
      </c>
      <c r="T19" s="123">
        <v>157.92006513658546</v>
      </c>
      <c r="U19" s="136">
        <v>1970.1714553867018</v>
      </c>
      <c r="V19" s="432">
        <v>-39.487514188422246</v>
      </c>
      <c r="W19" s="123">
        <v>1930.6839411982796</v>
      </c>
    </row>
    <row r="20" spans="1:23">
      <c r="A20" s="13">
        <v>49</v>
      </c>
      <c r="B20" s="407">
        <v>1</v>
      </c>
      <c r="C20" s="441">
        <v>33</v>
      </c>
      <c r="D20" s="9" t="s">
        <v>32</v>
      </c>
      <c r="E20" s="20">
        <v>320931</v>
      </c>
      <c r="F20" s="136">
        <v>2632.9748744090525</v>
      </c>
      <c r="G20" s="123">
        <v>1084.1848744090526</v>
      </c>
      <c r="H20" s="612">
        <f>G20/F20</f>
        <v>0.41177182697286013</v>
      </c>
      <c r="I20" s="123">
        <v>62.650332193764335</v>
      </c>
      <c r="J20" s="443">
        <v>319.91570499211974</v>
      </c>
      <c r="K20" s="472">
        <v>-81.588108678968368</v>
      </c>
      <c r="L20" s="472">
        <v>471.03416226606174</v>
      </c>
      <c r="M20" s="472">
        <v>-41.22</v>
      </c>
      <c r="N20" s="472">
        <v>-29.660067092733922</v>
      </c>
      <c r="O20" s="472">
        <v>28.0485160653671</v>
      </c>
      <c r="P20" s="472">
        <v>-26.698797567606857</v>
      </c>
      <c r="Q20" s="136">
        <v>1466.7509115949365</v>
      </c>
      <c r="R20" s="123">
        <v>-78.324960667095311</v>
      </c>
      <c r="S20" s="136">
        <v>1388.4259509278413</v>
      </c>
      <c r="T20" s="123">
        <v>68.285846087798035</v>
      </c>
      <c r="U20" s="136">
        <v>1456.7117970156394</v>
      </c>
      <c r="V20" s="432">
        <v>23.773340686938937</v>
      </c>
      <c r="W20" s="123">
        <v>1480.4851377025782</v>
      </c>
    </row>
    <row r="21" spans="1:23">
      <c r="A21" s="13">
        <v>50</v>
      </c>
      <c r="B21" s="407">
        <v>4</v>
      </c>
      <c r="C21" s="407">
        <v>4</v>
      </c>
      <c r="D21" s="9" t="s">
        <v>33</v>
      </c>
      <c r="E21" s="20">
        <v>11084</v>
      </c>
      <c r="F21" s="136">
        <v>1874.4403543440212</v>
      </c>
      <c r="G21" s="123">
        <v>325.65035434402137</v>
      </c>
      <c r="H21" s="612">
        <f>G21/F21</f>
        <v>0.17373204412150309</v>
      </c>
      <c r="I21" s="123">
        <v>26.928030690944333</v>
      </c>
      <c r="J21" s="443">
        <v>-176.0834558801711</v>
      </c>
      <c r="K21" s="472">
        <v>-23.983621210754244</v>
      </c>
      <c r="L21" s="472">
        <v>-98.979550992558615</v>
      </c>
      <c r="M21" s="472">
        <v>-41.22</v>
      </c>
      <c r="N21" s="472">
        <v>-9.8824459628626098</v>
      </c>
      <c r="O21" s="472">
        <v>26.688310021867455</v>
      </c>
      <c r="P21" s="472">
        <v>-28.70614773586308</v>
      </c>
      <c r="Q21" s="136">
        <v>176.49492915479459</v>
      </c>
      <c r="R21" s="123">
        <v>286.11509767288868</v>
      </c>
      <c r="S21" s="136">
        <v>462.61002682768321</v>
      </c>
      <c r="T21" s="123">
        <v>99.905180981339669</v>
      </c>
      <c r="U21" s="136">
        <v>562.51520780902285</v>
      </c>
      <c r="V21" s="432">
        <v>-100.07921328040419</v>
      </c>
      <c r="W21" s="123">
        <v>462.43599452861866</v>
      </c>
    </row>
    <row r="22" spans="1:23">
      <c r="A22" s="13">
        <v>51</v>
      </c>
      <c r="B22" s="407">
        <v>4</v>
      </c>
      <c r="C22" s="407">
        <v>4</v>
      </c>
      <c r="D22" s="9" t="s">
        <v>34</v>
      </c>
      <c r="E22" s="20">
        <v>9052</v>
      </c>
      <c r="F22" s="136">
        <v>1972.6006301256416</v>
      </c>
      <c r="G22" s="123">
        <v>423.81063012564158</v>
      </c>
      <c r="H22" s="612">
        <f>G22/F22</f>
        <v>0.21484867420864995</v>
      </c>
      <c r="I22" s="123">
        <v>35.038822595842696</v>
      </c>
      <c r="J22" s="443">
        <v>-974.68479837751147</v>
      </c>
      <c r="K22" s="472">
        <v>-16.33860285019885</v>
      </c>
      <c r="L22" s="472">
        <v>-919.13479421320858</v>
      </c>
      <c r="M22" s="472">
        <v>-41.220000000000006</v>
      </c>
      <c r="N22" s="472">
        <v>0</v>
      </c>
      <c r="O22" s="472">
        <v>29.138660979605476</v>
      </c>
      <c r="P22" s="472">
        <v>-27.130062293709667</v>
      </c>
      <c r="Q22" s="136">
        <v>-515.83534565602724</v>
      </c>
      <c r="R22" s="123">
        <v>-37.734390568060803</v>
      </c>
      <c r="S22" s="136">
        <v>-553.56973622408805</v>
      </c>
      <c r="T22" s="123">
        <v>143.31507546405822</v>
      </c>
      <c r="U22" s="136">
        <v>-410.25466076002982</v>
      </c>
      <c r="V22" s="432">
        <v>-46.98353954927088</v>
      </c>
      <c r="W22" s="123">
        <v>-457.23820030930068</v>
      </c>
    </row>
    <row r="23" spans="1:23">
      <c r="A23" s="13">
        <v>52</v>
      </c>
      <c r="B23" s="407">
        <v>14</v>
      </c>
      <c r="C23" s="407">
        <v>14</v>
      </c>
      <c r="D23" s="9" t="s">
        <v>35</v>
      </c>
      <c r="E23" s="20">
        <v>2272</v>
      </c>
      <c r="F23" s="136">
        <v>2036.3627947253194</v>
      </c>
      <c r="G23" s="123">
        <v>487.57279472531951</v>
      </c>
      <c r="H23" s="612">
        <f>G23/F23</f>
        <v>0.23943316779713958</v>
      </c>
      <c r="I23" s="123">
        <v>81.397729075225826</v>
      </c>
      <c r="J23" s="443">
        <v>143.20772549062062</v>
      </c>
      <c r="K23" s="472">
        <v>-16.222713468309859</v>
      </c>
      <c r="L23" s="472">
        <v>221.06607564994857</v>
      </c>
      <c r="M23" s="472">
        <v>-41.220000000000006</v>
      </c>
      <c r="N23" s="472">
        <v>-25.365073649471274</v>
      </c>
      <c r="O23" s="472">
        <v>28.915252045122365</v>
      </c>
      <c r="P23" s="472">
        <v>-23.965815086669185</v>
      </c>
      <c r="Q23" s="136">
        <v>712.17824929116591</v>
      </c>
      <c r="R23" s="123">
        <v>475.19352542573705</v>
      </c>
      <c r="S23" s="136">
        <v>1187.3717747169028</v>
      </c>
      <c r="T23" s="123">
        <v>157.91774260506728</v>
      </c>
      <c r="U23" s="136">
        <v>1345.2895173219702</v>
      </c>
      <c r="V23" s="432">
        <v>110.10255281690141</v>
      </c>
      <c r="W23" s="123">
        <v>1455.3920701388718</v>
      </c>
    </row>
    <row r="24" spans="1:23">
      <c r="A24" s="13">
        <v>61</v>
      </c>
      <c r="B24" s="407">
        <v>5</v>
      </c>
      <c r="C24" s="407">
        <v>5</v>
      </c>
      <c r="D24" s="9" t="s">
        <v>36</v>
      </c>
      <c r="E24" s="20">
        <v>16478</v>
      </c>
      <c r="F24" s="136">
        <v>1683.1037534493894</v>
      </c>
      <c r="G24" s="123">
        <v>134.31375344938937</v>
      </c>
      <c r="H24" s="612">
        <f>G24/F24</f>
        <v>7.980123220218828E-2</v>
      </c>
      <c r="I24" s="123">
        <v>35.56173330453607</v>
      </c>
      <c r="J24" s="443">
        <v>15.505515227995557</v>
      </c>
      <c r="K24" s="472">
        <v>-70.613163851802398</v>
      </c>
      <c r="L24" s="472">
        <v>81.858237031559582</v>
      </c>
      <c r="M24" s="472">
        <v>-41.22</v>
      </c>
      <c r="N24" s="472">
        <v>-12.197105406458181</v>
      </c>
      <c r="O24" s="472">
        <v>79.541931441993711</v>
      </c>
      <c r="P24" s="472">
        <v>-21.864383987297142</v>
      </c>
      <c r="Q24" s="136">
        <v>185.38100198192097</v>
      </c>
      <c r="R24" s="123">
        <v>385.58121531789999</v>
      </c>
      <c r="S24" s="136">
        <v>570.96221729982096</v>
      </c>
      <c r="T24" s="123">
        <v>115.85659663979388</v>
      </c>
      <c r="U24" s="136">
        <v>686.81881393961487</v>
      </c>
      <c r="V24" s="432">
        <v>158.77891734433791</v>
      </c>
      <c r="W24" s="123">
        <v>845.59773128395284</v>
      </c>
    </row>
    <row r="25" spans="1:23">
      <c r="A25" s="13">
        <v>69</v>
      </c>
      <c r="B25" s="407">
        <v>17</v>
      </c>
      <c r="C25" s="407">
        <v>17</v>
      </c>
      <c r="D25" s="9" t="s">
        <v>37</v>
      </c>
      <c r="E25" s="20">
        <v>6492</v>
      </c>
      <c r="F25" s="136">
        <v>2173.7887382777071</v>
      </c>
      <c r="G25" s="123">
        <v>624.99873827770728</v>
      </c>
      <c r="H25" s="612">
        <f>G25/F25</f>
        <v>0.28751585987739259</v>
      </c>
      <c r="I25" s="123">
        <v>84.596955273500214</v>
      </c>
      <c r="J25" s="443">
        <v>-622.48689542179636</v>
      </c>
      <c r="K25" s="472">
        <v>-33.845686691312387</v>
      </c>
      <c r="L25" s="472">
        <v>-541.02243695085156</v>
      </c>
      <c r="M25" s="472">
        <v>-41.22</v>
      </c>
      <c r="N25" s="472">
        <v>-11.990786235792063</v>
      </c>
      <c r="O25" s="472">
        <v>34.716144118121285</v>
      </c>
      <c r="P25" s="472">
        <v>-29.124129661961554</v>
      </c>
      <c r="Q25" s="136">
        <v>87.108798129411184</v>
      </c>
      <c r="R25" s="123">
        <v>474.19535299574073</v>
      </c>
      <c r="S25" s="136">
        <v>561.30415112515186</v>
      </c>
      <c r="T25" s="123">
        <v>118.79995487825603</v>
      </c>
      <c r="U25" s="136">
        <v>680.10410600340799</v>
      </c>
      <c r="V25" s="432">
        <v>105.35120147874306</v>
      </c>
      <c r="W25" s="123">
        <v>785.45530748215106</v>
      </c>
    </row>
    <row r="26" spans="1:23">
      <c r="A26" s="13">
        <v>71</v>
      </c>
      <c r="B26" s="407">
        <v>17</v>
      </c>
      <c r="C26" s="407">
        <v>17</v>
      </c>
      <c r="D26" s="9" t="s">
        <v>38</v>
      </c>
      <c r="E26" s="20">
        <v>6365</v>
      </c>
      <c r="F26" s="136">
        <v>2372.2397317868636</v>
      </c>
      <c r="G26" s="123">
        <v>823.44973178686371</v>
      </c>
      <c r="H26" s="612">
        <f>G26/F26</f>
        <v>0.34711910468113155</v>
      </c>
      <c r="I26" s="123">
        <v>79.6253304531824</v>
      </c>
      <c r="J26" s="443">
        <v>-233.51608428360723</v>
      </c>
      <c r="K26" s="472">
        <v>-26.204505106048703</v>
      </c>
      <c r="L26" s="472">
        <v>-144.70653284033193</v>
      </c>
      <c r="M26" s="472">
        <v>-41.22</v>
      </c>
      <c r="N26" s="472">
        <v>-27.951780015352821</v>
      </c>
      <c r="O26" s="472">
        <v>33.94392154995294</v>
      </c>
      <c r="P26" s="472">
        <v>-27.377187871826681</v>
      </c>
      <c r="Q26" s="136">
        <v>669.55897795643898</v>
      </c>
      <c r="R26" s="123">
        <v>638.89985413600243</v>
      </c>
      <c r="S26" s="136">
        <v>1308.4588320924413</v>
      </c>
      <c r="T26" s="123">
        <v>144.90846728090926</v>
      </c>
      <c r="U26" s="136">
        <v>1453.3672993733508</v>
      </c>
      <c r="V26" s="432">
        <v>125.85545954438335</v>
      </c>
      <c r="W26" s="123">
        <v>1579.2227589177342</v>
      </c>
    </row>
    <row r="27" spans="1:23">
      <c r="A27" s="13">
        <v>72</v>
      </c>
      <c r="B27" s="407">
        <v>17</v>
      </c>
      <c r="C27" s="407">
        <v>17</v>
      </c>
      <c r="D27" s="9" t="s">
        <v>39</v>
      </c>
      <c r="E27" s="20">
        <v>927</v>
      </c>
      <c r="F27" s="136">
        <v>2969.1213164081487</v>
      </c>
      <c r="G27" s="123">
        <v>1420.3313164081487</v>
      </c>
      <c r="H27" s="612">
        <f>G27/F27</f>
        <v>0.47836755896736949</v>
      </c>
      <c r="I27" s="123">
        <v>95.760460430383361</v>
      </c>
      <c r="J27" s="443">
        <v>-321.8564634946523</v>
      </c>
      <c r="K27" s="472">
        <v>-20.234180151024809</v>
      </c>
      <c r="L27" s="472">
        <v>-235.96687748982333</v>
      </c>
      <c r="M27" s="472">
        <v>-41.220000000000006</v>
      </c>
      <c r="N27" s="472">
        <v>-33.689959676013281</v>
      </c>
      <c r="O27" s="472">
        <v>41.579453856319311</v>
      </c>
      <c r="P27" s="472">
        <v>-32.324900034110179</v>
      </c>
      <c r="Q27" s="136">
        <v>1194.2353133438799</v>
      </c>
      <c r="R27" s="123">
        <v>382.83510101632521</v>
      </c>
      <c r="S27" s="136">
        <v>1577.0704143602049</v>
      </c>
      <c r="T27" s="123">
        <v>114.8371015406162</v>
      </c>
      <c r="U27" s="136">
        <v>1691.9075159008212</v>
      </c>
      <c r="V27" s="432">
        <v>-263.38942826321465</v>
      </c>
      <c r="W27" s="123">
        <v>1428.5180876376064</v>
      </c>
    </row>
    <row r="28" spans="1:23">
      <c r="A28" s="13">
        <v>74</v>
      </c>
      <c r="B28" s="407">
        <v>16</v>
      </c>
      <c r="C28" s="407">
        <v>16</v>
      </c>
      <c r="D28" s="9" t="s">
        <v>40</v>
      </c>
      <c r="E28" s="20">
        <v>985</v>
      </c>
      <c r="F28" s="136">
        <v>2108.360922636085</v>
      </c>
      <c r="G28" s="123">
        <v>559.57092263608513</v>
      </c>
      <c r="H28" s="612">
        <f>G28/F28</f>
        <v>0.26540566021137085</v>
      </c>
      <c r="I28" s="123">
        <v>175.71300476932629</v>
      </c>
      <c r="J28" s="443">
        <v>120.27785120494642</v>
      </c>
      <c r="K28" s="472">
        <v>-22.182248730964467</v>
      </c>
      <c r="L28" s="472">
        <v>228.71271839975191</v>
      </c>
      <c r="M28" s="472">
        <v>-41.22</v>
      </c>
      <c r="N28" s="472">
        <v>-30.143478601996787</v>
      </c>
      <c r="O28" s="472">
        <v>13.733522407920743</v>
      </c>
      <c r="P28" s="472">
        <v>-28.622662269764952</v>
      </c>
      <c r="Q28" s="136">
        <v>855.56177861035781</v>
      </c>
      <c r="R28" s="123">
        <v>555.49328783294311</v>
      </c>
      <c r="S28" s="136">
        <v>1411.0550664433008</v>
      </c>
      <c r="T28" s="123">
        <v>208.6151501933378</v>
      </c>
      <c r="U28" s="136">
        <v>1619.6702166366385</v>
      </c>
      <c r="V28" s="432">
        <v>-293.2456852791878</v>
      </c>
      <c r="W28" s="123">
        <v>1326.4245313574509</v>
      </c>
    </row>
    <row r="29" spans="1:23">
      <c r="A29" s="13">
        <v>75</v>
      </c>
      <c r="B29" s="407">
        <v>8</v>
      </c>
      <c r="C29" s="407">
        <v>8</v>
      </c>
      <c r="D29" s="9" t="s">
        <v>41</v>
      </c>
      <c r="E29" s="20">
        <v>19311</v>
      </c>
      <c r="F29" s="136">
        <v>1751.3645169438757</v>
      </c>
      <c r="G29" s="123">
        <v>202.57451694387578</v>
      </c>
      <c r="H29" s="612">
        <f>G29/F29</f>
        <v>0.11566667874336493</v>
      </c>
      <c r="I29" s="123">
        <v>29.838328722746471</v>
      </c>
      <c r="J29" s="443">
        <v>-285.69275220857907</v>
      </c>
      <c r="K29" s="472">
        <v>-37.794994793123088</v>
      </c>
      <c r="L29" s="472">
        <v>-225.59337220209648</v>
      </c>
      <c r="M29" s="472">
        <v>-41.22</v>
      </c>
      <c r="N29" s="472">
        <v>-1.736244447363088</v>
      </c>
      <c r="O29" s="472">
        <v>46.525499386088278</v>
      </c>
      <c r="P29" s="472">
        <v>-25.873640152084675</v>
      </c>
      <c r="Q29" s="136">
        <v>-53.279906541956827</v>
      </c>
      <c r="R29" s="123">
        <v>134.5557458829891</v>
      </c>
      <c r="S29" s="136">
        <v>81.275839341032267</v>
      </c>
      <c r="T29" s="123">
        <v>81.367286086033218</v>
      </c>
      <c r="U29" s="136">
        <v>162.64312542706548</v>
      </c>
      <c r="V29" s="432">
        <v>-84.021904613950596</v>
      </c>
      <c r="W29" s="123">
        <v>78.621220813114888</v>
      </c>
    </row>
    <row r="30" spans="1:23">
      <c r="A30" s="13">
        <v>77</v>
      </c>
      <c r="B30" s="407">
        <v>13</v>
      </c>
      <c r="C30" s="407">
        <v>13</v>
      </c>
      <c r="D30" s="9" t="s">
        <v>42</v>
      </c>
      <c r="E30" s="20">
        <v>4509</v>
      </c>
      <c r="F30" s="136">
        <v>1769.9724237481066</v>
      </c>
      <c r="G30" s="123">
        <v>221.18242374810674</v>
      </c>
      <c r="H30" s="612">
        <f>G30/F30</f>
        <v>0.12496376823754644</v>
      </c>
      <c r="I30" s="123">
        <v>73.395441335667414</v>
      </c>
      <c r="J30" s="443">
        <v>-173.43562660713269</v>
      </c>
      <c r="K30" s="472">
        <v>-27.459645708582833</v>
      </c>
      <c r="L30" s="472">
        <v>-114.85797935913624</v>
      </c>
      <c r="M30" s="472">
        <v>-41.22</v>
      </c>
      <c r="N30" s="472">
        <v>-13.335023413337664</v>
      </c>
      <c r="O30" s="472">
        <v>45.921112413690622</v>
      </c>
      <c r="P30" s="472">
        <v>-22.484090539766584</v>
      </c>
      <c r="Q30" s="136">
        <v>121.14223847664147</v>
      </c>
      <c r="R30" s="123">
        <v>503.0873866762995</v>
      </c>
      <c r="S30" s="136">
        <v>624.22962515294091</v>
      </c>
      <c r="T30" s="123">
        <v>162.64211464452418</v>
      </c>
      <c r="U30" s="136">
        <v>786.87173979746512</v>
      </c>
      <c r="V30" s="432">
        <v>78.22044799290309</v>
      </c>
      <c r="W30" s="123">
        <v>865.09218779036826</v>
      </c>
    </row>
    <row r="31" spans="1:23">
      <c r="A31" s="13">
        <v>78</v>
      </c>
      <c r="B31" s="407">
        <v>1</v>
      </c>
      <c r="C31" s="441">
        <v>33</v>
      </c>
      <c r="D31" s="9" t="s">
        <v>43</v>
      </c>
      <c r="E31" s="20">
        <v>7702</v>
      </c>
      <c r="F31" s="136">
        <v>1712.9978868820735</v>
      </c>
      <c r="G31" s="123">
        <v>164.20788688207361</v>
      </c>
      <c r="H31" s="612">
        <f>G31/F31</f>
        <v>9.5859947136863008E-2</v>
      </c>
      <c r="I31" s="123">
        <v>100.2029929367841</v>
      </c>
      <c r="J31" s="443">
        <v>-435.20023133001558</v>
      </c>
      <c r="K31" s="472">
        <v>-47.276800181770966</v>
      </c>
      <c r="L31" s="472">
        <v>-360.74067981682464</v>
      </c>
      <c r="M31" s="472">
        <v>-41.22</v>
      </c>
      <c r="N31" s="472">
        <v>0</v>
      </c>
      <c r="O31" s="472">
        <v>42.809712113510372</v>
      </c>
      <c r="P31" s="472">
        <v>-28.772463444930349</v>
      </c>
      <c r="Q31" s="136">
        <v>-170.78935151115786</v>
      </c>
      <c r="R31" s="123">
        <v>-8.1780740314268723</v>
      </c>
      <c r="S31" s="136">
        <v>-178.96742554258472</v>
      </c>
      <c r="T31" s="123">
        <v>80.381674305750551</v>
      </c>
      <c r="U31" s="136">
        <v>-98.58575123683417</v>
      </c>
      <c r="V31" s="432">
        <v>-14.521423007011165</v>
      </c>
      <c r="W31" s="123">
        <v>-113.10717424384534</v>
      </c>
    </row>
    <row r="32" spans="1:23">
      <c r="A32" s="13">
        <v>79</v>
      </c>
      <c r="B32" s="407">
        <v>4</v>
      </c>
      <c r="C32" s="407">
        <v>4</v>
      </c>
      <c r="D32" s="9" t="s">
        <v>44</v>
      </c>
      <c r="E32" s="20">
        <v>6647</v>
      </c>
      <c r="F32" s="136">
        <v>1756.0842272283867</v>
      </c>
      <c r="G32" s="123">
        <v>207.29422722838689</v>
      </c>
      <c r="H32" s="612">
        <f>G32/F32</f>
        <v>0.11804344234419648</v>
      </c>
      <c r="I32" s="123">
        <v>37.782791562803844</v>
      </c>
      <c r="J32" s="443">
        <v>-322.99360276325081</v>
      </c>
      <c r="K32" s="472">
        <v>-49.594497141567622</v>
      </c>
      <c r="L32" s="472">
        <v>-265.58184640515111</v>
      </c>
      <c r="M32" s="472">
        <v>-41.220000000000006</v>
      </c>
      <c r="N32" s="472">
        <v>0</v>
      </c>
      <c r="O32" s="472">
        <v>60.980855034180713</v>
      </c>
      <c r="P32" s="472">
        <v>-27.57811425071278</v>
      </c>
      <c r="Q32" s="136">
        <v>-77.916583972060081</v>
      </c>
      <c r="R32" s="123">
        <v>-47.825874230805077</v>
      </c>
      <c r="S32" s="136">
        <v>-125.74245820286515</v>
      </c>
      <c r="T32" s="123">
        <v>87.582237643582772</v>
      </c>
      <c r="U32" s="136">
        <v>-38.160220559282372</v>
      </c>
      <c r="V32" s="432">
        <v>-8.2930645403941625</v>
      </c>
      <c r="W32" s="123">
        <v>-46.453285099676535</v>
      </c>
    </row>
    <row r="33" spans="1:23">
      <c r="A33" s="13">
        <v>81</v>
      </c>
      <c r="B33" s="407">
        <v>7</v>
      </c>
      <c r="C33" s="407">
        <v>7</v>
      </c>
      <c r="D33" s="9" t="s">
        <v>45</v>
      </c>
      <c r="E33" s="20">
        <v>2482</v>
      </c>
      <c r="F33" s="136">
        <v>1499.8494135431583</v>
      </c>
      <c r="G33" s="123">
        <v>-48.940586456841558</v>
      </c>
      <c r="H33" s="612">
        <f>G33/F33</f>
        <v>-3.2630333428758769E-2</v>
      </c>
      <c r="I33" s="123">
        <v>133.4481228543124</v>
      </c>
      <c r="J33" s="443">
        <v>-108.32791705328859</v>
      </c>
      <c r="K33" s="472">
        <v>-34.893622078968576</v>
      </c>
      <c r="L33" s="472">
        <v>-61.064385295583378</v>
      </c>
      <c r="M33" s="472">
        <v>-41.220000000000006</v>
      </c>
      <c r="N33" s="472">
        <v>-2.9189716330954458</v>
      </c>
      <c r="O33" s="472">
        <v>47.68759054795175</v>
      </c>
      <c r="P33" s="472">
        <v>-15.918528593592926</v>
      </c>
      <c r="Q33" s="136">
        <v>-23.820380655817747</v>
      </c>
      <c r="R33" s="123">
        <v>160.4612032386089</v>
      </c>
      <c r="S33" s="136">
        <v>136.64082258279117</v>
      </c>
      <c r="T33" s="123">
        <v>183.99562966435585</v>
      </c>
      <c r="U33" s="136">
        <v>320.63645224714702</v>
      </c>
      <c r="V33" s="432">
        <v>-291.42667203867848</v>
      </c>
      <c r="W33" s="123">
        <v>29.209780208468526</v>
      </c>
    </row>
    <row r="34" spans="1:23">
      <c r="A34" s="13">
        <v>82</v>
      </c>
      <c r="B34" s="407">
        <v>5</v>
      </c>
      <c r="C34" s="407">
        <v>5</v>
      </c>
      <c r="D34" s="9" t="s">
        <v>46</v>
      </c>
      <c r="E34" s="20">
        <v>9361</v>
      </c>
      <c r="F34" s="136">
        <v>1958.3557464001512</v>
      </c>
      <c r="G34" s="123">
        <v>409.56574640015134</v>
      </c>
      <c r="H34" s="612">
        <f>G34/F34</f>
        <v>0.2091375620354039</v>
      </c>
      <c r="I34" s="123">
        <v>30.206319168754799</v>
      </c>
      <c r="J34" s="443">
        <v>-59.283787130834497</v>
      </c>
      <c r="K34" s="472">
        <v>-20.361578891144106</v>
      </c>
      <c r="L34" s="472">
        <v>11.389563613429685</v>
      </c>
      <c r="M34" s="472">
        <v>-41.22</v>
      </c>
      <c r="N34" s="472">
        <v>-9.322136741632244</v>
      </c>
      <c r="O34" s="472">
        <v>25.200228620096382</v>
      </c>
      <c r="P34" s="472">
        <v>-24.969863731584208</v>
      </c>
      <c r="Q34" s="136">
        <v>380.48827843807163</v>
      </c>
      <c r="R34" s="123">
        <v>55.892951911569092</v>
      </c>
      <c r="S34" s="136">
        <v>436.3812303496407</v>
      </c>
      <c r="T34" s="123">
        <v>71.630704874795313</v>
      </c>
      <c r="U34" s="136">
        <v>508.01193522443606</v>
      </c>
      <c r="V34" s="432">
        <v>-217.29943382117295</v>
      </c>
      <c r="W34" s="123">
        <v>290.7125014032631</v>
      </c>
    </row>
    <row r="35" spans="1:23">
      <c r="A35" s="13">
        <v>86</v>
      </c>
      <c r="B35" s="407">
        <v>5</v>
      </c>
      <c r="C35" s="407">
        <v>5</v>
      </c>
      <c r="D35" s="9" t="s">
        <v>47</v>
      </c>
      <c r="E35" s="20">
        <v>7901</v>
      </c>
      <c r="F35" s="136">
        <v>1936.3974580905997</v>
      </c>
      <c r="G35" s="123">
        <v>387.60745809059989</v>
      </c>
      <c r="H35" s="612">
        <f>G35/F35</f>
        <v>0.20016936939836893</v>
      </c>
      <c r="I35" s="123">
        <v>27.851989637020424</v>
      </c>
      <c r="J35" s="443">
        <v>-129.02001804293272</v>
      </c>
      <c r="K35" s="472">
        <v>-28.4933340716365</v>
      </c>
      <c r="L35" s="472">
        <v>-74.691245966427431</v>
      </c>
      <c r="M35" s="472">
        <v>-41.220000000000006</v>
      </c>
      <c r="N35" s="472">
        <v>-12.976338897920707</v>
      </c>
      <c r="O35" s="472">
        <v>54.307578569414375</v>
      </c>
      <c r="P35" s="472">
        <v>-25.946677676362455</v>
      </c>
      <c r="Q35" s="136">
        <v>286.43942968468758</v>
      </c>
      <c r="R35" s="123">
        <v>320.99971121736365</v>
      </c>
      <c r="S35" s="136">
        <v>607.43914090205124</v>
      </c>
      <c r="T35" s="123">
        <v>90.303209855086635</v>
      </c>
      <c r="U35" s="136">
        <v>697.74235075713784</v>
      </c>
      <c r="V35" s="432">
        <v>-142.37944563979244</v>
      </c>
      <c r="W35" s="123">
        <v>555.36290511734535</v>
      </c>
    </row>
    <row r="36" spans="1:23">
      <c r="A36" s="13">
        <v>90</v>
      </c>
      <c r="B36" s="407">
        <v>12</v>
      </c>
      <c r="C36" s="407">
        <v>12</v>
      </c>
      <c r="D36" s="9" t="s">
        <v>48</v>
      </c>
      <c r="E36" s="20">
        <v>2929</v>
      </c>
      <c r="F36" s="136">
        <v>1630.5231431648369</v>
      </c>
      <c r="G36" s="123">
        <v>81.733143164837003</v>
      </c>
      <c r="H36" s="612">
        <f>G36/F36</f>
        <v>5.0126944537685861E-2</v>
      </c>
      <c r="I36" s="123">
        <v>370.1723190640393</v>
      </c>
      <c r="J36" s="443">
        <v>-529.60712864997913</v>
      </c>
      <c r="K36" s="472">
        <v>-37.356958484124277</v>
      </c>
      <c r="L36" s="472">
        <v>-490.53460086100364</v>
      </c>
      <c r="M36" s="472">
        <v>-41.22</v>
      </c>
      <c r="N36" s="472">
        <v>-4.3747957848389207</v>
      </c>
      <c r="O36" s="472">
        <v>53.834975061163092</v>
      </c>
      <c r="P36" s="472">
        <v>-9.9557485811753512</v>
      </c>
      <c r="Q36" s="136">
        <v>-77.701666421102829</v>
      </c>
      <c r="R36" s="123">
        <v>282.49149304857229</v>
      </c>
      <c r="S36" s="136">
        <v>204.78982662746947</v>
      </c>
      <c r="T36" s="123">
        <v>175.78008897631443</v>
      </c>
      <c r="U36" s="136">
        <v>380.5699156037839</v>
      </c>
      <c r="V36" s="432">
        <v>-128.92625469443496</v>
      </c>
      <c r="W36" s="123">
        <v>251.64366090934894</v>
      </c>
    </row>
    <row r="37" spans="1:23">
      <c r="A37" s="13">
        <v>91</v>
      </c>
      <c r="B37" s="407">
        <v>1</v>
      </c>
      <c r="C37" s="441">
        <v>31</v>
      </c>
      <c r="D37" s="9" t="s">
        <v>49</v>
      </c>
      <c r="E37" s="20">
        <v>684018</v>
      </c>
      <c r="F37" s="136">
        <v>2183.0958460325087</v>
      </c>
      <c r="G37" s="123">
        <v>634.3058460325085</v>
      </c>
      <c r="H37" s="612">
        <f>G37/F37</f>
        <v>0.29055336584753089</v>
      </c>
      <c r="I37" s="123">
        <v>54.847770515382919</v>
      </c>
      <c r="J37" s="443">
        <v>-91.493918610776163</v>
      </c>
      <c r="K37" s="472">
        <v>-99.749438495112713</v>
      </c>
      <c r="L37" s="472">
        <v>64.042091541945908</v>
      </c>
      <c r="M37" s="472">
        <v>-41.22</v>
      </c>
      <c r="N37" s="472">
        <v>-10.982714630055066</v>
      </c>
      <c r="O37" s="472">
        <v>25.364002351201307</v>
      </c>
      <c r="P37" s="472">
        <v>-28.947859378755606</v>
      </c>
      <c r="Q37" s="136">
        <v>597.6596979371152</v>
      </c>
      <c r="R37" s="123">
        <v>-83.544677349757336</v>
      </c>
      <c r="S37" s="136">
        <v>514.11502058735789</v>
      </c>
      <c r="T37" s="123">
        <v>102.35284705650101</v>
      </c>
      <c r="U37" s="136">
        <v>616.46786764385888</v>
      </c>
      <c r="V37" s="432">
        <v>81.779787958796405</v>
      </c>
      <c r="W37" s="123">
        <v>698.2476556026553</v>
      </c>
    </row>
    <row r="38" spans="1:23">
      <c r="A38" s="13">
        <v>92</v>
      </c>
      <c r="B38" s="407">
        <v>1</v>
      </c>
      <c r="C38" s="441">
        <v>32</v>
      </c>
      <c r="D38" s="9" t="s">
        <v>50</v>
      </c>
      <c r="E38" s="20">
        <v>251269</v>
      </c>
      <c r="F38" s="136">
        <v>2614.0400148207668</v>
      </c>
      <c r="G38" s="123">
        <v>1065.2500148207669</v>
      </c>
      <c r="H38" s="612">
        <f>G38/F38</f>
        <v>0.40751098253322121</v>
      </c>
      <c r="I38" s="123">
        <v>53.914764234079641</v>
      </c>
      <c r="J38" s="443">
        <v>-273.3357671158787</v>
      </c>
      <c r="K38" s="472">
        <v>-119.92553087806294</v>
      </c>
      <c r="L38" s="472">
        <v>-109.41241383775785</v>
      </c>
      <c r="M38" s="472">
        <v>-41.22</v>
      </c>
      <c r="N38" s="472">
        <v>-17.848216215381374</v>
      </c>
      <c r="O38" s="472">
        <v>40.458529257488216</v>
      </c>
      <c r="P38" s="472">
        <v>-25.388135442164707</v>
      </c>
      <c r="Q38" s="136">
        <v>845.82901193896771</v>
      </c>
      <c r="R38" s="123">
        <v>-10.331017489811586</v>
      </c>
      <c r="S38" s="136">
        <v>835.49799444915618</v>
      </c>
      <c r="T38" s="123">
        <v>74.393234630310658</v>
      </c>
      <c r="U38" s="136">
        <v>909.89122907946683</v>
      </c>
      <c r="V38" s="432">
        <v>138.4605582065436</v>
      </c>
      <c r="W38" s="123">
        <v>1048.3517872860104</v>
      </c>
    </row>
    <row r="39" spans="1:23">
      <c r="A39" s="13">
        <v>97</v>
      </c>
      <c r="B39" s="407">
        <v>10</v>
      </c>
      <c r="C39" s="407">
        <v>10</v>
      </c>
      <c r="D39" s="9" t="s">
        <v>51</v>
      </c>
      <c r="E39" s="20">
        <v>2059</v>
      </c>
      <c r="F39" s="136">
        <v>1816.2333559861975</v>
      </c>
      <c r="G39" s="123">
        <v>267.44335598619762</v>
      </c>
      <c r="H39" s="612">
        <f>G39/F39</f>
        <v>0.14725164864124984</v>
      </c>
      <c r="I39" s="123">
        <v>80.796913008541324</v>
      </c>
      <c r="J39" s="443">
        <v>-203.12021277222766</v>
      </c>
      <c r="K39" s="472">
        <v>-27.157752549781446</v>
      </c>
      <c r="L39" s="472">
        <v>-148.4383001071937</v>
      </c>
      <c r="M39" s="472">
        <v>-41.220000000000006</v>
      </c>
      <c r="N39" s="472">
        <v>-5.1601376603548692</v>
      </c>
      <c r="O39" s="472">
        <v>34.549692502703273</v>
      </c>
      <c r="P39" s="472">
        <v>-15.693714957600939</v>
      </c>
      <c r="Q39" s="136">
        <v>145.12005622251127</v>
      </c>
      <c r="R39" s="123">
        <v>96.432635334006363</v>
      </c>
      <c r="S39" s="136">
        <v>241.5526915565176</v>
      </c>
      <c r="T39" s="123">
        <v>169.57271219218592</v>
      </c>
      <c r="U39" s="136">
        <v>411.12540374870349</v>
      </c>
      <c r="V39" s="432">
        <v>-262.00728508984946</v>
      </c>
      <c r="W39" s="123">
        <v>149.11811865885409</v>
      </c>
    </row>
    <row r="40" spans="1:23">
      <c r="A40" s="13">
        <v>98</v>
      </c>
      <c r="B40" s="407">
        <v>7</v>
      </c>
      <c r="C40" s="407">
        <v>7</v>
      </c>
      <c r="D40" s="9" t="s">
        <v>52</v>
      </c>
      <c r="E40" s="20">
        <v>22849</v>
      </c>
      <c r="F40" s="136">
        <v>1976.9697219698603</v>
      </c>
      <c r="G40" s="123">
        <v>428.17972196986022</v>
      </c>
      <c r="H40" s="612">
        <f>G40/F40</f>
        <v>0.21658385417416523</v>
      </c>
      <c r="I40" s="123">
        <v>28.810548504495795</v>
      </c>
      <c r="J40" s="443">
        <v>193.10503496895046</v>
      </c>
      <c r="K40" s="472">
        <v>-35.675160182064857</v>
      </c>
      <c r="L40" s="472">
        <v>279.88398512016664</v>
      </c>
      <c r="M40" s="472">
        <v>-41.22</v>
      </c>
      <c r="N40" s="472">
        <v>-19.563968295986392</v>
      </c>
      <c r="O40" s="472">
        <v>31.56713215523791</v>
      </c>
      <c r="P40" s="472">
        <v>-21.886953828402813</v>
      </c>
      <c r="Q40" s="136">
        <v>650.09530544330642</v>
      </c>
      <c r="R40" s="123">
        <v>265.71925425913702</v>
      </c>
      <c r="S40" s="136">
        <v>915.81455970244338</v>
      </c>
      <c r="T40" s="123">
        <v>80.135255970354066</v>
      </c>
      <c r="U40" s="136">
        <v>995.94981567279751</v>
      </c>
      <c r="V40" s="432">
        <v>-227.36233533196202</v>
      </c>
      <c r="W40" s="123">
        <v>768.58748034083544</v>
      </c>
    </row>
    <row r="41" spans="1:23">
      <c r="A41" s="13">
        <v>102</v>
      </c>
      <c r="B41" s="407">
        <v>4</v>
      </c>
      <c r="C41" s="407">
        <v>4</v>
      </c>
      <c r="D41" s="9" t="s">
        <v>53</v>
      </c>
      <c r="E41" s="20">
        <v>9555</v>
      </c>
      <c r="F41" s="136">
        <v>1776.3509918095021</v>
      </c>
      <c r="G41" s="123">
        <v>227.56099180950233</v>
      </c>
      <c r="H41" s="612">
        <f>G41/F41</f>
        <v>0.12810587145150548</v>
      </c>
      <c r="I41" s="123">
        <v>31.972063333877461</v>
      </c>
      <c r="J41" s="443">
        <v>-25.812995654991958</v>
      </c>
      <c r="K41" s="472">
        <v>-26.685414233385661</v>
      </c>
      <c r="L41" s="472">
        <v>28.162820240849772</v>
      </c>
      <c r="M41" s="472">
        <v>-41.22</v>
      </c>
      <c r="N41" s="472">
        <v>-13.690066703390853</v>
      </c>
      <c r="O41" s="472">
        <v>56.685100646719405</v>
      </c>
      <c r="P41" s="472">
        <v>-29.065435605784625</v>
      </c>
      <c r="Q41" s="136">
        <v>233.72005948838785</v>
      </c>
      <c r="R41" s="123">
        <v>407.12959946526604</v>
      </c>
      <c r="S41" s="136">
        <v>640.84965895365383</v>
      </c>
      <c r="T41" s="123">
        <v>149.0592275788043</v>
      </c>
      <c r="U41" s="136">
        <v>789.90888653245804</v>
      </c>
      <c r="V41" s="432">
        <v>112.46007326007326</v>
      </c>
      <c r="W41" s="123">
        <v>902.36895979253143</v>
      </c>
    </row>
    <row r="42" spans="1:23">
      <c r="A42" s="13">
        <v>103</v>
      </c>
      <c r="B42" s="407">
        <v>5</v>
      </c>
      <c r="C42" s="407">
        <v>5</v>
      </c>
      <c r="D42" s="9" t="s">
        <v>54</v>
      </c>
      <c r="E42" s="20">
        <v>2094</v>
      </c>
      <c r="F42" s="136">
        <v>1655.6830116326951</v>
      </c>
      <c r="G42" s="123">
        <v>106.89301163269521</v>
      </c>
      <c r="H42" s="612">
        <f>G42/F42</f>
        <v>6.4561278265026306E-2</v>
      </c>
      <c r="I42" s="123">
        <v>27.363597183576342</v>
      </c>
      <c r="J42" s="443">
        <v>3.080184596589322</v>
      </c>
      <c r="K42" s="472">
        <v>-35.614171442215856</v>
      </c>
      <c r="L42" s="472">
        <v>63.498450789003996</v>
      </c>
      <c r="M42" s="472">
        <v>-41.220000000000006</v>
      </c>
      <c r="N42" s="472">
        <v>-14.176015186104276</v>
      </c>
      <c r="O42" s="472">
        <v>57.483883325042619</v>
      </c>
      <c r="P42" s="472">
        <v>-26.891962889137158</v>
      </c>
      <c r="Q42" s="136">
        <v>137.33679341286089</v>
      </c>
      <c r="R42" s="123">
        <v>526.26074005179214</v>
      </c>
      <c r="S42" s="136">
        <v>663.597533464653</v>
      </c>
      <c r="T42" s="123">
        <v>164.67887999361812</v>
      </c>
      <c r="U42" s="136">
        <v>828.27641345827112</v>
      </c>
      <c r="V42" s="432">
        <v>-261.30038204393503</v>
      </c>
      <c r="W42" s="123">
        <v>566.97603141433615</v>
      </c>
    </row>
    <row r="43" spans="1:23">
      <c r="A43" s="13">
        <v>105</v>
      </c>
      <c r="B43" s="407">
        <v>18</v>
      </c>
      <c r="C43" s="407">
        <v>18</v>
      </c>
      <c r="D43" s="9" t="s">
        <v>55</v>
      </c>
      <c r="E43" s="20">
        <v>2002</v>
      </c>
      <c r="F43" s="136">
        <v>1827.9768677091884</v>
      </c>
      <c r="G43" s="123">
        <v>279.18686770918833</v>
      </c>
      <c r="H43" s="612">
        <f>G43/F43</f>
        <v>0.15272997850299055</v>
      </c>
      <c r="I43" s="123">
        <v>378.02274106567126</v>
      </c>
      <c r="J43" s="443">
        <v>290.47119270054793</v>
      </c>
      <c r="K43" s="472">
        <v>-26.219225774225773</v>
      </c>
      <c r="L43" s="472">
        <v>354.14946538704936</v>
      </c>
      <c r="M43" s="472">
        <v>-41.22</v>
      </c>
      <c r="N43" s="472">
        <v>-31.441932196744219</v>
      </c>
      <c r="O43" s="472">
        <v>56.309399332073191</v>
      </c>
      <c r="P43" s="472">
        <v>-21.106514047604687</v>
      </c>
      <c r="Q43" s="136">
        <v>947.68080147540752</v>
      </c>
      <c r="R43" s="123">
        <v>524.1565505030643</v>
      </c>
      <c r="S43" s="136">
        <v>1471.8373519784718</v>
      </c>
      <c r="T43" s="123">
        <v>179.06876952161539</v>
      </c>
      <c r="U43" s="136">
        <v>1650.9061215000872</v>
      </c>
      <c r="V43" s="432">
        <v>-242.56293706293707</v>
      </c>
      <c r="W43" s="123">
        <v>1408.3431844371501</v>
      </c>
    </row>
    <row r="44" spans="1:23">
      <c r="A44" s="13">
        <v>106</v>
      </c>
      <c r="B44" s="407">
        <v>1</v>
      </c>
      <c r="C44" s="441">
        <v>35</v>
      </c>
      <c r="D44" s="9" t="s">
        <v>56</v>
      </c>
      <c r="E44" s="20">
        <v>47031</v>
      </c>
      <c r="F44" s="136">
        <v>1941.2534527193818</v>
      </c>
      <c r="G44" s="123">
        <v>392.46345271938185</v>
      </c>
      <c r="H44" s="612">
        <f>G44/F44</f>
        <v>0.20217012475604568</v>
      </c>
      <c r="I44" s="123">
        <v>34.431325365166813</v>
      </c>
      <c r="J44" s="443">
        <v>-135.01638533947502</v>
      </c>
      <c r="K44" s="472">
        <v>-72.156107607748083</v>
      </c>
      <c r="L44" s="472">
        <v>-32.827255037333387</v>
      </c>
      <c r="M44" s="472">
        <v>-41.22</v>
      </c>
      <c r="N44" s="472">
        <v>-6.4021966110100532</v>
      </c>
      <c r="O44" s="472">
        <v>46.088631759383723</v>
      </c>
      <c r="P44" s="472">
        <v>-28.499457842767235</v>
      </c>
      <c r="Q44" s="136">
        <v>291.87839274507365</v>
      </c>
      <c r="R44" s="123">
        <v>7.8166784048579379</v>
      </c>
      <c r="S44" s="136">
        <v>299.69507114993155</v>
      </c>
      <c r="T44" s="123">
        <v>76.173971898550164</v>
      </c>
      <c r="U44" s="136">
        <v>375.86904304848173</v>
      </c>
      <c r="V44" s="432">
        <v>-9.3285705173183651</v>
      </c>
      <c r="W44" s="123">
        <v>366.5404725311634</v>
      </c>
    </row>
    <row r="45" spans="1:23">
      <c r="A45" s="13">
        <v>108</v>
      </c>
      <c r="B45" s="407">
        <v>6</v>
      </c>
      <c r="C45" s="407">
        <v>6</v>
      </c>
      <c r="D45" s="9" t="s">
        <v>57</v>
      </c>
      <c r="E45" s="20">
        <v>10348</v>
      </c>
      <c r="F45" s="136">
        <v>2019.0688844608358</v>
      </c>
      <c r="G45" s="123">
        <v>470.27888446083585</v>
      </c>
      <c r="H45" s="612">
        <f>G45/F45</f>
        <v>0.23291869241321961</v>
      </c>
      <c r="I45" s="123">
        <v>29.109676973357956</v>
      </c>
      <c r="J45" s="443">
        <v>-6.5783847332389831</v>
      </c>
      <c r="K45" s="472">
        <v>-35.379277879783537</v>
      </c>
      <c r="L45" s="472">
        <v>80.336325826079602</v>
      </c>
      <c r="M45" s="472">
        <v>-41.220000000000006</v>
      </c>
      <c r="N45" s="472">
        <v>-19.815458593291122</v>
      </c>
      <c r="O45" s="472">
        <v>37.39535808870864</v>
      </c>
      <c r="P45" s="472">
        <v>-27.895332174952568</v>
      </c>
      <c r="Q45" s="136">
        <v>492.81017670095474</v>
      </c>
      <c r="R45" s="123">
        <v>434.77696780693537</v>
      </c>
      <c r="S45" s="136">
        <v>927.58714450789012</v>
      </c>
      <c r="T45" s="123">
        <v>87.016281284196978</v>
      </c>
      <c r="U45" s="136">
        <v>1014.603425792087</v>
      </c>
      <c r="V45" s="432">
        <v>-122.56677618863549</v>
      </c>
      <c r="W45" s="123">
        <v>892.03664960345156</v>
      </c>
    </row>
    <row r="46" spans="1:23">
      <c r="A46" s="13">
        <v>109</v>
      </c>
      <c r="B46" s="407">
        <v>5</v>
      </c>
      <c r="C46" s="407">
        <v>5</v>
      </c>
      <c r="D46" s="9" t="s">
        <v>58</v>
      </c>
      <c r="E46" s="20">
        <v>68433</v>
      </c>
      <c r="F46" s="136">
        <v>1873.6109499854576</v>
      </c>
      <c r="G46" s="123">
        <v>324.82094998545779</v>
      </c>
      <c r="H46" s="612">
        <f>G46/F46</f>
        <v>0.17336627435272992</v>
      </c>
      <c r="I46" s="123">
        <v>37.562164343345046</v>
      </c>
      <c r="J46" s="443">
        <v>-99.725946610128872</v>
      </c>
      <c r="K46" s="472">
        <v>-70.478060279397369</v>
      </c>
      <c r="L46" s="472">
        <v>9.2623903928528897</v>
      </c>
      <c r="M46" s="472">
        <v>-41.220000000000006</v>
      </c>
      <c r="N46" s="472">
        <v>-6.859346875204035</v>
      </c>
      <c r="O46" s="472">
        <v>36.736378813124098</v>
      </c>
      <c r="P46" s="472">
        <v>-27.167308661504439</v>
      </c>
      <c r="Q46" s="136">
        <v>262.65716771867397</v>
      </c>
      <c r="R46" s="123">
        <v>58.43769623334255</v>
      </c>
      <c r="S46" s="136">
        <v>321.09486395201651</v>
      </c>
      <c r="T46" s="123">
        <v>86.967275757529194</v>
      </c>
      <c r="U46" s="136">
        <v>408.0621397095457</v>
      </c>
      <c r="V46" s="432">
        <v>-186.34055207283035</v>
      </c>
      <c r="W46" s="123">
        <v>221.72158763671533</v>
      </c>
    </row>
    <row r="47" spans="1:23">
      <c r="A47" s="13">
        <v>111</v>
      </c>
      <c r="B47" s="407">
        <v>7</v>
      </c>
      <c r="C47" s="407">
        <v>7</v>
      </c>
      <c r="D47" s="9" t="s">
        <v>59</v>
      </c>
      <c r="E47" s="20">
        <v>17829</v>
      </c>
      <c r="F47" s="136">
        <v>1520.3497145497481</v>
      </c>
      <c r="G47" s="123">
        <v>-28.440285450251992</v>
      </c>
      <c r="H47" s="612">
        <f>G47/F47</f>
        <v>-1.8706410227909035E-2</v>
      </c>
      <c r="I47" s="123">
        <v>35.143100677433353</v>
      </c>
      <c r="J47" s="443">
        <v>254.70933529400642</v>
      </c>
      <c r="K47" s="472">
        <v>-55.837298920298387</v>
      </c>
      <c r="L47" s="472">
        <v>347.58941518065217</v>
      </c>
      <c r="M47" s="472">
        <v>-41.220000000000006</v>
      </c>
      <c r="N47" s="472">
        <v>-10.657790866293201</v>
      </c>
      <c r="O47" s="472">
        <v>32.548694844887606</v>
      </c>
      <c r="P47" s="472">
        <v>-17.713684944941757</v>
      </c>
      <c r="Q47" s="136">
        <v>261.41215052118781</v>
      </c>
      <c r="R47" s="123">
        <v>237.49277009338101</v>
      </c>
      <c r="S47" s="136">
        <v>498.90492061456882</v>
      </c>
      <c r="T47" s="123">
        <v>107.38919340521882</v>
      </c>
      <c r="U47" s="136">
        <v>606.29411401978768</v>
      </c>
      <c r="V47" s="432">
        <v>-128.02209882775253</v>
      </c>
      <c r="W47" s="123">
        <v>478.27201519203516</v>
      </c>
    </row>
    <row r="48" spans="1:23">
      <c r="A48" s="13">
        <v>139</v>
      </c>
      <c r="B48" s="407">
        <v>17</v>
      </c>
      <c r="C48" s="407">
        <v>17</v>
      </c>
      <c r="D48" s="9" t="s">
        <v>60</v>
      </c>
      <c r="E48" s="20">
        <v>9806</v>
      </c>
      <c r="F48" s="136">
        <v>2583.1093468468562</v>
      </c>
      <c r="G48" s="123">
        <v>1034.3193468468562</v>
      </c>
      <c r="H48" s="612">
        <f>G48/F48</f>
        <v>0.40041640053272493</v>
      </c>
      <c r="I48" s="123">
        <v>28.012933400097712</v>
      </c>
      <c r="J48" s="443">
        <v>-246.07714456512446</v>
      </c>
      <c r="K48" s="472">
        <v>-24.486410208035895</v>
      </c>
      <c r="L48" s="472">
        <v>-179.45809156436707</v>
      </c>
      <c r="M48" s="472">
        <v>-41.22</v>
      </c>
      <c r="N48" s="472">
        <v>-29.70521077796732</v>
      </c>
      <c r="O48" s="472">
        <v>56.251906757907513</v>
      </c>
      <c r="P48" s="472">
        <v>-27.459338772661685</v>
      </c>
      <c r="Q48" s="136">
        <v>816.25513568182953</v>
      </c>
      <c r="R48" s="123">
        <v>574.28404930925944</v>
      </c>
      <c r="S48" s="136">
        <v>1390.5391849910891</v>
      </c>
      <c r="T48" s="123">
        <v>71.622594057922058</v>
      </c>
      <c r="U48" s="136">
        <v>1462.1617790490113</v>
      </c>
      <c r="V48" s="432">
        <v>11.851621456251275</v>
      </c>
      <c r="W48" s="123">
        <v>1474.0134005052626</v>
      </c>
    </row>
    <row r="49" spans="1:23">
      <c r="A49" s="13">
        <v>140</v>
      </c>
      <c r="B49" s="407">
        <v>11</v>
      </c>
      <c r="C49" s="407">
        <v>11</v>
      </c>
      <c r="D49" s="9" t="s">
        <v>61</v>
      </c>
      <c r="E49" s="20">
        <v>20463</v>
      </c>
      <c r="F49" s="136">
        <v>1867.6309619773122</v>
      </c>
      <c r="G49" s="123">
        <v>318.84096197731208</v>
      </c>
      <c r="H49" s="612">
        <f>G49/F49</f>
        <v>0.17071946678360184</v>
      </c>
      <c r="I49" s="123">
        <v>52.744906106577638</v>
      </c>
      <c r="J49" s="443">
        <v>290.15093536540803</v>
      </c>
      <c r="K49" s="472">
        <v>-51.637222934076135</v>
      </c>
      <c r="L49" s="472">
        <v>387.39545631884937</v>
      </c>
      <c r="M49" s="472">
        <v>-41.22</v>
      </c>
      <c r="N49" s="472">
        <v>-21.959640677974033</v>
      </c>
      <c r="O49" s="472">
        <v>38.028902637921817</v>
      </c>
      <c r="P49" s="472">
        <v>-20.456559979312953</v>
      </c>
      <c r="Q49" s="136">
        <v>661.73680344929767</v>
      </c>
      <c r="R49" s="123">
        <v>366.22226673834308</v>
      </c>
      <c r="S49" s="136">
        <v>1027.9590701876407</v>
      </c>
      <c r="T49" s="123">
        <v>110.66199125415135</v>
      </c>
      <c r="U49" s="136">
        <v>1138.6210614417921</v>
      </c>
      <c r="V49" s="432">
        <v>-49.666813272736157</v>
      </c>
      <c r="W49" s="123">
        <v>1088.954248169056</v>
      </c>
    </row>
    <row r="50" spans="1:23">
      <c r="A50" s="13">
        <v>142</v>
      </c>
      <c r="B50" s="407">
        <v>7</v>
      </c>
      <c r="C50" s="407">
        <v>7</v>
      </c>
      <c r="D50" s="9" t="s">
        <v>62</v>
      </c>
      <c r="E50" s="20">
        <v>6401</v>
      </c>
      <c r="F50" s="136">
        <v>1757.555422344491</v>
      </c>
      <c r="G50" s="123">
        <v>208.76542234449118</v>
      </c>
      <c r="H50" s="612">
        <f>G50/F50</f>
        <v>0.11878170081601669</v>
      </c>
      <c r="I50" s="123">
        <v>29.71439028877025</v>
      </c>
      <c r="J50" s="443">
        <v>-30.501775121372212</v>
      </c>
      <c r="K50" s="472">
        <v>-37.694983596313072</v>
      </c>
      <c r="L50" s="472">
        <v>53.470674932625698</v>
      </c>
      <c r="M50" s="472">
        <v>-41.220000000000006</v>
      </c>
      <c r="N50" s="472">
        <v>-13.127166221663304</v>
      </c>
      <c r="O50" s="472">
        <v>28.554424764242267</v>
      </c>
      <c r="P50" s="472">
        <v>-20.484725000263794</v>
      </c>
      <c r="Q50" s="136">
        <v>207.97803751188923</v>
      </c>
      <c r="R50" s="123">
        <v>406.52152472159304</v>
      </c>
      <c r="S50" s="136">
        <v>614.49956223348227</v>
      </c>
      <c r="T50" s="123">
        <v>122.8706516003831</v>
      </c>
      <c r="U50" s="136">
        <v>737.37021383386536</v>
      </c>
      <c r="V50" s="432">
        <v>-100.37431651304483</v>
      </c>
      <c r="W50" s="123">
        <v>636.99589732082052</v>
      </c>
    </row>
    <row r="51" spans="1:23">
      <c r="A51" s="13">
        <v>143</v>
      </c>
      <c r="B51" s="407">
        <v>6</v>
      </c>
      <c r="C51" s="407">
        <v>6</v>
      </c>
      <c r="D51" s="9" t="s">
        <v>63</v>
      </c>
      <c r="E51" s="20">
        <v>6758</v>
      </c>
      <c r="F51" s="136">
        <v>1831.5000148142044</v>
      </c>
      <c r="G51" s="123">
        <v>282.71001481420444</v>
      </c>
      <c r="H51" s="612">
        <f>G51/F51</f>
        <v>0.15435982119982883</v>
      </c>
      <c r="I51" s="123">
        <v>37.376077690309877</v>
      </c>
      <c r="J51" s="443">
        <v>-166.18282833062324</v>
      </c>
      <c r="K51" s="472">
        <v>-45.984741240011836</v>
      </c>
      <c r="L51" s="472">
        <v>-88.475323757289772</v>
      </c>
      <c r="M51" s="472">
        <v>-41.22</v>
      </c>
      <c r="N51" s="472">
        <v>-11.964529754616287</v>
      </c>
      <c r="O51" s="472">
        <v>49.463990509526063</v>
      </c>
      <c r="P51" s="472">
        <v>-28.002224088231422</v>
      </c>
      <c r="Q51" s="136">
        <v>153.9032641738911</v>
      </c>
      <c r="R51" s="123">
        <v>406.17178724185982</v>
      </c>
      <c r="S51" s="136">
        <v>560.07505141575086</v>
      </c>
      <c r="T51" s="123">
        <v>124.28794773697901</v>
      </c>
      <c r="U51" s="136">
        <v>684.36299915272991</v>
      </c>
      <c r="V51" s="432">
        <v>-129.54587155963301</v>
      </c>
      <c r="W51" s="123">
        <v>554.81712759309687</v>
      </c>
    </row>
    <row r="52" spans="1:23">
      <c r="A52" s="13">
        <v>145</v>
      </c>
      <c r="B52" s="407">
        <v>14</v>
      </c>
      <c r="C52" s="407">
        <v>14</v>
      </c>
      <c r="D52" s="9" t="s">
        <v>64</v>
      </c>
      <c r="E52" s="20">
        <v>12429</v>
      </c>
      <c r="F52" s="136">
        <v>2208.7967264537319</v>
      </c>
      <c r="G52" s="123">
        <v>660.00672645373197</v>
      </c>
      <c r="H52" s="612">
        <f>G52/F52</f>
        <v>0.29880826902228624</v>
      </c>
      <c r="I52" s="123">
        <v>29.453062339429056</v>
      </c>
      <c r="J52" s="443">
        <v>-21.192330407694115</v>
      </c>
      <c r="K52" s="472">
        <v>-27.429142179580015</v>
      </c>
      <c r="L52" s="472">
        <v>69.71626852851611</v>
      </c>
      <c r="M52" s="472">
        <v>-41.22</v>
      </c>
      <c r="N52" s="472">
        <v>-24.452301250221478</v>
      </c>
      <c r="O52" s="472">
        <v>29.49337419833542</v>
      </c>
      <c r="P52" s="472">
        <v>-27.300529704744161</v>
      </c>
      <c r="Q52" s="136">
        <v>668.26745838546685</v>
      </c>
      <c r="R52" s="123">
        <v>476.37626442087412</v>
      </c>
      <c r="S52" s="136">
        <v>1144.643722806341</v>
      </c>
      <c r="T52" s="123">
        <v>89.110105698826203</v>
      </c>
      <c r="U52" s="136">
        <v>1233.7538285051673</v>
      </c>
      <c r="V52" s="432">
        <v>-33.645506476788157</v>
      </c>
      <c r="W52" s="123">
        <v>1200.108322028379</v>
      </c>
    </row>
    <row r="53" spans="1:23">
      <c r="A53" s="13">
        <v>146</v>
      </c>
      <c r="B53" s="407">
        <v>12</v>
      </c>
      <c r="C53" s="407">
        <v>12</v>
      </c>
      <c r="D53" s="9" t="s">
        <v>65</v>
      </c>
      <c r="E53" s="20">
        <v>4382</v>
      </c>
      <c r="F53" s="136">
        <v>1803.3864303948108</v>
      </c>
      <c r="G53" s="123">
        <v>254.59643039481062</v>
      </c>
      <c r="H53" s="612">
        <f>G53/F53</f>
        <v>0.14117685821727763</v>
      </c>
      <c r="I53" s="123">
        <v>342.12223652722668</v>
      </c>
      <c r="J53" s="443">
        <v>1.6975365426163394</v>
      </c>
      <c r="K53" s="472">
        <v>-26.429125969876768</v>
      </c>
      <c r="L53" s="472">
        <v>65.172817082351784</v>
      </c>
      <c r="M53" s="472">
        <v>-41.22</v>
      </c>
      <c r="N53" s="472">
        <v>-17.252798007575283</v>
      </c>
      <c r="O53" s="472">
        <v>34.462307586840744</v>
      </c>
      <c r="P53" s="472">
        <v>-13.035664149124131</v>
      </c>
      <c r="Q53" s="136">
        <v>598.41620346465368</v>
      </c>
      <c r="R53" s="123">
        <v>209.2094976148274</v>
      </c>
      <c r="S53" s="136">
        <v>807.62570107948113</v>
      </c>
      <c r="T53" s="123">
        <v>169.17533152698451</v>
      </c>
      <c r="U53" s="136">
        <v>976.80103260646558</v>
      </c>
      <c r="V53" s="432">
        <v>-58.789821999087174</v>
      </c>
      <c r="W53" s="123">
        <v>918.01121060737842</v>
      </c>
    </row>
    <row r="54" spans="1:23">
      <c r="A54" s="13">
        <v>148</v>
      </c>
      <c r="B54" s="407">
        <v>19</v>
      </c>
      <c r="C54" s="407">
        <v>19</v>
      </c>
      <c r="D54" s="9" t="s">
        <v>66</v>
      </c>
      <c r="E54" s="20">
        <v>7224</v>
      </c>
      <c r="F54" s="136">
        <v>2523.0207472654761</v>
      </c>
      <c r="G54" s="123">
        <v>974.23074726547645</v>
      </c>
      <c r="H54" s="612">
        <f>G54/F54</f>
        <v>0.38613663733101533</v>
      </c>
      <c r="I54" s="123">
        <v>439.13389875687568</v>
      </c>
      <c r="J54" s="443">
        <v>330.51068203361018</v>
      </c>
      <c r="K54" s="472">
        <v>-16.374059385382061</v>
      </c>
      <c r="L54" s="472">
        <v>410.48026554419863</v>
      </c>
      <c r="M54" s="472">
        <v>-41.220000000000006</v>
      </c>
      <c r="N54" s="472">
        <v>-37.119745049844397</v>
      </c>
      <c r="O54" s="472">
        <v>35.798834004143544</v>
      </c>
      <c r="P54" s="472">
        <v>-21.054613079505447</v>
      </c>
      <c r="Q54" s="136">
        <v>1743.8753280559624</v>
      </c>
      <c r="R54" s="123">
        <v>-6.2522418406599884</v>
      </c>
      <c r="S54" s="136">
        <v>1737.6230862153025</v>
      </c>
      <c r="T54" s="123">
        <v>104.37254081493333</v>
      </c>
      <c r="U54" s="136">
        <v>1841.9956270302357</v>
      </c>
      <c r="V54" s="432">
        <v>-84.254568106312291</v>
      </c>
      <c r="W54" s="123">
        <v>1757.7410589239234</v>
      </c>
    </row>
    <row r="55" spans="1:23">
      <c r="A55" s="13">
        <v>149</v>
      </c>
      <c r="B55" s="407">
        <v>1</v>
      </c>
      <c r="C55" s="441">
        <v>33</v>
      </c>
      <c r="D55" s="9" t="s">
        <v>67</v>
      </c>
      <c r="E55" s="20">
        <v>5402</v>
      </c>
      <c r="F55" s="136">
        <v>2024.4897476118524</v>
      </c>
      <c r="G55" s="123">
        <v>475.69974761185233</v>
      </c>
      <c r="H55" s="612">
        <f>G55/F55</f>
        <v>0.23497266319723364</v>
      </c>
      <c r="I55" s="123">
        <v>30.520044729231326</v>
      </c>
      <c r="J55" s="443">
        <v>62.731864478860814</v>
      </c>
      <c r="K55" s="472">
        <v>-23.247144576082931</v>
      </c>
      <c r="L55" s="472">
        <v>162.06453512295937</v>
      </c>
      <c r="M55" s="472">
        <v>-41.22</v>
      </c>
      <c r="N55" s="472">
        <v>-11.89332195642155</v>
      </c>
      <c r="O55" s="472">
        <v>7.0692055629531856</v>
      </c>
      <c r="P55" s="472">
        <v>-30.041409674547285</v>
      </c>
      <c r="Q55" s="136">
        <v>568.95165681994445</v>
      </c>
      <c r="R55" s="123">
        <v>-12.209934172901095</v>
      </c>
      <c r="S55" s="136">
        <v>556.74172264704339</v>
      </c>
      <c r="T55" s="123">
        <v>101.42393198435128</v>
      </c>
      <c r="U55" s="136">
        <v>658.16565463139466</v>
      </c>
      <c r="V55" s="432">
        <v>-258.13365420214734</v>
      </c>
      <c r="W55" s="123">
        <v>400.03200042924732</v>
      </c>
    </row>
    <row r="56" spans="1:23">
      <c r="A56" s="13">
        <v>151</v>
      </c>
      <c r="B56" s="407">
        <v>14</v>
      </c>
      <c r="C56" s="407">
        <v>14</v>
      </c>
      <c r="D56" s="9" t="s">
        <v>68</v>
      </c>
      <c r="E56" s="20">
        <v>1794</v>
      </c>
      <c r="F56" s="136">
        <v>1842.0005612170119</v>
      </c>
      <c r="G56" s="123">
        <v>293.21056121701207</v>
      </c>
      <c r="H56" s="612">
        <f>G56/F56</f>
        <v>0.15918049505005988</v>
      </c>
      <c r="I56" s="123">
        <v>141.86273895787374</v>
      </c>
      <c r="J56" s="443">
        <v>-302.60141389410882</v>
      </c>
      <c r="K56" s="472">
        <v>-18.31933946488294</v>
      </c>
      <c r="L56" s="472">
        <v>-242.86249253995047</v>
      </c>
      <c r="M56" s="472">
        <v>-41.220000000000006</v>
      </c>
      <c r="N56" s="472">
        <v>-6.6831929497508078</v>
      </c>
      <c r="O56" s="472">
        <v>33.501644166437956</v>
      </c>
      <c r="P56" s="472">
        <v>-27.018033105962498</v>
      </c>
      <c r="Q56" s="136">
        <v>132.47188628077703</v>
      </c>
      <c r="R56" s="123">
        <v>180.37698548611098</v>
      </c>
      <c r="S56" s="136">
        <v>312.84887176688801</v>
      </c>
      <c r="T56" s="123">
        <v>200.01202640273331</v>
      </c>
      <c r="U56" s="136">
        <v>512.86089816962135</v>
      </c>
      <c r="V56" s="432">
        <v>-237.93478260869566</v>
      </c>
      <c r="W56" s="123">
        <v>274.92611556092567</v>
      </c>
    </row>
    <row r="57" spans="1:23">
      <c r="A57" s="13">
        <v>152</v>
      </c>
      <c r="B57" s="407">
        <v>14</v>
      </c>
      <c r="C57" s="407">
        <v>14</v>
      </c>
      <c r="D57" s="9" t="s">
        <v>69</v>
      </c>
      <c r="E57" s="20">
        <v>4319</v>
      </c>
      <c r="F57" s="136">
        <v>1881.6383244057486</v>
      </c>
      <c r="G57" s="123">
        <v>332.84832440574854</v>
      </c>
      <c r="H57" s="612">
        <f>G57/F57</f>
        <v>0.17689282796196626</v>
      </c>
      <c r="I57" s="123">
        <v>30.570404465634777</v>
      </c>
      <c r="J57" s="443">
        <v>-43.558560990627356</v>
      </c>
      <c r="K57" s="472">
        <v>-33.848780967816623</v>
      </c>
      <c r="L57" s="472">
        <v>37.388813422627869</v>
      </c>
      <c r="M57" s="472">
        <v>-41.22</v>
      </c>
      <c r="N57" s="472">
        <v>-17.584030565685318</v>
      </c>
      <c r="O57" s="472">
        <v>35.328000137407173</v>
      </c>
      <c r="P57" s="472">
        <v>-23.622563017160449</v>
      </c>
      <c r="Q57" s="136">
        <v>319.86016788075602</v>
      </c>
      <c r="R57" s="123">
        <v>503.27095596241293</v>
      </c>
      <c r="S57" s="136">
        <v>823.13112384316901</v>
      </c>
      <c r="T57" s="123">
        <v>142.88861842300281</v>
      </c>
      <c r="U57" s="136">
        <v>966.01974226617176</v>
      </c>
      <c r="V57" s="432">
        <v>56.018522806205141</v>
      </c>
      <c r="W57" s="123">
        <v>1022.0382650723768</v>
      </c>
    </row>
    <row r="58" spans="1:23">
      <c r="A58" s="13">
        <v>153</v>
      </c>
      <c r="B58" s="407">
        <v>9</v>
      </c>
      <c r="C58" s="407">
        <v>9</v>
      </c>
      <c r="D58" s="9" t="s">
        <v>70</v>
      </c>
      <c r="E58" s="20">
        <v>24724</v>
      </c>
      <c r="F58" s="136">
        <v>1712.9787360721566</v>
      </c>
      <c r="G58" s="123">
        <v>164.18873607215667</v>
      </c>
      <c r="H58" s="612">
        <f>G58/F58</f>
        <v>9.5849839005380674E-2</v>
      </c>
      <c r="I58" s="123">
        <v>33.543387073294859</v>
      </c>
      <c r="J58" s="443">
        <v>274.8739079666031</v>
      </c>
      <c r="K58" s="472">
        <v>-65.416722805775763</v>
      </c>
      <c r="L58" s="472">
        <v>336.37034576887493</v>
      </c>
      <c r="M58" s="472">
        <v>-41.22</v>
      </c>
      <c r="N58" s="472">
        <v>-15.930983808046467</v>
      </c>
      <c r="O58" s="472">
        <v>79.712809222458432</v>
      </c>
      <c r="P58" s="472">
        <v>-18.641540410908011</v>
      </c>
      <c r="Q58" s="136">
        <v>472.60603111205467</v>
      </c>
      <c r="R58" s="123">
        <v>273.14384442756045</v>
      </c>
      <c r="S58" s="136">
        <v>745.74987553961512</v>
      </c>
      <c r="T58" s="123">
        <v>82.655543585112142</v>
      </c>
      <c r="U58" s="136">
        <v>828.40541912472736</v>
      </c>
      <c r="V58" s="432">
        <v>16.928450088982366</v>
      </c>
      <c r="W58" s="123">
        <v>845.3338692137097</v>
      </c>
    </row>
    <row r="59" spans="1:23">
      <c r="A59" s="13">
        <v>165</v>
      </c>
      <c r="B59" s="407">
        <v>5</v>
      </c>
      <c r="C59" s="407">
        <v>5</v>
      </c>
      <c r="D59" s="9" t="s">
        <v>71</v>
      </c>
      <c r="E59" s="20">
        <v>16015</v>
      </c>
      <c r="F59" s="136">
        <v>1948.8404570221478</v>
      </c>
      <c r="G59" s="123">
        <v>400.0504570221479</v>
      </c>
      <c r="H59" s="612">
        <f>G59/F59</f>
        <v>0.20527614540260003</v>
      </c>
      <c r="I59" s="123">
        <v>29.584030315039534</v>
      </c>
      <c r="J59" s="443">
        <v>-46.838865650028339</v>
      </c>
      <c r="K59" s="472">
        <v>-46.30093083671558</v>
      </c>
      <c r="L59" s="472">
        <v>39.203180965496649</v>
      </c>
      <c r="M59" s="472">
        <v>-41.220000000000006</v>
      </c>
      <c r="N59" s="472">
        <v>-12.848930424085134</v>
      </c>
      <c r="O59" s="472">
        <v>39.831559739367222</v>
      </c>
      <c r="P59" s="472">
        <v>-25.503745094091492</v>
      </c>
      <c r="Q59" s="136">
        <v>382.79562168715916</v>
      </c>
      <c r="R59" s="123">
        <v>218.67936441752309</v>
      </c>
      <c r="S59" s="136">
        <v>601.47498610468222</v>
      </c>
      <c r="T59" s="123">
        <v>78.829120917953759</v>
      </c>
      <c r="U59" s="136">
        <v>680.304107022636</v>
      </c>
      <c r="V59" s="432">
        <v>-117.31239463003435</v>
      </c>
      <c r="W59" s="123">
        <v>562.9917123926017</v>
      </c>
    </row>
    <row r="60" spans="1:23">
      <c r="A60" s="13">
        <v>167</v>
      </c>
      <c r="B60" s="407">
        <v>12</v>
      </c>
      <c r="C60" s="407">
        <v>12</v>
      </c>
      <c r="D60" s="9" t="s">
        <v>72</v>
      </c>
      <c r="E60" s="20">
        <v>78741</v>
      </c>
      <c r="F60" s="136">
        <v>1831.1367661480569</v>
      </c>
      <c r="G60" s="123">
        <v>282.34676614805693</v>
      </c>
      <c r="H60" s="612">
        <f>G60/F60</f>
        <v>0.15419206875628191</v>
      </c>
      <c r="I60" s="123">
        <v>42.856417939657902</v>
      </c>
      <c r="J60" s="443">
        <v>-92.114363296339619</v>
      </c>
      <c r="K60" s="472">
        <v>-69.638730727956201</v>
      </c>
      <c r="L60" s="472">
        <v>8.6704954553048701</v>
      </c>
      <c r="M60" s="472">
        <v>-41.220000000000006</v>
      </c>
      <c r="N60" s="472">
        <v>-12.063897674224711</v>
      </c>
      <c r="O60" s="472">
        <v>39.875707476177702</v>
      </c>
      <c r="P60" s="472">
        <v>-17.737937825641275</v>
      </c>
      <c r="Q60" s="136">
        <v>233.08882079137518</v>
      </c>
      <c r="R60" s="123">
        <v>331.63777095443248</v>
      </c>
      <c r="S60" s="136">
        <v>564.7265917458077</v>
      </c>
      <c r="T60" s="123">
        <v>108.16011360178963</v>
      </c>
      <c r="U60" s="136">
        <v>672.8867053475974</v>
      </c>
      <c r="V60" s="432">
        <v>37.850306701718289</v>
      </c>
      <c r="W60" s="123">
        <v>710.73701204931569</v>
      </c>
    </row>
    <row r="61" spans="1:23">
      <c r="A61" s="13">
        <v>169</v>
      </c>
      <c r="B61" s="407">
        <v>5</v>
      </c>
      <c r="C61" s="407">
        <v>5</v>
      </c>
      <c r="D61" s="9" t="s">
        <v>73</v>
      </c>
      <c r="E61" s="20">
        <v>4848</v>
      </c>
      <c r="F61" s="136">
        <v>1827.7466543820992</v>
      </c>
      <c r="G61" s="123">
        <v>278.95665438209926</v>
      </c>
      <c r="H61" s="612">
        <f>G61/F61</f>
        <v>0.15262326084049394</v>
      </c>
      <c r="I61" s="123">
        <v>25.929858898041036</v>
      </c>
      <c r="J61" s="443">
        <v>5.5575972615641289</v>
      </c>
      <c r="K61" s="472">
        <v>-33.463101072607259</v>
      </c>
      <c r="L61" s="472">
        <v>73.948300565512881</v>
      </c>
      <c r="M61" s="472">
        <v>-41.22</v>
      </c>
      <c r="N61" s="472">
        <v>-15.289217372391958</v>
      </c>
      <c r="O61" s="472">
        <v>48.761449475264399</v>
      </c>
      <c r="P61" s="472">
        <v>-27.179834334213936</v>
      </c>
      <c r="Q61" s="136">
        <v>310.44411054170439</v>
      </c>
      <c r="R61" s="123">
        <v>405.26385137339747</v>
      </c>
      <c r="S61" s="136">
        <v>715.70796191510192</v>
      </c>
      <c r="T61" s="123">
        <v>99.290373931195489</v>
      </c>
      <c r="U61" s="136">
        <v>814.99833584629744</v>
      </c>
      <c r="V61" s="432">
        <v>-249.95049504950495</v>
      </c>
      <c r="W61" s="123">
        <v>565.04784079679246</v>
      </c>
    </row>
    <row r="62" spans="1:23">
      <c r="A62" s="13">
        <v>171</v>
      </c>
      <c r="B62" s="407">
        <v>11</v>
      </c>
      <c r="C62" s="407">
        <v>11</v>
      </c>
      <c r="D62" s="9" t="s">
        <v>74</v>
      </c>
      <c r="E62" s="20">
        <v>4552</v>
      </c>
      <c r="F62" s="136">
        <v>1828.838752441555</v>
      </c>
      <c r="G62" s="123">
        <v>280.04875244155505</v>
      </c>
      <c r="H62" s="612">
        <f>G62/F62</f>
        <v>0.15312927510294796</v>
      </c>
      <c r="I62" s="123">
        <v>36.039560126514559</v>
      </c>
      <c r="J62" s="443">
        <v>-50.551561269555783</v>
      </c>
      <c r="K62" s="472">
        <v>-28.865236159929701</v>
      </c>
      <c r="L62" s="472">
        <v>-7.5948372316971957</v>
      </c>
      <c r="M62" s="472">
        <v>-41.22</v>
      </c>
      <c r="N62" s="472">
        <v>-12.92958553878441</v>
      </c>
      <c r="O62" s="472">
        <v>55.515774255167614</v>
      </c>
      <c r="P62" s="472">
        <v>-15.457676594312099</v>
      </c>
      <c r="Q62" s="136">
        <v>265.53675129851388</v>
      </c>
      <c r="R62" s="123">
        <v>339.71380463119311</v>
      </c>
      <c r="S62" s="136">
        <v>605.25055592970693</v>
      </c>
      <c r="T62" s="123">
        <v>147.57583370562395</v>
      </c>
      <c r="U62" s="136">
        <v>752.82638963533088</v>
      </c>
      <c r="V62" s="432">
        <v>59.645210896309315</v>
      </c>
      <c r="W62" s="123">
        <v>812.47160053164021</v>
      </c>
    </row>
    <row r="63" spans="1:23">
      <c r="A63" s="13">
        <v>172</v>
      </c>
      <c r="B63" s="407">
        <v>13</v>
      </c>
      <c r="C63" s="407">
        <v>13</v>
      </c>
      <c r="D63" s="9" t="s">
        <v>75</v>
      </c>
      <c r="E63" s="20">
        <v>4099</v>
      </c>
      <c r="F63" s="136">
        <v>1637.1886606434327</v>
      </c>
      <c r="G63" s="123">
        <v>88.398660643432706</v>
      </c>
      <c r="H63" s="612">
        <f>G63/F63</f>
        <v>5.3994180859212086E-2</v>
      </c>
      <c r="I63" s="123">
        <v>173.55889227947364</v>
      </c>
      <c r="J63" s="443">
        <v>-65.740781377717127</v>
      </c>
      <c r="K63" s="472">
        <v>-33.055620285435467</v>
      </c>
      <c r="L63" s="472">
        <v>8.0139207394372374</v>
      </c>
      <c r="M63" s="472">
        <v>-41.22</v>
      </c>
      <c r="N63" s="472">
        <v>-12.838379636612494</v>
      </c>
      <c r="O63" s="472">
        <v>37.952457509480304</v>
      </c>
      <c r="P63" s="472">
        <v>-24.593159704586697</v>
      </c>
      <c r="Q63" s="136">
        <v>196.2167715451892</v>
      </c>
      <c r="R63" s="123">
        <v>404.76431860558506</v>
      </c>
      <c r="S63" s="136">
        <v>600.98109015077421</v>
      </c>
      <c r="T63" s="123">
        <v>165.06043201593135</v>
      </c>
      <c r="U63" s="136">
        <v>766.04152216670559</v>
      </c>
      <c r="V63" s="432">
        <v>233.96706513783849</v>
      </c>
      <c r="W63" s="123">
        <v>1000.0085873045441</v>
      </c>
    </row>
    <row r="64" spans="1:23">
      <c r="A64" s="13">
        <v>176</v>
      </c>
      <c r="B64" s="407">
        <v>12</v>
      </c>
      <c r="C64" s="407">
        <v>12</v>
      </c>
      <c r="D64" s="9" t="s">
        <v>76</v>
      </c>
      <c r="E64" s="20">
        <v>4160</v>
      </c>
      <c r="F64" s="136">
        <v>1646.4756560659046</v>
      </c>
      <c r="G64" s="123">
        <v>97.685656065904638</v>
      </c>
      <c r="H64" s="612">
        <f>G64/F64</f>
        <v>5.9330155114054421E-2</v>
      </c>
      <c r="I64" s="123">
        <v>334.25294412621889</v>
      </c>
      <c r="J64" s="443">
        <v>-517.18056886333136</v>
      </c>
      <c r="K64" s="472">
        <v>-39.658869230769234</v>
      </c>
      <c r="L64" s="472">
        <v>-472.89813603152987</v>
      </c>
      <c r="M64" s="472">
        <v>-41.220000000000006</v>
      </c>
      <c r="N64" s="472">
        <v>-8.8765220062394334</v>
      </c>
      <c r="O64" s="472">
        <v>53.803136339658707</v>
      </c>
      <c r="P64" s="472">
        <v>-8.3301779344515623</v>
      </c>
      <c r="Q64" s="136">
        <v>-85.241968671207829</v>
      </c>
      <c r="R64" s="123">
        <v>500.76339918287732</v>
      </c>
      <c r="S64" s="136">
        <v>415.52143051166951</v>
      </c>
      <c r="T64" s="123">
        <v>177.90703285905752</v>
      </c>
      <c r="U64" s="136">
        <v>593.42846337072694</v>
      </c>
      <c r="V64" s="432">
        <v>29.760336538461537</v>
      </c>
      <c r="W64" s="123">
        <v>623.18879990918856</v>
      </c>
    </row>
    <row r="65" spans="1:23">
      <c r="A65" s="13">
        <v>177</v>
      </c>
      <c r="B65" s="407">
        <v>6</v>
      </c>
      <c r="C65" s="407">
        <v>6</v>
      </c>
      <c r="D65" s="9" t="s">
        <v>77</v>
      </c>
      <c r="E65" s="20">
        <v>1668</v>
      </c>
      <c r="F65" s="136">
        <v>1714.4514685258694</v>
      </c>
      <c r="G65" s="123">
        <v>165.66146852586942</v>
      </c>
      <c r="H65" s="612">
        <f>G65/F65</f>
        <v>9.6626513825036717E-2</v>
      </c>
      <c r="I65" s="123">
        <v>72.001948600863045</v>
      </c>
      <c r="J65" s="443">
        <v>311.38667970209082</v>
      </c>
      <c r="K65" s="472">
        <v>-38.217479016786569</v>
      </c>
      <c r="L65" s="472">
        <v>377.76902467494762</v>
      </c>
      <c r="M65" s="472">
        <v>-41.220000000000006</v>
      </c>
      <c r="N65" s="472">
        <v>-11.461763312752767</v>
      </c>
      <c r="O65" s="472">
        <v>49.417418999586211</v>
      </c>
      <c r="P65" s="472">
        <v>-24.900521642903648</v>
      </c>
      <c r="Q65" s="136">
        <v>549.05009682882326</v>
      </c>
      <c r="R65" s="123">
        <v>-12.510190258040589</v>
      </c>
      <c r="S65" s="136">
        <v>536.5399065707827</v>
      </c>
      <c r="T65" s="123">
        <v>164.07931044014205</v>
      </c>
      <c r="U65" s="136">
        <v>700.61921701092467</v>
      </c>
      <c r="V65" s="432">
        <v>-293.83633093525179</v>
      </c>
      <c r="W65" s="123">
        <v>406.78288607567293</v>
      </c>
    </row>
    <row r="66" spans="1:23">
      <c r="A66" s="13">
        <v>178</v>
      </c>
      <c r="B66" s="407">
        <v>10</v>
      </c>
      <c r="C66" s="407">
        <v>10</v>
      </c>
      <c r="D66" s="9" t="s">
        <v>78</v>
      </c>
      <c r="E66" s="20">
        <v>5674</v>
      </c>
      <c r="F66" s="136">
        <v>1642.5743023759403</v>
      </c>
      <c r="G66" s="123">
        <v>93.784302375940513</v>
      </c>
      <c r="H66" s="612">
        <f>G66/F66</f>
        <v>5.709592694850029E-2</v>
      </c>
      <c r="I66" s="123">
        <v>85.099168035580277</v>
      </c>
      <c r="J66" s="443">
        <v>26.524022971831435</v>
      </c>
      <c r="K66" s="472">
        <v>-25.189489434261546</v>
      </c>
      <c r="L66" s="472">
        <v>95.027903269534931</v>
      </c>
      <c r="M66" s="472">
        <v>-41.220000000000006</v>
      </c>
      <c r="N66" s="472">
        <v>-13.409229519291413</v>
      </c>
      <c r="O66" s="472">
        <v>35.946357281461651</v>
      </c>
      <c r="P66" s="472">
        <v>-24.631518625612188</v>
      </c>
      <c r="Q66" s="136">
        <v>205.4074933833522</v>
      </c>
      <c r="R66" s="123">
        <v>422.29581518713997</v>
      </c>
      <c r="S66" s="136">
        <v>627.70330857049214</v>
      </c>
      <c r="T66" s="123">
        <v>166.2139073118779</v>
      </c>
      <c r="U66" s="136">
        <v>793.9172158823701</v>
      </c>
      <c r="V66" s="432">
        <v>-98.418575960521679</v>
      </c>
      <c r="W66" s="123">
        <v>695.49863992184851</v>
      </c>
    </row>
    <row r="67" spans="1:23">
      <c r="A67" s="13">
        <v>179</v>
      </c>
      <c r="B67" s="407">
        <v>13</v>
      </c>
      <c r="C67" s="407">
        <v>13</v>
      </c>
      <c r="D67" s="9" t="s">
        <v>79</v>
      </c>
      <c r="E67" s="20">
        <v>149194</v>
      </c>
      <c r="F67" s="136">
        <v>1929.749983575578</v>
      </c>
      <c r="G67" s="123">
        <v>380.95998357557812</v>
      </c>
      <c r="H67" s="612">
        <f>G67/F67</f>
        <v>0.19741416598937256</v>
      </c>
      <c r="I67" s="123">
        <v>48.401850169647432</v>
      </c>
      <c r="J67" s="443">
        <v>-234.01126136334625</v>
      </c>
      <c r="K67" s="472">
        <v>-91.139545711958931</v>
      </c>
      <c r="L67" s="472">
        <v>-117.76733314726494</v>
      </c>
      <c r="M67" s="472">
        <v>-41.22</v>
      </c>
      <c r="N67" s="472">
        <v>-9.8947571398983545</v>
      </c>
      <c r="O67" s="472">
        <v>48.569230994266476</v>
      </c>
      <c r="P67" s="472">
        <v>-22.558856358490523</v>
      </c>
      <c r="Q67" s="136">
        <v>195.35057238187929</v>
      </c>
      <c r="R67" s="123">
        <v>267.83575650302635</v>
      </c>
      <c r="S67" s="136">
        <v>463.18632888490555</v>
      </c>
      <c r="T67" s="123">
        <v>85.958684950534177</v>
      </c>
      <c r="U67" s="136">
        <v>549.14501383543984</v>
      </c>
      <c r="V67" s="432">
        <v>-157.03328552086546</v>
      </c>
      <c r="W67" s="123">
        <v>392.11172831457435</v>
      </c>
    </row>
    <row r="68" spans="1:23">
      <c r="A68" s="13">
        <v>181</v>
      </c>
      <c r="B68" s="407">
        <v>4</v>
      </c>
      <c r="C68" s="407">
        <v>4</v>
      </c>
      <c r="D68" s="9" t="s">
        <v>80</v>
      </c>
      <c r="E68" s="20">
        <v>1658</v>
      </c>
      <c r="F68" s="136">
        <v>1874.8959255400234</v>
      </c>
      <c r="G68" s="123">
        <v>326.10592554002358</v>
      </c>
      <c r="H68" s="612">
        <f>G68/F68</f>
        <v>0.17393281466868396</v>
      </c>
      <c r="I68" s="123">
        <v>51.495020026954727</v>
      </c>
      <c r="J68" s="443">
        <v>270.50207575189609</v>
      </c>
      <c r="K68" s="472">
        <v>-24.196534981905913</v>
      </c>
      <c r="L68" s="472">
        <v>350.83536845910635</v>
      </c>
      <c r="M68" s="472">
        <v>-41.220000000000006</v>
      </c>
      <c r="N68" s="472">
        <v>-26.305652346232911</v>
      </c>
      <c r="O68" s="472">
        <v>40.450239875561955</v>
      </c>
      <c r="P68" s="472">
        <v>-29.061345254633402</v>
      </c>
      <c r="Q68" s="136">
        <v>648.10302131887443</v>
      </c>
      <c r="R68" s="123">
        <v>583.2984539172719</v>
      </c>
      <c r="S68" s="136">
        <v>1231.4014752361466</v>
      </c>
      <c r="T68" s="123">
        <v>171.59797988587553</v>
      </c>
      <c r="U68" s="136">
        <v>1402.999455122022</v>
      </c>
      <c r="V68" s="432">
        <v>-233.5223160434258</v>
      </c>
      <c r="W68" s="123">
        <v>1169.4771390785963</v>
      </c>
    </row>
    <row r="69" spans="1:23">
      <c r="A69" s="13">
        <v>182</v>
      </c>
      <c r="B69" s="407">
        <v>13</v>
      </c>
      <c r="C69" s="407">
        <v>13</v>
      </c>
      <c r="D69" s="9" t="s">
        <v>81</v>
      </c>
      <c r="E69" s="20">
        <v>19116</v>
      </c>
      <c r="F69" s="136">
        <v>1659.2479704285947</v>
      </c>
      <c r="G69" s="123">
        <v>110.45797042859468</v>
      </c>
      <c r="H69" s="612">
        <f>G69/F69</f>
        <v>6.6571104739734988E-2</v>
      </c>
      <c r="I69" s="123">
        <v>50.07246668368952</v>
      </c>
      <c r="J69" s="443">
        <v>-135.74963666550838</v>
      </c>
      <c r="K69" s="472">
        <v>-42.57286358024691</v>
      </c>
      <c r="L69" s="472">
        <v>-93.13624026307636</v>
      </c>
      <c r="M69" s="472">
        <v>-41.22</v>
      </c>
      <c r="N69" s="472">
        <v>-3.6488458520521974</v>
      </c>
      <c r="O69" s="472">
        <v>67.800627323029488</v>
      </c>
      <c r="P69" s="472">
        <v>-22.972314293162412</v>
      </c>
      <c r="Q69" s="136">
        <v>24.780800446775839</v>
      </c>
      <c r="R69" s="123">
        <v>146.02637460394345</v>
      </c>
      <c r="S69" s="136">
        <v>170.80717505071928</v>
      </c>
      <c r="T69" s="123">
        <v>93.407472791295731</v>
      </c>
      <c r="U69" s="136">
        <v>264.21464784201498</v>
      </c>
      <c r="V69" s="432">
        <v>-71.46406151914627</v>
      </c>
      <c r="W69" s="123">
        <v>192.75058632286874</v>
      </c>
    </row>
    <row r="70" spans="1:23">
      <c r="A70" s="13">
        <v>186</v>
      </c>
      <c r="B70" s="407">
        <v>1</v>
      </c>
      <c r="C70" s="441">
        <v>35</v>
      </c>
      <c r="D70" s="9" t="s">
        <v>82</v>
      </c>
      <c r="E70" s="20">
        <v>46871</v>
      </c>
      <c r="F70" s="136">
        <v>2126.3572355376978</v>
      </c>
      <c r="G70" s="123">
        <v>577.56723553769757</v>
      </c>
      <c r="H70" s="612">
        <f>G70/F70</f>
        <v>0.27162286086497905</v>
      </c>
      <c r="I70" s="123">
        <v>46.564632602224393</v>
      </c>
      <c r="J70" s="443">
        <v>-273.73809569598751</v>
      </c>
      <c r="K70" s="472">
        <v>-90.188672742207331</v>
      </c>
      <c r="L70" s="472">
        <v>-131.51786970575446</v>
      </c>
      <c r="M70" s="472">
        <v>-41.22</v>
      </c>
      <c r="N70" s="472">
        <v>-8.0640367739952019</v>
      </c>
      <c r="O70" s="472">
        <v>26.263245389087913</v>
      </c>
      <c r="P70" s="472">
        <v>-29.010761863118454</v>
      </c>
      <c r="Q70" s="136">
        <v>350.39377244393438</v>
      </c>
      <c r="R70" s="123">
        <v>27.094177642133623</v>
      </c>
      <c r="S70" s="136">
        <v>377.48795008606805</v>
      </c>
      <c r="T70" s="123">
        <v>51.680236564753308</v>
      </c>
      <c r="U70" s="136">
        <v>429.16818665082133</v>
      </c>
      <c r="V70" s="432">
        <v>48.878602974120462</v>
      </c>
      <c r="W70" s="123">
        <v>478.04678962494177</v>
      </c>
    </row>
    <row r="71" spans="1:23">
      <c r="A71" s="13">
        <v>202</v>
      </c>
      <c r="B71" s="407">
        <v>2</v>
      </c>
      <c r="C71" s="407">
        <v>2</v>
      </c>
      <c r="D71" s="9" t="s">
        <v>83</v>
      </c>
      <c r="E71" s="20">
        <v>36551</v>
      </c>
      <c r="F71" s="136">
        <v>2218.8485033294032</v>
      </c>
      <c r="G71" s="123">
        <v>670.05850332940304</v>
      </c>
      <c r="H71" s="612">
        <f>G71/F71</f>
        <v>0.30198479180708998</v>
      </c>
      <c r="I71" s="123">
        <v>41.019294409875947</v>
      </c>
      <c r="J71" s="443">
        <v>100.78230292954585</v>
      </c>
      <c r="K71" s="472">
        <v>-33.539920605455393</v>
      </c>
      <c r="L71" s="472">
        <v>187.48745529034423</v>
      </c>
      <c r="M71" s="472">
        <v>-41.22</v>
      </c>
      <c r="N71" s="472">
        <v>-17.336655387187395</v>
      </c>
      <c r="O71" s="472">
        <v>33.596615197489434</v>
      </c>
      <c r="P71" s="472">
        <v>-28.205191565645023</v>
      </c>
      <c r="Q71" s="136">
        <v>811.86010066882488</v>
      </c>
      <c r="R71" s="123">
        <v>-0.30892761835197496</v>
      </c>
      <c r="S71" s="136">
        <v>811.55117305047293</v>
      </c>
      <c r="T71" s="123">
        <v>32.367323655787573</v>
      </c>
      <c r="U71" s="136">
        <v>843.9184967062605</v>
      </c>
      <c r="V71" s="432">
        <v>-105.57653689365544</v>
      </c>
      <c r="W71" s="123">
        <v>738.34195981260507</v>
      </c>
    </row>
    <row r="72" spans="1:23">
      <c r="A72" s="13">
        <v>204</v>
      </c>
      <c r="B72" s="407">
        <v>11</v>
      </c>
      <c r="C72" s="407">
        <v>11</v>
      </c>
      <c r="D72" s="9" t="s">
        <v>84</v>
      </c>
      <c r="E72" s="20">
        <v>2589</v>
      </c>
      <c r="F72" s="136">
        <v>1631.3433853082831</v>
      </c>
      <c r="G72" s="123">
        <v>82.553385308283055</v>
      </c>
      <c r="H72" s="612">
        <f>G72/F72</f>
        <v>5.0604542275863355E-2</v>
      </c>
      <c r="I72" s="123">
        <v>149.74156948105775</v>
      </c>
      <c r="J72" s="443">
        <v>-711.86938007190145</v>
      </c>
      <c r="K72" s="472">
        <v>-50.950579374275776</v>
      </c>
      <c r="L72" s="472">
        <v>-624.59558421617021</v>
      </c>
      <c r="M72" s="472">
        <v>-41.22</v>
      </c>
      <c r="N72" s="472">
        <v>-0.66319221651079008</v>
      </c>
      <c r="O72" s="472">
        <v>31.230173414486988</v>
      </c>
      <c r="P72" s="472">
        <v>-25.67019767943162</v>
      </c>
      <c r="Q72" s="136">
        <v>-479.5744252825607</v>
      </c>
      <c r="R72" s="123">
        <v>510.61930731125022</v>
      </c>
      <c r="S72" s="136">
        <v>31.044882028689553</v>
      </c>
      <c r="T72" s="123">
        <v>155.25989230969208</v>
      </c>
      <c r="U72" s="136">
        <v>186.30477433838163</v>
      </c>
      <c r="V72" s="432">
        <v>-248.34916956353806</v>
      </c>
      <c r="W72" s="123">
        <v>-62.044395225156407</v>
      </c>
    </row>
    <row r="73" spans="1:23">
      <c r="A73" s="13">
        <v>205</v>
      </c>
      <c r="B73" s="407">
        <v>18</v>
      </c>
      <c r="C73" s="407">
        <v>18</v>
      </c>
      <c r="D73" s="9" t="s">
        <v>85</v>
      </c>
      <c r="E73" s="20">
        <v>36433</v>
      </c>
      <c r="F73" s="136">
        <v>1980.2730921510629</v>
      </c>
      <c r="G73" s="123">
        <v>431.48309215106281</v>
      </c>
      <c r="H73" s="612">
        <f>G73/F73</f>
        <v>0.21789070096507054</v>
      </c>
      <c r="I73" s="123">
        <v>44.599558568144587</v>
      </c>
      <c r="J73" s="443">
        <v>-279.24686427597209</v>
      </c>
      <c r="K73" s="472">
        <v>-55.225517591194794</v>
      </c>
      <c r="L73" s="472">
        <v>-208.44551007959177</v>
      </c>
      <c r="M73" s="472">
        <v>-41.220000000000006</v>
      </c>
      <c r="N73" s="472">
        <v>-10.619335198591058</v>
      </c>
      <c r="O73" s="472">
        <v>50.276922173410824</v>
      </c>
      <c r="P73" s="472">
        <v>-14.01342358000535</v>
      </c>
      <c r="Q73" s="136">
        <v>196.83578644323529</v>
      </c>
      <c r="R73" s="123">
        <v>300.26897482472867</v>
      </c>
      <c r="S73" s="136">
        <v>497.10476126796391</v>
      </c>
      <c r="T73" s="123">
        <v>84.636489660252749</v>
      </c>
      <c r="U73" s="136">
        <v>581.74125092821657</v>
      </c>
      <c r="V73" s="432">
        <v>847.33884116048637</v>
      </c>
      <c r="W73" s="123">
        <v>1429.0800920887029</v>
      </c>
    </row>
    <row r="74" spans="1:23">
      <c r="A74" s="13">
        <v>208</v>
      </c>
      <c r="B74" s="407">
        <v>17</v>
      </c>
      <c r="C74" s="407">
        <v>17</v>
      </c>
      <c r="D74" s="9" t="s">
        <v>86</v>
      </c>
      <c r="E74" s="20">
        <v>12271</v>
      </c>
      <c r="F74" s="136">
        <v>2131.7630884076734</v>
      </c>
      <c r="G74" s="123">
        <v>582.97308840767357</v>
      </c>
      <c r="H74" s="612">
        <f>G74/F74</f>
        <v>0.27346992335960135</v>
      </c>
      <c r="I74" s="123">
        <v>63.880984216864512</v>
      </c>
      <c r="J74" s="443">
        <v>-0.25816986674592396</v>
      </c>
      <c r="K74" s="472">
        <v>-25.67920414391655</v>
      </c>
      <c r="L74" s="472">
        <v>84.63234861400646</v>
      </c>
      <c r="M74" s="472">
        <v>-41.22</v>
      </c>
      <c r="N74" s="472">
        <v>-22.536230134402462</v>
      </c>
      <c r="O74" s="472">
        <v>34.259313832490264</v>
      </c>
      <c r="P74" s="472">
        <v>-29.714398034923647</v>
      </c>
      <c r="Q74" s="136">
        <v>646.59590275779215</v>
      </c>
      <c r="R74" s="123">
        <v>408.35406269092937</v>
      </c>
      <c r="S74" s="136">
        <v>1054.9499654487215</v>
      </c>
      <c r="T74" s="123">
        <v>132.71716434734481</v>
      </c>
      <c r="U74" s="136">
        <v>1187.6671297960661</v>
      </c>
      <c r="V74" s="432">
        <v>-17.309917692119633</v>
      </c>
      <c r="W74" s="123">
        <v>1170.3572121039465</v>
      </c>
    </row>
    <row r="75" spans="1:23">
      <c r="A75" s="13">
        <v>211</v>
      </c>
      <c r="B75" s="407">
        <v>6</v>
      </c>
      <c r="C75" s="407">
        <v>6</v>
      </c>
      <c r="D75" s="9" t="s">
        <v>87</v>
      </c>
      <c r="E75" s="20">
        <v>33951</v>
      </c>
      <c r="F75" s="136">
        <v>2130.4952777648987</v>
      </c>
      <c r="G75" s="123">
        <v>581.7052777648986</v>
      </c>
      <c r="H75" s="612">
        <f>G75/F75</f>
        <v>0.27303758137176687</v>
      </c>
      <c r="I75" s="123">
        <v>43.757682231551158</v>
      </c>
      <c r="J75" s="443">
        <v>-99.84971561483357</v>
      </c>
      <c r="K75" s="472">
        <v>-37.953580086006305</v>
      </c>
      <c r="L75" s="472">
        <v>2.5973801654080768</v>
      </c>
      <c r="M75" s="472">
        <v>-41.22</v>
      </c>
      <c r="N75" s="472">
        <v>-14.429479692285742</v>
      </c>
      <c r="O75" s="472">
        <v>20.711950337245884</v>
      </c>
      <c r="P75" s="472">
        <v>-29.555986339195492</v>
      </c>
      <c r="Q75" s="136">
        <v>525.61324438161614</v>
      </c>
      <c r="R75" s="123">
        <v>149.84928914932698</v>
      </c>
      <c r="S75" s="136">
        <v>675.46253353094312</v>
      </c>
      <c r="T75" s="123">
        <v>38.248049147064599</v>
      </c>
      <c r="U75" s="136">
        <v>713.71058267800765</v>
      </c>
      <c r="V75" s="432">
        <v>-120.38481929840064</v>
      </c>
      <c r="W75" s="123">
        <v>593.325763379607</v>
      </c>
    </row>
    <row r="76" spans="1:23">
      <c r="A76" s="13">
        <v>213</v>
      </c>
      <c r="B76" s="407">
        <v>10</v>
      </c>
      <c r="C76" s="407">
        <v>10</v>
      </c>
      <c r="D76" s="9" t="s">
        <v>88</v>
      </c>
      <c r="E76" s="20">
        <v>5062</v>
      </c>
      <c r="F76" s="136">
        <v>1655.186070762423</v>
      </c>
      <c r="G76" s="123">
        <v>106.39607076242316</v>
      </c>
      <c r="H76" s="612">
        <f>G76/F76</f>
        <v>6.4280429035639658E-2</v>
      </c>
      <c r="I76" s="123">
        <v>133.77514628665739</v>
      </c>
      <c r="J76" s="443">
        <v>-139.99465384757116</v>
      </c>
      <c r="K76" s="472">
        <v>-38.915788522323197</v>
      </c>
      <c r="L76" s="472">
        <v>-97.011734719918181</v>
      </c>
      <c r="M76" s="472">
        <v>-41.220000000000006</v>
      </c>
      <c r="N76" s="472">
        <v>-7.9387180599216363</v>
      </c>
      <c r="O76" s="472">
        <v>58.268040731629512</v>
      </c>
      <c r="P76" s="472">
        <v>-13.176453277037679</v>
      </c>
      <c r="Q76" s="136">
        <v>100.1765632015094</v>
      </c>
      <c r="R76" s="123">
        <v>271.44505643383388</v>
      </c>
      <c r="S76" s="136">
        <v>371.62161963534328</v>
      </c>
      <c r="T76" s="123">
        <v>151.34810822410324</v>
      </c>
      <c r="U76" s="136">
        <v>522.96972785944649</v>
      </c>
      <c r="V76" s="432">
        <v>-47.063216120110631</v>
      </c>
      <c r="W76" s="123">
        <v>475.90651173933588</v>
      </c>
    </row>
    <row r="77" spans="1:23">
      <c r="A77" s="13">
        <v>214</v>
      </c>
      <c r="B77" s="407">
        <v>4</v>
      </c>
      <c r="C77" s="407">
        <v>4</v>
      </c>
      <c r="D77" s="9" t="s">
        <v>89</v>
      </c>
      <c r="E77" s="20">
        <v>12478</v>
      </c>
      <c r="F77" s="136">
        <v>1892.0327354745327</v>
      </c>
      <c r="G77" s="123">
        <v>343.24273547453271</v>
      </c>
      <c r="H77" s="612">
        <f>G77/F77</f>
        <v>0.18141479744981551</v>
      </c>
      <c r="I77" s="123">
        <v>55.136246575832949</v>
      </c>
      <c r="J77" s="443">
        <v>-74.230979756410605</v>
      </c>
      <c r="K77" s="472">
        <v>-31.749412778490143</v>
      </c>
      <c r="L77" s="472">
        <v>-33.063448441462604</v>
      </c>
      <c r="M77" s="472">
        <v>-41.220000000000006</v>
      </c>
      <c r="N77" s="472">
        <v>-15.372869834701611</v>
      </c>
      <c r="O77" s="472">
        <v>72.065641232619171</v>
      </c>
      <c r="P77" s="472">
        <v>-24.890889934375426</v>
      </c>
      <c r="Q77" s="136">
        <v>324.14800229395502</v>
      </c>
      <c r="R77" s="123">
        <v>395.47583914922086</v>
      </c>
      <c r="S77" s="136">
        <v>719.62384144317582</v>
      </c>
      <c r="T77" s="123">
        <v>141.03807545932648</v>
      </c>
      <c r="U77" s="136">
        <v>860.6619169025023</v>
      </c>
      <c r="V77" s="432">
        <v>75.0756531495432</v>
      </c>
      <c r="W77" s="123">
        <v>935.7375700520455</v>
      </c>
    </row>
    <row r="78" spans="1:23">
      <c r="A78" s="13">
        <v>216</v>
      </c>
      <c r="B78" s="407">
        <v>13</v>
      </c>
      <c r="C78" s="407">
        <v>13</v>
      </c>
      <c r="D78" s="9" t="s">
        <v>90</v>
      </c>
      <c r="E78" s="20">
        <v>1186</v>
      </c>
      <c r="F78" s="136">
        <v>1821.1854097598791</v>
      </c>
      <c r="G78" s="123">
        <v>272.39540975987927</v>
      </c>
      <c r="H78" s="612">
        <f>G78/F78</f>
        <v>0.14957038876991346</v>
      </c>
      <c r="I78" s="123">
        <v>338.07885740177448</v>
      </c>
      <c r="J78" s="443">
        <v>21.078561792090163</v>
      </c>
      <c r="K78" s="472">
        <v>-21.074544688026982</v>
      </c>
      <c r="L78" s="472">
        <v>65.384921070464827</v>
      </c>
      <c r="M78" s="472">
        <v>-41.220000000000006</v>
      </c>
      <c r="N78" s="472">
        <v>-22.162849390590463</v>
      </c>
      <c r="O78" s="472">
        <v>60.936341142043915</v>
      </c>
      <c r="P78" s="472">
        <v>-20.785306341801135</v>
      </c>
      <c r="Q78" s="136">
        <v>631.55282895374387</v>
      </c>
      <c r="R78" s="123">
        <v>405.9187028601354</v>
      </c>
      <c r="S78" s="136">
        <v>1037.4715318138792</v>
      </c>
      <c r="T78" s="123">
        <v>190.50062883566537</v>
      </c>
      <c r="U78" s="136">
        <v>1227.9721606495445</v>
      </c>
      <c r="V78" s="432">
        <v>-204.84232715008432</v>
      </c>
      <c r="W78" s="123">
        <v>1023.1298334994602</v>
      </c>
    </row>
    <row r="79" spans="1:23">
      <c r="A79" s="13">
        <v>217</v>
      </c>
      <c r="B79" s="407">
        <v>16</v>
      </c>
      <c r="C79" s="407">
        <v>16</v>
      </c>
      <c r="D79" s="9" t="s">
        <v>91</v>
      </c>
      <c r="E79" s="20">
        <v>5264</v>
      </c>
      <c r="F79" s="136">
        <v>2197.7000844212121</v>
      </c>
      <c r="G79" s="123">
        <v>648.91008442121233</v>
      </c>
      <c r="H79" s="612">
        <f>G79/F79</f>
        <v>0.29526780702295408</v>
      </c>
      <c r="I79" s="123">
        <v>45.553821645116621</v>
      </c>
      <c r="J79" s="443">
        <v>-346.37927713914843</v>
      </c>
      <c r="K79" s="472">
        <v>-23.089257218844985</v>
      </c>
      <c r="L79" s="472">
        <v>-268.1547011679848</v>
      </c>
      <c r="M79" s="472">
        <v>-41.220000000000006</v>
      </c>
      <c r="N79" s="472">
        <v>-18.12879702684809</v>
      </c>
      <c r="O79" s="472">
        <v>29.722368211273338</v>
      </c>
      <c r="P79" s="472">
        <v>-25.508889936743831</v>
      </c>
      <c r="Q79" s="136">
        <v>348.08462892718046</v>
      </c>
      <c r="R79" s="123">
        <v>500.54771477192111</v>
      </c>
      <c r="S79" s="136">
        <v>848.63234369910151</v>
      </c>
      <c r="T79" s="123">
        <v>111.63498052809504</v>
      </c>
      <c r="U79" s="136">
        <v>960.26732422719658</v>
      </c>
      <c r="V79" s="432">
        <v>37.097834346504563</v>
      </c>
      <c r="W79" s="123">
        <v>997.36515857370114</v>
      </c>
    </row>
    <row r="80" spans="1:23">
      <c r="A80" s="13">
        <v>218</v>
      </c>
      <c r="B80" s="407">
        <v>14</v>
      </c>
      <c r="C80" s="407">
        <v>14</v>
      </c>
      <c r="D80" s="9" t="s">
        <v>92</v>
      </c>
      <c r="E80" s="20">
        <v>1159</v>
      </c>
      <c r="F80" s="136">
        <v>1492.1576727066999</v>
      </c>
      <c r="G80" s="123">
        <v>-56.632327293299944</v>
      </c>
      <c r="H80" s="612">
        <f>G80/F80</f>
        <v>-3.7953313064142687E-2</v>
      </c>
      <c r="I80" s="123">
        <v>69.387475673035397</v>
      </c>
      <c r="J80" s="443">
        <v>317.5300551125207</v>
      </c>
      <c r="K80" s="472">
        <v>-16.29474115616911</v>
      </c>
      <c r="L80" s="472">
        <v>386.23945060449171</v>
      </c>
      <c r="M80" s="472">
        <v>-41.220000000000006</v>
      </c>
      <c r="N80" s="472">
        <v>-20.240639037264327</v>
      </c>
      <c r="O80" s="472">
        <v>37.128910286337025</v>
      </c>
      <c r="P80" s="472">
        <v>-28.082925584874673</v>
      </c>
      <c r="Q80" s="136">
        <v>330.28520349225619</v>
      </c>
      <c r="R80" s="123">
        <v>617.20518534727034</v>
      </c>
      <c r="S80" s="136">
        <v>947.49038883952653</v>
      </c>
      <c r="T80" s="123">
        <v>214.05402761462014</v>
      </c>
      <c r="U80" s="136">
        <v>1161.5444164541466</v>
      </c>
      <c r="V80" s="432">
        <v>-219.72217428817947</v>
      </c>
      <c r="W80" s="123">
        <v>941.82224216596705</v>
      </c>
    </row>
    <row r="81" spans="1:23">
      <c r="A81" s="13">
        <v>224</v>
      </c>
      <c r="B81" s="407">
        <v>1</v>
      </c>
      <c r="C81" s="441">
        <v>33</v>
      </c>
      <c r="D81" s="9" t="s">
        <v>93</v>
      </c>
      <c r="E81" s="20">
        <v>8440</v>
      </c>
      <c r="F81" s="136">
        <v>1944.7570341912585</v>
      </c>
      <c r="G81" s="123">
        <v>395.96703419125862</v>
      </c>
      <c r="H81" s="612">
        <f>G81/F81</f>
        <v>0.20360745698802649</v>
      </c>
      <c r="I81" s="123">
        <v>30.838693422410195</v>
      </c>
      <c r="J81" s="443">
        <v>-107.41574910597866</v>
      </c>
      <c r="K81" s="472">
        <v>-64.918547452606632</v>
      </c>
      <c r="L81" s="472">
        <v>-28.852081447348546</v>
      </c>
      <c r="M81" s="472">
        <v>-41.22</v>
      </c>
      <c r="N81" s="472">
        <v>-16.312230071432339</v>
      </c>
      <c r="O81" s="472">
        <v>63.556281160333405</v>
      </c>
      <c r="P81" s="472">
        <v>-19.669171294924553</v>
      </c>
      <c r="Q81" s="136">
        <v>319.38997850769016</v>
      </c>
      <c r="R81" s="123">
        <v>444.20652577097093</v>
      </c>
      <c r="S81" s="136">
        <v>763.59650427866109</v>
      </c>
      <c r="T81" s="123">
        <v>92.705406789437944</v>
      </c>
      <c r="U81" s="136">
        <v>856.301911068099</v>
      </c>
      <c r="V81" s="432">
        <v>-50.602251184834124</v>
      </c>
      <c r="W81" s="123">
        <v>805.69965988326487</v>
      </c>
    </row>
    <row r="82" spans="1:23">
      <c r="A82" s="13">
        <v>226</v>
      </c>
      <c r="B82" s="407">
        <v>13</v>
      </c>
      <c r="C82" s="407">
        <v>13</v>
      </c>
      <c r="D82" s="9" t="s">
        <v>94</v>
      </c>
      <c r="E82" s="20">
        <v>3573</v>
      </c>
      <c r="F82" s="136">
        <v>1662.9030442452961</v>
      </c>
      <c r="G82" s="123">
        <v>114.11304424529602</v>
      </c>
      <c r="H82" s="612">
        <f>G82/F82</f>
        <v>6.8622788706894158E-2</v>
      </c>
      <c r="I82" s="123">
        <v>169.08975179803215</v>
      </c>
      <c r="J82" s="443">
        <v>87.844162141366411</v>
      </c>
      <c r="K82" s="472">
        <v>-24.912255849426252</v>
      </c>
      <c r="L82" s="472">
        <v>130.84850510208653</v>
      </c>
      <c r="M82" s="472">
        <v>-41.22</v>
      </c>
      <c r="N82" s="472">
        <v>-17.624674174283609</v>
      </c>
      <c r="O82" s="472">
        <v>61.778283192930793</v>
      </c>
      <c r="P82" s="472">
        <v>-21.025696129941061</v>
      </c>
      <c r="Q82" s="136">
        <v>371.04695818469457</v>
      </c>
      <c r="R82" s="123">
        <v>453.98674533709698</v>
      </c>
      <c r="S82" s="136">
        <v>825.03370352179149</v>
      </c>
      <c r="T82" s="123">
        <v>155.99956280547178</v>
      </c>
      <c r="U82" s="136">
        <v>981.03326632726339</v>
      </c>
      <c r="V82" s="432">
        <v>18.32633641197873</v>
      </c>
      <c r="W82" s="123">
        <v>999.35960273924206</v>
      </c>
    </row>
    <row r="83" spans="1:23">
      <c r="A83" s="13">
        <v>230</v>
      </c>
      <c r="B83" s="407">
        <v>4</v>
      </c>
      <c r="C83" s="407">
        <v>4</v>
      </c>
      <c r="D83" s="9" t="s">
        <v>95</v>
      </c>
      <c r="E83" s="20">
        <v>2170</v>
      </c>
      <c r="F83" s="136">
        <v>1804.7063214337425</v>
      </c>
      <c r="G83" s="123">
        <v>255.91632143374261</v>
      </c>
      <c r="H83" s="612">
        <f>G83/F83</f>
        <v>0.14180496759740432</v>
      </c>
      <c r="I83" s="123">
        <v>138.1553003049564</v>
      </c>
      <c r="J83" s="443">
        <v>-17.666199337946239</v>
      </c>
      <c r="K83" s="472">
        <v>-12.32104262672811</v>
      </c>
      <c r="L83" s="472">
        <v>8.4159921662484045</v>
      </c>
      <c r="M83" s="472">
        <v>-41.22</v>
      </c>
      <c r="N83" s="472">
        <v>-20.512071392230617</v>
      </c>
      <c r="O83" s="472">
        <v>71.576305494926871</v>
      </c>
      <c r="P83" s="472">
        <v>-23.605382980162787</v>
      </c>
      <c r="Q83" s="136">
        <v>376.4054224007528</v>
      </c>
      <c r="R83" s="123">
        <v>583.79106465420818</v>
      </c>
      <c r="S83" s="136">
        <v>960.19648705496093</v>
      </c>
      <c r="T83" s="123">
        <v>215.5968424693877</v>
      </c>
      <c r="U83" s="136">
        <v>1175.7933295243486</v>
      </c>
      <c r="V83" s="432">
        <v>-183.95760368663593</v>
      </c>
      <c r="W83" s="123">
        <v>991.83572583771263</v>
      </c>
    </row>
    <row r="84" spans="1:23">
      <c r="A84" s="13">
        <v>231</v>
      </c>
      <c r="B84" s="407">
        <v>15</v>
      </c>
      <c r="C84" s="407">
        <v>15</v>
      </c>
      <c r="D84" s="9" t="s">
        <v>96</v>
      </c>
      <c r="E84" s="20">
        <v>1241</v>
      </c>
      <c r="F84" s="136">
        <v>2073.2316106680382</v>
      </c>
      <c r="G84" s="123">
        <v>524.44161066803827</v>
      </c>
      <c r="H84" s="612">
        <f>G84/F84</f>
        <v>0.25295852521708961</v>
      </c>
      <c r="I84" s="123">
        <v>91.11677470120604</v>
      </c>
      <c r="J84" s="443">
        <v>-1128.1666017675195</v>
      </c>
      <c r="K84" s="472">
        <v>-16.015672844480257</v>
      </c>
      <c r="L84" s="472">
        <v>-1083.1226788574506</v>
      </c>
      <c r="M84" s="472">
        <v>-41.220000000000006</v>
      </c>
      <c r="N84" s="472">
        <v>0</v>
      </c>
      <c r="O84" s="472">
        <v>37.695034371441821</v>
      </c>
      <c r="P84" s="472">
        <v>-25.503284437030683</v>
      </c>
      <c r="Q84" s="136">
        <v>-512.60821639827532</v>
      </c>
      <c r="R84" s="123">
        <v>-38.362685041798073</v>
      </c>
      <c r="S84" s="136">
        <v>-550.97090144007336</v>
      </c>
      <c r="T84" s="123">
        <v>111.01284676206386</v>
      </c>
      <c r="U84" s="136">
        <v>-439.95805467800955</v>
      </c>
      <c r="V84" s="432">
        <v>-11.537469782433522</v>
      </c>
      <c r="W84" s="123">
        <v>-451.49552446044305</v>
      </c>
    </row>
    <row r="85" spans="1:23">
      <c r="A85" s="13">
        <v>232</v>
      </c>
      <c r="B85" s="407">
        <v>14</v>
      </c>
      <c r="C85" s="407">
        <v>14</v>
      </c>
      <c r="D85" s="9" t="s">
        <v>97</v>
      </c>
      <c r="E85" s="20">
        <v>12518</v>
      </c>
      <c r="F85" s="136">
        <v>1909.0891943833544</v>
      </c>
      <c r="G85" s="123">
        <v>360.29919438335446</v>
      </c>
      <c r="H85" s="612">
        <f>G85/F85</f>
        <v>0.18872831895092934</v>
      </c>
      <c r="I85" s="123">
        <v>35.926978802522612</v>
      </c>
      <c r="J85" s="443">
        <v>-73.407001647470224</v>
      </c>
      <c r="K85" s="472">
        <v>-40.830961739095706</v>
      </c>
      <c r="L85" s="472">
        <v>-6.1205150324203021</v>
      </c>
      <c r="M85" s="472">
        <v>-41.22</v>
      </c>
      <c r="N85" s="472">
        <v>-16.343700245294347</v>
      </c>
      <c r="O85" s="472">
        <v>52.854428981889846</v>
      </c>
      <c r="P85" s="472">
        <v>-21.746253612549712</v>
      </c>
      <c r="Q85" s="136">
        <v>322.81917153840686</v>
      </c>
      <c r="R85" s="123">
        <v>442.25049212096678</v>
      </c>
      <c r="S85" s="136">
        <v>765.06966365937365</v>
      </c>
      <c r="T85" s="123">
        <v>144.55892929798759</v>
      </c>
      <c r="U85" s="136">
        <v>909.62859295736132</v>
      </c>
      <c r="V85" s="432">
        <v>-22.866112797571496</v>
      </c>
      <c r="W85" s="123">
        <v>886.76248015978979</v>
      </c>
    </row>
    <row r="86" spans="1:23">
      <c r="A86" s="13">
        <v>233</v>
      </c>
      <c r="B86" s="407">
        <v>14</v>
      </c>
      <c r="C86" s="407">
        <v>14</v>
      </c>
      <c r="D86" s="9" t="s">
        <v>98</v>
      </c>
      <c r="E86" s="20">
        <v>15050</v>
      </c>
      <c r="F86" s="136">
        <v>1912.5752676053153</v>
      </c>
      <c r="G86" s="123">
        <v>363.7852676053152</v>
      </c>
      <c r="H86" s="612">
        <f>G86/F86</f>
        <v>0.19020703329537514</v>
      </c>
      <c r="I86" s="123">
        <v>30.205493221226259</v>
      </c>
      <c r="J86" s="443">
        <v>49.627377354148535</v>
      </c>
      <c r="K86" s="472">
        <v>-30.380810558139537</v>
      </c>
      <c r="L86" s="472">
        <v>136.28182469017221</v>
      </c>
      <c r="M86" s="472">
        <v>-41.22</v>
      </c>
      <c r="N86" s="472">
        <v>-19.913041539179893</v>
      </c>
      <c r="O86" s="472">
        <v>29.765260666728178</v>
      </c>
      <c r="P86" s="472">
        <v>-24.905855905432432</v>
      </c>
      <c r="Q86" s="136">
        <v>443.61813818069004</v>
      </c>
      <c r="R86" s="123">
        <v>488.5369897379033</v>
      </c>
      <c r="S86" s="136">
        <v>932.15512791859328</v>
      </c>
      <c r="T86" s="123">
        <v>151.64428584206459</v>
      </c>
      <c r="U86" s="136">
        <v>1083.7994137606579</v>
      </c>
      <c r="V86" s="432">
        <v>13.020066445182724</v>
      </c>
      <c r="W86" s="123">
        <v>1096.8194802058406</v>
      </c>
    </row>
    <row r="87" spans="1:23">
      <c r="A87" s="13">
        <v>235</v>
      </c>
      <c r="B87" s="407">
        <v>1</v>
      </c>
      <c r="C87" s="441">
        <v>33</v>
      </c>
      <c r="D87" s="9" t="s">
        <v>99</v>
      </c>
      <c r="E87" s="20">
        <v>10253</v>
      </c>
      <c r="F87" s="136">
        <v>2368.6531309158845</v>
      </c>
      <c r="G87" s="123">
        <v>819.86313091588477</v>
      </c>
      <c r="H87" s="612">
        <f>G87/F87</f>
        <v>0.34613051620558272</v>
      </c>
      <c r="I87" s="123">
        <v>30.052651630923506</v>
      </c>
      <c r="J87" s="443">
        <v>1097.7130720175019</v>
      </c>
      <c r="K87" s="472">
        <v>-36.215243162976691</v>
      </c>
      <c r="L87" s="472">
        <v>1231.5727135845605</v>
      </c>
      <c r="M87" s="472">
        <v>-41.220000000000006</v>
      </c>
      <c r="N87" s="472">
        <v>-38.222491155282924</v>
      </c>
      <c r="O87" s="472">
        <v>10.519439406482883</v>
      </c>
      <c r="P87" s="472">
        <v>-28.721346655281931</v>
      </c>
      <c r="Q87" s="136">
        <v>1947.6288545643101</v>
      </c>
      <c r="R87" s="123">
        <v>-158.38480251341323</v>
      </c>
      <c r="S87" s="136">
        <v>1789.2440520508969</v>
      </c>
      <c r="T87" s="123">
        <v>38.065054335676223</v>
      </c>
      <c r="U87" s="136">
        <v>1827.3091063865734</v>
      </c>
      <c r="V87" s="432">
        <v>334.54023212718226</v>
      </c>
      <c r="W87" s="123">
        <v>2161.8493385137558</v>
      </c>
    </row>
    <row r="88" spans="1:23">
      <c r="A88" s="13">
        <v>236</v>
      </c>
      <c r="B88" s="407">
        <v>16</v>
      </c>
      <c r="C88" s="407">
        <v>16</v>
      </c>
      <c r="D88" s="9" t="s">
        <v>100</v>
      </c>
      <c r="E88" s="20">
        <v>4118</v>
      </c>
      <c r="F88" s="136">
        <v>2133.8062207518701</v>
      </c>
      <c r="G88" s="123">
        <v>585.01622075187004</v>
      </c>
      <c r="H88" s="612">
        <f>G88/F88</f>
        <v>0.27416558029610261</v>
      </c>
      <c r="I88" s="123">
        <v>55.679746972437357</v>
      </c>
      <c r="J88" s="443">
        <v>-104.48629857169738</v>
      </c>
      <c r="K88" s="472">
        <v>-18.791527561923264</v>
      </c>
      <c r="L88" s="472">
        <v>-21.227166827884119</v>
      </c>
      <c r="M88" s="472">
        <v>-41.220000000000006</v>
      </c>
      <c r="N88" s="472">
        <v>-22.848406063319356</v>
      </c>
      <c r="O88" s="472">
        <v>29.160376439150969</v>
      </c>
      <c r="P88" s="472">
        <v>-29.559574557721607</v>
      </c>
      <c r="Q88" s="136">
        <v>536.20966915260999</v>
      </c>
      <c r="R88" s="123">
        <v>533.35365369709336</v>
      </c>
      <c r="S88" s="136">
        <v>1069.5633228497034</v>
      </c>
      <c r="T88" s="123">
        <v>123.48809276364931</v>
      </c>
      <c r="U88" s="136">
        <v>1193.0514156133527</v>
      </c>
      <c r="V88" s="432">
        <v>315.86206896551727</v>
      </c>
      <c r="W88" s="123">
        <v>1508.9134845788699</v>
      </c>
    </row>
    <row r="89" spans="1:23">
      <c r="A89" s="13">
        <v>239</v>
      </c>
      <c r="B89" s="407">
        <v>11</v>
      </c>
      <c r="C89" s="407">
        <v>11</v>
      </c>
      <c r="D89" s="9" t="s">
        <v>101</v>
      </c>
      <c r="E89" s="20">
        <v>1985</v>
      </c>
      <c r="F89" s="136">
        <v>1633.5988119128772</v>
      </c>
      <c r="G89" s="123">
        <v>84.808811912877289</v>
      </c>
      <c r="H89" s="612">
        <f>G89/F89</f>
        <v>5.1915324187564539E-2</v>
      </c>
      <c r="I89" s="123">
        <v>348.53583877563761</v>
      </c>
      <c r="J89" s="443">
        <v>-23.701040672807142</v>
      </c>
      <c r="K89" s="472">
        <v>-36.422949622166243</v>
      </c>
      <c r="L89" s="472">
        <v>57.613067889624801</v>
      </c>
      <c r="M89" s="472">
        <v>-41.22</v>
      </c>
      <c r="N89" s="472">
        <v>-6.3715549360769455</v>
      </c>
      <c r="O89" s="472">
        <v>26.691871126778793</v>
      </c>
      <c r="P89" s="472">
        <v>-23.991475130967547</v>
      </c>
      <c r="Q89" s="136">
        <v>409.64361001570774</v>
      </c>
      <c r="R89" s="123">
        <v>-111.38291514429254</v>
      </c>
      <c r="S89" s="136">
        <v>298.26069487141518</v>
      </c>
      <c r="T89" s="123">
        <v>154.7137750337142</v>
      </c>
      <c r="U89" s="136">
        <v>452.97446990512941</v>
      </c>
      <c r="V89" s="432">
        <v>-239.45843828715365</v>
      </c>
      <c r="W89" s="123">
        <v>213.51603161797576</v>
      </c>
    </row>
    <row r="90" spans="1:23">
      <c r="A90" s="13">
        <v>240</v>
      </c>
      <c r="B90" s="407">
        <v>19</v>
      </c>
      <c r="C90" s="407">
        <v>19</v>
      </c>
      <c r="D90" s="9" t="s">
        <v>102</v>
      </c>
      <c r="E90" s="20">
        <v>19402</v>
      </c>
      <c r="F90" s="136">
        <v>1852.4019026319068</v>
      </c>
      <c r="G90" s="123">
        <v>303.61190263190679</v>
      </c>
      <c r="H90" s="612">
        <f>G90/F90</f>
        <v>0.16390174410884198</v>
      </c>
      <c r="I90" s="123">
        <v>43.938433706760208</v>
      </c>
      <c r="J90" s="443">
        <v>-692.86550570885288</v>
      </c>
      <c r="K90" s="472">
        <v>-67.935121585403564</v>
      </c>
      <c r="L90" s="472">
        <v>-626.66167111077709</v>
      </c>
      <c r="M90" s="472">
        <v>-41.22</v>
      </c>
      <c r="N90" s="472">
        <v>0</v>
      </c>
      <c r="O90" s="472">
        <v>55.480996780917984</v>
      </c>
      <c r="P90" s="472">
        <v>-12.529709793590301</v>
      </c>
      <c r="Q90" s="136">
        <v>-345.31516937018591</v>
      </c>
      <c r="R90" s="123">
        <v>77.653268867937186</v>
      </c>
      <c r="S90" s="136">
        <v>-267.66190050224867</v>
      </c>
      <c r="T90" s="123">
        <v>91.741667539455321</v>
      </c>
      <c r="U90" s="136">
        <v>-175.92023296279339</v>
      </c>
      <c r="V90" s="432">
        <v>84.322956396247804</v>
      </c>
      <c r="W90" s="123">
        <v>-91.597276566545574</v>
      </c>
    </row>
    <row r="91" spans="1:23">
      <c r="A91" s="13">
        <v>241</v>
      </c>
      <c r="B91" s="407">
        <v>19</v>
      </c>
      <c r="C91" s="407">
        <v>19</v>
      </c>
      <c r="D91" s="9" t="s">
        <v>103</v>
      </c>
      <c r="E91" s="20">
        <v>7604</v>
      </c>
      <c r="F91" s="136">
        <v>1944.1382410500976</v>
      </c>
      <c r="G91" s="123">
        <v>395.34824105009761</v>
      </c>
      <c r="H91" s="612">
        <f>G91/F91</f>
        <v>0.20335397591714266</v>
      </c>
      <c r="I91" s="123">
        <v>37.983587847659109</v>
      </c>
      <c r="J91" s="443">
        <v>-397.76915419726174</v>
      </c>
      <c r="K91" s="472">
        <v>-21.325778537611782</v>
      </c>
      <c r="L91" s="472">
        <v>-348.93913031706711</v>
      </c>
      <c r="M91" s="472">
        <v>-41.22</v>
      </c>
      <c r="N91" s="472">
        <v>-4.1212491652093277</v>
      </c>
      <c r="O91" s="472">
        <v>39.328348906174377</v>
      </c>
      <c r="P91" s="472">
        <v>-21.491345083547866</v>
      </c>
      <c r="Q91" s="136">
        <v>35.562674700495016</v>
      </c>
      <c r="R91" s="123">
        <v>157.3583080243927</v>
      </c>
      <c r="S91" s="136">
        <v>192.92098272488769</v>
      </c>
      <c r="T91" s="123">
        <v>65.221307446226817</v>
      </c>
      <c r="U91" s="136">
        <v>258.1422901711145</v>
      </c>
      <c r="V91" s="432">
        <v>-48.425170962651237</v>
      </c>
      <c r="W91" s="123">
        <v>209.71711920846329</v>
      </c>
    </row>
    <row r="92" spans="1:23">
      <c r="A92" s="13">
        <v>244</v>
      </c>
      <c r="B92" s="407">
        <v>17</v>
      </c>
      <c r="C92" s="407">
        <v>17</v>
      </c>
      <c r="D92" s="9" t="s">
        <v>104</v>
      </c>
      <c r="E92" s="20">
        <v>19657</v>
      </c>
      <c r="F92" s="136">
        <v>2593.3516735449284</v>
      </c>
      <c r="G92" s="123">
        <v>1044.5616735449285</v>
      </c>
      <c r="H92" s="612">
        <f>G92/F92</f>
        <v>0.40278442920048962</v>
      </c>
      <c r="I92" s="123">
        <v>43.304605061329106</v>
      </c>
      <c r="J92" s="443">
        <v>-60.80164664865535</v>
      </c>
      <c r="K92" s="472">
        <v>-21.35381797832833</v>
      </c>
      <c r="L92" s="472">
        <v>24.600223940113512</v>
      </c>
      <c r="M92" s="472">
        <v>-41.22</v>
      </c>
      <c r="N92" s="472">
        <v>-25.123697203230137</v>
      </c>
      <c r="O92" s="472">
        <v>33.632511749663479</v>
      </c>
      <c r="P92" s="472">
        <v>-31.336867156873875</v>
      </c>
      <c r="Q92" s="136">
        <v>1027.0646319576024</v>
      </c>
      <c r="R92" s="123">
        <v>149.00800035156024</v>
      </c>
      <c r="S92" s="136">
        <v>1176.0726323091626</v>
      </c>
      <c r="T92" s="123">
        <v>21.664016956068068</v>
      </c>
      <c r="U92" s="136">
        <v>1197.7366492652307</v>
      </c>
      <c r="V92" s="432">
        <v>17.14554611588747</v>
      </c>
      <c r="W92" s="123">
        <v>1214.882195381118</v>
      </c>
    </row>
    <row r="93" spans="1:23">
      <c r="A93" s="13">
        <v>245</v>
      </c>
      <c r="B93" s="407">
        <v>1</v>
      </c>
      <c r="C93" s="441">
        <v>32</v>
      </c>
      <c r="D93" s="9" t="s">
        <v>105</v>
      </c>
      <c r="E93" s="20">
        <v>38461</v>
      </c>
      <c r="F93" s="136">
        <v>2266.226414350419</v>
      </c>
      <c r="G93" s="123">
        <v>717.43641435041877</v>
      </c>
      <c r="H93" s="612">
        <f>G93/F93</f>
        <v>0.31657755368457374</v>
      </c>
      <c r="I93" s="123">
        <v>43.386119585561389</v>
      </c>
      <c r="J93" s="443">
        <v>-219.66955770968553</v>
      </c>
      <c r="K93" s="472">
        <v>-120.54381648293077</v>
      </c>
      <c r="L93" s="472">
        <v>-64.562089112850089</v>
      </c>
      <c r="M93" s="472">
        <v>-41.22</v>
      </c>
      <c r="N93" s="472">
        <v>-12.782161592438916</v>
      </c>
      <c r="O93" s="472">
        <v>44.995239330975899</v>
      </c>
      <c r="P93" s="472">
        <v>-25.556729852441656</v>
      </c>
      <c r="Q93" s="136">
        <v>541.15297622629464</v>
      </c>
      <c r="R93" s="123">
        <v>57.196474852424927</v>
      </c>
      <c r="S93" s="136">
        <v>598.34945107871954</v>
      </c>
      <c r="T93" s="123">
        <v>66.24767010372301</v>
      </c>
      <c r="U93" s="136">
        <v>664.59712118244261</v>
      </c>
      <c r="V93" s="432">
        <v>-83.703595850341898</v>
      </c>
      <c r="W93" s="123">
        <v>580.89352533210069</v>
      </c>
    </row>
    <row r="94" spans="1:23">
      <c r="A94" s="13">
        <v>249</v>
      </c>
      <c r="B94" s="407">
        <v>13</v>
      </c>
      <c r="C94" s="407">
        <v>13</v>
      </c>
      <c r="D94" s="9" t="s">
        <v>106</v>
      </c>
      <c r="E94" s="20">
        <v>9128</v>
      </c>
      <c r="F94" s="136">
        <v>1792.9125692629329</v>
      </c>
      <c r="G94" s="123">
        <v>244.12256926293304</v>
      </c>
      <c r="H94" s="612">
        <f>G94/F94</f>
        <v>0.13615977345916647</v>
      </c>
      <c r="I94" s="123">
        <v>84.571551892366287</v>
      </c>
      <c r="J94" s="443">
        <v>41.505822621549619</v>
      </c>
      <c r="K94" s="472">
        <v>-42.844696707931639</v>
      </c>
      <c r="L94" s="472">
        <v>73.830752796672698</v>
      </c>
      <c r="M94" s="472">
        <v>-41.220000000000006</v>
      </c>
      <c r="N94" s="472">
        <v>-15.668169605259068</v>
      </c>
      <c r="O94" s="472">
        <v>88.874591186860869</v>
      </c>
      <c r="P94" s="472">
        <v>-21.466655048793239</v>
      </c>
      <c r="Q94" s="136">
        <v>370.19994377684895</v>
      </c>
      <c r="R94" s="123">
        <v>363.24726035337403</v>
      </c>
      <c r="S94" s="136">
        <v>733.44720413022299</v>
      </c>
      <c r="T94" s="123">
        <v>108.47845292546593</v>
      </c>
      <c r="U94" s="136">
        <v>841.92565705568893</v>
      </c>
      <c r="V94" s="432">
        <v>54.780346187554777</v>
      </c>
      <c r="W94" s="123">
        <v>896.70600324324369</v>
      </c>
    </row>
    <row r="95" spans="1:23">
      <c r="A95" s="13">
        <v>250</v>
      </c>
      <c r="B95" s="407">
        <v>6</v>
      </c>
      <c r="C95" s="407">
        <v>6</v>
      </c>
      <c r="D95" s="9" t="s">
        <v>107</v>
      </c>
      <c r="E95" s="20">
        <v>1703</v>
      </c>
      <c r="F95" s="136">
        <v>1715.6516958264665</v>
      </c>
      <c r="G95" s="123">
        <v>166.8616958264665</v>
      </c>
      <c r="H95" s="612">
        <f>G95/F95</f>
        <v>9.7258491471420502E-2</v>
      </c>
      <c r="I95" s="123">
        <v>150.98609997534277</v>
      </c>
      <c r="J95" s="443">
        <v>-74.373098731437111</v>
      </c>
      <c r="K95" s="472">
        <v>-18.520411039342335</v>
      </c>
      <c r="L95" s="472">
        <v>-30.882818220565589</v>
      </c>
      <c r="M95" s="472">
        <v>-41.22</v>
      </c>
      <c r="N95" s="472">
        <v>-15.444969709609115</v>
      </c>
      <c r="O95" s="472">
        <v>56.398493362575053</v>
      </c>
      <c r="P95" s="472">
        <v>-24.703393124495111</v>
      </c>
      <c r="Q95" s="136">
        <v>243.47469707037214</v>
      </c>
      <c r="R95" s="123">
        <v>479.52423240167587</v>
      </c>
      <c r="S95" s="136">
        <v>722.99892947204808</v>
      </c>
      <c r="T95" s="123">
        <v>192.23474568505236</v>
      </c>
      <c r="U95" s="136">
        <v>915.23367515710038</v>
      </c>
      <c r="V95" s="432">
        <v>-227.73576042278333</v>
      </c>
      <c r="W95" s="123">
        <v>687.49791473431696</v>
      </c>
    </row>
    <row r="96" spans="1:23">
      <c r="A96" s="13">
        <v>256</v>
      </c>
      <c r="B96" s="407">
        <v>13</v>
      </c>
      <c r="C96" s="407">
        <v>13</v>
      </c>
      <c r="D96" s="9" t="s">
        <v>108</v>
      </c>
      <c r="E96" s="20">
        <v>1492</v>
      </c>
      <c r="F96" s="136">
        <v>2304.3405845694278</v>
      </c>
      <c r="G96" s="123">
        <v>755.55058456942766</v>
      </c>
      <c r="H96" s="612">
        <f>G96/F96</f>
        <v>0.32788147274271279</v>
      </c>
      <c r="I96" s="123">
        <v>366.47555469114326</v>
      </c>
      <c r="J96" s="443">
        <v>-575.94088858304258</v>
      </c>
      <c r="K96" s="472">
        <v>-16.297734584450403</v>
      </c>
      <c r="L96" s="472">
        <v>-508.04226721884982</v>
      </c>
      <c r="M96" s="472">
        <v>-41.22</v>
      </c>
      <c r="N96" s="472">
        <v>-24.96517230441923</v>
      </c>
      <c r="O96" s="472">
        <v>37.948874184258109</v>
      </c>
      <c r="P96" s="472">
        <v>-23.364588659581209</v>
      </c>
      <c r="Q96" s="136">
        <v>546.08525067752839</v>
      </c>
      <c r="R96" s="123">
        <v>622.5666268946635</v>
      </c>
      <c r="S96" s="136">
        <v>1168.6518775721918</v>
      </c>
      <c r="T96" s="123">
        <v>168.0572971919068</v>
      </c>
      <c r="U96" s="136">
        <v>1336.7091747640986</v>
      </c>
      <c r="V96" s="432">
        <v>372.85924932975871</v>
      </c>
      <c r="W96" s="123">
        <v>1709.5684240938572</v>
      </c>
    </row>
    <row r="97" spans="1:23">
      <c r="A97" s="13">
        <v>257</v>
      </c>
      <c r="B97" s="407">
        <v>1</v>
      </c>
      <c r="C97" s="441">
        <v>33</v>
      </c>
      <c r="D97" s="9" t="s">
        <v>109</v>
      </c>
      <c r="E97" s="20">
        <v>41635</v>
      </c>
      <c r="F97" s="136">
        <v>2398.4716125344603</v>
      </c>
      <c r="G97" s="123">
        <v>849.68161253446021</v>
      </c>
      <c r="H97" s="612">
        <f>G97/F97</f>
        <v>0.35425960769933956</v>
      </c>
      <c r="I97" s="123">
        <v>40.432592140650357</v>
      </c>
      <c r="J97" s="443">
        <v>101.30424496786588</v>
      </c>
      <c r="K97" s="472">
        <v>-61.018289634922546</v>
      </c>
      <c r="L97" s="472">
        <v>224.99917415171697</v>
      </c>
      <c r="M97" s="472">
        <v>-41.22</v>
      </c>
      <c r="N97" s="472">
        <v>-20.608677005582127</v>
      </c>
      <c r="O97" s="472">
        <v>28.915580658925034</v>
      </c>
      <c r="P97" s="472">
        <v>-29.763543202271443</v>
      </c>
      <c r="Q97" s="136">
        <v>991.4184496429765</v>
      </c>
      <c r="R97" s="123">
        <v>-26.699729372453927</v>
      </c>
      <c r="S97" s="136">
        <v>964.71872027052257</v>
      </c>
      <c r="T97" s="123">
        <v>54.722441154646845</v>
      </c>
      <c r="U97" s="136">
        <v>1019.4411614251694</v>
      </c>
      <c r="V97" s="432">
        <v>-54.930323045514591</v>
      </c>
      <c r="W97" s="123">
        <v>964.51083837965484</v>
      </c>
    </row>
    <row r="98" spans="1:23">
      <c r="A98" s="13">
        <v>260</v>
      </c>
      <c r="B98" s="407">
        <v>12</v>
      </c>
      <c r="C98" s="407">
        <v>12</v>
      </c>
      <c r="D98" s="9" t="s">
        <v>110</v>
      </c>
      <c r="E98" s="20">
        <v>9566</v>
      </c>
      <c r="F98" s="136">
        <v>1726.4434116133482</v>
      </c>
      <c r="G98" s="123">
        <v>177.65341161334831</v>
      </c>
      <c r="H98" s="612">
        <f>G98/F98</f>
        <v>0.10290138119692702</v>
      </c>
      <c r="I98" s="123">
        <v>153.25261669751006</v>
      </c>
      <c r="J98" s="443">
        <v>367.93727626307958</v>
      </c>
      <c r="K98" s="472">
        <v>-33.551029683253191</v>
      </c>
      <c r="L98" s="472">
        <v>432.26487945092595</v>
      </c>
      <c r="M98" s="472">
        <v>-41.22</v>
      </c>
      <c r="N98" s="472">
        <v>-27.269617063942942</v>
      </c>
      <c r="O98" s="472">
        <v>47.348599389752145</v>
      </c>
      <c r="P98" s="472">
        <v>-9.635555830402355</v>
      </c>
      <c r="Q98" s="136">
        <v>698.84330457393798</v>
      </c>
      <c r="R98" s="123">
        <v>577.68260094966786</v>
      </c>
      <c r="S98" s="136">
        <v>1276.5259055236058</v>
      </c>
      <c r="T98" s="123">
        <v>167.03025377742841</v>
      </c>
      <c r="U98" s="136">
        <v>1443.5561593010341</v>
      </c>
      <c r="V98" s="432">
        <v>25.523207192138823</v>
      </c>
      <c r="W98" s="123">
        <v>1469.079366493173</v>
      </c>
    </row>
    <row r="99" spans="1:23">
      <c r="A99" s="13">
        <v>261</v>
      </c>
      <c r="B99" s="407">
        <v>19</v>
      </c>
      <c r="C99" s="407">
        <v>19</v>
      </c>
      <c r="D99" s="9" t="s">
        <v>111</v>
      </c>
      <c r="E99" s="20">
        <v>6837</v>
      </c>
      <c r="F99" s="136">
        <v>2735.4551815653467</v>
      </c>
      <c r="G99" s="123">
        <v>1186.6651815653465</v>
      </c>
      <c r="H99" s="612">
        <f>G99/F99</f>
        <v>0.43380903827723655</v>
      </c>
      <c r="I99" s="123">
        <v>377.21596605373162</v>
      </c>
      <c r="J99" s="443">
        <v>252.11225651496969</v>
      </c>
      <c r="K99" s="472">
        <v>-9.750367193213398</v>
      </c>
      <c r="L99" s="472">
        <v>325.3882717139669</v>
      </c>
      <c r="M99" s="472">
        <v>-41.22</v>
      </c>
      <c r="N99" s="472">
        <v>-37.061171666410551</v>
      </c>
      <c r="O99" s="472">
        <v>31.784132888762905</v>
      </c>
      <c r="P99" s="472">
        <v>-17.028609228136183</v>
      </c>
      <c r="Q99" s="136">
        <v>1815.9934041340478</v>
      </c>
      <c r="R99" s="123">
        <v>-81.112213455897333</v>
      </c>
      <c r="S99" s="136">
        <v>1734.8811906781502</v>
      </c>
      <c r="T99" s="123">
        <v>113.71114101301858</v>
      </c>
      <c r="U99" s="136">
        <v>1848.5923316911687</v>
      </c>
      <c r="V99" s="432">
        <v>52.299400321778556</v>
      </c>
      <c r="W99" s="123">
        <v>1900.8917320129474</v>
      </c>
    </row>
    <row r="100" spans="1:23">
      <c r="A100" s="13">
        <v>263</v>
      </c>
      <c r="B100" s="407">
        <v>11</v>
      </c>
      <c r="C100" s="407">
        <v>11</v>
      </c>
      <c r="D100" s="9" t="s">
        <v>112</v>
      </c>
      <c r="E100" s="20">
        <v>7354</v>
      </c>
      <c r="F100" s="136">
        <v>1919.9455287289136</v>
      </c>
      <c r="G100" s="123">
        <v>371.15552872891351</v>
      </c>
      <c r="H100" s="612">
        <f>G100/F100</f>
        <v>0.19331565566583256</v>
      </c>
      <c r="I100" s="123">
        <v>85.8346632857846</v>
      </c>
      <c r="J100" s="443">
        <v>96.705696929655218</v>
      </c>
      <c r="K100" s="472">
        <v>-39.084549014141963</v>
      </c>
      <c r="L100" s="472">
        <v>180.25620430605605</v>
      </c>
      <c r="M100" s="472">
        <v>-41.22</v>
      </c>
      <c r="N100" s="472">
        <v>-25.269114400155019</v>
      </c>
      <c r="O100" s="472">
        <v>43.713310677033157</v>
      </c>
      <c r="P100" s="472">
        <v>-21.690154639137003</v>
      </c>
      <c r="Q100" s="136">
        <v>553.69588894435333</v>
      </c>
      <c r="R100" s="123">
        <v>629.1839096901731</v>
      </c>
      <c r="S100" s="136">
        <v>1182.8797986345264</v>
      </c>
      <c r="T100" s="123">
        <v>175.4086599701134</v>
      </c>
      <c r="U100" s="136">
        <v>1358.2884586046398</v>
      </c>
      <c r="V100" s="432">
        <v>-49.426570573837367</v>
      </c>
      <c r="W100" s="123">
        <v>1308.8618880308024</v>
      </c>
    </row>
    <row r="101" spans="1:23">
      <c r="A101" s="13">
        <v>265</v>
      </c>
      <c r="B101" s="407">
        <v>13</v>
      </c>
      <c r="C101" s="407">
        <v>13</v>
      </c>
      <c r="D101" s="9" t="s">
        <v>113</v>
      </c>
      <c r="E101" s="20">
        <v>1011</v>
      </c>
      <c r="F101" s="136">
        <v>1981.4231819947031</v>
      </c>
      <c r="G101" s="123">
        <v>432.63318199470308</v>
      </c>
      <c r="H101" s="612">
        <f>G101/F101</f>
        <v>0.21834466555456886</v>
      </c>
      <c r="I101" s="123">
        <v>369.1064333201557</v>
      </c>
      <c r="J101" s="443">
        <v>441.45217044804679</v>
      </c>
      <c r="K101" s="472">
        <v>-32.391493570722055</v>
      </c>
      <c r="L101" s="472">
        <v>532.9139926171938</v>
      </c>
      <c r="M101" s="472">
        <v>-41.22</v>
      </c>
      <c r="N101" s="472">
        <v>-35.571570671714092</v>
      </c>
      <c r="O101" s="472">
        <v>41.383161463044914</v>
      </c>
      <c r="P101" s="472">
        <v>-23.661919389755877</v>
      </c>
      <c r="Q101" s="136">
        <v>1243.1917857629055</v>
      </c>
      <c r="R101" s="123">
        <v>421.95926333808143</v>
      </c>
      <c r="S101" s="136">
        <v>1665.1510491009869</v>
      </c>
      <c r="T101" s="123">
        <v>173.13263314193489</v>
      </c>
      <c r="U101" s="136">
        <v>1838.2836822429217</v>
      </c>
      <c r="V101" s="432">
        <v>-269.27794263105835</v>
      </c>
      <c r="W101" s="123">
        <v>1569.0057396118634</v>
      </c>
    </row>
    <row r="102" spans="1:23">
      <c r="A102" s="13">
        <v>271</v>
      </c>
      <c r="B102" s="407">
        <v>4</v>
      </c>
      <c r="C102" s="407">
        <v>4</v>
      </c>
      <c r="D102" s="9" t="s">
        <v>114</v>
      </c>
      <c r="E102" s="20">
        <v>6668</v>
      </c>
      <c r="F102" s="136">
        <v>1630.4507112978736</v>
      </c>
      <c r="G102" s="123">
        <v>81.660711297873476</v>
      </c>
      <c r="H102" s="612">
        <f>G102/F102</f>
        <v>5.0084746954950764E-2</v>
      </c>
      <c r="I102" s="123">
        <v>29.781931060855293</v>
      </c>
      <c r="J102" s="443">
        <v>-177.76868060102825</v>
      </c>
      <c r="K102" s="472">
        <v>-40.912743326334734</v>
      </c>
      <c r="L102" s="472">
        <v>-134.35098736421369</v>
      </c>
      <c r="M102" s="472">
        <v>-41.219999999999992</v>
      </c>
      <c r="N102" s="472">
        <v>-8.51124441911392</v>
      </c>
      <c r="O102" s="472">
        <v>73.765323591242023</v>
      </c>
      <c r="P102" s="472">
        <v>-26.539029082607936</v>
      </c>
      <c r="Q102" s="136">
        <v>-66.326038242299475</v>
      </c>
      <c r="R102" s="123">
        <v>464.74835432271368</v>
      </c>
      <c r="S102" s="136">
        <v>398.42231608041419</v>
      </c>
      <c r="T102" s="123">
        <v>136.09472618387082</v>
      </c>
      <c r="U102" s="136">
        <v>534.51704226428501</v>
      </c>
      <c r="V102" s="432">
        <v>-37.294091181763648</v>
      </c>
      <c r="W102" s="123">
        <v>497.22295108252132</v>
      </c>
    </row>
    <row r="103" spans="1:23">
      <c r="A103" s="13">
        <v>272</v>
      </c>
      <c r="B103" s="407">
        <v>16</v>
      </c>
      <c r="C103" s="407">
        <v>16</v>
      </c>
      <c r="D103" s="9" t="s">
        <v>115</v>
      </c>
      <c r="E103" s="20">
        <v>48367</v>
      </c>
      <c r="F103" s="136">
        <v>2274.3394244710221</v>
      </c>
      <c r="G103" s="123">
        <v>725.54942447102223</v>
      </c>
      <c r="H103" s="612">
        <f>G103/F103</f>
        <v>0.31901545418612015</v>
      </c>
      <c r="I103" s="123">
        <v>38.263482357270483</v>
      </c>
      <c r="J103" s="443">
        <v>-349.38836899549534</v>
      </c>
      <c r="K103" s="472">
        <v>-37.477953238778504</v>
      </c>
      <c r="L103" s="472">
        <v>-269.02145669622138</v>
      </c>
      <c r="M103" s="472">
        <v>-41.220000000000006</v>
      </c>
      <c r="N103" s="472">
        <v>-13.800960526875695</v>
      </c>
      <c r="O103" s="472">
        <v>35.641487538675534</v>
      </c>
      <c r="P103" s="472">
        <v>-23.509486072295253</v>
      </c>
      <c r="Q103" s="136">
        <v>414.42453783279734</v>
      </c>
      <c r="R103" s="123">
        <v>231.61620385990008</v>
      </c>
      <c r="S103" s="136">
        <v>646.04074169269745</v>
      </c>
      <c r="T103" s="123">
        <v>77.889142838291988</v>
      </c>
      <c r="U103" s="136">
        <v>723.9298845309894</v>
      </c>
      <c r="V103" s="432">
        <v>16.336489755411748</v>
      </c>
      <c r="W103" s="123">
        <v>740.26637428640117</v>
      </c>
    </row>
    <row r="104" spans="1:23">
      <c r="A104" s="13">
        <v>273</v>
      </c>
      <c r="B104" s="407">
        <v>19</v>
      </c>
      <c r="C104" s="407">
        <v>19</v>
      </c>
      <c r="D104" s="9" t="s">
        <v>116</v>
      </c>
      <c r="E104" s="20">
        <v>3987</v>
      </c>
      <c r="F104" s="136">
        <v>2447.762158765051</v>
      </c>
      <c r="G104" s="123">
        <v>898.97215876505106</v>
      </c>
      <c r="H104" s="612">
        <f>G104/F104</f>
        <v>0.36726287133166646</v>
      </c>
      <c r="I104" s="123">
        <v>396.12605527123935</v>
      </c>
      <c r="J104" s="443">
        <v>-42.177074429024728</v>
      </c>
      <c r="K104" s="472">
        <v>-8.8200270504138434</v>
      </c>
      <c r="L104" s="472">
        <v>26.592960049752715</v>
      </c>
      <c r="M104" s="472">
        <v>-41.220000000000006</v>
      </c>
      <c r="N104" s="472">
        <v>-26.737661878262006</v>
      </c>
      <c r="O104" s="472">
        <v>27.595597206512089</v>
      </c>
      <c r="P104" s="472">
        <v>-19.587942756613671</v>
      </c>
      <c r="Q104" s="136">
        <v>1252.9211396072656</v>
      </c>
      <c r="R104" s="123">
        <v>-1.296741629844167</v>
      </c>
      <c r="S104" s="136">
        <v>1251.6243979774213</v>
      </c>
      <c r="T104" s="123">
        <v>105.28113425042756</v>
      </c>
      <c r="U104" s="136">
        <v>1356.9055322278489</v>
      </c>
      <c r="V104" s="432">
        <v>-48.487835465262101</v>
      </c>
      <c r="W104" s="123">
        <v>1308.417696762587</v>
      </c>
    </row>
    <row r="105" spans="1:23">
      <c r="A105" s="13">
        <v>275</v>
      </c>
      <c r="B105" s="407">
        <v>13</v>
      </c>
      <c r="C105" s="407">
        <v>13</v>
      </c>
      <c r="D105" s="9" t="s">
        <v>117</v>
      </c>
      <c r="E105" s="20">
        <v>2441</v>
      </c>
      <c r="F105" s="136">
        <v>1815.8243303568599</v>
      </c>
      <c r="G105" s="123">
        <v>267.03433035685981</v>
      </c>
      <c r="H105" s="612">
        <f>G105/F105</f>
        <v>0.14705956181586141</v>
      </c>
      <c r="I105" s="123">
        <v>97.839909812631205</v>
      </c>
      <c r="J105" s="443">
        <v>80.498725617300963</v>
      </c>
      <c r="K105" s="472">
        <v>-28.232910692339207</v>
      </c>
      <c r="L105" s="472">
        <v>134.97031831098229</v>
      </c>
      <c r="M105" s="472">
        <v>-41.22</v>
      </c>
      <c r="N105" s="472">
        <v>-20.45007463516237</v>
      </c>
      <c r="O105" s="472">
        <v>58.991365582498005</v>
      </c>
      <c r="P105" s="472">
        <v>-23.559972948677778</v>
      </c>
      <c r="Q105" s="136">
        <v>445.37296578679207</v>
      </c>
      <c r="R105" s="123">
        <v>511.9213732009448</v>
      </c>
      <c r="S105" s="136">
        <v>957.29433898773698</v>
      </c>
      <c r="T105" s="123">
        <v>138.8406391987362</v>
      </c>
      <c r="U105" s="136">
        <v>1096.1349781864731</v>
      </c>
      <c r="V105" s="432">
        <v>71.499385497746829</v>
      </c>
      <c r="W105" s="123">
        <v>1167.6343636842198</v>
      </c>
    </row>
    <row r="106" spans="1:23">
      <c r="A106" s="13">
        <v>276</v>
      </c>
      <c r="B106" s="407">
        <v>12</v>
      </c>
      <c r="C106" s="407">
        <v>12</v>
      </c>
      <c r="D106" s="9" t="s">
        <v>118</v>
      </c>
      <c r="E106" s="20">
        <v>15071</v>
      </c>
      <c r="F106" s="136">
        <v>2382.6160119834863</v>
      </c>
      <c r="G106" s="123">
        <v>833.82601198348607</v>
      </c>
      <c r="H106" s="612">
        <f>G106/F106</f>
        <v>0.34996239754526809</v>
      </c>
      <c r="I106" s="123">
        <v>30.894390832609158</v>
      </c>
      <c r="J106" s="443">
        <v>-10.203154059633844</v>
      </c>
      <c r="K106" s="472">
        <v>-31.772042996483314</v>
      </c>
      <c r="L106" s="472">
        <v>74.744203511455709</v>
      </c>
      <c r="M106" s="472">
        <v>-41.22</v>
      </c>
      <c r="N106" s="472">
        <v>-25.582147806236126</v>
      </c>
      <c r="O106" s="472">
        <v>33.61717146355997</v>
      </c>
      <c r="P106" s="472">
        <v>-19.990338231930096</v>
      </c>
      <c r="Q106" s="136">
        <v>854.51724875646141</v>
      </c>
      <c r="R106" s="123">
        <v>343.01604688976971</v>
      </c>
      <c r="S106" s="136">
        <v>1197.5332956462312</v>
      </c>
      <c r="T106" s="123">
        <v>41.790519015975811</v>
      </c>
      <c r="U106" s="136">
        <v>1239.323814662207</v>
      </c>
      <c r="V106" s="432">
        <v>-110.63512706522461</v>
      </c>
      <c r="W106" s="123">
        <v>1128.6886875969826</v>
      </c>
    </row>
    <row r="107" spans="1:23">
      <c r="A107" s="13">
        <v>280</v>
      </c>
      <c r="B107" s="407">
        <v>15</v>
      </c>
      <c r="C107" s="407">
        <v>15</v>
      </c>
      <c r="D107" s="9" t="s">
        <v>119</v>
      </c>
      <c r="E107" s="20">
        <v>1986</v>
      </c>
      <c r="F107" s="136">
        <v>2313.5616926561538</v>
      </c>
      <c r="G107" s="123">
        <v>764.77169265615385</v>
      </c>
      <c r="H107" s="612">
        <f>G107/F107</f>
        <v>0.33056031965075233</v>
      </c>
      <c r="I107" s="123">
        <v>159.95192777725771</v>
      </c>
      <c r="J107" s="443">
        <v>88.19397476423687</v>
      </c>
      <c r="K107" s="472">
        <v>-17.750128096676736</v>
      </c>
      <c r="L107" s="472">
        <v>165.29159788867508</v>
      </c>
      <c r="M107" s="472">
        <v>-41.22</v>
      </c>
      <c r="N107" s="472">
        <v>-32.287016095319295</v>
      </c>
      <c r="O107" s="472">
        <v>43.728840967723009</v>
      </c>
      <c r="P107" s="472">
        <v>-29.569319900165212</v>
      </c>
      <c r="Q107" s="136">
        <v>1012.9175951976484</v>
      </c>
      <c r="R107" s="123">
        <v>498.47922277341212</v>
      </c>
      <c r="S107" s="136">
        <v>1511.3968179710605</v>
      </c>
      <c r="T107" s="123">
        <v>186.5446540361194</v>
      </c>
      <c r="U107" s="136">
        <v>1697.94147200718</v>
      </c>
      <c r="V107" s="432">
        <v>-147.4431017119839</v>
      </c>
      <c r="W107" s="123">
        <v>1550.4983702951961</v>
      </c>
    </row>
    <row r="108" spans="1:23">
      <c r="A108" s="13">
        <v>284</v>
      </c>
      <c r="B108" s="407">
        <v>2</v>
      </c>
      <c r="C108" s="407">
        <v>2</v>
      </c>
      <c r="D108" s="9" t="s">
        <v>120</v>
      </c>
      <c r="E108" s="20">
        <v>2186</v>
      </c>
      <c r="F108" s="136">
        <v>1730.3813595682461</v>
      </c>
      <c r="G108" s="123">
        <v>181.59135956824622</v>
      </c>
      <c r="H108" s="612">
        <f>G108/F108</f>
        <v>0.10494297026729169</v>
      </c>
      <c r="I108" s="123">
        <v>30.308406424467925</v>
      </c>
      <c r="J108" s="443">
        <v>331.48893172228941</v>
      </c>
      <c r="K108" s="472">
        <v>-18.781104757548036</v>
      </c>
      <c r="L108" s="472">
        <v>391.53434782497408</v>
      </c>
      <c r="M108" s="472">
        <v>-41.22</v>
      </c>
      <c r="N108" s="472">
        <v>-12.774263750219134</v>
      </c>
      <c r="O108" s="472">
        <v>39.809876384610114</v>
      </c>
      <c r="P108" s="472">
        <v>-27.079923979527596</v>
      </c>
      <c r="Q108" s="136">
        <v>543.38869771500356</v>
      </c>
      <c r="R108" s="123">
        <v>54.591045194816786</v>
      </c>
      <c r="S108" s="136">
        <v>597.9797429098204</v>
      </c>
      <c r="T108" s="123">
        <v>190.8063384635075</v>
      </c>
      <c r="U108" s="136">
        <v>788.78608137332799</v>
      </c>
      <c r="V108" s="432">
        <v>416.15462031107046</v>
      </c>
      <c r="W108" s="123">
        <v>1204.9407016843984</v>
      </c>
    </row>
    <row r="109" spans="1:23">
      <c r="A109" s="13">
        <v>285</v>
      </c>
      <c r="B109" s="407">
        <v>8</v>
      </c>
      <c r="C109" s="407">
        <v>8</v>
      </c>
      <c r="D109" s="9" t="s">
        <v>121</v>
      </c>
      <c r="E109" s="20">
        <v>50210</v>
      </c>
      <c r="F109" s="136">
        <v>1808.2548006243528</v>
      </c>
      <c r="G109" s="123">
        <v>259.4648006243529</v>
      </c>
      <c r="H109" s="612">
        <f>G109/F109</f>
        <v>0.14348907053074883</v>
      </c>
      <c r="I109" s="123">
        <v>36.175620061771966</v>
      </c>
      <c r="J109" s="443">
        <v>-304.33447457747411</v>
      </c>
      <c r="K109" s="472">
        <v>-78.486594551882092</v>
      </c>
      <c r="L109" s="472">
        <v>-208.58797871195929</v>
      </c>
      <c r="M109" s="472">
        <v>-41.22</v>
      </c>
      <c r="N109" s="472">
        <v>-4.7395085973363233</v>
      </c>
      <c r="O109" s="472">
        <v>50.426448709794201</v>
      </c>
      <c r="P109" s="472">
        <v>-21.726841426090598</v>
      </c>
      <c r="Q109" s="136">
        <v>-8.6940538913491956</v>
      </c>
      <c r="R109" s="123">
        <v>230.55655712214727</v>
      </c>
      <c r="S109" s="136">
        <v>221.86250323079807</v>
      </c>
      <c r="T109" s="123">
        <v>79.748330938159739</v>
      </c>
      <c r="U109" s="136">
        <v>301.61083416895781</v>
      </c>
      <c r="V109" s="432">
        <v>10.520852419836686</v>
      </c>
      <c r="W109" s="123">
        <v>312.13168658879454</v>
      </c>
    </row>
    <row r="110" spans="1:23">
      <c r="A110" s="13">
        <v>286</v>
      </c>
      <c r="B110" s="407">
        <v>8</v>
      </c>
      <c r="C110" s="407">
        <v>8</v>
      </c>
      <c r="D110" s="9" t="s">
        <v>122</v>
      </c>
      <c r="E110" s="20">
        <v>78386</v>
      </c>
      <c r="F110" s="136">
        <v>1696.6390413337538</v>
      </c>
      <c r="G110" s="123">
        <v>147.84904133375383</v>
      </c>
      <c r="H110" s="612">
        <f>G110/F110</f>
        <v>8.7142307663465909E-2</v>
      </c>
      <c r="I110" s="123">
        <v>33.057721256749282</v>
      </c>
      <c r="J110" s="443">
        <v>-327.84509747808772</v>
      </c>
      <c r="K110" s="472">
        <v>-53.16148313027837</v>
      </c>
      <c r="L110" s="472">
        <v>-252.09180260799968</v>
      </c>
      <c r="M110" s="472">
        <v>-41.220000000000006</v>
      </c>
      <c r="N110" s="472">
        <v>-0.8398529466412884</v>
      </c>
      <c r="O110" s="472">
        <v>41.978866164799967</v>
      </c>
      <c r="P110" s="472">
        <v>-22.510824957968335</v>
      </c>
      <c r="Q110" s="136">
        <v>-146.9383348875846</v>
      </c>
      <c r="R110" s="123">
        <v>186.25293328124917</v>
      </c>
      <c r="S110" s="136">
        <v>39.314598393664554</v>
      </c>
      <c r="T110" s="123">
        <v>91.746915018877061</v>
      </c>
      <c r="U110" s="136">
        <v>131.06151341254161</v>
      </c>
      <c r="V110" s="432">
        <v>-72.315260378128741</v>
      </c>
      <c r="W110" s="123">
        <v>58.746253034412867</v>
      </c>
    </row>
    <row r="111" spans="1:23">
      <c r="A111" s="13">
        <v>287</v>
      </c>
      <c r="B111" s="407">
        <v>15</v>
      </c>
      <c r="C111" s="407">
        <v>15</v>
      </c>
      <c r="D111" s="9" t="s">
        <v>123</v>
      </c>
      <c r="E111" s="20">
        <v>6121</v>
      </c>
      <c r="F111" s="136">
        <v>1943.6122253168166</v>
      </c>
      <c r="G111" s="123">
        <v>394.82222531681668</v>
      </c>
      <c r="H111" s="612">
        <f>G111/F111</f>
        <v>0.20313837306330951</v>
      </c>
      <c r="I111" s="123">
        <v>94.188304390680486</v>
      </c>
      <c r="J111" s="443">
        <v>222.08621274036258</v>
      </c>
      <c r="K111" s="472">
        <v>-14.660472030713935</v>
      </c>
      <c r="L111" s="472">
        <v>311.2860328151736</v>
      </c>
      <c r="M111" s="472">
        <v>-41.22</v>
      </c>
      <c r="N111" s="472">
        <v>-22.05566424972206</v>
      </c>
      <c r="O111" s="472">
        <v>14.596580855804868</v>
      </c>
      <c r="P111" s="472">
        <v>-25.860264650179861</v>
      </c>
      <c r="Q111" s="136">
        <v>711.0967424478597</v>
      </c>
      <c r="R111" s="123">
        <v>321.35731483805375</v>
      </c>
      <c r="S111" s="136">
        <v>1032.4540572859134</v>
      </c>
      <c r="T111" s="123">
        <v>174.95950235114935</v>
      </c>
      <c r="U111" s="136">
        <v>1207.4135596370629</v>
      </c>
      <c r="V111" s="432">
        <v>101.33997712792028</v>
      </c>
      <c r="W111" s="123">
        <v>1308.7535367649832</v>
      </c>
    </row>
    <row r="112" spans="1:23">
      <c r="A112" s="13">
        <v>288</v>
      </c>
      <c r="B112" s="407">
        <v>15</v>
      </c>
      <c r="C112" s="407">
        <v>15</v>
      </c>
      <c r="D112" s="9" t="s">
        <v>124</v>
      </c>
      <c r="E112" s="20">
        <v>6342</v>
      </c>
      <c r="F112" s="136">
        <v>2357.3288234000083</v>
      </c>
      <c r="G112" s="123">
        <v>808.53882340000825</v>
      </c>
      <c r="H112" s="612">
        <f>G112/F112</f>
        <v>0.34298941046071008</v>
      </c>
      <c r="I112" s="123">
        <v>34.145704134606696</v>
      </c>
      <c r="J112" s="443">
        <v>-85.713174098729354</v>
      </c>
      <c r="K112" s="472">
        <v>-13.60679990539262</v>
      </c>
      <c r="L112" s="472">
        <v>-9.8399107494198432</v>
      </c>
      <c r="M112" s="472">
        <v>-41.22</v>
      </c>
      <c r="N112" s="472">
        <v>-23.424740749475248</v>
      </c>
      <c r="O112" s="472">
        <v>30.212120795112615</v>
      </c>
      <c r="P112" s="472">
        <v>-27.833843489554276</v>
      </c>
      <c r="Q112" s="136">
        <v>756.9713534358857</v>
      </c>
      <c r="R112" s="123">
        <v>339.57093855022697</v>
      </c>
      <c r="S112" s="136">
        <v>1096.5422919861126</v>
      </c>
      <c r="T112" s="123">
        <v>145.08224366274283</v>
      </c>
      <c r="U112" s="136">
        <v>1241.6245356488553</v>
      </c>
      <c r="V112" s="432">
        <v>51.131346578366447</v>
      </c>
      <c r="W112" s="123">
        <v>1292.7558822272217</v>
      </c>
    </row>
    <row r="113" spans="1:23">
      <c r="A113" s="13">
        <v>290</v>
      </c>
      <c r="B113" s="407">
        <v>18</v>
      </c>
      <c r="C113" s="407">
        <v>18</v>
      </c>
      <c r="D113" s="9" t="s">
        <v>125</v>
      </c>
      <c r="E113" s="20">
        <v>7483</v>
      </c>
      <c r="F113" s="136">
        <v>1943.805715832581</v>
      </c>
      <c r="G113" s="123">
        <v>395.01571583258095</v>
      </c>
      <c r="H113" s="612">
        <f>G113/F113</f>
        <v>0.20321769434831904</v>
      </c>
      <c r="I113" s="123">
        <v>180.7016705163341</v>
      </c>
      <c r="J113" s="443">
        <v>57.689742978571473</v>
      </c>
      <c r="K113" s="472">
        <v>-26.495950688226646</v>
      </c>
      <c r="L113" s="472">
        <v>112.49844758052907</v>
      </c>
      <c r="M113" s="472">
        <v>-41.22</v>
      </c>
      <c r="N113" s="472">
        <v>-20.291033642681143</v>
      </c>
      <c r="O113" s="472">
        <v>44.447746866360276</v>
      </c>
      <c r="P113" s="472">
        <v>-11.249467137410088</v>
      </c>
      <c r="Q113" s="136">
        <v>633.40712932748659</v>
      </c>
      <c r="R113" s="123">
        <v>316.44229591370146</v>
      </c>
      <c r="S113" s="136">
        <v>949.8494252411881</v>
      </c>
      <c r="T113" s="123">
        <v>148.6137266264636</v>
      </c>
      <c r="U113" s="136">
        <v>1098.4631518676517</v>
      </c>
      <c r="V113" s="432">
        <v>-26.334090605372175</v>
      </c>
      <c r="W113" s="123">
        <v>1072.1290612622795</v>
      </c>
    </row>
    <row r="114" spans="1:23">
      <c r="A114" s="13">
        <v>291</v>
      </c>
      <c r="B114" s="407">
        <v>6</v>
      </c>
      <c r="C114" s="407">
        <v>6</v>
      </c>
      <c r="D114" s="9" t="s">
        <v>126</v>
      </c>
      <c r="E114" s="20">
        <v>2038</v>
      </c>
      <c r="F114" s="136">
        <v>1469.8998650853916</v>
      </c>
      <c r="G114" s="123">
        <v>-78.89013491460841</v>
      </c>
      <c r="H114" s="612">
        <f>G114/F114</f>
        <v>-5.3670414419709746E-2</v>
      </c>
      <c r="I114" s="123">
        <v>172.08614036296223</v>
      </c>
      <c r="J114" s="443">
        <v>869.90017615849388</v>
      </c>
      <c r="K114" s="472">
        <v>-23.168756133464182</v>
      </c>
      <c r="L114" s="472">
        <v>935.12843392074933</v>
      </c>
      <c r="M114" s="472">
        <v>-41.22</v>
      </c>
      <c r="N114" s="472">
        <v>-24.320853362764396</v>
      </c>
      <c r="O114" s="472">
        <v>51.138978796679879</v>
      </c>
      <c r="P114" s="472">
        <v>-27.657627062706741</v>
      </c>
      <c r="Q114" s="136">
        <v>963.09618160684761</v>
      </c>
      <c r="R114" s="123">
        <v>175.39429624662665</v>
      </c>
      <c r="S114" s="136">
        <v>1138.4904778534742</v>
      </c>
      <c r="T114" s="123">
        <v>158.94465604130724</v>
      </c>
      <c r="U114" s="136">
        <v>1297.4351338947815</v>
      </c>
      <c r="V114" s="432">
        <v>57.953385672227675</v>
      </c>
      <c r="W114" s="123">
        <v>1355.3885195670093</v>
      </c>
    </row>
    <row r="115" spans="1:23">
      <c r="A115" s="13">
        <v>297</v>
      </c>
      <c r="B115" s="407">
        <v>11</v>
      </c>
      <c r="C115" s="407">
        <v>11</v>
      </c>
      <c r="D115" s="9" t="s">
        <v>127</v>
      </c>
      <c r="E115" s="20">
        <v>125666</v>
      </c>
      <c r="F115" s="136">
        <v>1866.0353832040162</v>
      </c>
      <c r="G115" s="123">
        <v>317.24538320401621</v>
      </c>
      <c r="H115" s="612">
        <f>G115/F115</f>
        <v>0.17001037925620693</v>
      </c>
      <c r="I115" s="123">
        <v>48.361034588975009</v>
      </c>
      <c r="J115" s="443">
        <v>-242.3260474418681</v>
      </c>
      <c r="K115" s="472">
        <v>-79.153166787356966</v>
      </c>
      <c r="L115" s="472">
        <v>-110.38616678994221</v>
      </c>
      <c r="M115" s="472">
        <v>-41.220000000000006</v>
      </c>
      <c r="N115" s="472">
        <v>-6.8408298026560193</v>
      </c>
      <c r="O115" s="472">
        <v>20.42388893126272</v>
      </c>
      <c r="P115" s="472">
        <v>-25.149772993175617</v>
      </c>
      <c r="Q115" s="136">
        <v>123.2803703511231</v>
      </c>
      <c r="R115" s="123">
        <v>196.94768557984287</v>
      </c>
      <c r="S115" s="136">
        <v>320.22805593096598</v>
      </c>
      <c r="T115" s="123">
        <v>94.957264122122055</v>
      </c>
      <c r="U115" s="136">
        <v>415.18532005308805</v>
      </c>
      <c r="V115" s="432">
        <v>30.499952254388617</v>
      </c>
      <c r="W115" s="123">
        <v>445.68527230747668</v>
      </c>
    </row>
    <row r="116" spans="1:23">
      <c r="A116" s="13">
        <v>300</v>
      </c>
      <c r="B116" s="407">
        <v>14</v>
      </c>
      <c r="C116" s="407">
        <v>14</v>
      </c>
      <c r="D116" s="9" t="s">
        <v>128</v>
      </c>
      <c r="E116" s="20">
        <v>3335</v>
      </c>
      <c r="F116" s="136">
        <v>1675.527954591121</v>
      </c>
      <c r="G116" s="123">
        <v>126.73795459112111</v>
      </c>
      <c r="H116" s="612">
        <f>G116/F116</f>
        <v>7.5640608826516992E-2</v>
      </c>
      <c r="I116" s="123">
        <v>61.253186703791485</v>
      </c>
      <c r="J116" s="443">
        <v>506.4690452478149</v>
      </c>
      <c r="K116" s="472">
        <v>-20.13206296851574</v>
      </c>
      <c r="L116" s="472">
        <v>602.27032388501834</v>
      </c>
      <c r="M116" s="472">
        <v>-41.220000000000006</v>
      </c>
      <c r="N116" s="472">
        <v>-25.363646025407817</v>
      </c>
      <c r="O116" s="472">
        <v>20.490690963483335</v>
      </c>
      <c r="P116" s="472">
        <v>-29.576260606763185</v>
      </c>
      <c r="Q116" s="136">
        <v>694.46018654272757</v>
      </c>
      <c r="R116" s="123">
        <v>492.84475925259301</v>
      </c>
      <c r="S116" s="136">
        <v>1187.3049457953205</v>
      </c>
      <c r="T116" s="123">
        <v>166.289831440158</v>
      </c>
      <c r="U116" s="136">
        <v>1353.5947772354787</v>
      </c>
      <c r="V116" s="432">
        <v>576.72893553223389</v>
      </c>
      <c r="W116" s="123">
        <v>1930.3237127677125</v>
      </c>
    </row>
    <row r="117" spans="1:23">
      <c r="A117" s="13">
        <v>301</v>
      </c>
      <c r="B117" s="407">
        <v>14</v>
      </c>
      <c r="C117" s="407">
        <v>14</v>
      </c>
      <c r="D117" s="9" t="s">
        <v>129</v>
      </c>
      <c r="E117" s="20">
        <v>19509</v>
      </c>
      <c r="F117" s="136">
        <v>1839.9922969091924</v>
      </c>
      <c r="G117" s="123">
        <v>291.20229690919251</v>
      </c>
      <c r="H117" s="612">
        <f>G117/F117</f>
        <v>0.15826278044660966</v>
      </c>
      <c r="I117" s="123">
        <v>33.04230946758473</v>
      </c>
      <c r="J117" s="443">
        <v>-238.33661959664738</v>
      </c>
      <c r="K117" s="472">
        <v>-30.018957396586192</v>
      </c>
      <c r="L117" s="472">
        <v>-166.24272623681611</v>
      </c>
      <c r="M117" s="472">
        <v>-41.220000000000006</v>
      </c>
      <c r="N117" s="472">
        <v>-13.174326667592233</v>
      </c>
      <c r="O117" s="472">
        <v>37.122352538087092</v>
      </c>
      <c r="P117" s="472">
        <v>-24.802961833739907</v>
      </c>
      <c r="Q117" s="136">
        <v>85.907986780129889</v>
      </c>
      <c r="R117" s="123">
        <v>530.79921668289956</v>
      </c>
      <c r="S117" s="136">
        <v>616.70720346302949</v>
      </c>
      <c r="T117" s="123">
        <v>161.02108944367333</v>
      </c>
      <c r="U117" s="136">
        <v>777.72829290670279</v>
      </c>
      <c r="V117" s="432">
        <v>-53.567174124762928</v>
      </c>
      <c r="W117" s="123">
        <v>724.16111878193988</v>
      </c>
    </row>
    <row r="118" spans="1:23">
      <c r="A118" s="13">
        <v>304</v>
      </c>
      <c r="B118" s="407">
        <v>2</v>
      </c>
      <c r="C118" s="407">
        <v>2</v>
      </c>
      <c r="D118" s="9" t="s">
        <v>130</v>
      </c>
      <c r="E118" s="20">
        <v>970</v>
      </c>
      <c r="F118" s="136">
        <v>1683.8241365005194</v>
      </c>
      <c r="G118" s="123">
        <v>135.03413650051945</v>
      </c>
      <c r="H118" s="612">
        <f>G118/F118</f>
        <v>8.0194916781012537E-2</v>
      </c>
      <c r="I118" s="123">
        <v>158.98749555939665</v>
      </c>
      <c r="J118" s="443">
        <v>-344.99982963209038</v>
      </c>
      <c r="K118" s="472">
        <v>-18.736041237113401</v>
      </c>
      <c r="L118" s="472">
        <v>-280.19636166074815</v>
      </c>
      <c r="M118" s="472">
        <v>-41.22</v>
      </c>
      <c r="N118" s="472">
        <v>0</v>
      </c>
      <c r="O118" s="472">
        <v>17.931789550360623</v>
      </c>
      <c r="P118" s="472">
        <v>-22.779216284589413</v>
      </c>
      <c r="Q118" s="136">
        <v>-50.978197572174295</v>
      </c>
      <c r="R118" s="123">
        <v>-93.106721615120904</v>
      </c>
      <c r="S118" s="136">
        <v>-144.08491918729521</v>
      </c>
      <c r="T118" s="123">
        <v>156.79510038235051</v>
      </c>
      <c r="U118" s="136">
        <v>12.710181195055316</v>
      </c>
      <c r="V118" s="432">
        <v>-215.31546391752576</v>
      </c>
      <c r="W118" s="123">
        <v>-202.60528272247046</v>
      </c>
    </row>
    <row r="119" spans="1:23">
      <c r="A119" s="13">
        <v>305</v>
      </c>
      <c r="B119" s="407">
        <v>17</v>
      </c>
      <c r="C119" s="407">
        <v>17</v>
      </c>
      <c r="D119" s="9" t="s">
        <v>131</v>
      </c>
      <c r="E119" s="20">
        <v>14876</v>
      </c>
      <c r="F119" s="136">
        <v>2102.757125399874</v>
      </c>
      <c r="G119" s="123">
        <v>553.96712539987413</v>
      </c>
      <c r="H119" s="612">
        <f>G119/F119</f>
        <v>0.26344798393895735</v>
      </c>
      <c r="I119" s="123">
        <v>92.063278994254588</v>
      </c>
      <c r="J119" s="443">
        <v>41.474583068619879</v>
      </c>
      <c r="K119" s="472">
        <v>-27.999113528502285</v>
      </c>
      <c r="L119" s="472">
        <v>98.081006380064508</v>
      </c>
      <c r="M119" s="472">
        <v>-41.22</v>
      </c>
      <c r="N119" s="472">
        <v>-19.616982385722572</v>
      </c>
      <c r="O119" s="472">
        <v>55.539369708037299</v>
      </c>
      <c r="P119" s="472">
        <v>-23.309697105257065</v>
      </c>
      <c r="Q119" s="136">
        <v>687.50498746274855</v>
      </c>
      <c r="R119" s="123">
        <v>230.79123007696143</v>
      </c>
      <c r="S119" s="136">
        <v>918.29621753970991</v>
      </c>
      <c r="T119" s="123">
        <v>105.05635586625216</v>
      </c>
      <c r="U119" s="136">
        <v>1023.3525734059622</v>
      </c>
      <c r="V119" s="432">
        <v>-11.552097337994084</v>
      </c>
      <c r="W119" s="123">
        <v>1011.800476067968</v>
      </c>
    </row>
    <row r="120" spans="1:23">
      <c r="A120" s="13">
        <v>309</v>
      </c>
      <c r="B120" s="407">
        <v>12</v>
      </c>
      <c r="C120" s="407">
        <v>12</v>
      </c>
      <c r="D120" s="9" t="s">
        <v>132</v>
      </c>
      <c r="E120" s="20">
        <v>6444</v>
      </c>
      <c r="F120" s="136">
        <v>1904.7316962075909</v>
      </c>
      <c r="G120" s="123">
        <v>355.94169620759084</v>
      </c>
      <c r="H120" s="612">
        <f>G120/F120</f>
        <v>0.18687235420940768</v>
      </c>
      <c r="I120" s="123">
        <v>61.620596906549466</v>
      </c>
      <c r="J120" s="443">
        <v>-399.68951923305309</v>
      </c>
      <c r="K120" s="472">
        <v>-72.712164967411553</v>
      </c>
      <c r="L120" s="472">
        <v>-332.41943376350235</v>
      </c>
      <c r="M120" s="472">
        <v>-41.22</v>
      </c>
      <c r="N120" s="472">
        <v>-13.267446943479298</v>
      </c>
      <c r="O120" s="472">
        <v>70.833390855285998</v>
      </c>
      <c r="P120" s="472">
        <v>-10.903864413945982</v>
      </c>
      <c r="Q120" s="136">
        <v>17.872773881087227</v>
      </c>
      <c r="R120" s="123">
        <v>603.19350966072045</v>
      </c>
      <c r="S120" s="136">
        <v>621.06628354180759</v>
      </c>
      <c r="T120" s="123">
        <v>126.95911455510063</v>
      </c>
      <c r="U120" s="136">
        <v>748.02539809690825</v>
      </c>
      <c r="V120" s="432">
        <v>73.966945996275612</v>
      </c>
      <c r="W120" s="123">
        <v>821.99234409318387</v>
      </c>
    </row>
    <row r="121" spans="1:23">
      <c r="A121" s="13">
        <v>312</v>
      </c>
      <c r="B121" s="407">
        <v>13</v>
      </c>
      <c r="C121" s="407">
        <v>13</v>
      </c>
      <c r="D121" s="9" t="s">
        <v>133</v>
      </c>
      <c r="E121" s="20">
        <v>1155</v>
      </c>
      <c r="F121" s="136">
        <v>2245.465500636486</v>
      </c>
      <c r="G121" s="123">
        <v>696.67550063648594</v>
      </c>
      <c r="H121" s="612">
        <f>G121/F121</f>
        <v>0.31025883071417065</v>
      </c>
      <c r="I121" s="123">
        <v>167.55365950424894</v>
      </c>
      <c r="J121" s="443">
        <v>-197.12352810513624</v>
      </c>
      <c r="K121" s="472">
        <v>-19.346956709956711</v>
      </c>
      <c r="L121" s="472">
        <v>-164.00618333327472</v>
      </c>
      <c r="M121" s="472">
        <v>-41.22</v>
      </c>
      <c r="N121" s="472">
        <v>-21.42778143086921</v>
      </c>
      <c r="O121" s="472">
        <v>75.767847229707542</v>
      </c>
      <c r="P121" s="472">
        <v>-26.890453860743143</v>
      </c>
      <c r="Q121" s="136">
        <v>667.10563203559866</v>
      </c>
      <c r="R121" s="123">
        <v>335.95642161420091</v>
      </c>
      <c r="S121" s="136">
        <v>1003.0620536497996</v>
      </c>
      <c r="T121" s="123">
        <v>173.89891833665934</v>
      </c>
      <c r="U121" s="136">
        <v>1176.9609719864588</v>
      </c>
      <c r="V121" s="432">
        <v>-299.41731601731601</v>
      </c>
      <c r="W121" s="123">
        <v>877.54365596914283</v>
      </c>
    </row>
    <row r="122" spans="1:23">
      <c r="A122" s="13">
        <v>316</v>
      </c>
      <c r="B122" s="407">
        <v>7</v>
      </c>
      <c r="C122" s="407">
        <v>7</v>
      </c>
      <c r="D122" s="9" t="s">
        <v>134</v>
      </c>
      <c r="E122" s="20">
        <v>4093</v>
      </c>
      <c r="F122" s="136">
        <v>1733.4559399108207</v>
      </c>
      <c r="G122" s="123">
        <v>184.66593991082084</v>
      </c>
      <c r="H122" s="612">
        <f>G122/F122</f>
        <v>0.10653050686729376</v>
      </c>
      <c r="I122" s="123">
        <v>33.206150984026067</v>
      </c>
      <c r="J122" s="443">
        <v>-152.22218752443766</v>
      </c>
      <c r="K122" s="472">
        <v>-75.944705594918148</v>
      </c>
      <c r="L122" s="472">
        <v>-69.110504475200571</v>
      </c>
      <c r="M122" s="472">
        <v>-41.220000000000006</v>
      </c>
      <c r="N122" s="472">
        <v>-3.7194318182958765</v>
      </c>
      <c r="O122" s="472">
        <v>54.108410055174375</v>
      </c>
      <c r="P122" s="472">
        <v>-16.335955691197473</v>
      </c>
      <c r="Q122" s="136">
        <v>65.649903370409277</v>
      </c>
      <c r="R122" s="123">
        <v>108.46149169429819</v>
      </c>
      <c r="S122" s="136">
        <v>174.11139506470747</v>
      </c>
      <c r="T122" s="123">
        <v>117.80631554187083</v>
      </c>
      <c r="U122" s="136">
        <v>291.91771060657828</v>
      </c>
      <c r="V122" s="432">
        <v>-180.00073295870999</v>
      </c>
      <c r="W122" s="123">
        <v>111.91697764786831</v>
      </c>
    </row>
    <row r="123" spans="1:23">
      <c r="A123" s="13">
        <v>317</v>
      </c>
      <c r="B123" s="407">
        <v>17</v>
      </c>
      <c r="C123" s="407">
        <v>17</v>
      </c>
      <c r="D123" s="9" t="s">
        <v>135</v>
      </c>
      <c r="E123" s="20">
        <v>2373</v>
      </c>
      <c r="F123" s="136">
        <v>2324.3792622984424</v>
      </c>
      <c r="G123" s="123">
        <v>775.58926229844258</v>
      </c>
      <c r="H123" s="612">
        <f>G123/F123</f>
        <v>0.33367586558637069</v>
      </c>
      <c r="I123" s="123">
        <v>154.61377935557076</v>
      </c>
      <c r="J123" s="443">
        <v>205.48475050209072</v>
      </c>
      <c r="K123" s="472">
        <v>-29.900618415507793</v>
      </c>
      <c r="L123" s="472">
        <v>313.54583917180202</v>
      </c>
      <c r="M123" s="472">
        <v>-41.220000000000006</v>
      </c>
      <c r="N123" s="472">
        <v>-38.859099822964311</v>
      </c>
      <c r="O123" s="472">
        <v>30.409774607405147</v>
      </c>
      <c r="P123" s="472">
        <v>-28.491145038644284</v>
      </c>
      <c r="Q123" s="136">
        <v>1135.687792156104</v>
      </c>
      <c r="R123" s="123">
        <v>683.3567317558618</v>
      </c>
      <c r="S123" s="136">
        <v>1819.0445239119658</v>
      </c>
      <c r="T123" s="123">
        <v>190.36372075342135</v>
      </c>
      <c r="U123" s="136">
        <v>2009.4082446653872</v>
      </c>
      <c r="V123" s="432">
        <v>68.258322798145812</v>
      </c>
      <c r="W123" s="123">
        <v>2077.6665674635328</v>
      </c>
    </row>
    <row r="124" spans="1:23">
      <c r="A124" s="13">
        <v>320</v>
      </c>
      <c r="B124" s="407">
        <v>19</v>
      </c>
      <c r="C124" s="407">
        <v>19</v>
      </c>
      <c r="D124" s="9" t="s">
        <v>136</v>
      </c>
      <c r="E124" s="20">
        <v>6954</v>
      </c>
      <c r="F124" s="136">
        <v>1824.9930014750291</v>
      </c>
      <c r="G124" s="123">
        <v>276.20300147502911</v>
      </c>
      <c r="H124" s="612">
        <f>G124/F124</f>
        <v>0.15134469077513793</v>
      </c>
      <c r="I124" s="123">
        <v>179.66014347763357</v>
      </c>
      <c r="J124" s="443">
        <v>71.218868482361543</v>
      </c>
      <c r="K124" s="472">
        <v>-29.856909807305147</v>
      </c>
      <c r="L124" s="472">
        <v>130.96948625765884</v>
      </c>
      <c r="M124" s="472">
        <v>-41.22</v>
      </c>
      <c r="N124" s="472">
        <v>-17.722421426355773</v>
      </c>
      <c r="O124" s="472">
        <v>48.506519666053769</v>
      </c>
      <c r="P124" s="472">
        <v>-19.45780620769014</v>
      </c>
      <c r="Q124" s="136">
        <v>527.08201343502424</v>
      </c>
      <c r="R124" s="123">
        <v>302.527364881587</v>
      </c>
      <c r="S124" s="136">
        <v>829.60937831661124</v>
      </c>
      <c r="T124" s="123">
        <v>120.67339449449817</v>
      </c>
      <c r="U124" s="136">
        <v>950.28277281110945</v>
      </c>
      <c r="V124" s="432">
        <v>24.957146965775092</v>
      </c>
      <c r="W124" s="123">
        <v>975.23991977688456</v>
      </c>
    </row>
    <row r="125" spans="1:23">
      <c r="A125" s="13">
        <v>322</v>
      </c>
      <c r="B125" s="407">
        <v>2</v>
      </c>
      <c r="C125" s="407">
        <v>2</v>
      </c>
      <c r="D125" s="9" t="s">
        <v>137</v>
      </c>
      <c r="E125" s="20">
        <v>6371</v>
      </c>
      <c r="F125" s="136">
        <v>2290.5091748393397</v>
      </c>
      <c r="G125" s="123">
        <v>741.71917483933987</v>
      </c>
      <c r="H125" s="612">
        <f>G125/F125</f>
        <v>0.32382283510886412</v>
      </c>
      <c r="I125" s="123">
        <v>160.2607551690563</v>
      </c>
      <c r="J125" s="443">
        <v>205.67209784805348</v>
      </c>
      <c r="K125" s="472">
        <v>-20.168809841469159</v>
      </c>
      <c r="L125" s="472">
        <v>303.91773787411211</v>
      </c>
      <c r="M125" s="472">
        <v>-41.22</v>
      </c>
      <c r="N125" s="472">
        <v>-29.228879085406898</v>
      </c>
      <c r="O125" s="472">
        <v>19.036596604467821</v>
      </c>
      <c r="P125" s="472">
        <v>-26.664547703650367</v>
      </c>
      <c r="Q125" s="136">
        <v>1107.6520278564496</v>
      </c>
      <c r="R125" s="123">
        <v>260.5894569597703</v>
      </c>
      <c r="S125" s="136">
        <v>1368.24148481622</v>
      </c>
      <c r="T125" s="123">
        <v>157.76385117136522</v>
      </c>
      <c r="U125" s="136">
        <v>1526.0053359875851</v>
      </c>
      <c r="V125" s="432">
        <v>-63.888871448752155</v>
      </c>
      <c r="W125" s="123">
        <v>1462.116464538833</v>
      </c>
    </row>
    <row r="126" spans="1:23">
      <c r="A126" s="13">
        <v>398</v>
      </c>
      <c r="B126" s="407">
        <v>7</v>
      </c>
      <c r="C126" s="407">
        <v>7</v>
      </c>
      <c r="D126" s="9" t="s">
        <v>138</v>
      </c>
      <c r="E126" s="20">
        <v>121337</v>
      </c>
      <c r="F126" s="136">
        <v>1935.3452250501739</v>
      </c>
      <c r="G126" s="123">
        <v>386.55522505017393</v>
      </c>
      <c r="H126" s="612">
        <f>G126/F126</f>
        <v>0.19973450733584364</v>
      </c>
      <c r="I126" s="123">
        <v>39.061500912498133</v>
      </c>
      <c r="J126" s="443">
        <v>5.826663705151935</v>
      </c>
      <c r="K126" s="472">
        <v>-104.07429551620693</v>
      </c>
      <c r="L126" s="472">
        <v>161.62245641524572</v>
      </c>
      <c r="M126" s="472">
        <v>-41.220000000000006</v>
      </c>
      <c r="N126" s="472">
        <v>-13.908110793536625</v>
      </c>
      <c r="O126" s="472">
        <v>25.606757663834586</v>
      </c>
      <c r="P126" s="472">
        <v>-22.200144064184819</v>
      </c>
      <c r="Q126" s="136">
        <v>431.44338966782402</v>
      </c>
      <c r="R126" s="123">
        <v>219.61319404625979</v>
      </c>
      <c r="S126" s="136">
        <v>651.0565837140839</v>
      </c>
      <c r="T126" s="123">
        <v>86.905646456055337</v>
      </c>
      <c r="U126" s="136">
        <v>737.96223017013915</v>
      </c>
      <c r="V126" s="432">
        <v>4.0507594550714128</v>
      </c>
      <c r="W126" s="123">
        <v>742.01298962521059</v>
      </c>
    </row>
    <row r="127" spans="1:23">
      <c r="A127" s="13">
        <v>399</v>
      </c>
      <c r="B127" s="407">
        <v>15</v>
      </c>
      <c r="C127" s="407">
        <v>15</v>
      </c>
      <c r="D127" s="9" t="s">
        <v>139</v>
      </c>
      <c r="E127" s="20">
        <v>7656</v>
      </c>
      <c r="F127" s="136">
        <v>2183.6123814829457</v>
      </c>
      <c r="G127" s="123">
        <v>634.8223814829455</v>
      </c>
      <c r="H127" s="612">
        <f>G127/F127</f>
        <v>0.29072118607965658</v>
      </c>
      <c r="I127" s="123">
        <v>24.358281832468347</v>
      </c>
      <c r="J127" s="443">
        <v>-464.50136061934541</v>
      </c>
      <c r="K127" s="472">
        <v>-21.289813871473356</v>
      </c>
      <c r="L127" s="472">
        <v>-392.47017201157013</v>
      </c>
      <c r="M127" s="472">
        <v>-41.22</v>
      </c>
      <c r="N127" s="472">
        <v>-10.939434882911828</v>
      </c>
      <c r="O127" s="472">
        <v>28.323455218986439</v>
      </c>
      <c r="P127" s="472">
        <v>-26.90539507237656</v>
      </c>
      <c r="Q127" s="136">
        <v>194.67930269606842</v>
      </c>
      <c r="R127" s="123">
        <v>317.40973717130714</v>
      </c>
      <c r="S127" s="136">
        <v>512.08903986737562</v>
      </c>
      <c r="T127" s="123">
        <v>76.88678660641709</v>
      </c>
      <c r="U127" s="136">
        <v>588.97582647379261</v>
      </c>
      <c r="V127" s="432">
        <v>-24.700757575757574</v>
      </c>
      <c r="W127" s="123">
        <v>564.2750688980351</v>
      </c>
    </row>
    <row r="128" spans="1:23">
      <c r="A128" s="13">
        <v>400</v>
      </c>
      <c r="B128" s="407">
        <v>2</v>
      </c>
      <c r="C128" s="407">
        <v>2</v>
      </c>
      <c r="D128" s="9" t="s">
        <v>140</v>
      </c>
      <c r="E128" s="20">
        <v>8479</v>
      </c>
      <c r="F128" s="136">
        <v>2229.8502888691482</v>
      </c>
      <c r="G128" s="123">
        <v>681.06028886914805</v>
      </c>
      <c r="H128" s="612">
        <f>G128/F128</f>
        <v>0.30542870625388158</v>
      </c>
      <c r="I128" s="123">
        <v>34.866153331729848</v>
      </c>
      <c r="J128" s="443">
        <v>196.82708315651308</v>
      </c>
      <c r="K128" s="472">
        <v>-18.531687292133508</v>
      </c>
      <c r="L128" s="472">
        <v>275.61348948646429</v>
      </c>
      <c r="M128" s="472">
        <v>-41.22</v>
      </c>
      <c r="N128" s="472">
        <v>-27.366267714787046</v>
      </c>
      <c r="O128" s="472">
        <v>32.472742735533316</v>
      </c>
      <c r="P128" s="472">
        <v>-24.141194058563983</v>
      </c>
      <c r="Q128" s="136">
        <v>912.75352535739103</v>
      </c>
      <c r="R128" s="123">
        <v>368.29672164482508</v>
      </c>
      <c r="S128" s="136">
        <v>1281.0502470022161</v>
      </c>
      <c r="T128" s="123">
        <v>133.98904892677089</v>
      </c>
      <c r="U128" s="136">
        <v>1415.039295928987</v>
      </c>
      <c r="V128" s="432">
        <v>150.07701379879703</v>
      </c>
      <c r="W128" s="123">
        <v>1565.116309727784</v>
      </c>
    </row>
    <row r="129" spans="1:23">
      <c r="A129" s="13">
        <v>402</v>
      </c>
      <c r="B129" s="407">
        <v>11</v>
      </c>
      <c r="C129" s="407">
        <v>11</v>
      </c>
      <c r="D129" s="9" t="s">
        <v>141</v>
      </c>
      <c r="E129" s="20">
        <v>8865</v>
      </c>
      <c r="F129" s="136">
        <v>1873.609994173494</v>
      </c>
      <c r="G129" s="123">
        <v>324.81999417349391</v>
      </c>
      <c r="H129" s="612">
        <f>G129/F129</f>
        <v>0.1733658526500238</v>
      </c>
      <c r="I129" s="123">
        <v>61.317532110701393</v>
      </c>
      <c r="J129" s="443">
        <v>-433.78161580361109</v>
      </c>
      <c r="K129" s="472">
        <v>-45.507014529046813</v>
      </c>
      <c r="L129" s="472">
        <v>-363.24560475875273</v>
      </c>
      <c r="M129" s="472">
        <v>-41.22</v>
      </c>
      <c r="N129" s="472">
        <v>-10.544068638439544</v>
      </c>
      <c r="O129" s="472">
        <v>46.299521028916978</v>
      </c>
      <c r="P129" s="472">
        <v>-19.564448906289012</v>
      </c>
      <c r="Q129" s="136">
        <v>-47.644089519415779</v>
      </c>
      <c r="R129" s="123">
        <v>541.22552614267477</v>
      </c>
      <c r="S129" s="136">
        <v>493.58143662325892</v>
      </c>
      <c r="T129" s="123">
        <v>136.46615715144497</v>
      </c>
      <c r="U129" s="136">
        <v>630.04759377470384</v>
      </c>
      <c r="V129" s="432">
        <v>16.955442752397069</v>
      </c>
      <c r="W129" s="123">
        <v>647.0030365271009</v>
      </c>
    </row>
    <row r="130" spans="1:23">
      <c r="A130" s="13">
        <v>403</v>
      </c>
      <c r="B130" s="407">
        <v>14</v>
      </c>
      <c r="C130" s="407">
        <v>14</v>
      </c>
      <c r="D130" s="9" t="s">
        <v>142</v>
      </c>
      <c r="E130" s="20">
        <v>2758</v>
      </c>
      <c r="F130" s="136">
        <v>1872.5507296272131</v>
      </c>
      <c r="G130" s="123">
        <v>323.76072962721304</v>
      </c>
      <c r="H130" s="612">
        <f>G130/F130</f>
        <v>0.17289824222367917</v>
      </c>
      <c r="I130" s="123">
        <v>96.28460397109771</v>
      </c>
      <c r="J130" s="443">
        <v>11.209037476835306</v>
      </c>
      <c r="K130" s="472">
        <v>-21.191430384336474</v>
      </c>
      <c r="L130" s="472">
        <v>95.729653405107811</v>
      </c>
      <c r="M130" s="472">
        <v>-41.220000000000006</v>
      </c>
      <c r="N130" s="472">
        <v>-21.986939695264095</v>
      </c>
      <c r="O130" s="472">
        <v>25.834753647612693</v>
      </c>
      <c r="P130" s="472">
        <v>-25.956999496284617</v>
      </c>
      <c r="Q130" s="136">
        <v>431.25437107514603</v>
      </c>
      <c r="R130" s="123">
        <v>597.98260128047855</v>
      </c>
      <c r="S130" s="136">
        <v>1029.2369723556246</v>
      </c>
      <c r="T130" s="123">
        <v>174.09706336855743</v>
      </c>
      <c r="U130" s="136">
        <v>1203.3340357241821</v>
      </c>
      <c r="V130" s="432">
        <v>44.872371283538797</v>
      </c>
      <c r="W130" s="123">
        <v>1248.2064070077208</v>
      </c>
    </row>
    <row r="131" spans="1:23">
      <c r="A131" s="13">
        <v>405</v>
      </c>
      <c r="B131" s="407">
        <v>9</v>
      </c>
      <c r="C131" s="407">
        <v>9</v>
      </c>
      <c r="D131" s="9" t="s">
        <v>143</v>
      </c>
      <c r="E131" s="20">
        <v>73327</v>
      </c>
      <c r="F131" s="136">
        <v>1852.6278089202415</v>
      </c>
      <c r="G131" s="123">
        <v>303.83780892024163</v>
      </c>
      <c r="H131" s="612">
        <f>G131/F131</f>
        <v>0.164003696510054</v>
      </c>
      <c r="I131" s="123">
        <v>38.901611705599827</v>
      </c>
      <c r="J131" s="443">
        <v>-122.17135084304414</v>
      </c>
      <c r="K131" s="472">
        <v>-63.078870135829909</v>
      </c>
      <c r="L131" s="472">
        <v>-40.74386743939597</v>
      </c>
      <c r="M131" s="472">
        <v>-41.22</v>
      </c>
      <c r="N131" s="472">
        <v>-7.2242467789474913</v>
      </c>
      <c r="O131" s="472">
        <v>53.391540299004845</v>
      </c>
      <c r="P131" s="472">
        <v>-23.295906787875602</v>
      </c>
      <c r="Q131" s="136">
        <v>220.56806978279729</v>
      </c>
      <c r="R131" s="123">
        <v>117.60822875480046</v>
      </c>
      <c r="S131" s="136">
        <v>338.17629853759775</v>
      </c>
      <c r="T131" s="123">
        <v>102.56519617109876</v>
      </c>
      <c r="U131" s="136">
        <v>440.74149470869651</v>
      </c>
      <c r="V131" s="432">
        <v>-43.263722776057932</v>
      </c>
      <c r="W131" s="123">
        <v>397.47777193263857</v>
      </c>
    </row>
    <row r="132" spans="1:23">
      <c r="A132" s="13">
        <v>407</v>
      </c>
      <c r="B132" s="407">
        <v>1</v>
      </c>
      <c r="C132" s="441">
        <v>34</v>
      </c>
      <c r="D132" s="9" t="s">
        <v>144</v>
      </c>
      <c r="E132" s="20">
        <v>2429</v>
      </c>
      <c r="F132" s="136">
        <v>1931.625699370499</v>
      </c>
      <c r="G132" s="123">
        <v>382.83569937049919</v>
      </c>
      <c r="H132" s="612">
        <f>G132/F132</f>
        <v>0.19819352139250487</v>
      </c>
      <c r="I132" s="123">
        <v>41.850549348596999</v>
      </c>
      <c r="J132" s="443">
        <v>-20.772190782823589</v>
      </c>
      <c r="K132" s="472">
        <v>-37.671594277480445</v>
      </c>
      <c r="L132" s="472">
        <v>85.855458503678733</v>
      </c>
      <c r="M132" s="472">
        <v>-41.22</v>
      </c>
      <c r="N132" s="472">
        <v>-18.359270463258536</v>
      </c>
      <c r="O132" s="472">
        <v>14.357038367850357</v>
      </c>
      <c r="P132" s="472">
        <v>-23.733822913613693</v>
      </c>
      <c r="Q132" s="136">
        <v>403.91405793627257</v>
      </c>
      <c r="R132" s="123">
        <v>455.50704423432188</v>
      </c>
      <c r="S132" s="136">
        <v>859.42110217059439</v>
      </c>
      <c r="T132" s="123">
        <v>202.11197808923805</v>
      </c>
      <c r="U132" s="136">
        <v>1061.5330802598323</v>
      </c>
      <c r="V132" s="432">
        <v>-239.91395636064223</v>
      </c>
      <c r="W132" s="123">
        <v>821.61912389919019</v>
      </c>
    </row>
    <row r="133" spans="1:23">
      <c r="A133" s="13">
        <v>408</v>
      </c>
      <c r="B133" s="407">
        <v>14</v>
      </c>
      <c r="C133" s="407">
        <v>14</v>
      </c>
      <c r="D133" s="9" t="s">
        <v>145</v>
      </c>
      <c r="E133" s="20">
        <v>14028</v>
      </c>
      <c r="F133" s="136">
        <v>2069.7310157706024</v>
      </c>
      <c r="G133" s="123">
        <v>520.94101577060223</v>
      </c>
      <c r="H133" s="612">
        <f>G133/F133</f>
        <v>0.25169503273672761</v>
      </c>
      <c r="I133" s="123">
        <v>32.566672466450846</v>
      </c>
      <c r="J133" s="443">
        <v>-46.457193770352674</v>
      </c>
      <c r="K133" s="472">
        <v>-30.076792461505562</v>
      </c>
      <c r="L133" s="472">
        <v>37.098253095745733</v>
      </c>
      <c r="M133" s="472">
        <v>-41.22</v>
      </c>
      <c r="N133" s="472">
        <v>-19.716279618668818</v>
      </c>
      <c r="O133" s="472">
        <v>31.676897560363923</v>
      </c>
      <c r="P133" s="472">
        <v>-24.219272346287944</v>
      </c>
      <c r="Q133" s="136">
        <v>507.05049446670046</v>
      </c>
      <c r="R133" s="123">
        <v>415.89395446934594</v>
      </c>
      <c r="S133" s="136">
        <v>922.94444893604646</v>
      </c>
      <c r="T133" s="123">
        <v>103.4748917530073</v>
      </c>
      <c r="U133" s="136">
        <v>1026.4193406890536</v>
      </c>
      <c r="V133" s="432">
        <v>22.721271742229828</v>
      </c>
      <c r="W133" s="123">
        <v>1049.1406124312834</v>
      </c>
    </row>
    <row r="134" spans="1:23">
      <c r="A134" s="13">
        <v>410</v>
      </c>
      <c r="B134" s="407">
        <v>13</v>
      </c>
      <c r="C134" s="407">
        <v>13</v>
      </c>
      <c r="D134" s="9" t="s">
        <v>146</v>
      </c>
      <c r="E134" s="20">
        <v>18878</v>
      </c>
      <c r="F134" s="136">
        <v>2511.2086700573632</v>
      </c>
      <c r="G134" s="123">
        <v>962.41867005736299</v>
      </c>
      <c r="H134" s="612">
        <f>G134/F134</f>
        <v>0.38324918256808127</v>
      </c>
      <c r="I134" s="123">
        <v>30.540039409676069</v>
      </c>
      <c r="J134" s="443">
        <v>-407.20333711385786</v>
      </c>
      <c r="K134" s="472">
        <v>-36.264463807077021</v>
      </c>
      <c r="L134" s="472">
        <v>-321.48150220565446</v>
      </c>
      <c r="M134" s="472">
        <v>-41.22</v>
      </c>
      <c r="N134" s="472">
        <v>-21.498620517253482</v>
      </c>
      <c r="O134" s="472">
        <v>36.652130589197199</v>
      </c>
      <c r="P134" s="472">
        <v>-23.390881173070088</v>
      </c>
      <c r="Q134" s="136">
        <v>585.7553723531812</v>
      </c>
      <c r="R134" s="123">
        <v>420.62275019047598</v>
      </c>
      <c r="S134" s="136">
        <v>1006.3781225436572</v>
      </c>
      <c r="T134" s="123">
        <v>47.249774699210541</v>
      </c>
      <c r="U134" s="136">
        <v>1053.6278972428677</v>
      </c>
      <c r="V134" s="432">
        <v>-35.064731433414558</v>
      </c>
      <c r="W134" s="123">
        <v>1018.5631658094532</v>
      </c>
    </row>
    <row r="135" spans="1:23">
      <c r="A135" s="13">
        <v>416</v>
      </c>
      <c r="B135" s="407">
        <v>9</v>
      </c>
      <c r="C135" s="407">
        <v>9</v>
      </c>
      <c r="D135" s="9" t="s">
        <v>147</v>
      </c>
      <c r="E135" s="20">
        <v>2849</v>
      </c>
      <c r="F135" s="136">
        <v>2075.1572777560459</v>
      </c>
      <c r="G135" s="123">
        <v>526.36727775604606</v>
      </c>
      <c r="H135" s="612">
        <f>G135/F135</f>
        <v>0.25365175131459383</v>
      </c>
      <c r="I135" s="123">
        <v>24.422224469005588</v>
      </c>
      <c r="J135" s="443">
        <v>-317.0916809274222</v>
      </c>
      <c r="K135" s="472">
        <v>-36.180021060021062</v>
      </c>
      <c r="L135" s="472">
        <v>-240.14650644014387</v>
      </c>
      <c r="M135" s="472">
        <v>-41.22</v>
      </c>
      <c r="N135" s="472">
        <v>-14.227769867521914</v>
      </c>
      <c r="O135" s="472">
        <v>39.085519952415929</v>
      </c>
      <c r="P135" s="472">
        <v>-24.402903512151301</v>
      </c>
      <c r="Q135" s="136">
        <v>233.69782129762933</v>
      </c>
      <c r="R135" s="123">
        <v>432.32241547843506</v>
      </c>
      <c r="S135" s="136">
        <v>666.02023677606439</v>
      </c>
      <c r="T135" s="123">
        <v>86.656761794406052</v>
      </c>
      <c r="U135" s="136">
        <v>752.67699857047057</v>
      </c>
      <c r="V135" s="432">
        <v>-222.35907335907336</v>
      </c>
      <c r="W135" s="123">
        <v>530.31792521139721</v>
      </c>
    </row>
    <row r="136" spans="1:23">
      <c r="A136" s="13">
        <v>418</v>
      </c>
      <c r="B136" s="407">
        <v>6</v>
      </c>
      <c r="C136" s="407">
        <v>6</v>
      </c>
      <c r="D136" s="9" t="s">
        <v>148</v>
      </c>
      <c r="E136" s="20">
        <v>24854</v>
      </c>
      <c r="F136" s="136">
        <v>2404.4781074410412</v>
      </c>
      <c r="G136" s="123">
        <v>855.68810744104144</v>
      </c>
      <c r="H136" s="612">
        <f>G136/F136</f>
        <v>0.35587269636308105</v>
      </c>
      <c r="I136" s="123">
        <v>43.674398401400836</v>
      </c>
      <c r="J136" s="443">
        <v>-92.481497208514327</v>
      </c>
      <c r="K136" s="472">
        <v>-42.596534252031866</v>
      </c>
      <c r="L136" s="472">
        <v>-0.65843223739645074</v>
      </c>
      <c r="M136" s="472">
        <v>-41.220000000000006</v>
      </c>
      <c r="N136" s="472">
        <v>-18.360056818242462</v>
      </c>
      <c r="O136" s="472">
        <v>40.359987388380745</v>
      </c>
      <c r="P136" s="472">
        <v>-30.006461289224294</v>
      </c>
      <c r="Q136" s="136">
        <v>806.88100863392799</v>
      </c>
      <c r="R136" s="123">
        <v>52.576903826505379</v>
      </c>
      <c r="S136" s="136">
        <v>859.45791246043325</v>
      </c>
      <c r="T136" s="123">
        <v>38.321328584098424</v>
      </c>
      <c r="U136" s="136">
        <v>897.77924104453177</v>
      </c>
      <c r="V136" s="432">
        <v>-98.755934658405081</v>
      </c>
      <c r="W136" s="123">
        <v>799.02330638612671</v>
      </c>
    </row>
    <row r="137" spans="1:23">
      <c r="A137" s="13">
        <v>420</v>
      </c>
      <c r="B137" s="407">
        <v>11</v>
      </c>
      <c r="C137" s="407">
        <v>11</v>
      </c>
      <c r="D137" s="9" t="s">
        <v>149</v>
      </c>
      <c r="E137" s="20">
        <v>8971</v>
      </c>
      <c r="F137" s="136">
        <v>1769.3247070354205</v>
      </c>
      <c r="G137" s="123">
        <v>220.53470703542047</v>
      </c>
      <c r="H137" s="612">
        <f>G137/F137</f>
        <v>0.12464343382449897</v>
      </c>
      <c r="I137" s="123">
        <v>32.627057565275067</v>
      </c>
      <c r="J137" s="443">
        <v>12.71165141627116</v>
      </c>
      <c r="K137" s="472">
        <v>-36.300719473860212</v>
      </c>
      <c r="L137" s="472">
        <v>89.589281034831046</v>
      </c>
      <c r="M137" s="472">
        <v>-41.22</v>
      </c>
      <c r="N137" s="472">
        <v>-11.938665802586664</v>
      </c>
      <c r="O137" s="472">
        <v>30.013084925923419</v>
      </c>
      <c r="P137" s="472">
        <v>-17.431329268036425</v>
      </c>
      <c r="Q137" s="136">
        <v>265.87341601696664</v>
      </c>
      <c r="R137" s="123">
        <v>292.99091048439999</v>
      </c>
      <c r="S137" s="136">
        <v>558.86432650136669</v>
      </c>
      <c r="T137" s="123">
        <v>112.00380961394701</v>
      </c>
      <c r="U137" s="136">
        <v>670.86813611531375</v>
      </c>
      <c r="V137" s="432">
        <v>-124.63515773046483</v>
      </c>
      <c r="W137" s="123">
        <v>546.23297838484893</v>
      </c>
    </row>
    <row r="138" spans="1:23">
      <c r="A138" s="13">
        <v>421</v>
      </c>
      <c r="B138" s="407">
        <v>16</v>
      </c>
      <c r="C138" s="407">
        <v>16</v>
      </c>
      <c r="D138" s="9" t="s">
        <v>150</v>
      </c>
      <c r="E138" s="20">
        <v>665</v>
      </c>
      <c r="F138" s="136">
        <v>2350.6607889684137</v>
      </c>
      <c r="G138" s="123">
        <v>801.87078896841376</v>
      </c>
      <c r="H138" s="612">
        <f>G138/F138</f>
        <v>0.34112569228685452</v>
      </c>
      <c r="I138" s="123">
        <v>348.8523231709645</v>
      </c>
      <c r="J138" s="443">
        <v>549.23116240769866</v>
      </c>
      <c r="K138" s="472">
        <v>-27.959699248120302</v>
      </c>
      <c r="L138" s="472">
        <v>659.22521323278488</v>
      </c>
      <c r="M138" s="472">
        <v>-41.22</v>
      </c>
      <c r="N138" s="472">
        <v>-37.180064645391873</v>
      </c>
      <c r="O138" s="472">
        <v>21.096434772524606</v>
      </c>
      <c r="P138" s="472">
        <v>-24.730721704098588</v>
      </c>
      <c r="Q138" s="136">
        <v>1699.9542745470769</v>
      </c>
      <c r="R138" s="123">
        <v>40.49244964401759</v>
      </c>
      <c r="S138" s="136">
        <v>1740.4467241910945</v>
      </c>
      <c r="T138" s="123">
        <v>204.52815671612979</v>
      </c>
      <c r="U138" s="136">
        <v>1944.9748809072241</v>
      </c>
      <c r="V138" s="432">
        <v>-192.64511278195488</v>
      </c>
      <c r="W138" s="123">
        <v>1752.3297681252693</v>
      </c>
    </row>
    <row r="139" spans="1:23">
      <c r="A139" s="13">
        <v>422</v>
      </c>
      <c r="B139" s="407">
        <v>12</v>
      </c>
      <c r="C139" s="407">
        <v>12</v>
      </c>
      <c r="D139" s="9" t="s">
        <v>151</v>
      </c>
      <c r="E139" s="20">
        <v>10049</v>
      </c>
      <c r="F139" s="136">
        <v>1722.8486547943285</v>
      </c>
      <c r="G139" s="123">
        <v>174.05865479432862</v>
      </c>
      <c r="H139" s="612">
        <f>G139/F139</f>
        <v>0.10102956769299479</v>
      </c>
      <c r="I139" s="123">
        <v>152.99101884296317</v>
      </c>
      <c r="J139" s="443">
        <v>-90.20412188887947</v>
      </c>
      <c r="K139" s="472">
        <v>-43.412175654293961</v>
      </c>
      <c r="L139" s="472">
        <v>-34.594980302943178</v>
      </c>
      <c r="M139" s="472">
        <v>-41.220000000000006</v>
      </c>
      <c r="N139" s="472">
        <v>-10.724215067021479</v>
      </c>
      <c r="O139" s="472">
        <v>52.782073157453567</v>
      </c>
      <c r="P139" s="472">
        <v>-13.034824022074421</v>
      </c>
      <c r="Q139" s="136">
        <v>236.8455517484123</v>
      </c>
      <c r="R139" s="123">
        <v>265.16877127487106</v>
      </c>
      <c r="S139" s="136">
        <v>502.0143230232834</v>
      </c>
      <c r="T139" s="123">
        <v>146.9558907208301</v>
      </c>
      <c r="U139" s="136">
        <v>648.97021374411349</v>
      </c>
      <c r="V139" s="432">
        <v>-15.011941486715097</v>
      </c>
      <c r="W139" s="123">
        <v>633.95827225739833</v>
      </c>
    </row>
    <row r="140" spans="1:23">
      <c r="A140" s="13">
        <v>423</v>
      </c>
      <c r="B140" s="407">
        <v>2</v>
      </c>
      <c r="C140" s="407">
        <v>2</v>
      </c>
      <c r="D140" s="9" t="s">
        <v>152</v>
      </c>
      <c r="E140" s="20">
        <v>20666</v>
      </c>
      <c r="F140" s="136">
        <v>2243.0917649731336</v>
      </c>
      <c r="G140" s="123">
        <v>694.3017649731338</v>
      </c>
      <c r="H140" s="612">
        <f>G140/F140</f>
        <v>0.30952891710226116</v>
      </c>
      <c r="I140" s="123">
        <v>38.191134008243971</v>
      </c>
      <c r="J140" s="443">
        <v>47.079457516218497</v>
      </c>
      <c r="K140" s="472">
        <v>-21.318724351591985</v>
      </c>
      <c r="L140" s="472">
        <v>127.91835549629538</v>
      </c>
      <c r="M140" s="472">
        <v>-41.22</v>
      </c>
      <c r="N140" s="472">
        <v>-17.856946285438937</v>
      </c>
      <c r="O140" s="472">
        <v>28.814763647573212</v>
      </c>
      <c r="P140" s="472">
        <v>-29.257990990619177</v>
      </c>
      <c r="Q140" s="136">
        <v>779.57235649759627</v>
      </c>
      <c r="R140" s="123">
        <v>56.334303777683637</v>
      </c>
      <c r="S140" s="136">
        <v>835.90666027527982</v>
      </c>
      <c r="T140" s="123">
        <v>58.166299118469738</v>
      </c>
      <c r="U140" s="136">
        <v>894.07295939374956</v>
      </c>
      <c r="V140" s="432">
        <v>-115.02187167327979</v>
      </c>
      <c r="W140" s="123">
        <v>779.05108772046981</v>
      </c>
    </row>
    <row r="141" spans="1:23">
      <c r="A141" s="13">
        <v>425</v>
      </c>
      <c r="B141" s="407">
        <v>17</v>
      </c>
      <c r="C141" s="407">
        <v>17</v>
      </c>
      <c r="D141" s="9" t="s">
        <v>153</v>
      </c>
      <c r="E141" s="20">
        <v>10190</v>
      </c>
      <c r="F141" s="136">
        <v>3296.422728520095</v>
      </c>
      <c r="G141" s="123">
        <v>1747.632728520095</v>
      </c>
      <c r="H141" s="612">
        <f>G141/F141</f>
        <v>0.53016038064531912</v>
      </c>
      <c r="I141" s="123">
        <v>30.695842130788943</v>
      </c>
      <c r="J141" s="443">
        <v>-281.8317650306563</v>
      </c>
      <c r="K141" s="472">
        <v>-14.59714033366045</v>
      </c>
      <c r="L141" s="472">
        <v>-181.14922270643831</v>
      </c>
      <c r="M141" s="472">
        <v>-41.22</v>
      </c>
      <c r="N141" s="472">
        <v>-43.122627651004869</v>
      </c>
      <c r="O141" s="472">
        <v>25.069822285053785</v>
      </c>
      <c r="P141" s="472">
        <v>-26.812596624606527</v>
      </c>
      <c r="Q141" s="136">
        <v>1496.4968056202274</v>
      </c>
      <c r="R141" s="123">
        <v>522.12894851777185</v>
      </c>
      <c r="S141" s="136">
        <v>2018.6257541379994</v>
      </c>
      <c r="T141" s="123">
        <v>32.29364705282817</v>
      </c>
      <c r="U141" s="136">
        <v>2050.9194011908271</v>
      </c>
      <c r="V141" s="432">
        <v>151.8649656526006</v>
      </c>
      <c r="W141" s="123">
        <v>2202.784366843428</v>
      </c>
    </row>
    <row r="142" spans="1:23">
      <c r="A142" s="13">
        <v>426</v>
      </c>
      <c r="B142" s="407">
        <v>12</v>
      </c>
      <c r="C142" s="407">
        <v>12</v>
      </c>
      <c r="D142" s="9" t="s">
        <v>154</v>
      </c>
      <c r="E142" s="20">
        <v>11913</v>
      </c>
      <c r="F142" s="136">
        <v>2162.6322392568645</v>
      </c>
      <c r="G142" s="123">
        <v>613.84223925686445</v>
      </c>
      <c r="H142" s="612">
        <f>G142/F142</f>
        <v>0.28384032574479529</v>
      </c>
      <c r="I142" s="123">
        <v>31.122450047205248</v>
      </c>
      <c r="J142" s="443">
        <v>-291.33979912239244</v>
      </c>
      <c r="K142" s="472">
        <v>-40.121145387391927</v>
      </c>
      <c r="L142" s="472">
        <v>-210.13889945653904</v>
      </c>
      <c r="M142" s="472">
        <v>-41.22</v>
      </c>
      <c r="N142" s="472">
        <v>-17.883509853983856</v>
      </c>
      <c r="O142" s="472">
        <v>34.100935845692938</v>
      </c>
      <c r="P142" s="472">
        <v>-16.077180270170565</v>
      </c>
      <c r="Q142" s="136">
        <v>353.6248901816773</v>
      </c>
      <c r="R142" s="123">
        <v>483.52524495836627</v>
      </c>
      <c r="S142" s="136">
        <v>837.15013514004363</v>
      </c>
      <c r="T142" s="123">
        <v>83.317827737046642</v>
      </c>
      <c r="U142" s="136">
        <v>920.46796287709014</v>
      </c>
      <c r="V142" s="432">
        <v>-161.08746747250902</v>
      </c>
      <c r="W142" s="123">
        <v>759.38049540458121</v>
      </c>
    </row>
    <row r="143" spans="1:23">
      <c r="A143" s="13">
        <v>430</v>
      </c>
      <c r="B143" s="407">
        <v>2</v>
      </c>
      <c r="C143" s="407">
        <v>2</v>
      </c>
      <c r="D143" s="9" t="s">
        <v>155</v>
      </c>
      <c r="E143" s="20">
        <v>15295</v>
      </c>
      <c r="F143" s="136">
        <v>1786.9873884801714</v>
      </c>
      <c r="G143" s="123">
        <v>238.19738848017138</v>
      </c>
      <c r="H143" s="612">
        <f>G143/F143</f>
        <v>0.13329550617744299</v>
      </c>
      <c r="I143" s="123">
        <v>31.788141967962684</v>
      </c>
      <c r="J143" s="443">
        <v>9.7456323010364372</v>
      </c>
      <c r="K143" s="472">
        <v>-40.656191291271654</v>
      </c>
      <c r="L143" s="472">
        <v>78.223658836611023</v>
      </c>
      <c r="M143" s="472">
        <v>-41.22</v>
      </c>
      <c r="N143" s="472">
        <v>-15.09899463439741</v>
      </c>
      <c r="O143" s="472">
        <v>52.185229998210211</v>
      </c>
      <c r="P143" s="472">
        <v>-23.688070608115723</v>
      </c>
      <c r="Q143" s="136">
        <v>279.73116274917044</v>
      </c>
      <c r="R143" s="123">
        <v>427.07222774124705</v>
      </c>
      <c r="S143" s="136">
        <v>706.80339049041754</v>
      </c>
      <c r="T143" s="123">
        <v>151.66692956211901</v>
      </c>
      <c r="U143" s="136">
        <v>858.47032005253652</v>
      </c>
      <c r="V143" s="432">
        <v>-115.04759725400457</v>
      </c>
      <c r="W143" s="123">
        <v>743.42272279853194</v>
      </c>
    </row>
    <row r="144" spans="1:23">
      <c r="A144" s="13">
        <v>433</v>
      </c>
      <c r="B144" s="407">
        <v>5</v>
      </c>
      <c r="C144" s="407">
        <v>5</v>
      </c>
      <c r="D144" s="9" t="s">
        <v>156</v>
      </c>
      <c r="E144" s="20">
        <v>7657</v>
      </c>
      <c r="F144" s="136">
        <v>1938.6578875815244</v>
      </c>
      <c r="G144" s="123">
        <v>389.86788758152454</v>
      </c>
      <c r="H144" s="612">
        <f>G144/F144</f>
        <v>0.20110195309801912</v>
      </c>
      <c r="I144" s="123">
        <v>28.512830760784404</v>
      </c>
      <c r="J144" s="443">
        <v>-75.101002343180426</v>
      </c>
      <c r="K144" s="472">
        <v>-29.895160506725873</v>
      </c>
      <c r="L144" s="472">
        <v>2.9435687612552148</v>
      </c>
      <c r="M144" s="472">
        <v>-41.220000000000006</v>
      </c>
      <c r="N144" s="472">
        <v>-13.507048699052017</v>
      </c>
      <c r="O144" s="472">
        <v>34.643482358821934</v>
      </c>
      <c r="P144" s="472">
        <v>-28.065844257479682</v>
      </c>
      <c r="Q144" s="136">
        <v>343.27971599912848</v>
      </c>
      <c r="R144" s="123">
        <v>289.00263439394172</v>
      </c>
      <c r="S144" s="136">
        <v>632.28235039307015</v>
      </c>
      <c r="T144" s="123">
        <v>113.03321436520071</v>
      </c>
      <c r="U144" s="136">
        <v>745.31556475827097</v>
      </c>
      <c r="V144" s="432">
        <v>-111.79652605459057</v>
      </c>
      <c r="W144" s="123">
        <v>633.51903870368039</v>
      </c>
    </row>
    <row r="145" spans="1:23">
      <c r="A145" s="13">
        <v>434</v>
      </c>
      <c r="B145" s="407">
        <v>1</v>
      </c>
      <c r="C145" s="441">
        <v>34</v>
      </c>
      <c r="D145" s="9" t="s">
        <v>157</v>
      </c>
      <c r="E145" s="20">
        <v>14352</v>
      </c>
      <c r="F145" s="136">
        <v>1917.2722447871756</v>
      </c>
      <c r="G145" s="123">
        <v>368.48224478717577</v>
      </c>
      <c r="H145" s="612">
        <f>G145/F145</f>
        <v>0.19219088253586997</v>
      </c>
      <c r="I145" s="123">
        <v>31.132194291849562</v>
      </c>
      <c r="J145" s="443">
        <v>112.48935579975284</v>
      </c>
      <c r="K145" s="472">
        <v>-39.926441332218502</v>
      </c>
      <c r="L145" s="472">
        <v>202.5228500439276</v>
      </c>
      <c r="M145" s="472">
        <v>-41.220000000000006</v>
      </c>
      <c r="N145" s="472">
        <v>-10.304199450233247</v>
      </c>
      <c r="O145" s="472">
        <v>26.433672220177762</v>
      </c>
      <c r="P145" s="472">
        <v>-25.016525681900784</v>
      </c>
      <c r="Q145" s="136">
        <v>512.1037948787781</v>
      </c>
      <c r="R145" s="123">
        <v>-29.750943972886358</v>
      </c>
      <c r="S145" s="136">
        <v>482.35285090589178</v>
      </c>
      <c r="T145" s="123">
        <v>121.57296084519646</v>
      </c>
      <c r="U145" s="136">
        <v>603.9258117510883</v>
      </c>
      <c r="V145" s="432">
        <v>32.820234113712374</v>
      </c>
      <c r="W145" s="123">
        <v>636.74604586480064</v>
      </c>
    </row>
    <row r="146" spans="1:23">
      <c r="A146" s="13">
        <v>435</v>
      </c>
      <c r="B146" s="407">
        <v>13</v>
      </c>
      <c r="C146" s="407">
        <v>13</v>
      </c>
      <c r="D146" s="9" t="s">
        <v>158</v>
      </c>
      <c r="E146" s="20">
        <v>711</v>
      </c>
      <c r="F146" s="136">
        <v>1696.2281171083887</v>
      </c>
      <c r="G146" s="123">
        <v>147.43811710838867</v>
      </c>
      <c r="H146" s="612">
        <f>G146/F146</f>
        <v>8.6921160910674491E-2</v>
      </c>
      <c r="I146" s="123">
        <v>332.28573815507224</v>
      </c>
      <c r="J146" s="443">
        <v>979.23512343596701</v>
      </c>
      <c r="K146" s="472">
        <v>-17.090689170182841</v>
      </c>
      <c r="L146" s="472">
        <v>1070.6061460723913</v>
      </c>
      <c r="M146" s="472">
        <v>-41.22</v>
      </c>
      <c r="N146" s="472">
        <v>-32.714330473855668</v>
      </c>
      <c r="O146" s="472">
        <v>33.760088327167082</v>
      </c>
      <c r="P146" s="472">
        <v>-34.106091319552903</v>
      </c>
      <c r="Q146" s="136">
        <v>1458.9589786994279</v>
      </c>
      <c r="R146" s="123">
        <v>72.440975829265042</v>
      </c>
      <c r="S146" s="136">
        <v>1531.3999545286929</v>
      </c>
      <c r="T146" s="123">
        <v>178.57645542969445</v>
      </c>
      <c r="U146" s="136">
        <v>1709.9764099583874</v>
      </c>
      <c r="V146" s="432">
        <v>-275.90998593530242</v>
      </c>
      <c r="W146" s="123">
        <v>1434.0664240230849</v>
      </c>
    </row>
    <row r="147" spans="1:23">
      <c r="A147" s="13">
        <v>436</v>
      </c>
      <c r="B147" s="407">
        <v>17</v>
      </c>
      <c r="C147" s="407">
        <v>17</v>
      </c>
      <c r="D147" s="9" t="s">
        <v>159</v>
      </c>
      <c r="E147" s="20">
        <v>2008</v>
      </c>
      <c r="F147" s="136">
        <v>2981.9504237782667</v>
      </c>
      <c r="G147" s="123">
        <v>1433.1604237782667</v>
      </c>
      <c r="H147" s="612">
        <f>G147/F147</f>
        <v>0.48061175408891854</v>
      </c>
      <c r="I147" s="123">
        <v>25.268094841980961</v>
      </c>
      <c r="J147" s="443">
        <v>-232.55371698844664</v>
      </c>
      <c r="K147" s="472">
        <v>-16.978326892430278</v>
      </c>
      <c r="L147" s="472">
        <v>-120.25179992664226</v>
      </c>
      <c r="M147" s="472">
        <v>-41.220000000000006</v>
      </c>
      <c r="N147" s="472">
        <v>-41.472754736851385</v>
      </c>
      <c r="O147" s="472">
        <v>16.65180242506624</v>
      </c>
      <c r="P147" s="472">
        <v>-29.282637857588952</v>
      </c>
      <c r="Q147" s="136">
        <v>1225.8748016318011</v>
      </c>
      <c r="R147" s="123">
        <v>715.51827590497714</v>
      </c>
      <c r="S147" s="136">
        <v>1941.3930775367783</v>
      </c>
      <c r="T147" s="123">
        <v>99.760982790646963</v>
      </c>
      <c r="U147" s="136">
        <v>2041.1540603274252</v>
      </c>
      <c r="V147" s="432">
        <v>-116.6140438247012</v>
      </c>
      <c r="W147" s="123">
        <v>1924.540016502724</v>
      </c>
    </row>
    <row r="148" spans="1:23">
      <c r="A148" s="13">
        <v>440</v>
      </c>
      <c r="B148" s="407">
        <v>15</v>
      </c>
      <c r="C148" s="407">
        <v>15</v>
      </c>
      <c r="D148" s="9" t="s">
        <v>160</v>
      </c>
      <c r="E148" s="20">
        <v>5884</v>
      </c>
      <c r="F148" s="136">
        <v>3639.7553131206487</v>
      </c>
      <c r="G148" s="123">
        <v>2090.9653131206487</v>
      </c>
      <c r="H148" s="612">
        <f>G148/F148</f>
        <v>0.57447963756879572</v>
      </c>
      <c r="I148" s="123">
        <v>44.287659955049399</v>
      </c>
      <c r="J148" s="443">
        <v>-468.96232070605026</v>
      </c>
      <c r="K148" s="472">
        <v>-6.7467858939496939</v>
      </c>
      <c r="L148" s="472">
        <v>-357.72107769077496</v>
      </c>
      <c r="M148" s="472">
        <v>-41.22</v>
      </c>
      <c r="N148" s="472">
        <v>-47.442500883615487</v>
      </c>
      <c r="O148" s="472">
        <v>14.139717924396347</v>
      </c>
      <c r="P148" s="472">
        <v>-29.971674162106488</v>
      </c>
      <c r="Q148" s="136">
        <v>1666.2906523696483</v>
      </c>
      <c r="R148" s="123">
        <v>554.55393297067349</v>
      </c>
      <c r="S148" s="136">
        <v>2220.8445853403218</v>
      </c>
      <c r="T148" s="123">
        <v>60.473200480929393</v>
      </c>
      <c r="U148" s="136">
        <v>2281.3177858212512</v>
      </c>
      <c r="V148" s="432">
        <v>-262.02617267165192</v>
      </c>
      <c r="W148" s="123">
        <v>2019.2916131495995</v>
      </c>
    </row>
    <row r="149" spans="1:23">
      <c r="A149" s="13">
        <v>441</v>
      </c>
      <c r="B149" s="407">
        <v>9</v>
      </c>
      <c r="C149" s="407">
        <v>9</v>
      </c>
      <c r="D149" s="9" t="s">
        <v>161</v>
      </c>
      <c r="E149" s="20">
        <v>4358</v>
      </c>
      <c r="F149" s="136">
        <v>1693.4443922872015</v>
      </c>
      <c r="G149" s="123">
        <v>144.65439228720138</v>
      </c>
      <c r="H149" s="612">
        <f>G149/F149</f>
        <v>8.5420219846621667E-2</v>
      </c>
      <c r="I149" s="123">
        <v>71.305294115316798</v>
      </c>
      <c r="J149" s="443">
        <v>-280.15271871181017</v>
      </c>
      <c r="K149" s="472">
        <v>-39.725509407985314</v>
      </c>
      <c r="L149" s="472">
        <v>-221.48857166050379</v>
      </c>
      <c r="M149" s="472">
        <v>-41.22</v>
      </c>
      <c r="N149" s="472">
        <v>-4.8825304075898615</v>
      </c>
      <c r="O149" s="472">
        <v>52.677995500612099</v>
      </c>
      <c r="P149" s="472">
        <v>-25.514102736343361</v>
      </c>
      <c r="Q149" s="136">
        <v>-64.193032309292022</v>
      </c>
      <c r="R149" s="123">
        <v>292.75057072945197</v>
      </c>
      <c r="S149" s="136">
        <v>228.55753842015994</v>
      </c>
      <c r="T149" s="123">
        <v>136.05975838741313</v>
      </c>
      <c r="U149" s="136">
        <v>364.6172968075731</v>
      </c>
      <c r="V149" s="432">
        <v>-3.549564020192749</v>
      </c>
      <c r="W149" s="123">
        <v>361.06773278738035</v>
      </c>
    </row>
    <row r="150" spans="1:23">
      <c r="A150" s="13">
        <v>444</v>
      </c>
      <c r="B150" s="407">
        <v>1</v>
      </c>
      <c r="C150" s="441">
        <v>33</v>
      </c>
      <c r="D150" s="9" t="s">
        <v>162</v>
      </c>
      <c r="E150" s="20">
        <v>45687</v>
      </c>
      <c r="F150" s="136">
        <v>1966.9708139354975</v>
      </c>
      <c r="G150" s="123">
        <v>418.18081393549738</v>
      </c>
      <c r="H150" s="612">
        <f>G150/F150</f>
        <v>0.21260143311369475</v>
      </c>
      <c r="I150" s="123">
        <v>31.941848945670866</v>
      </c>
      <c r="J150" s="443">
        <v>7.2442397106783929</v>
      </c>
      <c r="K150" s="472">
        <v>-55.923072625692214</v>
      </c>
      <c r="L150" s="472">
        <v>97.65837237837485</v>
      </c>
      <c r="M150" s="472">
        <v>-41.220000000000006</v>
      </c>
      <c r="N150" s="472">
        <v>-11.80963067763836</v>
      </c>
      <c r="O150" s="472">
        <v>46.354525118386839</v>
      </c>
      <c r="P150" s="472">
        <v>-27.815954482752723</v>
      </c>
      <c r="Q150" s="136">
        <v>457.36690259184667</v>
      </c>
      <c r="R150" s="123">
        <v>95.457123477990251</v>
      </c>
      <c r="S150" s="136">
        <v>552.82402606983692</v>
      </c>
      <c r="T150" s="123">
        <v>89.039869679840805</v>
      </c>
      <c r="U150" s="136">
        <v>641.86389574967768</v>
      </c>
      <c r="V150" s="432">
        <v>8.9620898723925837</v>
      </c>
      <c r="W150" s="123">
        <v>650.82598562207022</v>
      </c>
    </row>
    <row r="151" spans="1:23">
      <c r="A151" s="13">
        <v>445</v>
      </c>
      <c r="B151" s="407">
        <v>2</v>
      </c>
      <c r="C151" s="407">
        <v>2</v>
      </c>
      <c r="D151" s="9" t="s">
        <v>163</v>
      </c>
      <c r="E151" s="20">
        <v>14868</v>
      </c>
      <c r="F151" s="136">
        <v>2479.1463868431351</v>
      </c>
      <c r="G151" s="123">
        <v>930.35638684313517</v>
      </c>
      <c r="H151" s="612">
        <f>G151/F151</f>
        <v>0.37527287286484962</v>
      </c>
      <c r="I151" s="123">
        <v>30.609918960082229</v>
      </c>
      <c r="J151" s="443">
        <v>-409.86820337183548</v>
      </c>
      <c r="K151" s="472">
        <v>-21.407183935297283</v>
      </c>
      <c r="L151" s="472">
        <v>-330.49198504433201</v>
      </c>
      <c r="M151" s="472">
        <v>-41.22</v>
      </c>
      <c r="N151" s="472">
        <v>-11.714676580495402</v>
      </c>
      <c r="O151" s="472">
        <v>22.712947316437376</v>
      </c>
      <c r="P151" s="472">
        <v>-27.747305128148103</v>
      </c>
      <c r="Q151" s="136">
        <v>551.09810243138202</v>
      </c>
      <c r="R151" s="123">
        <v>-2.7189999757773431</v>
      </c>
      <c r="S151" s="136">
        <v>548.37910245560465</v>
      </c>
      <c r="T151" s="123">
        <v>97.919318634332328</v>
      </c>
      <c r="U151" s="136">
        <v>646.29842108993694</v>
      </c>
      <c r="V151" s="432">
        <v>0.45668549905838041</v>
      </c>
      <c r="W151" s="123">
        <v>646.75510658899532</v>
      </c>
    </row>
    <row r="152" spans="1:23">
      <c r="A152" s="13">
        <v>475</v>
      </c>
      <c r="B152" s="407">
        <v>15</v>
      </c>
      <c r="C152" s="407">
        <v>15</v>
      </c>
      <c r="D152" s="9" t="s">
        <v>164</v>
      </c>
      <c r="E152" s="20">
        <v>5415</v>
      </c>
      <c r="F152" s="136">
        <v>2725.7742198196838</v>
      </c>
      <c r="G152" s="123">
        <v>1176.9842198196841</v>
      </c>
      <c r="H152" s="612">
        <f>G152/F152</f>
        <v>0.43179813326488364</v>
      </c>
      <c r="I152" s="123">
        <v>36.234389184687409</v>
      </c>
      <c r="J152" s="443">
        <v>-493.72410014484831</v>
      </c>
      <c r="K152" s="472">
        <v>-11.762851338873499</v>
      </c>
      <c r="L152" s="472">
        <v>-408.50292511022144</v>
      </c>
      <c r="M152" s="472">
        <v>-41.22</v>
      </c>
      <c r="N152" s="472">
        <v>-22.132015801568738</v>
      </c>
      <c r="O152" s="472">
        <v>17.632982572652214</v>
      </c>
      <c r="P152" s="472">
        <v>-27.739290466836877</v>
      </c>
      <c r="Q152" s="136">
        <v>719.49450885952308</v>
      </c>
      <c r="R152" s="123">
        <v>316.53366293011356</v>
      </c>
      <c r="S152" s="136">
        <v>1036.0281717896366</v>
      </c>
      <c r="T152" s="123">
        <v>127.8090080382589</v>
      </c>
      <c r="U152" s="136">
        <v>1163.8371798278956</v>
      </c>
      <c r="V152" s="432">
        <v>10.835641735918744</v>
      </c>
      <c r="W152" s="123">
        <v>1174.6728215638143</v>
      </c>
    </row>
    <row r="153" spans="1:23">
      <c r="A153" s="13">
        <v>480</v>
      </c>
      <c r="B153" s="407">
        <v>2</v>
      </c>
      <c r="C153" s="407">
        <v>2</v>
      </c>
      <c r="D153" s="9" t="s">
        <v>165</v>
      </c>
      <c r="E153" s="20">
        <v>1910</v>
      </c>
      <c r="F153" s="136">
        <v>1939.0829226593414</v>
      </c>
      <c r="G153" s="123">
        <v>390.29292265934146</v>
      </c>
      <c r="H153" s="612">
        <f>G153/F153</f>
        <v>0.20127706664760733</v>
      </c>
      <c r="I153" s="123">
        <v>26.98468359228966</v>
      </c>
      <c r="J153" s="443">
        <v>-6.1705211328203662</v>
      </c>
      <c r="K153" s="472">
        <v>-18.727762434554975</v>
      </c>
      <c r="L153" s="472">
        <v>54.176193518916364</v>
      </c>
      <c r="M153" s="472">
        <v>-41.22</v>
      </c>
      <c r="N153" s="472">
        <v>-19.850028447103913</v>
      </c>
      <c r="O153" s="472">
        <v>45.726871582688098</v>
      </c>
      <c r="P153" s="472">
        <v>-26.275795352765936</v>
      </c>
      <c r="Q153" s="136">
        <v>411.10708511881074</v>
      </c>
      <c r="R153" s="123">
        <v>518.09831878152738</v>
      </c>
      <c r="S153" s="136">
        <v>929.20540390033807</v>
      </c>
      <c r="T153" s="123">
        <v>170.37743867739903</v>
      </c>
      <c r="U153" s="136">
        <v>1099.5828425777372</v>
      </c>
      <c r="V153" s="432">
        <v>-244.7434554973822</v>
      </c>
      <c r="W153" s="123">
        <v>854.83938708035498</v>
      </c>
    </row>
    <row r="154" spans="1:23">
      <c r="A154" s="13">
        <v>481</v>
      </c>
      <c r="B154" s="407">
        <v>2</v>
      </c>
      <c r="C154" s="407">
        <v>2</v>
      </c>
      <c r="D154" s="9" t="s">
        <v>166</v>
      </c>
      <c r="E154" s="20">
        <v>9592</v>
      </c>
      <c r="F154" s="136">
        <v>2195.5747352340923</v>
      </c>
      <c r="G154" s="123">
        <v>646.7847352340923</v>
      </c>
      <c r="H154" s="612">
        <f>G154/F154</f>
        <v>0.29458561571812408</v>
      </c>
      <c r="I154" s="123">
        <v>32.995136016607987</v>
      </c>
      <c r="J154" s="443">
        <v>-47.453477665126286</v>
      </c>
      <c r="K154" s="472">
        <v>-10.451941373019181</v>
      </c>
      <c r="L154" s="472">
        <v>29.999385747667141</v>
      </c>
      <c r="M154" s="472">
        <v>-41.220000000000006</v>
      </c>
      <c r="N154" s="472">
        <v>-14.680816636346941</v>
      </c>
      <c r="O154" s="472">
        <v>19.125184909366567</v>
      </c>
      <c r="P154" s="472">
        <v>-30.22529031279387</v>
      </c>
      <c r="Q154" s="136">
        <v>632.3263935855739</v>
      </c>
      <c r="R154" s="123">
        <v>54.901546087924942</v>
      </c>
      <c r="S154" s="136">
        <v>687.22793967349889</v>
      </c>
      <c r="T154" s="123">
        <v>46.657102420986959</v>
      </c>
      <c r="U154" s="136">
        <v>733.88504209448581</v>
      </c>
      <c r="V154" s="432">
        <v>-209.44401584653878</v>
      </c>
      <c r="W154" s="123">
        <v>524.44102624794698</v>
      </c>
    </row>
    <row r="155" spans="1:23">
      <c r="A155" s="13">
        <v>483</v>
      </c>
      <c r="B155" s="407">
        <v>17</v>
      </c>
      <c r="C155" s="407">
        <v>17</v>
      </c>
      <c r="D155" s="9" t="s">
        <v>167</v>
      </c>
      <c r="E155" s="20">
        <v>1059</v>
      </c>
      <c r="F155" s="136">
        <v>2847.5063009999608</v>
      </c>
      <c r="G155" s="123">
        <v>1298.7163009999608</v>
      </c>
      <c r="H155" s="612">
        <f>G155/F155</f>
        <v>0.45608899988874113</v>
      </c>
      <c r="I155" s="123">
        <v>55.928957065619244</v>
      </c>
      <c r="J155" s="443">
        <v>-528.86529292495811</v>
      </c>
      <c r="K155" s="472">
        <v>-37.584971671388104</v>
      </c>
      <c r="L155" s="472">
        <v>-434.82498346365622</v>
      </c>
      <c r="M155" s="472">
        <v>-41.220000000000006</v>
      </c>
      <c r="N155" s="472">
        <v>-36.827564903379667</v>
      </c>
      <c r="O155" s="472">
        <v>38.334006893457598</v>
      </c>
      <c r="P155" s="472">
        <v>-16.741779779991713</v>
      </c>
      <c r="Q155" s="136">
        <v>825.77996514062193</v>
      </c>
      <c r="R155" s="123">
        <v>898.16579201034688</v>
      </c>
      <c r="S155" s="136">
        <v>1723.9457571509688</v>
      </c>
      <c r="T155" s="123">
        <v>153.79566238928351</v>
      </c>
      <c r="U155" s="136">
        <v>1877.7414195402523</v>
      </c>
      <c r="V155" s="432">
        <v>-191.96033994334277</v>
      </c>
      <c r="W155" s="123">
        <v>1685.7810795969096</v>
      </c>
    </row>
    <row r="156" spans="1:23">
      <c r="A156" s="13">
        <v>484</v>
      </c>
      <c r="B156" s="407">
        <v>4</v>
      </c>
      <c r="C156" s="407">
        <v>4</v>
      </c>
      <c r="D156" s="9" t="s">
        <v>168</v>
      </c>
      <c r="E156" s="20">
        <v>2904</v>
      </c>
      <c r="F156" s="136">
        <v>1938.5672422563139</v>
      </c>
      <c r="G156" s="123">
        <v>389.77724225631368</v>
      </c>
      <c r="H156" s="612">
        <f>G156/F156</f>
        <v>0.20106459748213265</v>
      </c>
      <c r="I156" s="123">
        <v>87.966979696973468</v>
      </c>
      <c r="J156" s="443">
        <v>-188.92300435174303</v>
      </c>
      <c r="K156" s="472">
        <v>-13.753790048209368</v>
      </c>
      <c r="L156" s="472">
        <v>-132.03059480991993</v>
      </c>
      <c r="M156" s="472">
        <v>-41.22</v>
      </c>
      <c r="N156" s="472">
        <v>-5.868349054259598</v>
      </c>
      <c r="O156" s="472">
        <v>33.059861243629683</v>
      </c>
      <c r="P156" s="472">
        <v>-29.110131682983809</v>
      </c>
      <c r="Q156" s="136">
        <v>288.82121760154416</v>
      </c>
      <c r="R156" s="123">
        <v>-14.116238325455233</v>
      </c>
      <c r="S156" s="136">
        <v>274.70497927608892</v>
      </c>
      <c r="T156" s="123">
        <v>135.92759652768476</v>
      </c>
      <c r="U156" s="136">
        <v>410.63257580377365</v>
      </c>
      <c r="V156" s="432">
        <v>169.28856749311294</v>
      </c>
      <c r="W156" s="123">
        <v>579.92114329688661</v>
      </c>
    </row>
    <row r="157" spans="1:23">
      <c r="A157" s="13">
        <v>489</v>
      </c>
      <c r="B157" s="407">
        <v>8</v>
      </c>
      <c r="C157" s="407">
        <v>8</v>
      </c>
      <c r="D157" s="9" t="s">
        <v>169</v>
      </c>
      <c r="E157" s="20">
        <v>1703</v>
      </c>
      <c r="F157" s="136">
        <v>1626.2286824801304</v>
      </c>
      <c r="G157" s="123">
        <v>77.438682480130339</v>
      </c>
      <c r="H157" s="612">
        <f>G157/F157</f>
        <v>4.7618568848527554E-2</v>
      </c>
      <c r="I157" s="123">
        <v>150.56861115766861</v>
      </c>
      <c r="J157" s="443">
        <v>447.13465410196994</v>
      </c>
      <c r="K157" s="472">
        <v>-26.337179242513212</v>
      </c>
      <c r="L157" s="472">
        <v>529.35461046603302</v>
      </c>
      <c r="M157" s="472">
        <v>-41.22</v>
      </c>
      <c r="N157" s="472">
        <v>-26.172654577603534</v>
      </c>
      <c r="O157" s="472">
        <v>33.872274168202352</v>
      </c>
      <c r="P157" s="472">
        <v>-22.362396712148595</v>
      </c>
      <c r="Q157" s="136">
        <v>675.14194773976885</v>
      </c>
      <c r="R157" s="123">
        <v>550.03373060916283</v>
      </c>
      <c r="S157" s="136">
        <v>1225.1756783489316</v>
      </c>
      <c r="T157" s="123">
        <v>184.05393880211983</v>
      </c>
      <c r="U157" s="136">
        <v>1409.2296171510513</v>
      </c>
      <c r="V157" s="432">
        <v>-281.48620082207867</v>
      </c>
      <c r="W157" s="123">
        <v>1127.7434163289727</v>
      </c>
    </row>
    <row r="158" spans="1:23">
      <c r="A158" s="13">
        <v>491</v>
      </c>
      <c r="B158" s="407">
        <v>10</v>
      </c>
      <c r="C158" s="407">
        <v>10</v>
      </c>
      <c r="D158" s="9" t="s">
        <v>170</v>
      </c>
      <c r="E158" s="20">
        <v>51890</v>
      </c>
      <c r="F158" s="136">
        <v>1811.6234066761967</v>
      </c>
      <c r="G158" s="123">
        <v>262.83340667619694</v>
      </c>
      <c r="H158" s="612">
        <f>G158/F158</f>
        <v>0.14508170169782691</v>
      </c>
      <c r="I158" s="123">
        <v>34.361884333766668</v>
      </c>
      <c r="J158" s="443">
        <v>-374.03390948969297</v>
      </c>
      <c r="K158" s="472">
        <v>-55.031257096743104</v>
      </c>
      <c r="L158" s="472">
        <v>-305.19045308649663</v>
      </c>
      <c r="M158" s="472">
        <v>-41.22</v>
      </c>
      <c r="N158" s="472">
        <v>-2.8070966040345113</v>
      </c>
      <c r="O158" s="472">
        <v>49.321989555819997</v>
      </c>
      <c r="P158" s="472">
        <v>-19.107092258238747</v>
      </c>
      <c r="Q158" s="136">
        <v>-76.838618479729362</v>
      </c>
      <c r="R158" s="123">
        <v>208.2424268263976</v>
      </c>
      <c r="S158" s="136">
        <v>131.40380834666823</v>
      </c>
      <c r="T158" s="123">
        <v>92.585347558765605</v>
      </c>
      <c r="U158" s="136">
        <v>223.98915590543385</v>
      </c>
      <c r="V158" s="432">
        <v>64.003083445750633</v>
      </c>
      <c r="W158" s="123">
        <v>287.99223935118448</v>
      </c>
    </row>
    <row r="159" spans="1:23">
      <c r="A159" s="13">
        <v>494</v>
      </c>
      <c r="B159" s="407">
        <v>17</v>
      </c>
      <c r="C159" s="407">
        <v>17</v>
      </c>
      <c r="D159" s="9" t="s">
        <v>171</v>
      </c>
      <c r="E159" s="20">
        <v>8749</v>
      </c>
      <c r="F159" s="136">
        <v>2601.9812573049621</v>
      </c>
      <c r="G159" s="123">
        <v>1053.1912573049624</v>
      </c>
      <c r="H159" s="612">
        <f>G159/F159</f>
        <v>0.40476512055886971</v>
      </c>
      <c r="I159" s="123">
        <v>44.707563958917795</v>
      </c>
      <c r="J159" s="443">
        <v>-494.76779848667093</v>
      </c>
      <c r="K159" s="472">
        <v>-31.756013830152018</v>
      </c>
      <c r="L159" s="472">
        <v>-388.41814073648118</v>
      </c>
      <c r="M159" s="472">
        <v>-41.220000000000006</v>
      </c>
      <c r="N159" s="472">
        <v>-25.430749843719514</v>
      </c>
      <c r="O159" s="472">
        <v>18.668321251925473</v>
      </c>
      <c r="P159" s="472">
        <v>-26.611215328243684</v>
      </c>
      <c r="Q159" s="136">
        <v>603.13102277720918</v>
      </c>
      <c r="R159" s="123">
        <v>587.31513920143993</v>
      </c>
      <c r="S159" s="136">
        <v>1190.4461619786491</v>
      </c>
      <c r="T159" s="123">
        <v>70.283931792417476</v>
      </c>
      <c r="U159" s="136">
        <v>1260.7300937710665</v>
      </c>
      <c r="V159" s="432">
        <v>-22.267916333295233</v>
      </c>
      <c r="W159" s="123">
        <v>1238.4621774377713</v>
      </c>
    </row>
    <row r="160" spans="1:23">
      <c r="A160" s="13">
        <v>495</v>
      </c>
      <c r="B160" s="407">
        <v>13</v>
      </c>
      <c r="C160" s="407">
        <v>13</v>
      </c>
      <c r="D160" s="9" t="s">
        <v>172</v>
      </c>
      <c r="E160" s="20">
        <v>1393</v>
      </c>
      <c r="F160" s="136">
        <v>1982.3925618157325</v>
      </c>
      <c r="G160" s="123">
        <v>433.60256181573277</v>
      </c>
      <c r="H160" s="612">
        <f>G160/F160</f>
        <v>0.21872689101425161</v>
      </c>
      <c r="I160" s="123">
        <v>90.293348701987725</v>
      </c>
      <c r="J160" s="443">
        <v>-74.834487812200578</v>
      </c>
      <c r="K160" s="472">
        <v>-28.000728643216078</v>
      </c>
      <c r="L160" s="472">
        <v>-10.197141146714127</v>
      </c>
      <c r="M160" s="472">
        <v>-41.22</v>
      </c>
      <c r="N160" s="472">
        <v>-13.739485599591807</v>
      </c>
      <c r="O160" s="472">
        <v>42.776884442786503</v>
      </c>
      <c r="P160" s="472">
        <v>-24.454016865465075</v>
      </c>
      <c r="Q160" s="136">
        <v>449.06142270551993</v>
      </c>
      <c r="R160" s="123">
        <v>194.1015984444193</v>
      </c>
      <c r="S160" s="136">
        <v>643.16302114993925</v>
      </c>
      <c r="T160" s="123">
        <v>158.26928615814899</v>
      </c>
      <c r="U160" s="136">
        <v>801.4323073080883</v>
      </c>
      <c r="V160" s="432">
        <v>-232.06963388370423</v>
      </c>
      <c r="W160" s="123">
        <v>569.36267342438407</v>
      </c>
    </row>
    <row r="161" spans="1:23">
      <c r="A161" s="13">
        <v>498</v>
      </c>
      <c r="B161" s="407">
        <v>19</v>
      </c>
      <c r="C161" s="407">
        <v>19</v>
      </c>
      <c r="D161" s="9" t="s">
        <v>173</v>
      </c>
      <c r="E161" s="20">
        <v>2313</v>
      </c>
      <c r="F161" s="136">
        <v>2574.6008238286622</v>
      </c>
      <c r="G161" s="123">
        <v>1025.8108238286623</v>
      </c>
      <c r="H161" s="612">
        <f>G161/F161</f>
        <v>0.39843490079490834</v>
      </c>
      <c r="I161" s="123">
        <v>402.85938743539731</v>
      </c>
      <c r="J161" s="443">
        <v>197.86697031391432</v>
      </c>
      <c r="K161" s="472">
        <v>-10.860555555555555</v>
      </c>
      <c r="L161" s="472">
        <v>249.04721066959445</v>
      </c>
      <c r="M161" s="472">
        <v>-41.220000000000006</v>
      </c>
      <c r="N161" s="472">
        <v>-38.056259089296894</v>
      </c>
      <c r="O161" s="472">
        <v>55.637426485608657</v>
      </c>
      <c r="P161" s="472">
        <v>-16.680852196436319</v>
      </c>
      <c r="Q161" s="136">
        <v>1626.5371815779738</v>
      </c>
      <c r="R161" s="123">
        <v>154.92533331153535</v>
      </c>
      <c r="S161" s="136">
        <v>1781.4625148895091</v>
      </c>
      <c r="T161" s="123">
        <v>113.44679000771376</v>
      </c>
      <c r="U161" s="136">
        <v>1894.9093048972227</v>
      </c>
      <c r="V161" s="432">
        <v>108.87764807609166</v>
      </c>
      <c r="W161" s="123">
        <v>2003.7869529733143</v>
      </c>
    </row>
    <row r="162" spans="1:23">
      <c r="A162" s="13">
        <v>499</v>
      </c>
      <c r="B162" s="407">
        <v>15</v>
      </c>
      <c r="C162" s="407">
        <v>15</v>
      </c>
      <c r="D162" s="9" t="s">
        <v>174</v>
      </c>
      <c r="E162" s="20">
        <v>19738</v>
      </c>
      <c r="F162" s="136">
        <v>2462.5738396888087</v>
      </c>
      <c r="G162" s="123">
        <v>913.7838396888086</v>
      </c>
      <c r="H162" s="612">
        <f>G162/F162</f>
        <v>0.3710686051161341</v>
      </c>
      <c r="I162" s="123">
        <v>35.829310604507633</v>
      </c>
      <c r="J162" s="443">
        <v>-25.549816513208636</v>
      </c>
      <c r="K162" s="472">
        <v>-10.805054210153004</v>
      </c>
      <c r="L162" s="472">
        <v>60.821519249925586</v>
      </c>
      <c r="M162" s="472">
        <v>-41.22</v>
      </c>
      <c r="N162" s="472">
        <v>-23.727371813870594</v>
      </c>
      <c r="O162" s="472">
        <v>18.844149598165668</v>
      </c>
      <c r="P162" s="472">
        <v>-29.463059337276288</v>
      </c>
      <c r="Q162" s="136">
        <v>924.06333378010754</v>
      </c>
      <c r="R162" s="123">
        <v>186.64550820232469</v>
      </c>
      <c r="S162" s="136">
        <v>1110.7088419824322</v>
      </c>
      <c r="T162" s="123">
        <v>64.102946615129781</v>
      </c>
      <c r="U162" s="136">
        <v>1174.8117885975619</v>
      </c>
      <c r="V162" s="432">
        <v>-53.403485662174482</v>
      </c>
      <c r="W162" s="123">
        <v>1121.4083029353874</v>
      </c>
    </row>
    <row r="163" spans="1:23">
      <c r="A163" s="13">
        <v>500</v>
      </c>
      <c r="B163" s="407">
        <v>13</v>
      </c>
      <c r="C163" s="407">
        <v>13</v>
      </c>
      <c r="D163" s="9" t="s">
        <v>175</v>
      </c>
      <c r="E163" s="20">
        <v>10614</v>
      </c>
      <c r="F163" s="136">
        <v>2384.1295234420163</v>
      </c>
      <c r="G163" s="123">
        <v>835.33952344201634</v>
      </c>
      <c r="H163" s="612">
        <f>G163/F163</f>
        <v>0.35037505942043773</v>
      </c>
      <c r="I163" s="123">
        <v>39.038767481561337</v>
      </c>
      <c r="J163" s="443">
        <v>264.69657052416704</v>
      </c>
      <c r="K163" s="472">
        <v>-19.718701243640474</v>
      </c>
      <c r="L163" s="472">
        <v>341.76267383792072</v>
      </c>
      <c r="M163" s="472">
        <v>-41.22</v>
      </c>
      <c r="N163" s="472">
        <v>-25.994804626974723</v>
      </c>
      <c r="O163" s="472">
        <v>35.413075173543433</v>
      </c>
      <c r="P163" s="472">
        <v>-25.545672616681909</v>
      </c>
      <c r="Q163" s="136">
        <v>1139.0748614477448</v>
      </c>
      <c r="R163" s="123">
        <v>77.775431592643045</v>
      </c>
      <c r="S163" s="136">
        <v>1216.8502930403877</v>
      </c>
      <c r="T163" s="123">
        <v>35.339261291035733</v>
      </c>
      <c r="U163" s="136">
        <v>1252.1895543314233</v>
      </c>
      <c r="V163" s="432">
        <v>-59.312417561710944</v>
      </c>
      <c r="W163" s="123">
        <v>1192.8771367697125</v>
      </c>
    </row>
    <row r="164" spans="1:23">
      <c r="A164" s="13">
        <v>503</v>
      </c>
      <c r="B164" s="407">
        <v>2</v>
      </c>
      <c r="C164" s="407">
        <v>2</v>
      </c>
      <c r="D164" s="9" t="s">
        <v>176</v>
      </c>
      <c r="E164" s="20">
        <v>7477</v>
      </c>
      <c r="F164" s="136">
        <v>1877.9852373801075</v>
      </c>
      <c r="G164" s="123">
        <v>329.19523738010753</v>
      </c>
      <c r="H164" s="612">
        <f>G164/F164</f>
        <v>0.17529170667994864</v>
      </c>
      <c r="I164" s="123">
        <v>27.015115694567793</v>
      </c>
      <c r="J164" s="443">
        <v>-236.46300920974571</v>
      </c>
      <c r="K164" s="472">
        <v>-22.486457469573356</v>
      </c>
      <c r="L164" s="472">
        <v>-159.84073970474438</v>
      </c>
      <c r="M164" s="472">
        <v>-41.22</v>
      </c>
      <c r="N164" s="472">
        <v>-10.648189821761301</v>
      </c>
      <c r="O164" s="472">
        <v>24.112397487994158</v>
      </c>
      <c r="P164" s="472">
        <v>-26.380019701660853</v>
      </c>
      <c r="Q164" s="136">
        <v>119.74734386492965</v>
      </c>
      <c r="R164" s="123">
        <v>378.70813948631718</v>
      </c>
      <c r="S164" s="136">
        <v>498.45548335124681</v>
      </c>
      <c r="T164" s="123">
        <v>110.58829561722392</v>
      </c>
      <c r="U164" s="136">
        <v>609.04377896847075</v>
      </c>
      <c r="V164" s="432">
        <v>-26.406847666176272</v>
      </c>
      <c r="W164" s="123">
        <v>582.63693130229444</v>
      </c>
    </row>
    <row r="165" spans="1:23">
      <c r="A165" s="13">
        <v>504</v>
      </c>
      <c r="B165" s="407">
        <v>1</v>
      </c>
      <c r="C165" s="441">
        <v>34</v>
      </c>
      <c r="D165" s="9" t="s">
        <v>177</v>
      </c>
      <c r="E165" s="20">
        <v>1677</v>
      </c>
      <c r="F165" s="136">
        <v>1859.0601938101631</v>
      </c>
      <c r="G165" s="123">
        <v>310.27019381016322</v>
      </c>
      <c r="H165" s="612">
        <f>G165/F165</f>
        <v>0.16689626018739137</v>
      </c>
      <c r="I165" s="123">
        <v>29.348316050573093</v>
      </c>
      <c r="J165" s="443">
        <v>-440.58363343296895</v>
      </c>
      <c r="K165" s="472">
        <v>-26.525348837209304</v>
      </c>
      <c r="L165" s="472">
        <v>-364.14407920373822</v>
      </c>
      <c r="M165" s="472">
        <v>-41.22</v>
      </c>
      <c r="N165" s="472">
        <v>-7.080050297461546</v>
      </c>
      <c r="O165" s="472">
        <v>24.659004638561285</v>
      </c>
      <c r="P165" s="472">
        <v>-26.27315973312119</v>
      </c>
      <c r="Q165" s="136">
        <v>-100.96512357223263</v>
      </c>
      <c r="R165" s="123">
        <v>432.39139904678012</v>
      </c>
      <c r="S165" s="136">
        <v>331.42627547454748</v>
      </c>
      <c r="T165" s="123">
        <v>151.19933746065172</v>
      </c>
      <c r="U165" s="136">
        <v>482.62561293519917</v>
      </c>
      <c r="V165" s="432">
        <v>-273.72510435301132</v>
      </c>
      <c r="W165" s="123">
        <v>208.90050858218785</v>
      </c>
    </row>
    <row r="166" spans="1:23">
      <c r="A166" s="13">
        <v>505</v>
      </c>
      <c r="B166" s="407">
        <v>1</v>
      </c>
      <c r="C166" s="441">
        <v>35</v>
      </c>
      <c r="D166" s="9" t="s">
        <v>178</v>
      </c>
      <c r="E166" s="20">
        <v>20934</v>
      </c>
      <c r="F166" s="136">
        <v>2229.0916264422408</v>
      </c>
      <c r="G166" s="123">
        <v>680.30162644224106</v>
      </c>
      <c r="H166" s="612">
        <f>G166/F166</f>
        <v>0.30519231168978095</v>
      </c>
      <c r="I166" s="123">
        <v>29.442258784058581</v>
      </c>
      <c r="J166" s="443">
        <v>-138.24163835968727</v>
      </c>
      <c r="K166" s="472">
        <v>-40.493358639056083</v>
      </c>
      <c r="L166" s="472">
        <v>-37.032289467815204</v>
      </c>
      <c r="M166" s="472">
        <v>-41.220000000000006</v>
      </c>
      <c r="N166" s="472">
        <v>-15.673958487415701</v>
      </c>
      <c r="O166" s="472">
        <v>24.676692956719403</v>
      </c>
      <c r="P166" s="472">
        <v>-28.49872472211969</v>
      </c>
      <c r="Q166" s="136">
        <v>571.50224686661238</v>
      </c>
      <c r="R166" s="123">
        <v>162.2159422950335</v>
      </c>
      <c r="S166" s="136">
        <v>733.7181891616458</v>
      </c>
      <c r="T166" s="123">
        <v>74.838229185025298</v>
      </c>
      <c r="U166" s="136">
        <v>808.55641834667108</v>
      </c>
      <c r="V166" s="432">
        <v>-89.256616031336577</v>
      </c>
      <c r="W166" s="123">
        <v>719.29980231533443</v>
      </c>
    </row>
    <row r="167" spans="1:23">
      <c r="A167" s="13">
        <v>507</v>
      </c>
      <c r="B167" s="407">
        <v>10</v>
      </c>
      <c r="C167" s="407">
        <v>10</v>
      </c>
      <c r="D167" s="9" t="s">
        <v>179</v>
      </c>
      <c r="E167" s="20">
        <v>7057</v>
      </c>
      <c r="F167" s="136">
        <v>1597.9238487959724</v>
      </c>
      <c r="G167" s="123">
        <v>49.133848795972412</v>
      </c>
      <c r="H167" s="612">
        <f>G167/F167</f>
        <v>3.074855465296079E-2</v>
      </c>
      <c r="I167" s="123">
        <v>135.78451949734108</v>
      </c>
      <c r="J167" s="443">
        <v>-309.99511241676225</v>
      </c>
      <c r="K167" s="472">
        <v>-38.948783477398329</v>
      </c>
      <c r="L167" s="472">
        <v>-246.96430874530998</v>
      </c>
      <c r="M167" s="472">
        <v>-41.220000000000006</v>
      </c>
      <c r="N167" s="472">
        <v>-1.5272370391105916</v>
      </c>
      <c r="O167" s="472">
        <v>40.282626627108783</v>
      </c>
      <c r="P167" s="472">
        <v>-21.6174097820521</v>
      </c>
      <c r="Q167" s="136">
        <v>-125.07674412344875</v>
      </c>
      <c r="R167" s="123">
        <v>196.56867742520481</v>
      </c>
      <c r="S167" s="136">
        <v>71.491933301756063</v>
      </c>
      <c r="T167" s="123">
        <v>149.1599362488426</v>
      </c>
      <c r="U167" s="136">
        <v>220.65186955059866</v>
      </c>
      <c r="V167" s="432">
        <v>-8.0092107127674641</v>
      </c>
      <c r="W167" s="123">
        <v>212.64265883783119</v>
      </c>
    </row>
    <row r="168" spans="1:23">
      <c r="A168" s="13">
        <v>508</v>
      </c>
      <c r="B168" s="407">
        <v>6</v>
      </c>
      <c r="C168" s="407">
        <v>6</v>
      </c>
      <c r="D168" s="9" t="s">
        <v>180</v>
      </c>
      <c r="E168" s="20">
        <v>9270</v>
      </c>
      <c r="F168" s="136">
        <v>1565.7994387980577</v>
      </c>
      <c r="G168" s="123">
        <v>17.009438798057786</v>
      </c>
      <c r="H168" s="612">
        <f>G168/F168</f>
        <v>1.0863101861317953E-2</v>
      </c>
      <c r="I168" s="123">
        <v>73.069484577813952</v>
      </c>
      <c r="J168" s="443">
        <v>-187.0730923624206</v>
      </c>
      <c r="K168" s="472">
        <v>-62.479276165048546</v>
      </c>
      <c r="L168" s="472">
        <v>-117.78549188988819</v>
      </c>
      <c r="M168" s="472">
        <v>-41.220000000000006</v>
      </c>
      <c r="N168" s="472">
        <v>0</v>
      </c>
      <c r="O168" s="472">
        <v>63.77289574907941</v>
      </c>
      <c r="P168" s="472">
        <v>-29.361220056563266</v>
      </c>
      <c r="Q168" s="136">
        <v>-96.994168986548857</v>
      </c>
      <c r="R168" s="123">
        <v>10.803030441211831</v>
      </c>
      <c r="S168" s="136">
        <v>-86.191138545337026</v>
      </c>
      <c r="T168" s="123">
        <v>98.75983007645894</v>
      </c>
      <c r="U168" s="136">
        <v>12.568691531121905</v>
      </c>
      <c r="V168" s="432">
        <v>-43.704314994606257</v>
      </c>
      <c r="W168" s="123">
        <v>-31.135623463484354</v>
      </c>
    </row>
    <row r="169" spans="1:23">
      <c r="A169" s="13">
        <v>529</v>
      </c>
      <c r="B169" s="407">
        <v>2</v>
      </c>
      <c r="C169" s="407">
        <v>2</v>
      </c>
      <c r="D169" s="9" t="s">
        <v>181</v>
      </c>
      <c r="E169" s="20">
        <v>20129</v>
      </c>
      <c r="F169" s="136">
        <v>1883.1604102164094</v>
      </c>
      <c r="G169" s="123">
        <v>334.37041021640954</v>
      </c>
      <c r="H169" s="612">
        <f>G169/F169</f>
        <v>0.17755811369143232</v>
      </c>
      <c r="I169" s="123">
        <v>39.880744000323084</v>
      </c>
      <c r="J169" s="443">
        <v>161.74292575775604</v>
      </c>
      <c r="K169" s="472">
        <v>-27.354858067961647</v>
      </c>
      <c r="L169" s="472">
        <v>228.24019840459741</v>
      </c>
      <c r="M169" s="472">
        <v>-41.220000000000006</v>
      </c>
      <c r="N169" s="472">
        <v>-10.812307224967055</v>
      </c>
      <c r="O169" s="472">
        <v>40.1398131371011</v>
      </c>
      <c r="P169" s="472">
        <v>-27.249920491013793</v>
      </c>
      <c r="Q169" s="136">
        <v>535.99407997448861</v>
      </c>
      <c r="R169" s="123">
        <v>-29.856049550865905</v>
      </c>
      <c r="S169" s="136">
        <v>506.13803042362275</v>
      </c>
      <c r="T169" s="123">
        <v>64.049395404030932</v>
      </c>
      <c r="U169" s="136">
        <v>570.18742582765367</v>
      </c>
      <c r="V169" s="432">
        <v>-42.771623031447163</v>
      </c>
      <c r="W169" s="123">
        <v>527.41580279620655</v>
      </c>
    </row>
    <row r="170" spans="1:23">
      <c r="A170" s="13">
        <v>531</v>
      </c>
      <c r="B170" s="407">
        <v>4</v>
      </c>
      <c r="C170" s="407">
        <v>4</v>
      </c>
      <c r="D170" s="9" t="s">
        <v>182</v>
      </c>
      <c r="E170" s="20">
        <v>4939</v>
      </c>
      <c r="F170" s="136">
        <v>1765.0890377594885</v>
      </c>
      <c r="G170" s="123">
        <v>216.2990377594887</v>
      </c>
      <c r="H170" s="612">
        <f>G170/F170</f>
        <v>0.12254284805600932</v>
      </c>
      <c r="I170" s="123">
        <v>29.582917991598844</v>
      </c>
      <c r="J170" s="443">
        <v>-415.55621823968357</v>
      </c>
      <c r="K170" s="472">
        <v>-29.504447256529662</v>
      </c>
      <c r="L170" s="472">
        <v>-403.89139580799247</v>
      </c>
      <c r="M170" s="472">
        <v>-41.220000000000006</v>
      </c>
      <c r="N170" s="472">
        <v>-4.5800345936027629</v>
      </c>
      <c r="O170" s="472">
        <v>88.979343820967372</v>
      </c>
      <c r="P170" s="472">
        <v>-25.339684402526004</v>
      </c>
      <c r="Q170" s="136">
        <v>-169.67426248859599</v>
      </c>
      <c r="R170" s="123">
        <v>384.07158215828599</v>
      </c>
      <c r="S170" s="136">
        <v>214.39731966968998</v>
      </c>
      <c r="T170" s="123">
        <v>97.464285383427992</v>
      </c>
      <c r="U170" s="136">
        <v>311.86160505311796</v>
      </c>
      <c r="V170" s="432">
        <v>-61.903421745292569</v>
      </c>
      <c r="W170" s="123">
        <v>249.95818330782538</v>
      </c>
    </row>
    <row r="171" spans="1:23">
      <c r="A171" s="13">
        <v>535</v>
      </c>
      <c r="B171" s="407">
        <v>17</v>
      </c>
      <c r="C171" s="407">
        <v>17</v>
      </c>
      <c r="D171" s="9" t="s">
        <v>183</v>
      </c>
      <c r="E171" s="20">
        <v>10378</v>
      </c>
      <c r="F171" s="136">
        <v>2508.88322215162</v>
      </c>
      <c r="G171" s="123">
        <v>960.0932221516199</v>
      </c>
      <c r="H171" s="612">
        <f>G171/F171</f>
        <v>0.38267752507358366</v>
      </c>
      <c r="I171" s="123">
        <v>38.037640068251029</v>
      </c>
      <c r="J171" s="443">
        <v>-71.28481373766499</v>
      </c>
      <c r="K171" s="472">
        <v>-26.102075544420892</v>
      </c>
      <c r="L171" s="472">
        <v>32.262692174282478</v>
      </c>
      <c r="M171" s="472">
        <v>-41.220000000000006</v>
      </c>
      <c r="N171" s="472">
        <v>-33.303358918478921</v>
      </c>
      <c r="O171" s="472">
        <v>24.069178843042931</v>
      </c>
      <c r="P171" s="472">
        <v>-26.991250292090587</v>
      </c>
      <c r="Q171" s="136">
        <v>926.84604848220613</v>
      </c>
      <c r="R171" s="123">
        <v>632.12708636980267</v>
      </c>
      <c r="S171" s="136">
        <v>1558.9731348520088</v>
      </c>
      <c r="T171" s="123">
        <v>108.60345838638743</v>
      </c>
      <c r="U171" s="136">
        <v>1667.5765932383963</v>
      </c>
      <c r="V171" s="432">
        <v>-60.382154557718252</v>
      </c>
      <c r="W171" s="123">
        <v>1607.1944386806779</v>
      </c>
    </row>
    <row r="172" spans="1:23">
      <c r="A172" s="13">
        <v>536</v>
      </c>
      <c r="B172" s="407">
        <v>6</v>
      </c>
      <c r="C172" s="407">
        <v>6</v>
      </c>
      <c r="D172" s="9" t="s">
        <v>184</v>
      </c>
      <c r="E172" s="20">
        <v>36176</v>
      </c>
      <c r="F172" s="136">
        <v>2073.4512610681954</v>
      </c>
      <c r="G172" s="123">
        <v>524.66126106819547</v>
      </c>
      <c r="H172" s="612">
        <f>G172/F172</f>
        <v>0.25303766281822404</v>
      </c>
      <c r="I172" s="123">
        <v>44.026233855476633</v>
      </c>
      <c r="J172" s="443">
        <v>-135.23589136381355</v>
      </c>
      <c r="K172" s="472">
        <v>-53.780584005970809</v>
      </c>
      <c r="L172" s="472">
        <v>-44.716490337448789</v>
      </c>
      <c r="M172" s="472">
        <v>-41.22</v>
      </c>
      <c r="N172" s="472">
        <v>-13.049782900118728</v>
      </c>
      <c r="O172" s="472">
        <v>47.751597723093674</v>
      </c>
      <c r="P172" s="472">
        <v>-30.220631843368913</v>
      </c>
      <c r="Q172" s="136">
        <v>433.4516035598586</v>
      </c>
      <c r="R172" s="123">
        <v>177.42554570113927</v>
      </c>
      <c r="S172" s="136">
        <v>610.87714926099795</v>
      </c>
      <c r="T172" s="123">
        <v>41.723701253910406</v>
      </c>
      <c r="U172" s="136">
        <v>652.6008505149083</v>
      </c>
      <c r="V172" s="432">
        <v>-29.485349402919063</v>
      </c>
      <c r="W172" s="123">
        <v>623.11550111198926</v>
      </c>
    </row>
    <row r="173" spans="1:23">
      <c r="A173" s="13">
        <v>538</v>
      </c>
      <c r="B173" s="407">
        <v>2</v>
      </c>
      <c r="C173" s="407">
        <v>2</v>
      </c>
      <c r="D173" s="9" t="s">
        <v>185</v>
      </c>
      <c r="E173" s="20">
        <v>4659</v>
      </c>
      <c r="F173" s="136">
        <v>2198.2167700113314</v>
      </c>
      <c r="G173" s="123">
        <v>649.42677001133131</v>
      </c>
      <c r="H173" s="612">
        <f>G173/F173</f>
        <v>0.29543345263805976</v>
      </c>
      <c r="I173" s="123">
        <v>29.717325831886932</v>
      </c>
      <c r="J173" s="443">
        <v>-96.901679031699061</v>
      </c>
      <c r="K173" s="472">
        <v>-8.7779238248551188</v>
      </c>
      <c r="L173" s="472">
        <v>-18.045013584999953</v>
      </c>
      <c r="M173" s="472">
        <v>-41.22</v>
      </c>
      <c r="N173" s="472">
        <v>-20.331836393959097</v>
      </c>
      <c r="O173" s="472">
        <v>21.620885762690531</v>
      </c>
      <c r="P173" s="472">
        <v>-30.147790990575427</v>
      </c>
      <c r="Q173" s="136">
        <v>582.24241681151932</v>
      </c>
      <c r="R173" s="123">
        <v>369.51703778214602</v>
      </c>
      <c r="S173" s="136">
        <v>951.75945459366528</v>
      </c>
      <c r="T173" s="123">
        <v>79.704232440580199</v>
      </c>
      <c r="U173" s="136">
        <v>1031.4636870342454</v>
      </c>
      <c r="V173" s="432">
        <v>176.76776132217213</v>
      </c>
      <c r="W173" s="123">
        <v>1208.2314483564176</v>
      </c>
    </row>
    <row r="174" spans="1:23">
      <c r="A174" s="13">
        <v>541</v>
      </c>
      <c r="B174" s="407">
        <v>12</v>
      </c>
      <c r="C174" s="407">
        <v>12</v>
      </c>
      <c r="D174" s="9" t="s">
        <v>186</v>
      </c>
      <c r="E174" s="20">
        <v>8980</v>
      </c>
      <c r="F174" s="136">
        <v>1743.8082885942197</v>
      </c>
      <c r="G174" s="123">
        <v>195.01828859421965</v>
      </c>
      <c r="H174" s="612">
        <f>G174/F174</f>
        <v>0.11183470675634573</v>
      </c>
      <c r="I174" s="123">
        <v>151.6945521682525</v>
      </c>
      <c r="J174" s="443">
        <v>340.65521165007101</v>
      </c>
      <c r="K174" s="472">
        <v>-31.774381391982182</v>
      </c>
      <c r="L174" s="472">
        <v>422.79657402894998</v>
      </c>
      <c r="M174" s="472">
        <v>-41.22</v>
      </c>
      <c r="N174" s="472">
        <v>-25.241111900524373</v>
      </c>
      <c r="O174" s="472">
        <v>26.975424678290519</v>
      </c>
      <c r="P174" s="472">
        <v>-10.881293764662926</v>
      </c>
      <c r="Q174" s="136">
        <v>687.36805241254319</v>
      </c>
      <c r="R174" s="123">
        <v>494.20091313935802</v>
      </c>
      <c r="S174" s="136">
        <v>1181.5689655519011</v>
      </c>
      <c r="T174" s="123">
        <v>155.0886946117798</v>
      </c>
      <c r="U174" s="136">
        <v>1336.6576601636809</v>
      </c>
      <c r="V174" s="432">
        <v>-51.828730512249443</v>
      </c>
      <c r="W174" s="123">
        <v>1284.8289296514315</v>
      </c>
    </row>
    <row r="175" spans="1:23">
      <c r="A175" s="13">
        <v>543</v>
      </c>
      <c r="B175" s="407">
        <v>1</v>
      </c>
      <c r="C175" s="441">
        <v>35</v>
      </c>
      <c r="D175" s="9" t="s">
        <v>187</v>
      </c>
      <c r="E175" s="20">
        <v>45048</v>
      </c>
      <c r="F175" s="136">
        <v>2352.1943817664965</v>
      </c>
      <c r="G175" s="123">
        <v>803.40438176649627</v>
      </c>
      <c r="H175" s="612">
        <f>G175/F175</f>
        <v>0.3415552677084196</v>
      </c>
      <c r="I175" s="123">
        <v>36.859294773982</v>
      </c>
      <c r="J175" s="443">
        <v>38.691840243272331</v>
      </c>
      <c r="K175" s="472">
        <v>-42.805679648375069</v>
      </c>
      <c r="L175" s="472">
        <v>148.3914974387724</v>
      </c>
      <c r="M175" s="472">
        <v>-41.22</v>
      </c>
      <c r="N175" s="472">
        <v>-18.684781660498103</v>
      </c>
      <c r="O175" s="472">
        <v>23.739200619494543</v>
      </c>
      <c r="P175" s="472">
        <v>-30.728396506121449</v>
      </c>
      <c r="Q175" s="136">
        <v>878.95551678375045</v>
      </c>
      <c r="R175" s="123">
        <v>-4.2968161224998802</v>
      </c>
      <c r="S175" s="136">
        <v>874.65870066125069</v>
      </c>
      <c r="T175" s="123">
        <v>49.646202827471178</v>
      </c>
      <c r="U175" s="136">
        <v>924.30490348872183</v>
      </c>
      <c r="V175" s="432">
        <v>-174.39535606464216</v>
      </c>
      <c r="W175" s="123">
        <v>749.90954742407962</v>
      </c>
    </row>
    <row r="176" spans="1:23">
      <c r="A176" s="13">
        <v>545</v>
      </c>
      <c r="B176" s="407">
        <v>15</v>
      </c>
      <c r="C176" s="407">
        <v>15</v>
      </c>
      <c r="D176" s="9" t="s">
        <v>188</v>
      </c>
      <c r="E176" s="20">
        <v>9554</v>
      </c>
      <c r="F176" s="136">
        <v>2601.4594973962021</v>
      </c>
      <c r="G176" s="123">
        <v>1052.6694973962019</v>
      </c>
      <c r="H176" s="612">
        <f>G176/F176</f>
        <v>0.40464573769063777</v>
      </c>
      <c r="I176" s="123">
        <v>86.190750956590975</v>
      </c>
      <c r="J176" s="443">
        <v>214.80123695120673</v>
      </c>
      <c r="K176" s="472">
        <v>-7.2922798723047944</v>
      </c>
      <c r="L176" s="472">
        <v>307.46637712705899</v>
      </c>
      <c r="M176" s="472">
        <v>-41.22</v>
      </c>
      <c r="N176" s="472">
        <v>-37.07347738337446</v>
      </c>
      <c r="O176" s="472">
        <v>26.661861348802773</v>
      </c>
      <c r="P176" s="472">
        <v>-33.741244268975827</v>
      </c>
      <c r="Q176" s="136">
        <v>1353.6614853039996</v>
      </c>
      <c r="R176" s="123">
        <v>381.79575183837619</v>
      </c>
      <c r="S176" s="136">
        <v>1735.4572371423756</v>
      </c>
      <c r="T176" s="123">
        <v>172.61787923007054</v>
      </c>
      <c r="U176" s="136">
        <v>1908.0751163724465</v>
      </c>
      <c r="V176" s="432">
        <v>74.482625078501158</v>
      </c>
      <c r="W176" s="123">
        <v>1982.5577414509476</v>
      </c>
    </row>
    <row r="177" spans="1:23">
      <c r="A177" s="13">
        <v>560</v>
      </c>
      <c r="B177" s="407">
        <v>7</v>
      </c>
      <c r="C177" s="407">
        <v>7</v>
      </c>
      <c r="D177" s="9" t="s">
        <v>189</v>
      </c>
      <c r="E177" s="20">
        <v>15651</v>
      </c>
      <c r="F177" s="136">
        <v>2013.5770355143045</v>
      </c>
      <c r="G177" s="123">
        <v>464.78703551430453</v>
      </c>
      <c r="H177" s="612">
        <f>G177/F177</f>
        <v>0.23082654763967816</v>
      </c>
      <c r="I177" s="123">
        <v>30.17418201631866</v>
      </c>
      <c r="J177" s="443">
        <v>-94.769034221423198</v>
      </c>
      <c r="K177" s="472">
        <v>-41.267751156475619</v>
      </c>
      <c r="L177" s="472">
        <v>4.8801655666231829</v>
      </c>
      <c r="M177" s="472">
        <v>-41.22</v>
      </c>
      <c r="N177" s="472">
        <v>-17.210693096254623</v>
      </c>
      <c r="O177" s="472">
        <v>22.572411776598294</v>
      </c>
      <c r="P177" s="472">
        <v>-22.523167311914424</v>
      </c>
      <c r="Q177" s="136">
        <v>400.1921833092</v>
      </c>
      <c r="R177" s="123">
        <v>405.46253262866497</v>
      </c>
      <c r="S177" s="136">
        <v>805.65471593786492</v>
      </c>
      <c r="T177" s="123">
        <v>108.62156952410687</v>
      </c>
      <c r="U177" s="136">
        <v>914.27628546197172</v>
      </c>
      <c r="V177" s="432">
        <v>-90.47357996294167</v>
      </c>
      <c r="W177" s="123">
        <v>823.80270549903003</v>
      </c>
    </row>
    <row r="178" spans="1:23">
      <c r="A178" s="13">
        <v>561</v>
      </c>
      <c r="B178" s="407">
        <v>2</v>
      </c>
      <c r="C178" s="407">
        <v>2</v>
      </c>
      <c r="D178" s="9" t="s">
        <v>190</v>
      </c>
      <c r="E178" s="20">
        <v>1304</v>
      </c>
      <c r="F178" s="136">
        <v>2130.0027086510763</v>
      </c>
      <c r="G178" s="123">
        <v>581.21270865107658</v>
      </c>
      <c r="H178" s="612">
        <f>G178/F178</f>
        <v>0.27286946926896477</v>
      </c>
      <c r="I178" s="123">
        <v>29.737745247324028</v>
      </c>
      <c r="J178" s="443">
        <v>446.53951515356749</v>
      </c>
      <c r="K178" s="472">
        <v>-16.303381901840492</v>
      </c>
      <c r="L178" s="472">
        <v>512.55354654001314</v>
      </c>
      <c r="M178" s="472">
        <v>-41.220000000000006</v>
      </c>
      <c r="N178" s="472">
        <v>-30.340251414711851</v>
      </c>
      <c r="O178" s="472">
        <v>44.908680303417178</v>
      </c>
      <c r="P178" s="472">
        <v>-23.05907837331052</v>
      </c>
      <c r="Q178" s="136">
        <v>1057.489969051968</v>
      </c>
      <c r="R178" s="123">
        <v>362.77628625198076</v>
      </c>
      <c r="S178" s="136">
        <v>1420.2662553039488</v>
      </c>
      <c r="T178" s="123">
        <v>201.48844303135107</v>
      </c>
      <c r="U178" s="136">
        <v>1621.7546983353</v>
      </c>
      <c r="V178" s="432">
        <v>-191.87960122699386</v>
      </c>
      <c r="W178" s="123">
        <v>1429.8750971083059</v>
      </c>
    </row>
    <row r="179" spans="1:23">
      <c r="A179" s="13">
        <v>562</v>
      </c>
      <c r="B179" s="407">
        <v>6</v>
      </c>
      <c r="C179" s="407">
        <v>6</v>
      </c>
      <c r="D179" s="9" t="s">
        <v>191</v>
      </c>
      <c r="E179" s="20">
        <v>8869</v>
      </c>
      <c r="F179" s="136">
        <v>1796.0389180813324</v>
      </c>
      <c r="G179" s="123">
        <v>247.24891808133248</v>
      </c>
      <c r="H179" s="612">
        <f>G179/F179</f>
        <v>0.13766345238524277</v>
      </c>
      <c r="I179" s="123">
        <v>52.47107508288083</v>
      </c>
      <c r="J179" s="443">
        <v>-87.784219555721052</v>
      </c>
      <c r="K179" s="472">
        <v>-30.639156049159993</v>
      </c>
      <c r="L179" s="472">
        <v>-5.9153202732600283</v>
      </c>
      <c r="M179" s="472">
        <v>-41.22</v>
      </c>
      <c r="N179" s="472">
        <v>-12.375581570413942</v>
      </c>
      <c r="O179" s="472">
        <v>26.82164399170335</v>
      </c>
      <c r="P179" s="472">
        <v>-24.455805654590431</v>
      </c>
      <c r="Q179" s="136">
        <v>211.93577360849224</v>
      </c>
      <c r="R179" s="123">
        <v>367.38114285244228</v>
      </c>
      <c r="S179" s="136">
        <v>579.31691646093452</v>
      </c>
      <c r="T179" s="123">
        <v>109.62218598103529</v>
      </c>
      <c r="U179" s="136">
        <v>688.93910244196991</v>
      </c>
      <c r="V179" s="432">
        <v>-23.563986920735143</v>
      </c>
      <c r="W179" s="123">
        <v>665.37511552123476</v>
      </c>
    </row>
    <row r="180" spans="1:23">
      <c r="A180" s="13">
        <v>563</v>
      </c>
      <c r="B180" s="407">
        <v>17</v>
      </c>
      <c r="C180" s="407">
        <v>17</v>
      </c>
      <c r="D180" s="9" t="s">
        <v>192</v>
      </c>
      <c r="E180" s="20">
        <v>6912</v>
      </c>
      <c r="F180" s="136">
        <v>2017.5181391080189</v>
      </c>
      <c r="G180" s="123">
        <v>468.72813910801887</v>
      </c>
      <c r="H180" s="612">
        <f>G180/F180</f>
        <v>0.23232908295697011</v>
      </c>
      <c r="I180" s="123">
        <v>66.75124880476227</v>
      </c>
      <c r="J180" s="443">
        <v>-303.63706692657638</v>
      </c>
      <c r="K180" s="472">
        <v>-37.016396846064815</v>
      </c>
      <c r="L180" s="472">
        <v>-217.88197000042365</v>
      </c>
      <c r="M180" s="472">
        <v>-41.22</v>
      </c>
      <c r="N180" s="472">
        <v>-14.86846763533824</v>
      </c>
      <c r="O180" s="472">
        <v>33.018144542285931</v>
      </c>
      <c r="P180" s="472">
        <v>-25.668376987035554</v>
      </c>
      <c r="Q180" s="136">
        <v>231.84232098620481</v>
      </c>
      <c r="R180" s="123">
        <v>464.16980369612969</v>
      </c>
      <c r="S180" s="136">
        <v>696.01212468233439</v>
      </c>
      <c r="T180" s="123">
        <v>103.02659551189161</v>
      </c>
      <c r="U180" s="136">
        <v>799.03872019422613</v>
      </c>
      <c r="V180" s="432">
        <v>-32.755497685185183</v>
      </c>
      <c r="W180" s="123">
        <v>766.28322250904091</v>
      </c>
    </row>
    <row r="181" spans="1:23">
      <c r="A181" s="13">
        <v>564</v>
      </c>
      <c r="B181" s="407">
        <v>17</v>
      </c>
      <c r="C181" s="407">
        <v>17</v>
      </c>
      <c r="D181" s="9" t="s">
        <v>193</v>
      </c>
      <c r="E181" s="20">
        <v>216152</v>
      </c>
      <c r="F181" s="136">
        <v>2074.3884370793862</v>
      </c>
      <c r="G181" s="123">
        <v>525.59843707938637</v>
      </c>
      <c r="H181" s="612">
        <f>G181/F181</f>
        <v>0.25337512863280187</v>
      </c>
      <c r="I181" s="123">
        <v>46.224845523107405</v>
      </c>
      <c r="J181" s="443">
        <v>-173.90036618492505</v>
      </c>
      <c r="K181" s="472">
        <v>-56.015591123838782</v>
      </c>
      <c r="L181" s="472">
        <v>-72.432678305973738</v>
      </c>
      <c r="M181" s="472">
        <v>-41.220000000000006</v>
      </c>
      <c r="N181" s="472">
        <v>-12.318300189417643</v>
      </c>
      <c r="O181" s="472">
        <v>34.51663714969952</v>
      </c>
      <c r="P181" s="472">
        <v>-26.430433715394425</v>
      </c>
      <c r="Q181" s="136">
        <v>397.92291641756873</v>
      </c>
      <c r="R181" s="123">
        <v>178.71258480476945</v>
      </c>
      <c r="S181" s="136">
        <v>576.63550122233812</v>
      </c>
      <c r="T181" s="123">
        <v>81.578207687416906</v>
      </c>
      <c r="U181" s="136">
        <v>658.21370890975504</v>
      </c>
      <c r="V181" s="432">
        <v>20.914629519967431</v>
      </c>
      <c r="W181" s="123">
        <v>679.12833842972248</v>
      </c>
    </row>
    <row r="182" spans="1:23">
      <c r="A182" s="13">
        <v>576</v>
      </c>
      <c r="B182" s="407">
        <v>7</v>
      </c>
      <c r="C182" s="407">
        <v>7</v>
      </c>
      <c r="D182" s="9" t="s">
        <v>194</v>
      </c>
      <c r="E182" s="20">
        <v>2676</v>
      </c>
      <c r="F182" s="136">
        <v>1473.1340548711066</v>
      </c>
      <c r="G182" s="123">
        <v>-75.655945128893478</v>
      </c>
      <c r="H182" s="612">
        <f>G182/F182</f>
        <v>-5.135713540714601E-2</v>
      </c>
      <c r="I182" s="123">
        <v>138.66276817834313</v>
      </c>
      <c r="J182" s="443">
        <v>172.31028864716401</v>
      </c>
      <c r="K182" s="472">
        <v>-30.887103886397608</v>
      </c>
      <c r="L182" s="472">
        <v>236.06785208065156</v>
      </c>
      <c r="M182" s="472">
        <v>-41.22</v>
      </c>
      <c r="N182" s="472">
        <v>-11.489900012493839</v>
      </c>
      <c r="O182" s="472">
        <v>39.375852469004641</v>
      </c>
      <c r="P182" s="472">
        <v>-19.536412003600748</v>
      </c>
      <c r="Q182" s="136">
        <v>235.31711169661367</v>
      </c>
      <c r="R182" s="123">
        <v>302.53991003685002</v>
      </c>
      <c r="S182" s="136">
        <v>537.85702173346363</v>
      </c>
      <c r="T182" s="123">
        <v>171.95842477462679</v>
      </c>
      <c r="U182" s="136">
        <v>709.81544650809042</v>
      </c>
      <c r="V182" s="432">
        <v>-47.24962630792227</v>
      </c>
      <c r="W182" s="123">
        <v>662.5658202001681</v>
      </c>
    </row>
    <row r="183" spans="1:23">
      <c r="A183" s="13">
        <v>577</v>
      </c>
      <c r="B183" s="407">
        <v>2</v>
      </c>
      <c r="C183" s="407">
        <v>2</v>
      </c>
      <c r="D183" s="9" t="s">
        <v>195</v>
      </c>
      <c r="E183" s="20">
        <v>11221</v>
      </c>
      <c r="F183" s="136">
        <v>2209.4948088283209</v>
      </c>
      <c r="G183" s="123">
        <v>660.70480882832089</v>
      </c>
      <c r="H183" s="612">
        <f>G183/F183</f>
        <v>0.29902980816627844</v>
      </c>
      <c r="I183" s="123">
        <v>33.881152112102143</v>
      </c>
      <c r="J183" s="443">
        <v>-50.253662118811143</v>
      </c>
      <c r="K183" s="472">
        <v>-34.662519993761698</v>
      </c>
      <c r="L183" s="472">
        <v>24.327162345842432</v>
      </c>
      <c r="M183" s="472">
        <v>-41.22</v>
      </c>
      <c r="N183" s="472">
        <v>-19.182624139414962</v>
      </c>
      <c r="O183" s="472">
        <v>46.711122075731936</v>
      </c>
      <c r="P183" s="472">
        <v>-26.226802407208847</v>
      </c>
      <c r="Q183" s="136">
        <v>644.33229882161197</v>
      </c>
      <c r="R183" s="123">
        <v>253.63104963565621</v>
      </c>
      <c r="S183" s="136">
        <v>897.96334845726824</v>
      </c>
      <c r="T183" s="123">
        <v>65.868341547049241</v>
      </c>
      <c r="U183" s="136">
        <v>963.83169000431735</v>
      </c>
      <c r="V183" s="432">
        <v>56.813474734872116</v>
      </c>
      <c r="W183" s="123">
        <v>1020.6451647391895</v>
      </c>
    </row>
    <row r="184" spans="1:23">
      <c r="A184" s="13">
        <v>578</v>
      </c>
      <c r="B184" s="407">
        <v>18</v>
      </c>
      <c r="C184" s="407">
        <v>18</v>
      </c>
      <c r="D184" s="9" t="s">
        <v>196</v>
      </c>
      <c r="E184" s="20">
        <v>2990</v>
      </c>
      <c r="F184" s="136">
        <v>1764.4095575744784</v>
      </c>
      <c r="G184" s="123">
        <v>215.61955757447859</v>
      </c>
      <c r="H184" s="612">
        <f>G184/F184</f>
        <v>0.1222049362909195</v>
      </c>
      <c r="I184" s="123">
        <v>97.212526083758263</v>
      </c>
      <c r="J184" s="443">
        <v>-222.27460503720545</v>
      </c>
      <c r="K184" s="472">
        <v>-29.954382943143813</v>
      </c>
      <c r="L184" s="472">
        <v>-171.85466756575369</v>
      </c>
      <c r="M184" s="472">
        <v>-41.22</v>
      </c>
      <c r="N184" s="472">
        <v>-14.000748969602347</v>
      </c>
      <c r="O184" s="472">
        <v>42.931344594806454</v>
      </c>
      <c r="P184" s="472">
        <v>-8.1761501535120331</v>
      </c>
      <c r="Q184" s="136">
        <v>90.557478621031393</v>
      </c>
      <c r="R184" s="123">
        <v>564.8356174581163</v>
      </c>
      <c r="S184" s="136">
        <v>655.39309607914765</v>
      </c>
      <c r="T184" s="123">
        <v>148.82435961492317</v>
      </c>
      <c r="U184" s="136">
        <v>804.21745569407085</v>
      </c>
      <c r="V184" s="432">
        <v>62.57993311036789</v>
      </c>
      <c r="W184" s="123">
        <v>866.7973888044387</v>
      </c>
    </row>
    <row r="185" spans="1:23">
      <c r="A185" s="13">
        <v>580</v>
      </c>
      <c r="B185" s="407">
        <v>9</v>
      </c>
      <c r="C185" s="407">
        <v>9</v>
      </c>
      <c r="D185" s="9" t="s">
        <v>197</v>
      </c>
      <c r="E185" s="20">
        <v>4300</v>
      </c>
      <c r="F185" s="136">
        <v>1451.6644987730899</v>
      </c>
      <c r="G185" s="123">
        <v>-97.125501226910146</v>
      </c>
      <c r="H185" s="612">
        <f>G185/F185</f>
        <v>-6.6906300532249816E-2</v>
      </c>
      <c r="I185" s="123">
        <v>165.90249257713262</v>
      </c>
      <c r="J185" s="443">
        <v>-167.62635046736787</v>
      </c>
      <c r="K185" s="472">
        <v>-27.748743895348838</v>
      </c>
      <c r="L185" s="472">
        <v>-95.164483481219349</v>
      </c>
      <c r="M185" s="472">
        <v>-41.22</v>
      </c>
      <c r="N185" s="472">
        <v>-8.1946583889284543</v>
      </c>
      <c r="O185" s="472">
        <v>30.048296323078617</v>
      </c>
      <c r="P185" s="472">
        <v>-25.346761024949835</v>
      </c>
      <c r="Q185" s="136">
        <v>-98.849359117145411</v>
      </c>
      <c r="R185" s="123">
        <v>482.45187527477367</v>
      </c>
      <c r="S185" s="136">
        <v>383.60251615762832</v>
      </c>
      <c r="T185" s="123">
        <v>167.74182660487571</v>
      </c>
      <c r="U185" s="136">
        <v>551.34434276250397</v>
      </c>
      <c r="V185" s="432">
        <v>-65.442093023255808</v>
      </c>
      <c r="W185" s="123">
        <v>485.90224973924813</v>
      </c>
    </row>
    <row r="186" spans="1:23">
      <c r="A186" s="13">
        <v>581</v>
      </c>
      <c r="B186" s="407">
        <v>6</v>
      </c>
      <c r="C186" s="407">
        <v>6</v>
      </c>
      <c r="D186" s="9" t="s">
        <v>198</v>
      </c>
      <c r="E186" s="20">
        <v>6069</v>
      </c>
      <c r="F186" s="136">
        <v>1783.4458678023818</v>
      </c>
      <c r="G186" s="123">
        <v>234.65586780238186</v>
      </c>
      <c r="H186" s="612">
        <f>G186/F186</f>
        <v>0.13157442680978718</v>
      </c>
      <c r="I186" s="123">
        <v>86.703784673182241</v>
      </c>
      <c r="J186" s="443">
        <v>-136.19867653442475</v>
      </c>
      <c r="K186" s="472">
        <v>-34.128285739001484</v>
      </c>
      <c r="L186" s="472">
        <v>-99.258726895816594</v>
      </c>
      <c r="M186" s="472">
        <v>-41.22</v>
      </c>
      <c r="N186" s="472">
        <v>-11.866901351045531</v>
      </c>
      <c r="O186" s="472">
        <v>70.500884351507565</v>
      </c>
      <c r="P186" s="472">
        <v>-20.225646900068678</v>
      </c>
      <c r="Q186" s="136">
        <v>185.16097594113936</v>
      </c>
      <c r="R186" s="123">
        <v>370.34396413125251</v>
      </c>
      <c r="S186" s="136">
        <v>555.50494007239183</v>
      </c>
      <c r="T186" s="123">
        <v>121.19328581622143</v>
      </c>
      <c r="U186" s="136">
        <v>676.69822588861325</v>
      </c>
      <c r="V186" s="432">
        <v>-49.019443071346188</v>
      </c>
      <c r="W186" s="123">
        <v>627.67878281726712</v>
      </c>
    </row>
    <row r="187" spans="1:23">
      <c r="A187" s="13">
        <v>583</v>
      </c>
      <c r="B187" s="407">
        <v>19</v>
      </c>
      <c r="C187" s="407">
        <v>19</v>
      </c>
      <c r="D187" s="9" t="s">
        <v>199</v>
      </c>
      <c r="E187" s="20">
        <v>910</v>
      </c>
      <c r="F187" s="136">
        <v>2059.272780548808</v>
      </c>
      <c r="G187" s="123">
        <v>510.48278054880785</v>
      </c>
      <c r="H187" s="612">
        <f>G187/F187</f>
        <v>0.24789468659550837</v>
      </c>
      <c r="I187" s="123">
        <v>414.26739870292545</v>
      </c>
      <c r="J187" s="443">
        <v>-285.16689492606184</v>
      </c>
      <c r="K187" s="472">
        <v>-9.0216868131868146</v>
      </c>
      <c r="L187" s="472">
        <v>-228.30358688441075</v>
      </c>
      <c r="M187" s="472">
        <v>-41.22</v>
      </c>
      <c r="N187" s="472">
        <v>-13.430811045492865</v>
      </c>
      <c r="O187" s="472">
        <v>29.936733338440995</v>
      </c>
      <c r="P187" s="472">
        <v>-23.127543521412377</v>
      </c>
      <c r="Q187" s="136">
        <v>639.58328432567157</v>
      </c>
      <c r="R187" s="123">
        <v>-10.869716710752936</v>
      </c>
      <c r="S187" s="136">
        <v>628.71356761491859</v>
      </c>
      <c r="T187" s="123">
        <v>125.08612476600602</v>
      </c>
      <c r="U187" s="136">
        <v>753.79969238092451</v>
      </c>
      <c r="V187" s="432">
        <v>-152.32197802197803</v>
      </c>
      <c r="W187" s="123">
        <v>601.47771435894651</v>
      </c>
    </row>
    <row r="188" spans="1:23">
      <c r="A188" s="13">
        <v>584</v>
      </c>
      <c r="B188" s="407">
        <v>16</v>
      </c>
      <c r="C188" s="407">
        <v>16</v>
      </c>
      <c r="D188" s="9" t="s">
        <v>200</v>
      </c>
      <c r="E188" s="20">
        <v>2594</v>
      </c>
      <c r="F188" s="136">
        <v>2988.9664334137451</v>
      </c>
      <c r="G188" s="123">
        <v>1440.1764334137451</v>
      </c>
      <c r="H188" s="612">
        <f>G188/F188</f>
        <v>0.48183091563490638</v>
      </c>
      <c r="I188" s="123">
        <v>170.82452684008101</v>
      </c>
      <c r="J188" s="443">
        <v>-384.31918698931878</v>
      </c>
      <c r="K188" s="472">
        <v>-16.069217424826522</v>
      </c>
      <c r="L188" s="472">
        <v>-292.976200295875</v>
      </c>
      <c r="M188" s="472">
        <v>-41.22</v>
      </c>
      <c r="N188" s="472">
        <v>-41.123651764682442</v>
      </c>
      <c r="O188" s="472">
        <v>31.917203814741395</v>
      </c>
      <c r="P188" s="472">
        <v>-24.847321318676205</v>
      </c>
      <c r="Q188" s="136">
        <v>1226.6817732645072</v>
      </c>
      <c r="R188" s="123">
        <v>698.36934440448181</v>
      </c>
      <c r="S188" s="136">
        <v>1925.0511176689888</v>
      </c>
      <c r="T188" s="123">
        <v>142.2061110286642</v>
      </c>
      <c r="U188" s="136">
        <v>2067.2572286976529</v>
      </c>
      <c r="V188" s="432">
        <v>134.12143407864303</v>
      </c>
      <c r="W188" s="123">
        <v>2201.3786627762961</v>
      </c>
    </row>
    <row r="189" spans="1:23">
      <c r="A189" s="13">
        <v>592</v>
      </c>
      <c r="B189" s="407">
        <v>13</v>
      </c>
      <c r="C189" s="407">
        <v>13</v>
      </c>
      <c r="D189" s="9" t="s">
        <v>202</v>
      </c>
      <c r="E189" s="20">
        <v>3552</v>
      </c>
      <c r="F189" s="136">
        <v>2150.9119352890461</v>
      </c>
      <c r="G189" s="123">
        <v>602.12193528904606</v>
      </c>
      <c r="H189" s="612">
        <f>G189/F189</f>
        <v>0.27993797672991716</v>
      </c>
      <c r="I189" s="123">
        <v>58.523410725834637</v>
      </c>
      <c r="J189" s="443">
        <v>-236.62248534833424</v>
      </c>
      <c r="K189" s="472">
        <v>-27.132918271396399</v>
      </c>
      <c r="L189" s="472">
        <v>-179.24103320562912</v>
      </c>
      <c r="M189" s="472">
        <v>-41.22</v>
      </c>
      <c r="N189" s="472">
        <v>-19.595361160056918</v>
      </c>
      <c r="O189" s="472">
        <v>48.533353233107469</v>
      </c>
      <c r="P189" s="472">
        <v>-17.966525944359304</v>
      </c>
      <c r="Q189" s="136">
        <v>424.02286066654653</v>
      </c>
      <c r="R189" s="123">
        <v>493.26123944567382</v>
      </c>
      <c r="S189" s="136">
        <v>917.28410011222036</v>
      </c>
      <c r="T189" s="123">
        <v>103.35280346970454</v>
      </c>
      <c r="U189" s="136">
        <v>1020.6369035819249</v>
      </c>
      <c r="V189" s="432">
        <v>14.810247747747749</v>
      </c>
      <c r="W189" s="123">
        <v>1035.4471513296726</v>
      </c>
    </row>
    <row r="190" spans="1:23">
      <c r="A190" s="13">
        <v>593</v>
      </c>
      <c r="B190" s="407">
        <v>10</v>
      </c>
      <c r="C190" s="407">
        <v>10</v>
      </c>
      <c r="D190" s="9" t="s">
        <v>203</v>
      </c>
      <c r="E190" s="20">
        <v>17178</v>
      </c>
      <c r="F190" s="136">
        <v>1685.348198700389</v>
      </c>
      <c r="G190" s="123">
        <v>136.55819870038908</v>
      </c>
      <c r="H190" s="612">
        <f>G190/F190</f>
        <v>8.1026697513126522E-2</v>
      </c>
      <c r="I190" s="123">
        <v>36.774534429609318</v>
      </c>
      <c r="J190" s="443">
        <v>-210.13419568726079</v>
      </c>
      <c r="K190" s="472">
        <v>-51.086970930841773</v>
      </c>
      <c r="L190" s="472">
        <v>-147.81153988321674</v>
      </c>
      <c r="M190" s="472">
        <v>-41.22</v>
      </c>
      <c r="N190" s="472">
        <v>-7.6772810160108023</v>
      </c>
      <c r="O190" s="472">
        <v>56.968637111790372</v>
      </c>
      <c r="P190" s="472">
        <v>-19.307040968981859</v>
      </c>
      <c r="Q190" s="136">
        <v>-36.801462557262397</v>
      </c>
      <c r="R190" s="123">
        <v>396.18487736438431</v>
      </c>
      <c r="S190" s="136">
        <v>359.38341480712194</v>
      </c>
      <c r="T190" s="123">
        <v>117.62153090107955</v>
      </c>
      <c r="U190" s="136">
        <v>477.00494570820149</v>
      </c>
      <c r="V190" s="432">
        <v>-16.271917568983582</v>
      </c>
      <c r="W190" s="123">
        <v>460.73302813921794</v>
      </c>
    </row>
    <row r="191" spans="1:23">
      <c r="A191" s="13">
        <v>595</v>
      </c>
      <c r="B191" s="407">
        <v>11</v>
      </c>
      <c r="C191" s="407">
        <v>11</v>
      </c>
      <c r="D191" s="9" t="s">
        <v>204</v>
      </c>
      <c r="E191" s="20">
        <v>3980</v>
      </c>
      <c r="F191" s="136">
        <v>1789.4701004199674</v>
      </c>
      <c r="G191" s="123">
        <v>240.68010041996737</v>
      </c>
      <c r="H191" s="612">
        <f>G191/F191</f>
        <v>0.13449797253582646</v>
      </c>
      <c r="I191" s="123">
        <v>162.41267544517964</v>
      </c>
      <c r="J191" s="443">
        <v>186.33458984974482</v>
      </c>
      <c r="K191" s="472">
        <v>-38.01104396984924</v>
      </c>
      <c r="L191" s="472">
        <v>282.08491398542333</v>
      </c>
      <c r="M191" s="472">
        <v>-41.22</v>
      </c>
      <c r="N191" s="472">
        <v>-25.382978990888997</v>
      </c>
      <c r="O191" s="472">
        <v>29.724641220552119</v>
      </c>
      <c r="P191" s="472">
        <v>-20.860942395492433</v>
      </c>
      <c r="Q191" s="136">
        <v>589.42736571489183</v>
      </c>
      <c r="R191" s="123">
        <v>598.78258110077468</v>
      </c>
      <c r="S191" s="136">
        <v>1188.2099468156664</v>
      </c>
      <c r="T191" s="123">
        <v>186.57148502045882</v>
      </c>
      <c r="U191" s="136">
        <v>1374.7814318361252</v>
      </c>
      <c r="V191" s="432">
        <v>-3.3821608040201006</v>
      </c>
      <c r="W191" s="123">
        <v>1371.3992710321052</v>
      </c>
    </row>
    <row r="192" spans="1:23">
      <c r="A192" s="13">
        <v>598</v>
      </c>
      <c r="B192" s="407">
        <v>15</v>
      </c>
      <c r="C192" s="407">
        <v>15</v>
      </c>
      <c r="D192" s="9" t="s">
        <v>205</v>
      </c>
      <c r="E192" s="20">
        <v>19576</v>
      </c>
      <c r="F192" s="136">
        <v>2334.9320157538132</v>
      </c>
      <c r="G192" s="123">
        <v>786.14201575381321</v>
      </c>
      <c r="H192" s="612">
        <f>G192/F192</f>
        <v>0.33668732556224507</v>
      </c>
      <c r="I192" s="123">
        <v>47.370086960576543</v>
      </c>
      <c r="J192" s="443">
        <v>-575.92083357346871</v>
      </c>
      <c r="K192" s="472">
        <v>-50.662099956579489</v>
      </c>
      <c r="L192" s="472">
        <v>-523.30443978441167</v>
      </c>
      <c r="M192" s="472">
        <v>-41.220000000000006</v>
      </c>
      <c r="N192" s="472">
        <v>-7.2796064471393365</v>
      </c>
      <c r="O192" s="472">
        <v>66.188787107422158</v>
      </c>
      <c r="P192" s="472">
        <v>-19.643474492760419</v>
      </c>
      <c r="Q192" s="136">
        <v>257.59126914092104</v>
      </c>
      <c r="R192" s="123">
        <v>83.17648678320252</v>
      </c>
      <c r="S192" s="136">
        <v>340.76775592412355</v>
      </c>
      <c r="T192" s="123">
        <v>81.995817492259434</v>
      </c>
      <c r="U192" s="136">
        <v>422.763573416383</v>
      </c>
      <c r="V192" s="432">
        <v>191.28090519002862</v>
      </c>
      <c r="W192" s="123">
        <v>614.04447860641153</v>
      </c>
    </row>
    <row r="193" spans="1:23">
      <c r="A193" s="13">
        <v>599</v>
      </c>
      <c r="B193" s="407">
        <v>15</v>
      </c>
      <c r="C193" s="407">
        <v>15</v>
      </c>
      <c r="D193" s="9" t="s">
        <v>206</v>
      </c>
      <c r="E193" s="20">
        <v>11226</v>
      </c>
      <c r="F193" s="136">
        <v>2913.4614644970925</v>
      </c>
      <c r="G193" s="123">
        <v>1364.6714644970925</v>
      </c>
      <c r="H193" s="612">
        <f>G193/F193</f>
        <v>0.46840209871547261</v>
      </c>
      <c r="I193" s="123">
        <v>36.963924724155383</v>
      </c>
      <c r="J193" s="443">
        <v>-406.16088932344496</v>
      </c>
      <c r="K193" s="472">
        <v>-8.432922942276857</v>
      </c>
      <c r="L193" s="472">
        <v>-308.80558893885058</v>
      </c>
      <c r="M193" s="472">
        <v>-41.22</v>
      </c>
      <c r="N193" s="472">
        <v>-30.97219556089744</v>
      </c>
      <c r="O193" s="472">
        <v>15.026921628813021</v>
      </c>
      <c r="P193" s="472">
        <v>-31.757103510233165</v>
      </c>
      <c r="Q193" s="136">
        <v>995.47449989780273</v>
      </c>
      <c r="R193" s="123">
        <v>454.37387500681132</v>
      </c>
      <c r="S193" s="136">
        <v>1449.848374904614</v>
      </c>
      <c r="T193" s="123">
        <v>100.73661692159223</v>
      </c>
      <c r="U193" s="136">
        <v>1550.5849918262065</v>
      </c>
      <c r="V193" s="432">
        <v>-62.95519330126492</v>
      </c>
      <c r="W193" s="123">
        <v>1487.6297985249414</v>
      </c>
    </row>
    <row r="194" spans="1:23">
      <c r="A194" s="13">
        <v>601</v>
      </c>
      <c r="B194" s="407">
        <v>13</v>
      </c>
      <c r="C194" s="407">
        <v>13</v>
      </c>
      <c r="D194" s="9" t="s">
        <v>207</v>
      </c>
      <c r="E194" s="20">
        <v>3692</v>
      </c>
      <c r="F194" s="136">
        <v>1930.2446498355607</v>
      </c>
      <c r="G194" s="123">
        <v>381.45464983556087</v>
      </c>
      <c r="H194" s="612">
        <f>G194/F194</f>
        <v>0.19761984568539398</v>
      </c>
      <c r="I194" s="123">
        <v>179.40956605704594</v>
      </c>
      <c r="J194" s="443">
        <v>190.53344237096019</v>
      </c>
      <c r="K194" s="472">
        <v>-37.142865046045507</v>
      </c>
      <c r="L194" s="472">
        <v>279.01067672583235</v>
      </c>
      <c r="M194" s="472">
        <v>-41.22</v>
      </c>
      <c r="N194" s="472">
        <v>-24.691852802622613</v>
      </c>
      <c r="O194" s="472">
        <v>34.114788501311992</v>
      </c>
      <c r="P194" s="472">
        <v>-19.537305007516032</v>
      </c>
      <c r="Q194" s="136">
        <v>751.397658263567</v>
      </c>
      <c r="R194" s="123">
        <v>404.45978131889899</v>
      </c>
      <c r="S194" s="136">
        <v>1155.857439582466</v>
      </c>
      <c r="T194" s="123">
        <v>165.22607850001691</v>
      </c>
      <c r="U194" s="136">
        <v>1321.0835180824829</v>
      </c>
      <c r="V194" s="432">
        <v>90.130552546045507</v>
      </c>
      <c r="W194" s="123">
        <v>1411.2140706285284</v>
      </c>
    </row>
    <row r="195" spans="1:23">
      <c r="A195" s="13">
        <v>604</v>
      </c>
      <c r="B195" s="407">
        <v>6</v>
      </c>
      <c r="C195" s="407">
        <v>6</v>
      </c>
      <c r="D195" s="9" t="s">
        <v>208</v>
      </c>
      <c r="E195" s="20">
        <v>21042</v>
      </c>
      <c r="F195" s="136">
        <v>2244.7829887152948</v>
      </c>
      <c r="G195" s="123">
        <v>695.99298871529481</v>
      </c>
      <c r="H195" s="612">
        <f>G195/F195</f>
        <v>0.31004911931982188</v>
      </c>
      <c r="I195" s="123">
        <v>52.07228119004666</v>
      </c>
      <c r="J195" s="443">
        <v>148.7786112977619</v>
      </c>
      <c r="K195" s="472">
        <v>-36.310005976142953</v>
      </c>
      <c r="L195" s="472">
        <v>241.38116072379961</v>
      </c>
      <c r="M195" s="472">
        <v>-41.22</v>
      </c>
      <c r="N195" s="472">
        <v>-18.546181441911006</v>
      </c>
      <c r="O195" s="472">
        <v>34.137906104472194</v>
      </c>
      <c r="P195" s="472">
        <v>-30.664268112455954</v>
      </c>
      <c r="Q195" s="136">
        <v>896.84388120310336</v>
      </c>
      <c r="R195" s="123">
        <v>-28.673235329083379</v>
      </c>
      <c r="S195" s="136">
        <v>868.17064587402001</v>
      </c>
      <c r="T195" s="123">
        <v>31.734607874242435</v>
      </c>
      <c r="U195" s="136">
        <v>899.90525374826245</v>
      </c>
      <c r="V195" s="432">
        <v>-116.04448246364414</v>
      </c>
      <c r="W195" s="123">
        <v>783.86077128461829</v>
      </c>
    </row>
    <row r="196" spans="1:23">
      <c r="A196" s="13">
        <v>607</v>
      </c>
      <c r="B196" s="407">
        <v>12</v>
      </c>
      <c r="C196" s="407">
        <v>12</v>
      </c>
      <c r="D196" s="9" t="s">
        <v>209</v>
      </c>
      <c r="E196" s="20">
        <v>3999</v>
      </c>
      <c r="F196" s="136">
        <v>1834.7088441837934</v>
      </c>
      <c r="G196" s="123">
        <v>285.91884418379351</v>
      </c>
      <c r="H196" s="612">
        <f>G196/F196</f>
        <v>0.15583881065935024</v>
      </c>
      <c r="I196" s="123">
        <v>69.078156697409142</v>
      </c>
      <c r="J196" s="443">
        <v>-219.1798429261643</v>
      </c>
      <c r="K196" s="472">
        <v>-32.956539134783696</v>
      </c>
      <c r="L196" s="472">
        <v>-144.61392961477804</v>
      </c>
      <c r="M196" s="472">
        <v>-41.22</v>
      </c>
      <c r="N196" s="472">
        <v>-17.110827384458357</v>
      </c>
      <c r="O196" s="472">
        <v>31.941759908667937</v>
      </c>
      <c r="P196" s="472">
        <v>-15.220306700812133</v>
      </c>
      <c r="Q196" s="136">
        <v>135.81715795503834</v>
      </c>
      <c r="R196" s="123">
        <v>665.1627153591636</v>
      </c>
      <c r="S196" s="136">
        <v>800.979873314202</v>
      </c>
      <c r="T196" s="123">
        <v>168.00208179678822</v>
      </c>
      <c r="U196" s="136">
        <v>968.98195511099016</v>
      </c>
      <c r="V196" s="432">
        <v>-145.78894723680921</v>
      </c>
      <c r="W196" s="123">
        <v>823.19300787418103</v>
      </c>
    </row>
    <row r="197" spans="1:23">
      <c r="A197" s="13">
        <v>608</v>
      </c>
      <c r="B197" s="407">
        <v>4</v>
      </c>
      <c r="C197" s="407">
        <v>4</v>
      </c>
      <c r="D197" s="9" t="s">
        <v>210</v>
      </c>
      <c r="E197" s="20">
        <v>1931</v>
      </c>
      <c r="F197" s="136">
        <v>1793.9394548697419</v>
      </c>
      <c r="G197" s="123">
        <v>245.14945486974204</v>
      </c>
      <c r="H197" s="612">
        <f>G197/F197</f>
        <v>0.13665425229612466</v>
      </c>
      <c r="I197" s="123">
        <v>35.627767962179099</v>
      </c>
      <c r="J197" s="443">
        <v>-204.89510409506485</v>
      </c>
      <c r="K197" s="472">
        <v>-30.787384774728121</v>
      </c>
      <c r="L197" s="472">
        <v>-146.96770688341374</v>
      </c>
      <c r="M197" s="472">
        <v>-41.220000000000006</v>
      </c>
      <c r="N197" s="472">
        <v>-12.413793797089268</v>
      </c>
      <c r="O197" s="472">
        <v>51.753496137577677</v>
      </c>
      <c r="P197" s="472">
        <v>-25.259714777411382</v>
      </c>
      <c r="Q197" s="136">
        <v>75.88211873685627</v>
      </c>
      <c r="R197" s="123">
        <v>505.22356128259878</v>
      </c>
      <c r="S197" s="136">
        <v>581.10568001945512</v>
      </c>
      <c r="T197" s="123">
        <v>113.3636891959722</v>
      </c>
      <c r="U197" s="136">
        <v>694.46936921542726</v>
      </c>
      <c r="V197" s="432">
        <v>197.2449508026929</v>
      </c>
      <c r="W197" s="123">
        <v>891.71432001812013</v>
      </c>
    </row>
    <row r="198" spans="1:23">
      <c r="A198" s="13">
        <v>609</v>
      </c>
      <c r="B198" s="407">
        <v>4</v>
      </c>
      <c r="C198" s="407">
        <v>4</v>
      </c>
      <c r="D198" s="9" t="s">
        <v>211</v>
      </c>
      <c r="E198" s="20">
        <v>83305</v>
      </c>
      <c r="F198" s="136">
        <v>1805.3741950569565</v>
      </c>
      <c r="G198" s="123">
        <v>256.58419505695656</v>
      </c>
      <c r="H198" s="612">
        <f>G198/F198</f>
        <v>0.14212244517478648</v>
      </c>
      <c r="I198" s="123">
        <v>34.659395914949329</v>
      </c>
      <c r="J198" s="443">
        <v>-287.37385533952488</v>
      </c>
      <c r="K198" s="472">
        <v>-57.26139172678711</v>
      </c>
      <c r="L198" s="472">
        <v>-214.97655313159447</v>
      </c>
      <c r="M198" s="472">
        <v>-41.22</v>
      </c>
      <c r="N198" s="472">
        <v>-5.4777169372613548</v>
      </c>
      <c r="O198" s="472">
        <v>56.367692645543748</v>
      </c>
      <c r="P198" s="472">
        <v>-24.805886189425724</v>
      </c>
      <c r="Q198" s="136">
        <v>3.8697356323809564</v>
      </c>
      <c r="R198" s="123">
        <v>252.54925100550841</v>
      </c>
      <c r="S198" s="136">
        <v>256.41898663788936</v>
      </c>
      <c r="T198" s="123">
        <v>91.378313788763435</v>
      </c>
      <c r="U198" s="136">
        <v>347.79730042665278</v>
      </c>
      <c r="V198" s="432">
        <v>-48.911998079346979</v>
      </c>
      <c r="W198" s="123">
        <v>298.88530234730581</v>
      </c>
    </row>
    <row r="199" spans="1:23">
      <c r="A199" s="13">
        <v>611</v>
      </c>
      <c r="B199" s="407">
        <v>1</v>
      </c>
      <c r="C199" s="441">
        <v>35</v>
      </c>
      <c r="D199" s="9" t="s">
        <v>212</v>
      </c>
      <c r="E199" s="20">
        <v>4961</v>
      </c>
      <c r="F199" s="136">
        <v>2160.2561278754542</v>
      </c>
      <c r="G199" s="123">
        <v>611.46612787545416</v>
      </c>
      <c r="H199" s="612">
        <f>G199/F199</f>
        <v>0.28305260657994863</v>
      </c>
      <c r="I199" s="123">
        <v>25.129482650764682</v>
      </c>
      <c r="J199" s="443">
        <v>3.3153702267453324</v>
      </c>
      <c r="K199" s="472">
        <v>-23.658922596250754</v>
      </c>
      <c r="L199" s="472">
        <v>99.757718100695797</v>
      </c>
      <c r="M199" s="472">
        <v>-41.220000000000006</v>
      </c>
      <c r="N199" s="472">
        <v>-17.141974919148762</v>
      </c>
      <c r="O199" s="472">
        <v>16.083713775205471</v>
      </c>
      <c r="P199" s="472">
        <v>-30.50516413375642</v>
      </c>
      <c r="Q199" s="136">
        <v>639.91098075296418</v>
      </c>
      <c r="R199" s="123">
        <v>162.5269487866795</v>
      </c>
      <c r="S199" s="136">
        <v>802.43792953964373</v>
      </c>
      <c r="T199" s="123">
        <v>76.504128593117542</v>
      </c>
      <c r="U199" s="136">
        <v>878.9420581327613</v>
      </c>
      <c r="V199" s="432">
        <v>-270.92803870187464</v>
      </c>
      <c r="W199" s="123">
        <v>608.01401943088661</v>
      </c>
    </row>
    <row r="200" spans="1:23">
      <c r="A200" s="13">
        <v>614</v>
      </c>
      <c r="B200" s="407">
        <v>19</v>
      </c>
      <c r="C200" s="407">
        <v>19</v>
      </c>
      <c r="D200" s="9" t="s">
        <v>213</v>
      </c>
      <c r="E200" s="20">
        <v>2878</v>
      </c>
      <c r="F200" s="136">
        <v>2000.9673307714852</v>
      </c>
      <c r="G200" s="123">
        <v>452.17733077148506</v>
      </c>
      <c r="H200" s="612">
        <f>G200/F200</f>
        <v>0.22597936698803839</v>
      </c>
      <c r="I200" s="123">
        <v>395.28143376389539</v>
      </c>
      <c r="J200" s="443">
        <v>-394.63759700748039</v>
      </c>
      <c r="K200" s="472">
        <v>-18.293187977762333</v>
      </c>
      <c r="L200" s="472">
        <v>-353.47910215815472</v>
      </c>
      <c r="M200" s="472">
        <v>-41.22</v>
      </c>
      <c r="N200" s="472">
        <v>-20.906851135380677</v>
      </c>
      <c r="O200" s="472">
        <v>59.493238055951217</v>
      </c>
      <c r="P200" s="472">
        <v>-20.2316937921339</v>
      </c>
      <c r="Q200" s="136">
        <v>452.82116752790006</v>
      </c>
      <c r="R200" s="123">
        <v>525.85546788870965</v>
      </c>
      <c r="S200" s="136">
        <v>978.67663541660966</v>
      </c>
      <c r="T200" s="123">
        <v>198.24578752192051</v>
      </c>
      <c r="U200" s="136">
        <v>1176.9224229385302</v>
      </c>
      <c r="V200" s="432">
        <v>147.69596942321056</v>
      </c>
      <c r="W200" s="123">
        <v>1324.6183923617407</v>
      </c>
    </row>
    <row r="201" spans="1:23">
      <c r="A201" s="13">
        <v>615</v>
      </c>
      <c r="B201" s="407">
        <v>17</v>
      </c>
      <c r="C201" s="407">
        <v>17</v>
      </c>
      <c r="D201" s="9" t="s">
        <v>214</v>
      </c>
      <c r="E201" s="20">
        <v>7304</v>
      </c>
      <c r="F201" s="136">
        <v>2518.6322193553697</v>
      </c>
      <c r="G201" s="123">
        <v>969.84221935536971</v>
      </c>
      <c r="H201" s="612">
        <f>G201/F201</f>
        <v>0.38506702642102925</v>
      </c>
      <c r="I201" s="123">
        <v>338.34893460670412</v>
      </c>
      <c r="J201" s="443">
        <v>197.08684108111908</v>
      </c>
      <c r="K201" s="472">
        <v>-41.095587185104051</v>
      </c>
      <c r="L201" s="472">
        <v>291.85385579349236</v>
      </c>
      <c r="M201" s="472">
        <v>-41.22</v>
      </c>
      <c r="N201" s="472">
        <v>-43.7573904776186</v>
      </c>
      <c r="O201" s="472">
        <v>49.465237738128849</v>
      </c>
      <c r="P201" s="472">
        <v>-18.159274787779484</v>
      </c>
      <c r="Q201" s="136">
        <v>1505.277995043193</v>
      </c>
      <c r="R201" s="123">
        <v>543.0618247575477</v>
      </c>
      <c r="S201" s="136">
        <v>2048.3398198007408</v>
      </c>
      <c r="T201" s="123">
        <v>142.2141982692749</v>
      </c>
      <c r="U201" s="136">
        <v>2190.5540180700154</v>
      </c>
      <c r="V201" s="432">
        <v>17.789430449069002</v>
      </c>
      <c r="W201" s="123">
        <v>2208.3434485190846</v>
      </c>
    </row>
    <row r="202" spans="1:23">
      <c r="A202" s="13">
        <v>616</v>
      </c>
      <c r="B202" s="407">
        <v>1</v>
      </c>
      <c r="C202" s="441">
        <v>34</v>
      </c>
      <c r="D202" s="9" t="s">
        <v>215</v>
      </c>
      <c r="E202" s="20">
        <v>1743</v>
      </c>
      <c r="F202" s="136">
        <v>1824.1067322946051</v>
      </c>
      <c r="G202" s="123">
        <v>275.31673229460529</v>
      </c>
      <c r="H202" s="612">
        <f>G202/F202</f>
        <v>0.15093235906666225</v>
      </c>
      <c r="I202" s="123">
        <v>29.964750714767103</v>
      </c>
      <c r="J202" s="443">
        <v>-270.43447544947134</v>
      </c>
      <c r="K202" s="472">
        <v>-32.011541795754447</v>
      </c>
      <c r="L202" s="472">
        <v>-181.28436970970697</v>
      </c>
      <c r="M202" s="472">
        <v>-41.220000000000006</v>
      </c>
      <c r="N202" s="472">
        <v>-10.091744188562727</v>
      </c>
      <c r="O202" s="472">
        <v>20.967975241436545</v>
      </c>
      <c r="P202" s="472">
        <v>-26.794794996883716</v>
      </c>
      <c r="Q202" s="136">
        <v>34.847007559901094</v>
      </c>
      <c r="R202" s="123">
        <v>437.56053884643438</v>
      </c>
      <c r="S202" s="136">
        <v>472.40754640633543</v>
      </c>
      <c r="T202" s="123">
        <v>134.7689946453946</v>
      </c>
      <c r="U202" s="136">
        <v>607.17654105172994</v>
      </c>
      <c r="V202" s="432">
        <v>-267.62191623637409</v>
      </c>
      <c r="W202" s="123">
        <v>339.55462481535591</v>
      </c>
    </row>
    <row r="203" spans="1:23">
      <c r="A203" s="13">
        <v>619</v>
      </c>
      <c r="B203" s="407">
        <v>6</v>
      </c>
      <c r="C203" s="407">
        <v>6</v>
      </c>
      <c r="D203" s="9" t="s">
        <v>216</v>
      </c>
      <c r="E203" s="20">
        <v>2607</v>
      </c>
      <c r="F203" s="136">
        <v>1596.0742679541452</v>
      </c>
      <c r="G203" s="123">
        <v>47.284267954145193</v>
      </c>
      <c r="H203" s="612">
        <f>G203/F203</f>
        <v>2.9625355726556741E-2</v>
      </c>
      <c r="I203" s="123">
        <v>59.42758604069585</v>
      </c>
      <c r="J203" s="443">
        <v>329.95281934652508</v>
      </c>
      <c r="K203" s="472">
        <v>-53.968423475258916</v>
      </c>
      <c r="L203" s="472">
        <v>409.22238256894815</v>
      </c>
      <c r="M203" s="472">
        <v>-41.220000000000006</v>
      </c>
      <c r="N203" s="472">
        <v>-23.193639615049111</v>
      </c>
      <c r="O203" s="472">
        <v>67.762633773311876</v>
      </c>
      <c r="P203" s="472">
        <v>-28.650133905426948</v>
      </c>
      <c r="Q203" s="136">
        <v>436.6646733413661</v>
      </c>
      <c r="R203" s="123">
        <v>649.05947682049168</v>
      </c>
      <c r="S203" s="136">
        <v>1085.7241501618578</v>
      </c>
      <c r="T203" s="123">
        <v>213.64785199813943</v>
      </c>
      <c r="U203" s="136">
        <v>1299.3720021599972</v>
      </c>
      <c r="V203" s="432">
        <v>53.466820099731493</v>
      </c>
      <c r="W203" s="123">
        <v>1352.8388222597289</v>
      </c>
    </row>
    <row r="204" spans="1:23">
      <c r="A204" s="13">
        <v>620</v>
      </c>
      <c r="B204" s="407">
        <v>18</v>
      </c>
      <c r="C204" s="407">
        <v>18</v>
      </c>
      <c r="D204" s="9" t="s">
        <v>217</v>
      </c>
      <c r="E204" s="20">
        <v>2345</v>
      </c>
      <c r="F204" s="136">
        <v>2207.1605616752249</v>
      </c>
      <c r="G204" s="123">
        <v>658.37056167522496</v>
      </c>
      <c r="H204" s="612">
        <f>G204/F204</f>
        <v>0.29828847665505798</v>
      </c>
      <c r="I204" s="123">
        <v>394.6016238729519</v>
      </c>
      <c r="J204" s="443">
        <v>184.391334081293</v>
      </c>
      <c r="K204" s="472">
        <v>-24.426540490405117</v>
      </c>
      <c r="L204" s="472">
        <v>227.16594904832286</v>
      </c>
      <c r="M204" s="472">
        <v>-41.22</v>
      </c>
      <c r="N204" s="472">
        <v>-35.417448392532357</v>
      </c>
      <c r="O204" s="472">
        <v>67.854778683079246</v>
      </c>
      <c r="P204" s="472">
        <v>-9.565404767171616</v>
      </c>
      <c r="Q204" s="136">
        <v>1237.3635196294699</v>
      </c>
      <c r="R204" s="123">
        <v>420.57286703117211</v>
      </c>
      <c r="S204" s="136">
        <v>1657.936386660642</v>
      </c>
      <c r="T204" s="123">
        <v>190.61841165270366</v>
      </c>
      <c r="U204" s="136">
        <v>1848.5547983133454</v>
      </c>
      <c r="V204" s="432">
        <v>130.24264392324093</v>
      </c>
      <c r="W204" s="123">
        <v>1978.7974422365864</v>
      </c>
    </row>
    <row r="205" spans="1:23">
      <c r="A205" s="13">
        <v>623</v>
      </c>
      <c r="B205" s="407">
        <v>10</v>
      </c>
      <c r="C205" s="407">
        <v>10</v>
      </c>
      <c r="D205" s="9" t="s">
        <v>218</v>
      </c>
      <c r="E205" s="20">
        <v>2101</v>
      </c>
      <c r="F205" s="136">
        <v>1734.901156264378</v>
      </c>
      <c r="G205" s="123">
        <v>186.11115626437785</v>
      </c>
      <c r="H205" s="612">
        <f>G205/F205</f>
        <v>0.10727478945550761</v>
      </c>
      <c r="I205" s="123">
        <v>380.45688259949492</v>
      </c>
      <c r="J205" s="443">
        <v>181.49307598016134</v>
      </c>
      <c r="K205" s="472">
        <v>-25.086934792955738</v>
      </c>
      <c r="L205" s="472">
        <v>255.68913076318645</v>
      </c>
      <c r="M205" s="472">
        <v>-41.22</v>
      </c>
      <c r="N205" s="472">
        <v>-15.34006974991139</v>
      </c>
      <c r="O205" s="472">
        <v>29.973831992385776</v>
      </c>
      <c r="P205" s="472">
        <v>-22.522882232543758</v>
      </c>
      <c r="Q205" s="136">
        <v>748.06111484403414</v>
      </c>
      <c r="R205" s="123">
        <v>-29.972687625411329</v>
      </c>
      <c r="S205" s="136">
        <v>718.08842721862288</v>
      </c>
      <c r="T205" s="123">
        <v>190.60864856364026</v>
      </c>
      <c r="U205" s="136">
        <v>908.69707578226303</v>
      </c>
      <c r="V205" s="432">
        <v>-240.81056639695385</v>
      </c>
      <c r="W205" s="123">
        <v>667.88650938530918</v>
      </c>
    </row>
    <row r="206" spans="1:23">
      <c r="A206" s="13">
        <v>624</v>
      </c>
      <c r="B206" s="407">
        <v>8</v>
      </c>
      <c r="C206" s="407">
        <v>8</v>
      </c>
      <c r="D206" s="9" t="s">
        <v>219</v>
      </c>
      <c r="E206" s="20">
        <v>5001</v>
      </c>
      <c r="F206" s="136">
        <v>2049.5099004052508</v>
      </c>
      <c r="G206" s="123">
        <v>500.71990040525066</v>
      </c>
      <c r="H206" s="612">
        <f>G206/F206</f>
        <v>0.24431201835436023</v>
      </c>
      <c r="I206" s="123">
        <v>25.578362397362501</v>
      </c>
      <c r="J206" s="443">
        <v>193.02970711665546</v>
      </c>
      <c r="K206" s="472">
        <v>-20.508843731253748</v>
      </c>
      <c r="L206" s="472">
        <v>271.14542494903776</v>
      </c>
      <c r="M206" s="472">
        <v>-41.220000000000006</v>
      </c>
      <c r="N206" s="472">
        <v>-17.985725560331534</v>
      </c>
      <c r="O206" s="472">
        <v>26.937198188133902</v>
      </c>
      <c r="P206" s="472">
        <v>-25.338346728930905</v>
      </c>
      <c r="Q206" s="136">
        <v>719.32796991926853</v>
      </c>
      <c r="R206" s="123">
        <v>122.60701411682821</v>
      </c>
      <c r="S206" s="136">
        <v>841.93498403609669</v>
      </c>
      <c r="T206" s="123">
        <v>74.444894187163712</v>
      </c>
      <c r="U206" s="136">
        <v>916.37987822326045</v>
      </c>
      <c r="V206" s="432">
        <v>-159.54049190161967</v>
      </c>
      <c r="W206" s="123">
        <v>756.83938632164075</v>
      </c>
    </row>
    <row r="207" spans="1:23">
      <c r="A207" s="13">
        <v>625</v>
      </c>
      <c r="B207" s="407">
        <v>17</v>
      </c>
      <c r="C207" s="407">
        <v>17</v>
      </c>
      <c r="D207" s="9" t="s">
        <v>220</v>
      </c>
      <c r="E207" s="20">
        <v>2976</v>
      </c>
      <c r="F207" s="136">
        <v>2198.5911988433559</v>
      </c>
      <c r="G207" s="123">
        <v>649.80119884335591</v>
      </c>
      <c r="H207" s="612">
        <f>G207/F207</f>
        <v>0.29555344312540049</v>
      </c>
      <c r="I207" s="123">
        <v>86.607193817028488</v>
      </c>
      <c r="J207" s="443">
        <v>335.6612228813126</v>
      </c>
      <c r="K207" s="472">
        <v>-22.473054435483871</v>
      </c>
      <c r="L207" s="472">
        <v>433.23793613088867</v>
      </c>
      <c r="M207" s="472">
        <v>-41.22</v>
      </c>
      <c r="N207" s="472">
        <v>-27.582045461586198</v>
      </c>
      <c r="O207" s="472">
        <v>23.607629801090766</v>
      </c>
      <c r="P207" s="472">
        <v>-29.909243153596798</v>
      </c>
      <c r="Q207" s="136">
        <v>1072.069615541697</v>
      </c>
      <c r="R207" s="123">
        <v>219.08146576922084</v>
      </c>
      <c r="S207" s="136">
        <v>1291.1510813109178</v>
      </c>
      <c r="T207" s="123">
        <v>130.11755879915819</v>
      </c>
      <c r="U207" s="136">
        <v>1421.2686401100761</v>
      </c>
      <c r="V207" s="432">
        <v>122.62063172043011</v>
      </c>
      <c r="W207" s="123">
        <v>1543.8892718305062</v>
      </c>
    </row>
    <row r="208" spans="1:23">
      <c r="A208" s="13">
        <v>626</v>
      </c>
      <c r="B208" s="407">
        <v>17</v>
      </c>
      <c r="C208" s="407">
        <v>17</v>
      </c>
      <c r="D208" s="9" t="s">
        <v>221</v>
      </c>
      <c r="E208" s="20">
        <v>4702</v>
      </c>
      <c r="F208" s="136">
        <v>2003.7615511399777</v>
      </c>
      <c r="G208" s="123">
        <v>454.97155113997763</v>
      </c>
      <c r="H208" s="612">
        <f>G208/F208</f>
        <v>0.22705872905942115</v>
      </c>
      <c r="I208" s="123">
        <v>161.11055399302657</v>
      </c>
      <c r="J208" s="443">
        <v>-338.62872132091252</v>
      </c>
      <c r="K208" s="472">
        <v>-35.212650999574649</v>
      </c>
      <c r="L208" s="472">
        <v>-281.21786919251667</v>
      </c>
      <c r="M208" s="472">
        <v>-41.22</v>
      </c>
      <c r="N208" s="472">
        <v>-16.894341630538026</v>
      </c>
      <c r="O208" s="472">
        <v>59.619444322116145</v>
      </c>
      <c r="P208" s="472">
        <v>-23.703303820399313</v>
      </c>
      <c r="Q208" s="136">
        <v>277.45338381209166</v>
      </c>
      <c r="R208" s="123">
        <v>513.39251246795834</v>
      </c>
      <c r="S208" s="136">
        <v>790.84589628004994</v>
      </c>
      <c r="T208" s="123">
        <v>141.61412167930689</v>
      </c>
      <c r="U208" s="136">
        <v>932.46001795935695</v>
      </c>
      <c r="V208" s="432">
        <v>-15.75329646958741</v>
      </c>
      <c r="W208" s="123">
        <v>916.70672148976951</v>
      </c>
    </row>
    <row r="209" spans="1:23">
      <c r="A209" s="13">
        <v>630</v>
      </c>
      <c r="B209" s="407">
        <v>17</v>
      </c>
      <c r="C209" s="407">
        <v>17</v>
      </c>
      <c r="D209" s="9" t="s">
        <v>222</v>
      </c>
      <c r="E209" s="20">
        <v>1641</v>
      </c>
      <c r="F209" s="136">
        <v>3030.359139111587</v>
      </c>
      <c r="G209" s="123">
        <v>1481.569139111587</v>
      </c>
      <c r="H209" s="612">
        <f>G209/F209</f>
        <v>0.48890876331771682</v>
      </c>
      <c r="I209" s="123">
        <v>369.72580828881729</v>
      </c>
      <c r="J209" s="443">
        <v>-419.44054930611873</v>
      </c>
      <c r="K209" s="472">
        <v>-9.6198598415600252</v>
      </c>
      <c r="L209" s="472">
        <v>-321.67882536496938</v>
      </c>
      <c r="M209" s="472">
        <v>-41.220000000000006</v>
      </c>
      <c r="N209" s="472">
        <v>-40.400744948968168</v>
      </c>
      <c r="O209" s="472">
        <v>19.63307562559805</v>
      </c>
      <c r="P209" s="472">
        <v>-26.154194776219214</v>
      </c>
      <c r="Q209" s="136">
        <v>1431.8543980942857</v>
      </c>
      <c r="R209" s="123">
        <v>459.35652022848512</v>
      </c>
      <c r="S209" s="136">
        <v>1891.2109183227708</v>
      </c>
      <c r="T209" s="123">
        <v>127.33945919195435</v>
      </c>
      <c r="U209" s="136">
        <v>2018.5503775147251</v>
      </c>
      <c r="V209" s="432">
        <v>-62.597806215722123</v>
      </c>
      <c r="W209" s="123">
        <v>1955.952571299003</v>
      </c>
    </row>
    <row r="210" spans="1:23">
      <c r="A210" s="13">
        <v>631</v>
      </c>
      <c r="B210" s="407">
        <v>2</v>
      </c>
      <c r="C210" s="407">
        <v>2</v>
      </c>
      <c r="D210" s="9" t="s">
        <v>223</v>
      </c>
      <c r="E210" s="20">
        <v>1919</v>
      </c>
      <c r="F210" s="136">
        <v>1862.0145711275577</v>
      </c>
      <c r="G210" s="123">
        <v>313.22457112755785</v>
      </c>
      <c r="H210" s="612">
        <f>G210/F210</f>
        <v>0.16821810955962724</v>
      </c>
      <c r="I210" s="123">
        <v>19.923420051066287</v>
      </c>
      <c r="J210" s="443">
        <v>108.28870974025445</v>
      </c>
      <c r="K210" s="472">
        <v>-15.167660239708182</v>
      </c>
      <c r="L210" s="472">
        <v>161.22374816911213</v>
      </c>
      <c r="M210" s="472">
        <v>-41.220000000000006</v>
      </c>
      <c r="N210" s="472">
        <v>-16.391394766927341</v>
      </c>
      <c r="O210" s="472">
        <v>42.198854600356135</v>
      </c>
      <c r="P210" s="472">
        <v>-22.354838022578296</v>
      </c>
      <c r="Q210" s="136">
        <v>441.43670091887856</v>
      </c>
      <c r="R210" s="123">
        <v>325.86560474178583</v>
      </c>
      <c r="S210" s="136">
        <v>767.30230566066427</v>
      </c>
      <c r="T210" s="123">
        <v>88.284616284250546</v>
      </c>
      <c r="U210" s="136">
        <v>855.58692194491482</v>
      </c>
      <c r="V210" s="432">
        <v>-248.64564877540386</v>
      </c>
      <c r="W210" s="123">
        <v>606.94127316951096</v>
      </c>
    </row>
    <row r="211" spans="1:23">
      <c r="A211" s="13">
        <v>635</v>
      </c>
      <c r="B211" s="407">
        <v>6</v>
      </c>
      <c r="C211" s="407">
        <v>6</v>
      </c>
      <c r="D211" s="9" t="s">
        <v>224</v>
      </c>
      <c r="E211" s="20">
        <v>6238</v>
      </c>
      <c r="F211" s="136">
        <v>1761.4545881640365</v>
      </c>
      <c r="G211" s="123">
        <v>212.6645881640365</v>
      </c>
      <c r="H211" s="612">
        <f>G211/F211</f>
        <v>0.1207323706174547</v>
      </c>
      <c r="I211" s="123">
        <v>53.034666590876611</v>
      </c>
      <c r="J211" s="443">
        <v>-79.12666199551812</v>
      </c>
      <c r="K211" s="472">
        <v>-27.369894196857967</v>
      </c>
      <c r="L211" s="472">
        <v>-22.64343391785934</v>
      </c>
      <c r="M211" s="472">
        <v>-41.22</v>
      </c>
      <c r="N211" s="472">
        <v>-11.338387143423551</v>
      </c>
      <c r="O211" s="472">
        <v>49.4240172767269</v>
      </c>
      <c r="P211" s="472">
        <v>-25.978964014104175</v>
      </c>
      <c r="Q211" s="136">
        <v>186.57259275939501</v>
      </c>
      <c r="R211" s="123">
        <v>344.1919163826775</v>
      </c>
      <c r="S211" s="136">
        <v>530.76450914207248</v>
      </c>
      <c r="T211" s="123">
        <v>130.05528620198666</v>
      </c>
      <c r="U211" s="136">
        <v>660.81979534405912</v>
      </c>
      <c r="V211" s="432">
        <v>-64.621994228919519</v>
      </c>
      <c r="W211" s="123">
        <v>596.19780111513967</v>
      </c>
    </row>
    <row r="212" spans="1:23">
      <c r="A212" s="13">
        <v>636</v>
      </c>
      <c r="B212" s="407">
        <v>2</v>
      </c>
      <c r="C212" s="407">
        <v>2</v>
      </c>
      <c r="D212" s="9" t="s">
        <v>225</v>
      </c>
      <c r="E212" s="20">
        <v>8011</v>
      </c>
      <c r="F212" s="136">
        <v>2177.3829937688956</v>
      </c>
      <c r="G212" s="123">
        <v>628.59299376889555</v>
      </c>
      <c r="H212" s="612">
        <f>G212/F212</f>
        <v>0.28869197360674048</v>
      </c>
      <c r="I212" s="123">
        <v>27.924788186975974</v>
      </c>
      <c r="J212" s="443">
        <v>-9.7171268948612894</v>
      </c>
      <c r="K212" s="472">
        <v>-33.999834290350769</v>
      </c>
      <c r="L212" s="472">
        <v>87.610679496740332</v>
      </c>
      <c r="M212" s="472">
        <v>-41.220000000000006</v>
      </c>
      <c r="N212" s="472">
        <v>-22.328054390051363</v>
      </c>
      <c r="O212" s="472">
        <v>19.608714747568836</v>
      </c>
      <c r="P212" s="472">
        <v>-19.388632458768324</v>
      </c>
      <c r="Q212" s="136">
        <v>646.80065506101027</v>
      </c>
      <c r="R212" s="123">
        <v>398.40433560707112</v>
      </c>
      <c r="S212" s="136">
        <v>1045.2049906680813</v>
      </c>
      <c r="T212" s="123">
        <v>156.30932245458703</v>
      </c>
      <c r="U212" s="136">
        <v>1201.5143131226685</v>
      </c>
      <c r="V212" s="432">
        <v>-96.522656347522158</v>
      </c>
      <c r="W212" s="123">
        <v>1104.9916567751463</v>
      </c>
    </row>
    <row r="213" spans="1:23">
      <c r="A213" s="13">
        <v>638</v>
      </c>
      <c r="B213" s="407">
        <v>1</v>
      </c>
      <c r="C213" s="441">
        <v>34</v>
      </c>
      <c r="D213" s="9" t="s">
        <v>226</v>
      </c>
      <c r="E213" s="20">
        <v>51737</v>
      </c>
      <c r="F213" s="136">
        <v>2235.4011850847801</v>
      </c>
      <c r="G213" s="123">
        <v>686.61118508477989</v>
      </c>
      <c r="H213" s="612">
        <f>G213/F213</f>
        <v>0.3071534495311361</v>
      </c>
      <c r="I213" s="123">
        <v>40.44658231923777</v>
      </c>
      <c r="J213" s="443">
        <v>237.07583513348595</v>
      </c>
      <c r="K213" s="472">
        <v>-48.598174376171798</v>
      </c>
      <c r="L213" s="472">
        <v>350.77151500236926</v>
      </c>
      <c r="M213" s="472">
        <v>-41.220000000000006</v>
      </c>
      <c r="N213" s="472">
        <v>-19.581045558460531</v>
      </c>
      <c r="O213" s="472">
        <v>24.265372244820764</v>
      </c>
      <c r="P213" s="472">
        <v>-28.561832179071708</v>
      </c>
      <c r="Q213" s="136">
        <v>964.13360253750363</v>
      </c>
      <c r="R213" s="123">
        <v>-47.519634178438835</v>
      </c>
      <c r="S213" s="136">
        <v>916.61396835906476</v>
      </c>
      <c r="T213" s="123">
        <v>87.234188602900403</v>
      </c>
      <c r="U213" s="136">
        <v>1003.8481569619652</v>
      </c>
      <c r="V213" s="432">
        <v>4.4926841525407353</v>
      </c>
      <c r="W213" s="123">
        <v>1008.3408411145059</v>
      </c>
    </row>
    <row r="214" spans="1:23">
      <c r="A214" s="13">
        <v>678</v>
      </c>
      <c r="B214" s="407">
        <v>17</v>
      </c>
      <c r="C214" s="407">
        <v>17</v>
      </c>
      <c r="D214" s="9" t="s">
        <v>227</v>
      </c>
      <c r="E214" s="20">
        <v>23571</v>
      </c>
      <c r="F214" s="136">
        <v>2116.2838150499706</v>
      </c>
      <c r="G214" s="123">
        <v>567.49381504997098</v>
      </c>
      <c r="H214" s="612">
        <f>G214/F214</f>
        <v>0.26815581682108697</v>
      </c>
      <c r="I214" s="123">
        <v>64.994151558666715</v>
      </c>
      <c r="J214" s="443">
        <v>-19.918736665915965</v>
      </c>
      <c r="K214" s="472">
        <v>-44.224322790717402</v>
      </c>
      <c r="L214" s="472">
        <v>59.946496613553272</v>
      </c>
      <c r="M214" s="472">
        <v>-41.220000000000006</v>
      </c>
      <c r="N214" s="472">
        <v>-12.923760837439144</v>
      </c>
      <c r="O214" s="472">
        <v>43.294504424317118</v>
      </c>
      <c r="P214" s="472">
        <v>-24.791654075629804</v>
      </c>
      <c r="Q214" s="136">
        <v>612.56922994272179</v>
      </c>
      <c r="R214" s="123">
        <v>-7.5913357868028086</v>
      </c>
      <c r="S214" s="136">
        <v>604.97789415591899</v>
      </c>
      <c r="T214" s="123">
        <v>73.472835873663982</v>
      </c>
      <c r="U214" s="136">
        <v>678.45073002958293</v>
      </c>
      <c r="V214" s="432">
        <v>-11.458359848966952</v>
      </c>
      <c r="W214" s="123">
        <v>666.99237018061604</v>
      </c>
    </row>
    <row r="215" spans="1:23">
      <c r="A215" s="13">
        <v>680</v>
      </c>
      <c r="B215" s="407">
        <v>2</v>
      </c>
      <c r="C215" s="407">
        <v>2</v>
      </c>
      <c r="D215" s="9" t="s">
        <v>228</v>
      </c>
      <c r="E215" s="20">
        <v>25738</v>
      </c>
      <c r="F215" s="136">
        <v>2093.3843452222618</v>
      </c>
      <c r="G215" s="123">
        <v>544.59434522226206</v>
      </c>
      <c r="H215" s="612">
        <f>G215/F215</f>
        <v>0.26015019481023233</v>
      </c>
      <c r="I215" s="123">
        <v>47.881195510706839</v>
      </c>
      <c r="J215" s="443">
        <v>-48.467667151725749</v>
      </c>
      <c r="K215" s="472">
        <v>-49.780620883518537</v>
      </c>
      <c r="L215" s="472">
        <v>26.488264740683043</v>
      </c>
      <c r="M215" s="472">
        <v>-41.220000000000006</v>
      </c>
      <c r="N215" s="472">
        <v>-13.034311274651694</v>
      </c>
      <c r="O215" s="472">
        <v>53.742811556253571</v>
      </c>
      <c r="P215" s="472">
        <v>-24.663811290492127</v>
      </c>
      <c r="Q215" s="136">
        <v>544.00787358124319</v>
      </c>
      <c r="R215" s="123">
        <v>66.145028959937591</v>
      </c>
      <c r="S215" s="136">
        <v>610.15290254118077</v>
      </c>
      <c r="T215" s="123">
        <v>68.82847756460724</v>
      </c>
      <c r="U215" s="136">
        <v>678.98138010578805</v>
      </c>
      <c r="V215" s="432">
        <v>27.025914989509673</v>
      </c>
      <c r="W215" s="123">
        <v>706.00729509529776</v>
      </c>
    </row>
    <row r="216" spans="1:23">
      <c r="A216" s="13">
        <v>681</v>
      </c>
      <c r="B216" s="407">
        <v>10</v>
      </c>
      <c r="C216" s="407">
        <v>10</v>
      </c>
      <c r="D216" s="9" t="s">
        <v>229</v>
      </c>
      <c r="E216" s="20">
        <v>3246</v>
      </c>
      <c r="F216" s="136">
        <v>1701.4759084439802</v>
      </c>
      <c r="G216" s="123">
        <v>152.6859084439802</v>
      </c>
      <c r="H216" s="612">
        <f>G216/F216</f>
        <v>8.9737331975280957E-2</v>
      </c>
      <c r="I216" s="123">
        <v>92.659297404191278</v>
      </c>
      <c r="J216" s="443">
        <v>69.247499461634575</v>
      </c>
      <c r="K216" s="472">
        <v>-42.952270995070855</v>
      </c>
      <c r="L216" s="472">
        <v>156.46373085374077</v>
      </c>
      <c r="M216" s="472">
        <v>-41.22</v>
      </c>
      <c r="N216" s="472">
        <v>-15.707064093696602</v>
      </c>
      <c r="O216" s="472">
        <v>33.495411667116763</v>
      </c>
      <c r="P216" s="472">
        <v>-20.832307970455478</v>
      </c>
      <c r="Q216" s="136">
        <v>314.59270530980604</v>
      </c>
      <c r="R216" s="123">
        <v>420.67519993096698</v>
      </c>
      <c r="S216" s="136">
        <v>735.26790524077308</v>
      </c>
      <c r="T216" s="123">
        <v>184.88708296818794</v>
      </c>
      <c r="U216" s="136">
        <v>920.15498820896096</v>
      </c>
      <c r="V216" s="432">
        <v>-2.4510166358595193</v>
      </c>
      <c r="W216" s="123">
        <v>917.7039715731014</v>
      </c>
    </row>
    <row r="217" spans="1:23">
      <c r="A217" s="13">
        <v>683</v>
      </c>
      <c r="B217" s="407">
        <v>19</v>
      </c>
      <c r="C217" s="407">
        <v>19</v>
      </c>
      <c r="D217" s="9" t="s">
        <v>230</v>
      </c>
      <c r="E217" s="20">
        <v>3570</v>
      </c>
      <c r="F217" s="136">
        <v>2887.3202768953429</v>
      </c>
      <c r="G217" s="123">
        <v>1338.5302768953429</v>
      </c>
      <c r="H217" s="612">
        <f>G217/F217</f>
        <v>0.46358912366127536</v>
      </c>
      <c r="I217" s="123">
        <v>384.54581181901324</v>
      </c>
      <c r="J217" s="443">
        <v>-122.48066397506513</v>
      </c>
      <c r="K217" s="472">
        <v>-26.465663865546219</v>
      </c>
      <c r="L217" s="472">
        <v>-31.273350253208729</v>
      </c>
      <c r="M217" s="472">
        <v>-41.22</v>
      </c>
      <c r="N217" s="472">
        <v>-49.144660359900925</v>
      </c>
      <c r="O217" s="472">
        <v>48.508107183577494</v>
      </c>
      <c r="P217" s="472">
        <v>-22.885096679986745</v>
      </c>
      <c r="Q217" s="136">
        <v>1600.595424739291</v>
      </c>
      <c r="R217" s="123">
        <v>699.92943853510883</v>
      </c>
      <c r="S217" s="136">
        <v>2300.5248632743996</v>
      </c>
      <c r="T217" s="123">
        <v>157.73594797269973</v>
      </c>
      <c r="U217" s="136">
        <v>2458.2608112470994</v>
      </c>
      <c r="V217" s="432">
        <v>80.118767507002801</v>
      </c>
      <c r="W217" s="123">
        <v>2538.3795787541026</v>
      </c>
    </row>
    <row r="218" spans="1:23">
      <c r="A218" s="13">
        <v>684</v>
      </c>
      <c r="B218" s="407">
        <v>4</v>
      </c>
      <c r="C218" s="407">
        <v>4</v>
      </c>
      <c r="D218" s="9" t="s">
        <v>231</v>
      </c>
      <c r="E218" s="20">
        <v>38968</v>
      </c>
      <c r="F218" s="136">
        <v>1862.9448029576376</v>
      </c>
      <c r="G218" s="123">
        <v>314.15480295763763</v>
      </c>
      <c r="H218" s="612">
        <f>G218/F218</f>
        <v>0.16863344660500998</v>
      </c>
      <c r="I218" s="123">
        <v>35.235887110034533</v>
      </c>
      <c r="J218" s="443">
        <v>-72.638788015342357</v>
      </c>
      <c r="K218" s="472">
        <v>-34.841424946109633</v>
      </c>
      <c r="L218" s="472">
        <v>-12.518425991340896</v>
      </c>
      <c r="M218" s="472">
        <v>-41.220000000000006</v>
      </c>
      <c r="N218" s="472">
        <v>-5.6512479437773395</v>
      </c>
      <c r="O218" s="472">
        <v>47.962053657482727</v>
      </c>
      <c r="P218" s="472">
        <v>-26.369742791597222</v>
      </c>
      <c r="Q218" s="136">
        <v>276.7519020523298</v>
      </c>
      <c r="R218" s="123">
        <v>-12.209705443804781</v>
      </c>
      <c r="S218" s="136">
        <v>264.54219660852505</v>
      </c>
      <c r="T218" s="123">
        <v>121.7993818452783</v>
      </c>
      <c r="U218" s="136">
        <v>386.34157845380332</v>
      </c>
      <c r="V218" s="432">
        <v>-1.763523917060152</v>
      </c>
      <c r="W218" s="123">
        <v>384.57805453674314</v>
      </c>
    </row>
    <row r="219" spans="1:23">
      <c r="A219" s="13">
        <v>686</v>
      </c>
      <c r="B219" s="407">
        <v>11</v>
      </c>
      <c r="C219" s="407">
        <v>11</v>
      </c>
      <c r="D219" s="9" t="s">
        <v>232</v>
      </c>
      <c r="E219" s="20">
        <v>2935</v>
      </c>
      <c r="F219" s="136">
        <v>1639.2170923434344</v>
      </c>
      <c r="G219" s="123">
        <v>90.42709234343458</v>
      </c>
      <c r="H219" s="612">
        <f>G219/F219</f>
        <v>5.5164805665953297E-2</v>
      </c>
      <c r="I219" s="123">
        <v>152.10968920630245</v>
      </c>
      <c r="J219" s="443">
        <v>-203.88955686269736</v>
      </c>
      <c r="K219" s="472">
        <v>-46.192701073253829</v>
      </c>
      <c r="L219" s="472">
        <v>-112.34440202607489</v>
      </c>
      <c r="M219" s="472">
        <v>-41.22</v>
      </c>
      <c r="N219" s="472">
        <v>-11.609041540439435</v>
      </c>
      <c r="O219" s="472">
        <v>26.656397363336328</v>
      </c>
      <c r="P219" s="472">
        <v>-19.179809586265563</v>
      </c>
      <c r="Q219" s="136">
        <v>38.647224687039653</v>
      </c>
      <c r="R219" s="123">
        <v>504.78696545658511</v>
      </c>
      <c r="S219" s="136">
        <v>543.43419014362485</v>
      </c>
      <c r="T219" s="123">
        <v>158.49763618306503</v>
      </c>
      <c r="U219" s="136">
        <v>701.93182632668993</v>
      </c>
      <c r="V219" s="432">
        <v>247.94514480408859</v>
      </c>
      <c r="W219" s="123">
        <v>949.87697113077843</v>
      </c>
    </row>
    <row r="220" spans="1:23">
      <c r="A220" s="13">
        <v>687</v>
      </c>
      <c r="B220" s="407">
        <v>11</v>
      </c>
      <c r="C220" s="407">
        <v>11</v>
      </c>
      <c r="D220" s="9" t="s">
        <v>233</v>
      </c>
      <c r="E220" s="20">
        <v>1413</v>
      </c>
      <c r="F220" s="136">
        <v>1943.2473826936769</v>
      </c>
      <c r="G220" s="123">
        <v>394.45738269367683</v>
      </c>
      <c r="H220" s="612">
        <f>G220/F220</f>
        <v>0.20298876314290501</v>
      </c>
      <c r="I220" s="123">
        <v>388.52005624022996</v>
      </c>
      <c r="J220" s="443">
        <v>-35.855152953869769</v>
      </c>
      <c r="K220" s="472">
        <v>-38.150444090587399</v>
      </c>
      <c r="L220" s="472">
        <v>21.965146731578752</v>
      </c>
      <c r="M220" s="472">
        <v>-41.22</v>
      </c>
      <c r="N220" s="472">
        <v>-21.574951055348837</v>
      </c>
      <c r="O220" s="472">
        <v>66.969917876049834</v>
      </c>
      <c r="P220" s="472">
        <v>-23.84482241556212</v>
      </c>
      <c r="Q220" s="136">
        <v>747.12228598003708</v>
      </c>
      <c r="R220" s="123">
        <v>262.82896738657229</v>
      </c>
      <c r="S220" s="136">
        <v>1009.9512533666093</v>
      </c>
      <c r="T220" s="123">
        <v>206.11226243280609</v>
      </c>
      <c r="U220" s="136">
        <v>1216.0635157994154</v>
      </c>
      <c r="V220" s="432">
        <v>218.07855626326963</v>
      </c>
      <c r="W220" s="123">
        <v>1434.142072062685</v>
      </c>
    </row>
    <row r="221" spans="1:23">
      <c r="A221" s="13">
        <v>689</v>
      </c>
      <c r="B221" s="407">
        <v>9</v>
      </c>
      <c r="C221" s="407">
        <v>9</v>
      </c>
      <c r="D221" s="9" t="s">
        <v>234</v>
      </c>
      <c r="E221" s="20">
        <v>3008</v>
      </c>
      <c r="F221" s="136">
        <v>1490.4417846977738</v>
      </c>
      <c r="G221" s="123">
        <v>-58.348215302226428</v>
      </c>
      <c r="H221" s="612">
        <f>G221/F221</f>
        <v>-3.9148268588067033E-2</v>
      </c>
      <c r="I221" s="123">
        <v>141.16833086823348</v>
      </c>
      <c r="J221" s="443">
        <v>664.01863646314928</v>
      </c>
      <c r="K221" s="472">
        <v>-38.354555634973401</v>
      </c>
      <c r="L221" s="472">
        <v>719.70121350691113</v>
      </c>
      <c r="M221" s="472">
        <v>-41.220000000000006</v>
      </c>
      <c r="N221" s="472">
        <v>-20.308409556223221</v>
      </c>
      <c r="O221" s="472">
        <v>61.531107376652436</v>
      </c>
      <c r="P221" s="472">
        <v>-17.330719229217681</v>
      </c>
      <c r="Q221" s="136">
        <v>746.83875202915635</v>
      </c>
      <c r="R221" s="123">
        <v>203.8240621098879</v>
      </c>
      <c r="S221" s="136">
        <v>950.66281413904426</v>
      </c>
      <c r="T221" s="123">
        <v>141.12949911527338</v>
      </c>
      <c r="U221" s="136">
        <v>1091.7923132543176</v>
      </c>
      <c r="V221" s="432">
        <v>10.784906914893616</v>
      </c>
      <c r="W221" s="123">
        <v>1102.5772201692112</v>
      </c>
    </row>
    <row r="222" spans="1:23">
      <c r="A222" s="13">
        <v>691</v>
      </c>
      <c r="B222" s="407">
        <v>17</v>
      </c>
      <c r="C222" s="407">
        <v>17</v>
      </c>
      <c r="D222" s="9" t="s">
        <v>235</v>
      </c>
      <c r="E222" s="20">
        <v>2556</v>
      </c>
      <c r="F222" s="136">
        <v>2263.2635771204555</v>
      </c>
      <c r="G222" s="123">
        <v>714.47357712045562</v>
      </c>
      <c r="H222" s="612">
        <f>G222/F222</f>
        <v>0.31568288569795239</v>
      </c>
      <c r="I222" s="123">
        <v>160.18903677755034</v>
      </c>
      <c r="J222" s="443">
        <v>121.79477840886398</v>
      </c>
      <c r="K222" s="472">
        <v>-17.458253129890455</v>
      </c>
      <c r="L222" s="472">
        <v>207.04418528944998</v>
      </c>
      <c r="M222" s="472">
        <v>-41.220000000000006</v>
      </c>
      <c r="N222" s="472">
        <v>-35.682680989066419</v>
      </c>
      <c r="O222" s="472">
        <v>36.185247066047722</v>
      </c>
      <c r="P222" s="472">
        <v>-27.073719827676861</v>
      </c>
      <c r="Q222" s="136">
        <v>996.45739230686991</v>
      </c>
      <c r="R222" s="123">
        <v>673.89487389000146</v>
      </c>
      <c r="S222" s="136">
        <v>1670.3522661968714</v>
      </c>
      <c r="T222" s="123">
        <v>175.38551086959185</v>
      </c>
      <c r="U222" s="136">
        <v>1845.7377770664634</v>
      </c>
      <c r="V222" s="432">
        <v>34.49021909233177</v>
      </c>
      <c r="W222" s="123">
        <v>1880.2279961587951</v>
      </c>
    </row>
    <row r="223" spans="1:23">
      <c r="A223" s="13">
        <v>694</v>
      </c>
      <c r="B223" s="407">
        <v>5</v>
      </c>
      <c r="C223" s="407">
        <v>5</v>
      </c>
      <c r="D223" s="9" t="s">
        <v>236</v>
      </c>
      <c r="E223" s="20">
        <v>28643</v>
      </c>
      <c r="F223" s="136">
        <v>1933.2285828737486</v>
      </c>
      <c r="G223" s="123">
        <v>384.43858287374854</v>
      </c>
      <c r="H223" s="612">
        <f>G223/F223</f>
        <v>0.19885831726234862</v>
      </c>
      <c r="I223" s="123">
        <v>34.58807374479202</v>
      </c>
      <c r="J223" s="443">
        <v>-140.59454652384483</v>
      </c>
      <c r="K223" s="472">
        <v>-73.04233601927173</v>
      </c>
      <c r="L223" s="472">
        <v>-55.627461202808455</v>
      </c>
      <c r="M223" s="472">
        <v>-41.22</v>
      </c>
      <c r="N223" s="472">
        <v>-5.8763625207414805</v>
      </c>
      <c r="O223" s="472">
        <v>63.265653890426037</v>
      </c>
      <c r="P223" s="472">
        <v>-28.094040671449182</v>
      </c>
      <c r="Q223" s="136">
        <v>278.4321100946957</v>
      </c>
      <c r="R223" s="123">
        <v>-3.3520101290429083</v>
      </c>
      <c r="S223" s="136">
        <v>275.08009996565283</v>
      </c>
      <c r="T223" s="123">
        <v>82.064125642189993</v>
      </c>
      <c r="U223" s="136">
        <v>357.14422560784277</v>
      </c>
      <c r="V223" s="432">
        <v>63.975386656425655</v>
      </c>
      <c r="W223" s="123">
        <v>421.11961226426843</v>
      </c>
    </row>
    <row r="224" spans="1:23">
      <c r="A224" s="13">
        <v>697</v>
      </c>
      <c r="B224" s="407">
        <v>18</v>
      </c>
      <c r="C224" s="407">
        <v>18</v>
      </c>
      <c r="D224" s="9" t="s">
        <v>237</v>
      </c>
      <c r="E224" s="20">
        <v>1163</v>
      </c>
      <c r="F224" s="136">
        <v>2012.524163336943</v>
      </c>
      <c r="G224" s="123">
        <v>463.73416333694308</v>
      </c>
      <c r="H224" s="612">
        <f>G224/F224</f>
        <v>0.23042414684255558</v>
      </c>
      <c r="I224" s="123">
        <v>137.78044741288599</v>
      </c>
      <c r="J224" s="443">
        <v>-202.59852548857523</v>
      </c>
      <c r="K224" s="472">
        <v>-22.695085984522784</v>
      </c>
      <c r="L224" s="472">
        <v>-139.26996624107488</v>
      </c>
      <c r="M224" s="472">
        <v>-41.22</v>
      </c>
      <c r="N224" s="472">
        <v>-17.217710296352369</v>
      </c>
      <c r="O224" s="472">
        <v>26.757053240399213</v>
      </c>
      <c r="P224" s="472">
        <v>-8.9528162070244068</v>
      </c>
      <c r="Q224" s="136">
        <v>398.9160852612539</v>
      </c>
      <c r="R224" s="123">
        <v>407.06711485326844</v>
      </c>
      <c r="S224" s="136">
        <v>805.98320011452233</v>
      </c>
      <c r="T224" s="123">
        <v>184.87789838269777</v>
      </c>
      <c r="U224" s="136">
        <v>990.86109849722015</v>
      </c>
      <c r="V224" s="432">
        <v>-170.23387790197765</v>
      </c>
      <c r="W224" s="123">
        <v>820.62722059524253</v>
      </c>
    </row>
    <row r="225" spans="1:23">
      <c r="A225" s="13">
        <v>698</v>
      </c>
      <c r="B225" s="407">
        <v>19</v>
      </c>
      <c r="C225" s="407">
        <v>19</v>
      </c>
      <c r="D225" s="9" t="s">
        <v>238</v>
      </c>
      <c r="E225" s="20">
        <v>65722</v>
      </c>
      <c r="F225" s="136">
        <v>2066.4181535873749</v>
      </c>
      <c r="G225" s="123">
        <v>517.62815358737498</v>
      </c>
      <c r="H225" s="612">
        <f>G225/F225</f>
        <v>0.25049535723868582</v>
      </c>
      <c r="I225" s="123">
        <v>42.465060642786661</v>
      </c>
      <c r="J225" s="443">
        <v>-505.58965414208251</v>
      </c>
      <c r="K225" s="472">
        <v>-47.159880692918662</v>
      </c>
      <c r="L225" s="472">
        <v>-420.07090758367053</v>
      </c>
      <c r="M225" s="472">
        <v>-41.22</v>
      </c>
      <c r="N225" s="472">
        <v>-6.4947907087597105</v>
      </c>
      <c r="O225" s="472">
        <v>28.152413518683094</v>
      </c>
      <c r="P225" s="472">
        <v>-18.796488675416647</v>
      </c>
      <c r="Q225" s="136">
        <v>54.503560088079197</v>
      </c>
      <c r="R225" s="123">
        <v>249.52596006415655</v>
      </c>
      <c r="S225" s="136">
        <v>304.0295201522357</v>
      </c>
      <c r="T225" s="123">
        <v>75.223689306290993</v>
      </c>
      <c r="U225" s="136">
        <v>379.25320945852673</v>
      </c>
      <c r="V225" s="432">
        <v>-18.279891056267306</v>
      </c>
      <c r="W225" s="123">
        <v>360.97331840225939</v>
      </c>
    </row>
    <row r="226" spans="1:23">
      <c r="A226" s="13">
        <v>700</v>
      </c>
      <c r="B226" s="407">
        <v>9</v>
      </c>
      <c r="C226" s="407">
        <v>9</v>
      </c>
      <c r="D226" s="9" t="s">
        <v>239</v>
      </c>
      <c r="E226" s="20">
        <v>4733</v>
      </c>
      <c r="F226" s="136">
        <v>1718.5323043990827</v>
      </c>
      <c r="G226" s="123">
        <v>169.7423043990828</v>
      </c>
      <c r="H226" s="612">
        <f>G226/F226</f>
        <v>9.8771669269514487E-2</v>
      </c>
      <c r="I226" s="123">
        <v>32.268685274138974</v>
      </c>
      <c r="J226" s="443">
        <v>60.630320249827101</v>
      </c>
      <c r="K226" s="472">
        <v>-29.868185738432285</v>
      </c>
      <c r="L226" s="472">
        <v>110.5536667858523</v>
      </c>
      <c r="M226" s="472">
        <v>-41.22</v>
      </c>
      <c r="N226" s="472">
        <v>-7.9746999021898555</v>
      </c>
      <c r="O226" s="472">
        <v>52.028741234915287</v>
      </c>
      <c r="P226" s="472">
        <v>-22.889202130318349</v>
      </c>
      <c r="Q226" s="136">
        <v>262.64130992304888</v>
      </c>
      <c r="R226" s="123">
        <v>110.66466610337029</v>
      </c>
      <c r="S226" s="136">
        <v>373.30597602641916</v>
      </c>
      <c r="T226" s="123">
        <v>100.69526062028253</v>
      </c>
      <c r="U226" s="136">
        <v>474.00123664670167</v>
      </c>
      <c r="V226" s="432">
        <v>-213.19776040566236</v>
      </c>
      <c r="W226" s="123">
        <v>260.80347624103933</v>
      </c>
    </row>
    <row r="227" spans="1:23">
      <c r="A227" s="13">
        <v>702</v>
      </c>
      <c r="B227" s="407">
        <v>6</v>
      </c>
      <c r="C227" s="407">
        <v>6</v>
      </c>
      <c r="D227" s="9" t="s">
        <v>240</v>
      </c>
      <c r="E227" s="20">
        <v>4039</v>
      </c>
      <c r="F227" s="136">
        <v>1620.5675448998588</v>
      </c>
      <c r="G227" s="123">
        <v>71.777544899858853</v>
      </c>
      <c r="H227" s="612">
        <f>G227/F227</f>
        <v>4.4291609520227843E-2</v>
      </c>
      <c r="I227" s="123">
        <v>141.62618374566654</v>
      </c>
      <c r="J227" s="443">
        <v>132.57633113457348</v>
      </c>
      <c r="K227" s="472">
        <v>-16.680932780391188</v>
      </c>
      <c r="L227" s="472">
        <v>161.71208114632572</v>
      </c>
      <c r="M227" s="472">
        <v>-41.22</v>
      </c>
      <c r="N227" s="472">
        <v>-13.978545654542092</v>
      </c>
      <c r="O227" s="472">
        <v>59.686330783613073</v>
      </c>
      <c r="P227" s="472">
        <v>-16.942602360432044</v>
      </c>
      <c r="Q227" s="136">
        <v>345.98005978009888</v>
      </c>
      <c r="R227" s="123">
        <v>308.37367051710714</v>
      </c>
      <c r="S227" s="136">
        <v>654.35373029720608</v>
      </c>
      <c r="T227" s="123">
        <v>151.78126063272708</v>
      </c>
      <c r="U227" s="136">
        <v>806.13499092993322</v>
      </c>
      <c r="V227" s="432">
        <v>-205.94726417430056</v>
      </c>
      <c r="W227" s="123">
        <v>600.18772675563264</v>
      </c>
    </row>
    <row r="228" spans="1:23">
      <c r="A228" s="13">
        <v>704</v>
      </c>
      <c r="B228" s="407">
        <v>2</v>
      </c>
      <c r="C228" s="407">
        <v>2</v>
      </c>
      <c r="D228" s="9" t="s">
        <v>241</v>
      </c>
      <c r="E228" s="20">
        <v>6418</v>
      </c>
      <c r="F228" s="136">
        <v>2265.8316187410587</v>
      </c>
      <c r="G228" s="123">
        <v>717.04161874105876</v>
      </c>
      <c r="H228" s="612">
        <f>G228/F228</f>
        <v>0.31645847502978242</v>
      </c>
      <c r="I228" s="123">
        <v>36.420083216571967</v>
      </c>
      <c r="J228" s="443">
        <v>56.570524258816874</v>
      </c>
      <c r="K228" s="472">
        <v>-7.962416640698037</v>
      </c>
      <c r="L228" s="472">
        <v>138.96856534906701</v>
      </c>
      <c r="M228" s="472">
        <v>-41.219999999999992</v>
      </c>
      <c r="N228" s="472">
        <v>-20.596703989195905</v>
      </c>
      <c r="O228" s="472">
        <v>16.310007580917279</v>
      </c>
      <c r="P228" s="472">
        <v>-28.928928041273469</v>
      </c>
      <c r="Q228" s="136">
        <v>810.03222621644761</v>
      </c>
      <c r="R228" s="123">
        <v>154.12602173250053</v>
      </c>
      <c r="S228" s="136">
        <v>964.1582479489482</v>
      </c>
      <c r="T228" s="123">
        <v>65.379551614048665</v>
      </c>
      <c r="U228" s="136">
        <v>1029.5377995629967</v>
      </c>
      <c r="V228" s="432">
        <v>-181.95076347771891</v>
      </c>
      <c r="W228" s="123">
        <v>847.58703608527787</v>
      </c>
    </row>
    <row r="229" spans="1:23">
      <c r="A229" s="13">
        <v>707</v>
      </c>
      <c r="B229" s="407">
        <v>12</v>
      </c>
      <c r="C229" s="407">
        <v>12</v>
      </c>
      <c r="D229" s="9" t="s">
        <v>242</v>
      </c>
      <c r="E229" s="20">
        <v>1881</v>
      </c>
      <c r="F229" s="136">
        <v>1371.5567734322804</v>
      </c>
      <c r="G229" s="123">
        <v>-177.23322656771944</v>
      </c>
      <c r="H229" s="612">
        <f>G229/F229</f>
        <v>-0.12922048142724601</v>
      </c>
      <c r="I229" s="123">
        <v>175.73312934900383</v>
      </c>
      <c r="J229" s="443">
        <v>-134.86299524140057</v>
      </c>
      <c r="K229" s="472">
        <v>-24.22960393407762</v>
      </c>
      <c r="L229" s="472">
        <v>-117.43936798823664</v>
      </c>
      <c r="M229" s="472">
        <v>-41.220000000000006</v>
      </c>
      <c r="N229" s="472">
        <v>-11.121591967204145</v>
      </c>
      <c r="O229" s="472">
        <v>64.30761992239654</v>
      </c>
      <c r="P229" s="472">
        <v>-5.1600512742786968</v>
      </c>
      <c r="Q229" s="136">
        <v>-136.36309246011618</v>
      </c>
      <c r="R229" s="123">
        <v>656.97914011159617</v>
      </c>
      <c r="S229" s="136">
        <v>520.61604765148002</v>
      </c>
      <c r="T229" s="123">
        <v>218.2655263868831</v>
      </c>
      <c r="U229" s="136">
        <v>738.88157403836306</v>
      </c>
      <c r="V229" s="432">
        <v>-291.207336523126</v>
      </c>
      <c r="W229" s="123">
        <v>447.67423751523705</v>
      </c>
    </row>
    <row r="230" spans="1:23">
      <c r="A230" s="13">
        <v>710</v>
      </c>
      <c r="B230" s="407">
        <v>1</v>
      </c>
      <c r="C230" s="441">
        <v>33</v>
      </c>
      <c r="D230" s="9" t="s">
        <v>243</v>
      </c>
      <c r="E230" s="20">
        <v>27036</v>
      </c>
      <c r="F230" s="136">
        <v>2078.8229601879248</v>
      </c>
      <c r="G230" s="123">
        <v>530.03296018792491</v>
      </c>
      <c r="H230" s="612">
        <f>G230/F230</f>
        <v>0.25496782089611431</v>
      </c>
      <c r="I230" s="123">
        <v>30.046651527981737</v>
      </c>
      <c r="J230" s="443">
        <v>-190.66142310810315</v>
      </c>
      <c r="K230" s="472">
        <v>-41.590972281402571</v>
      </c>
      <c r="L230" s="472">
        <v>-91.273919247686294</v>
      </c>
      <c r="M230" s="472">
        <v>-41.22</v>
      </c>
      <c r="N230" s="472">
        <v>-13.258399705096913</v>
      </c>
      <c r="O230" s="472">
        <v>24.200396606580565</v>
      </c>
      <c r="P230" s="472">
        <v>-27.518528480497945</v>
      </c>
      <c r="Q230" s="136">
        <v>369.41818860780342</v>
      </c>
      <c r="R230" s="123">
        <v>251.22458204999563</v>
      </c>
      <c r="S230" s="136">
        <v>620.64277065779913</v>
      </c>
      <c r="T230" s="123">
        <v>103.3303439105712</v>
      </c>
      <c r="U230" s="136">
        <v>723.97311456837031</v>
      </c>
      <c r="V230" s="432">
        <v>0.48209794348276375</v>
      </c>
      <c r="W230" s="123">
        <v>724.45521251185312</v>
      </c>
    </row>
    <row r="231" spans="1:23">
      <c r="A231" s="13">
        <v>729</v>
      </c>
      <c r="B231" s="407">
        <v>13</v>
      </c>
      <c r="C231" s="407">
        <v>13</v>
      </c>
      <c r="D231" s="9" t="s">
        <v>244</v>
      </c>
      <c r="E231" s="20">
        <v>8858</v>
      </c>
      <c r="F231" s="136">
        <v>1760.2643626790993</v>
      </c>
      <c r="G231" s="123">
        <v>211.47436267909941</v>
      </c>
      <c r="H231" s="612">
        <f>G231/F231</f>
        <v>0.12013784245295871</v>
      </c>
      <c r="I231" s="123">
        <v>85.593741856093061</v>
      </c>
      <c r="J231" s="443">
        <v>-112.22840746056644</v>
      </c>
      <c r="K231" s="472">
        <v>-39.142942831338907</v>
      </c>
      <c r="L231" s="472">
        <v>-61.463325924449634</v>
      </c>
      <c r="M231" s="472">
        <v>-41.22</v>
      </c>
      <c r="N231" s="472">
        <v>-14.954553412913416</v>
      </c>
      <c r="O231" s="472">
        <v>64.309595555244073</v>
      </c>
      <c r="P231" s="472">
        <v>-19.757180847108557</v>
      </c>
      <c r="Q231" s="136">
        <v>184.83969707462603</v>
      </c>
      <c r="R231" s="123">
        <v>515.20221375814026</v>
      </c>
      <c r="S231" s="136">
        <v>700.04191083276635</v>
      </c>
      <c r="T231" s="123">
        <v>146.01081656317302</v>
      </c>
      <c r="U231" s="136">
        <v>846.05272739593931</v>
      </c>
      <c r="V231" s="432">
        <v>78.648904944682769</v>
      </c>
      <c r="W231" s="123">
        <v>924.70163234062215</v>
      </c>
    </row>
    <row r="232" spans="1:23">
      <c r="A232" s="13">
        <v>732</v>
      </c>
      <c r="B232" s="407">
        <v>19</v>
      </c>
      <c r="C232" s="407">
        <v>19</v>
      </c>
      <c r="D232" s="9" t="s">
        <v>245</v>
      </c>
      <c r="E232" s="20">
        <v>3285</v>
      </c>
      <c r="F232" s="136">
        <v>2112.9556727679842</v>
      </c>
      <c r="G232" s="123">
        <v>564.16567276798423</v>
      </c>
      <c r="H232" s="612">
        <f>G232/F232</f>
        <v>0.26700308011143647</v>
      </c>
      <c r="I232" s="123">
        <v>389.58296939939964</v>
      </c>
      <c r="J232" s="443">
        <v>-166.38370941193418</v>
      </c>
      <c r="K232" s="472">
        <v>-14.839193302891934</v>
      </c>
      <c r="L232" s="472">
        <v>-115.99860321325814</v>
      </c>
      <c r="M232" s="472">
        <v>-41.220000000000006</v>
      </c>
      <c r="N232" s="472">
        <v>-25.649628863003336</v>
      </c>
      <c r="O232" s="472">
        <v>49.272101631713554</v>
      </c>
      <c r="P232" s="472">
        <v>-17.9483856644943</v>
      </c>
      <c r="Q232" s="136">
        <v>787.36493275544967</v>
      </c>
      <c r="R232" s="123">
        <v>413.32723809219937</v>
      </c>
      <c r="S232" s="136">
        <v>1200.6921708476491</v>
      </c>
      <c r="T232" s="123">
        <v>155.50920018592535</v>
      </c>
      <c r="U232" s="136">
        <v>1356.2013710335746</v>
      </c>
      <c r="V232" s="432">
        <v>76.205175038051749</v>
      </c>
      <c r="W232" s="123">
        <v>1432.4065460716263</v>
      </c>
    </row>
    <row r="233" spans="1:23">
      <c r="A233" s="13">
        <v>734</v>
      </c>
      <c r="B233" s="407">
        <v>2</v>
      </c>
      <c r="C233" s="407">
        <v>2</v>
      </c>
      <c r="D233" s="9" t="s">
        <v>246</v>
      </c>
      <c r="E233" s="20">
        <v>50870</v>
      </c>
      <c r="F233" s="136">
        <v>1860.6910848699058</v>
      </c>
      <c r="G233" s="123">
        <v>311.90108486990579</v>
      </c>
      <c r="H233" s="612">
        <f>G233/F233</f>
        <v>0.16762647352164478</v>
      </c>
      <c r="I233" s="123">
        <v>34.983707963427825</v>
      </c>
      <c r="J233" s="443">
        <v>-94.828243526955433</v>
      </c>
      <c r="K233" s="472">
        <v>-39.148808614114408</v>
      </c>
      <c r="L233" s="472">
        <v>-33.487428299957372</v>
      </c>
      <c r="M233" s="472">
        <v>-41.22</v>
      </c>
      <c r="N233" s="472">
        <v>-11.796579758722253</v>
      </c>
      <c r="O233" s="472">
        <v>48.994594859309807</v>
      </c>
      <c r="P233" s="472">
        <v>-18.170021713471193</v>
      </c>
      <c r="Q233" s="136">
        <v>252.0565493063782</v>
      </c>
      <c r="R233" s="123">
        <v>300.1565464358257</v>
      </c>
      <c r="S233" s="136">
        <v>552.2130957422039</v>
      </c>
      <c r="T233" s="123">
        <v>117.65854587342736</v>
      </c>
      <c r="U233" s="136">
        <v>669.87164161563135</v>
      </c>
      <c r="V233" s="432">
        <v>-7.6560841360330256</v>
      </c>
      <c r="W233" s="123">
        <v>662.21555747959826</v>
      </c>
    </row>
    <row r="234" spans="1:23">
      <c r="A234" s="13">
        <v>738</v>
      </c>
      <c r="B234" s="407">
        <v>2</v>
      </c>
      <c r="C234" s="407">
        <v>2</v>
      </c>
      <c r="D234" s="9" t="s">
        <v>247</v>
      </c>
      <c r="E234" s="20">
        <v>2965</v>
      </c>
      <c r="F234" s="136">
        <v>1994.9086367010357</v>
      </c>
      <c r="G234" s="123">
        <v>446.11863670103583</v>
      </c>
      <c r="H234" s="612">
        <f>G234/F234</f>
        <v>0.22362860558806272</v>
      </c>
      <c r="I234" s="123">
        <v>27.704738164883764</v>
      </c>
      <c r="J234" s="443">
        <v>-35.006230825555221</v>
      </c>
      <c r="K234" s="472">
        <v>-21.377158870151771</v>
      </c>
      <c r="L234" s="472">
        <v>28.647164772429413</v>
      </c>
      <c r="M234" s="472">
        <v>-41.22</v>
      </c>
      <c r="N234" s="472">
        <v>-15.541871196290646</v>
      </c>
      <c r="O234" s="472">
        <v>41.148552771518759</v>
      </c>
      <c r="P234" s="472">
        <v>-26.662918303060977</v>
      </c>
      <c r="Q234" s="136">
        <v>438.81714404036438</v>
      </c>
      <c r="R234" s="123">
        <v>288.71786885898933</v>
      </c>
      <c r="S234" s="136">
        <v>727.53501289935366</v>
      </c>
      <c r="T234" s="123">
        <v>139.53640239147322</v>
      </c>
      <c r="U234" s="136">
        <v>867.07141529082685</v>
      </c>
      <c r="V234" s="432">
        <v>-135.25059021922428</v>
      </c>
      <c r="W234" s="123">
        <v>731.8208250716026</v>
      </c>
    </row>
    <row r="235" spans="1:23">
      <c r="A235" s="13">
        <v>739</v>
      </c>
      <c r="B235" s="407">
        <v>9</v>
      </c>
      <c r="C235" s="407">
        <v>9</v>
      </c>
      <c r="D235" s="9" t="s">
        <v>248</v>
      </c>
      <c r="E235" s="20">
        <v>3188</v>
      </c>
      <c r="F235" s="136">
        <v>1590.8655971370613</v>
      </c>
      <c r="G235" s="123">
        <v>42.075597137061429</v>
      </c>
      <c r="H235" s="612">
        <f>G235/F235</f>
        <v>2.6448241267383696E-2</v>
      </c>
      <c r="I235" s="123">
        <v>73.226564510465934</v>
      </c>
      <c r="J235" s="443">
        <v>551.21398702262638</v>
      </c>
      <c r="K235" s="472">
        <v>-34.442126097867003</v>
      </c>
      <c r="L235" s="472">
        <v>639.50414639333621</v>
      </c>
      <c r="M235" s="472">
        <v>-41.220000000000006</v>
      </c>
      <c r="N235" s="472">
        <v>-21.268684991034586</v>
      </c>
      <c r="O235" s="472">
        <v>34.34811387922651</v>
      </c>
      <c r="P235" s="472">
        <v>-25.70746216103468</v>
      </c>
      <c r="Q235" s="136">
        <v>666.51614867015383</v>
      </c>
      <c r="R235" s="123">
        <v>329.09839567105308</v>
      </c>
      <c r="S235" s="136">
        <v>995.61454434120685</v>
      </c>
      <c r="T235" s="123">
        <v>165.30922368236125</v>
      </c>
      <c r="U235" s="136">
        <v>1160.9237680235681</v>
      </c>
      <c r="V235" s="432">
        <v>142.5508155583438</v>
      </c>
      <c r="W235" s="123">
        <v>1303.4745835819119</v>
      </c>
    </row>
    <row r="236" spans="1:23">
      <c r="A236" s="13">
        <v>740</v>
      </c>
      <c r="B236" s="407">
        <v>10</v>
      </c>
      <c r="C236" s="407">
        <v>10</v>
      </c>
      <c r="D236" s="9" t="s">
        <v>249</v>
      </c>
      <c r="E236" s="20">
        <v>31460</v>
      </c>
      <c r="F236" s="136">
        <v>1613.6302769057393</v>
      </c>
      <c r="G236" s="123">
        <v>64.840276905739401</v>
      </c>
      <c r="H236" s="612">
        <f>G236/F236</f>
        <v>4.0182858386913538E-2</v>
      </c>
      <c r="I236" s="123">
        <v>54.531664108760808</v>
      </c>
      <c r="J236" s="443">
        <v>-267.15907542306525</v>
      </c>
      <c r="K236" s="472">
        <v>-55.460153469485064</v>
      </c>
      <c r="L236" s="472">
        <v>-203.6271708927774</v>
      </c>
      <c r="M236" s="472">
        <v>-41.22</v>
      </c>
      <c r="N236" s="472">
        <v>-2.5229124910061049</v>
      </c>
      <c r="O236" s="472">
        <v>54.554546545176706</v>
      </c>
      <c r="P236" s="472">
        <v>-18.883385114973436</v>
      </c>
      <c r="Q236" s="136">
        <v>-147.78713440856504</v>
      </c>
      <c r="R236" s="123">
        <v>265.88791831714263</v>
      </c>
      <c r="S236" s="136">
        <v>118.10078390857758</v>
      </c>
      <c r="T236" s="123">
        <v>120.72900739292854</v>
      </c>
      <c r="U236" s="136">
        <v>238.82979130150611</v>
      </c>
      <c r="V236" s="432">
        <v>-14.668753973299427</v>
      </c>
      <c r="W236" s="123">
        <v>224.16103732820667</v>
      </c>
    </row>
    <row r="237" spans="1:23">
      <c r="A237" s="13">
        <v>742</v>
      </c>
      <c r="B237" s="407">
        <v>19</v>
      </c>
      <c r="C237" s="407">
        <v>19</v>
      </c>
      <c r="D237" s="9" t="s">
        <v>250</v>
      </c>
      <c r="E237" s="20">
        <v>964</v>
      </c>
      <c r="F237" s="136">
        <v>2296.0692123659428</v>
      </c>
      <c r="G237" s="123">
        <v>747.27921236594284</v>
      </c>
      <c r="H237" s="612">
        <f>G237/F237</f>
        <v>0.32546022930899482</v>
      </c>
      <c r="I237" s="123">
        <v>423.38218405880883</v>
      </c>
      <c r="J237" s="443">
        <v>134.89219095540321</v>
      </c>
      <c r="K237" s="472">
        <v>-24.148755186721992</v>
      </c>
      <c r="L237" s="472">
        <v>179.18846785757168</v>
      </c>
      <c r="M237" s="472">
        <v>-41.22</v>
      </c>
      <c r="N237" s="472">
        <v>-29.338117015298121</v>
      </c>
      <c r="O237" s="472">
        <v>71.597848981798563</v>
      </c>
      <c r="P237" s="472">
        <v>-21.187253681946927</v>
      </c>
      <c r="Q237" s="136">
        <v>1305.553587380155</v>
      </c>
      <c r="R237" s="123">
        <v>67.801465662745613</v>
      </c>
      <c r="S237" s="136">
        <v>1373.3550530429004</v>
      </c>
      <c r="T237" s="123">
        <v>168.3268925307342</v>
      </c>
      <c r="U237" s="136">
        <v>1541.6819455736347</v>
      </c>
      <c r="V237" s="432">
        <v>480.01244813278009</v>
      </c>
      <c r="W237" s="123">
        <v>2021.6943937064148</v>
      </c>
    </row>
    <row r="238" spans="1:23">
      <c r="A238" s="13">
        <v>743</v>
      </c>
      <c r="B238" s="407">
        <v>14</v>
      </c>
      <c r="C238" s="407">
        <v>14</v>
      </c>
      <c r="D238" s="9" t="s">
        <v>251</v>
      </c>
      <c r="E238" s="20">
        <v>66611</v>
      </c>
      <c r="F238" s="136">
        <v>2053.3555515745566</v>
      </c>
      <c r="G238" s="123">
        <v>504.56555157455671</v>
      </c>
      <c r="H238" s="612">
        <f>G238/F238</f>
        <v>0.24572731750604279</v>
      </c>
      <c r="I238" s="123">
        <v>46.781163075796364</v>
      </c>
      <c r="J238" s="443">
        <v>-253.50332696936221</v>
      </c>
      <c r="K238" s="472">
        <v>-48.886898609839221</v>
      </c>
      <c r="L238" s="472">
        <v>-163.30133101984083</v>
      </c>
      <c r="M238" s="472">
        <v>-41.22</v>
      </c>
      <c r="N238" s="472">
        <v>-10.219593801393614</v>
      </c>
      <c r="O238" s="472">
        <v>35.25456530704048</v>
      </c>
      <c r="P238" s="472">
        <v>-25.130068845329003</v>
      </c>
      <c r="Q238" s="136">
        <v>297.84338768099087</v>
      </c>
      <c r="R238" s="123">
        <v>180.54896380739254</v>
      </c>
      <c r="S238" s="136">
        <v>478.39235148838338</v>
      </c>
      <c r="T238" s="123">
        <v>68.137474595796277</v>
      </c>
      <c r="U238" s="136">
        <v>546.5298260841796</v>
      </c>
      <c r="V238" s="432">
        <v>-20.154929366020628</v>
      </c>
      <c r="W238" s="123">
        <v>526.37489671815899</v>
      </c>
    </row>
    <row r="239" spans="1:23">
      <c r="A239" s="13">
        <v>746</v>
      </c>
      <c r="B239" s="407">
        <v>17</v>
      </c>
      <c r="C239" s="407">
        <v>17</v>
      </c>
      <c r="D239" s="9" t="s">
        <v>252</v>
      </c>
      <c r="E239" s="20">
        <v>4603</v>
      </c>
      <c r="F239" s="136">
        <v>2835.1153045777232</v>
      </c>
      <c r="G239" s="123">
        <v>1286.3253045777233</v>
      </c>
      <c r="H239" s="612">
        <f>G239/F239</f>
        <v>0.45371181288491375</v>
      </c>
      <c r="I239" s="123">
        <v>48.51449398562972</v>
      </c>
      <c r="J239" s="443">
        <v>-245.73811379702909</v>
      </c>
      <c r="K239" s="472">
        <v>-32.114374321094935</v>
      </c>
      <c r="L239" s="472">
        <v>-133.42845374884047</v>
      </c>
      <c r="M239" s="472">
        <v>-41.22</v>
      </c>
      <c r="N239" s="472">
        <v>-34.052892724208419</v>
      </c>
      <c r="O239" s="472">
        <v>25.427416851216545</v>
      </c>
      <c r="P239" s="472">
        <v>-30.349809854101796</v>
      </c>
      <c r="Q239" s="136">
        <v>1089.1016847663241</v>
      </c>
      <c r="R239" s="123">
        <v>504.95809313739545</v>
      </c>
      <c r="S239" s="136">
        <v>1594.0597779037196</v>
      </c>
      <c r="T239" s="123">
        <v>131.65866660153876</v>
      </c>
      <c r="U239" s="136">
        <v>1725.7184445052583</v>
      </c>
      <c r="V239" s="432">
        <v>67.498370627851401</v>
      </c>
      <c r="W239" s="123">
        <v>1793.2168151331098</v>
      </c>
    </row>
    <row r="240" spans="1:23">
      <c r="A240" s="13">
        <v>747</v>
      </c>
      <c r="B240" s="407">
        <v>4</v>
      </c>
      <c r="C240" s="407">
        <v>4</v>
      </c>
      <c r="D240" s="9" t="s">
        <v>253</v>
      </c>
      <c r="E240" s="20">
        <v>1264</v>
      </c>
      <c r="F240" s="136">
        <v>1738.6671664165774</v>
      </c>
      <c r="G240" s="123">
        <v>189.87716641657747</v>
      </c>
      <c r="H240" s="612">
        <f>G240/F240</f>
        <v>0.10920846156422079</v>
      </c>
      <c r="I240" s="123">
        <v>150.59612630382867</v>
      </c>
      <c r="J240" s="443">
        <v>458.94433325475558</v>
      </c>
      <c r="K240" s="472">
        <v>-17.257515822784811</v>
      </c>
      <c r="L240" s="472">
        <v>476.38614752484733</v>
      </c>
      <c r="M240" s="472">
        <v>-41.22</v>
      </c>
      <c r="N240" s="472">
        <v>-26.775972031434328</v>
      </c>
      <c r="O240" s="472">
        <v>92.735639956678725</v>
      </c>
      <c r="P240" s="472">
        <v>-24.923966372551401</v>
      </c>
      <c r="Q240" s="136">
        <v>799.41762597516174</v>
      </c>
      <c r="R240" s="123">
        <v>454.00011962626076</v>
      </c>
      <c r="S240" s="136">
        <v>1253.4177456014224</v>
      </c>
      <c r="T240" s="123">
        <v>204.14699271372757</v>
      </c>
      <c r="U240" s="136">
        <v>1457.5647383151502</v>
      </c>
      <c r="V240" s="432">
        <v>-208.64715189873417</v>
      </c>
      <c r="W240" s="123">
        <v>1248.917586416416</v>
      </c>
    </row>
    <row r="241" spans="1:23">
      <c r="A241" s="13">
        <v>748</v>
      </c>
      <c r="B241" s="407">
        <v>17</v>
      </c>
      <c r="C241" s="407">
        <v>17</v>
      </c>
      <c r="D241" s="9" t="s">
        <v>254</v>
      </c>
      <c r="E241" s="20">
        <v>4804</v>
      </c>
      <c r="F241" s="136">
        <v>2560.3495249862331</v>
      </c>
      <c r="G241" s="123">
        <v>1011.559524986233</v>
      </c>
      <c r="H241" s="612">
        <f>G241/F241</f>
        <v>0.39508649702492166</v>
      </c>
      <c r="I241" s="123">
        <v>66.899231882556592</v>
      </c>
      <c r="J241" s="443">
        <v>-415.36486364759753</v>
      </c>
      <c r="K241" s="472">
        <v>-17.624722106577849</v>
      </c>
      <c r="L241" s="472">
        <v>-332.21217118572207</v>
      </c>
      <c r="M241" s="472">
        <v>-41.22</v>
      </c>
      <c r="N241" s="472">
        <v>-25.340458329716089</v>
      </c>
      <c r="O241" s="472">
        <v>26.667380201748152</v>
      </c>
      <c r="P241" s="472">
        <v>-25.634892227329718</v>
      </c>
      <c r="Q241" s="136">
        <v>663.09389322119193</v>
      </c>
      <c r="R241" s="123">
        <v>523.12560666667446</v>
      </c>
      <c r="S241" s="136">
        <v>1186.2194998878663</v>
      </c>
      <c r="T241" s="123">
        <v>144.42476825343221</v>
      </c>
      <c r="U241" s="136">
        <v>1330.6442681412984</v>
      </c>
      <c r="V241" s="432">
        <v>23.849292256452955</v>
      </c>
      <c r="W241" s="123">
        <v>1354.4935603977515</v>
      </c>
    </row>
    <row r="242" spans="1:23">
      <c r="A242" s="13">
        <v>749</v>
      </c>
      <c r="B242" s="407">
        <v>11</v>
      </c>
      <c r="C242" s="407">
        <v>11</v>
      </c>
      <c r="D242" s="9" t="s">
        <v>255</v>
      </c>
      <c r="E242" s="20">
        <v>21269</v>
      </c>
      <c r="F242" s="136">
        <v>2175.6819272539778</v>
      </c>
      <c r="G242" s="123">
        <v>626.89192725397811</v>
      </c>
      <c r="H242" s="612">
        <f>G242/F242</f>
        <v>0.28813583428769179</v>
      </c>
      <c r="I242" s="123">
        <v>30.825398100768265</v>
      </c>
      <c r="J242" s="443">
        <v>-264.86027789061563</v>
      </c>
      <c r="K242" s="472">
        <v>-38.922552071089378</v>
      </c>
      <c r="L242" s="472">
        <v>-169.65382180493319</v>
      </c>
      <c r="M242" s="472">
        <v>-41.22</v>
      </c>
      <c r="N242" s="472">
        <v>-9.2251168703391535</v>
      </c>
      <c r="O242" s="472">
        <v>21.125771984903224</v>
      </c>
      <c r="P242" s="472">
        <v>-26.96455912915717</v>
      </c>
      <c r="Q242" s="136">
        <v>392.85704746413069</v>
      </c>
      <c r="R242" s="123">
        <v>38.98255772202512</v>
      </c>
      <c r="S242" s="136">
        <v>431.83960518615584</v>
      </c>
      <c r="T242" s="123">
        <v>51.632942506992926</v>
      </c>
      <c r="U242" s="136">
        <v>483.47254769314878</v>
      </c>
      <c r="V242" s="432">
        <v>-72.226479853307637</v>
      </c>
      <c r="W242" s="123">
        <v>411.2460678398412</v>
      </c>
    </row>
    <row r="243" spans="1:23">
      <c r="A243" s="13">
        <v>751</v>
      </c>
      <c r="B243" s="407">
        <v>19</v>
      </c>
      <c r="C243" s="407">
        <v>19</v>
      </c>
      <c r="D243" s="9" t="s">
        <v>256</v>
      </c>
      <c r="E243" s="20">
        <v>2778</v>
      </c>
      <c r="F243" s="136">
        <v>2006.573404904796</v>
      </c>
      <c r="G243" s="123">
        <v>457.78340490479587</v>
      </c>
      <c r="H243" s="612">
        <f>G243/F243</f>
        <v>0.2281418680152974</v>
      </c>
      <c r="I243" s="123">
        <v>80.882381139867789</v>
      </c>
      <c r="J243" s="443">
        <v>48.939363466333681</v>
      </c>
      <c r="K243" s="472">
        <v>-17.870433765298777</v>
      </c>
      <c r="L243" s="472">
        <v>95.864173579987707</v>
      </c>
      <c r="M243" s="472">
        <v>-41.22</v>
      </c>
      <c r="N243" s="472">
        <v>-20.893434735809695</v>
      </c>
      <c r="O243" s="472">
        <v>55.525422749894751</v>
      </c>
      <c r="P243" s="472">
        <v>-22.466364362440306</v>
      </c>
      <c r="Q243" s="136">
        <v>587.60514951099731</v>
      </c>
      <c r="R243" s="123">
        <v>390.44344695768518</v>
      </c>
      <c r="S243" s="136">
        <v>978.04859646868249</v>
      </c>
      <c r="T243" s="123">
        <v>105.00934472604328</v>
      </c>
      <c r="U243" s="136">
        <v>1083.0579411947258</v>
      </c>
      <c r="V243" s="432">
        <v>93.275737940964717</v>
      </c>
      <c r="W243" s="123">
        <v>1176.3336791356905</v>
      </c>
    </row>
    <row r="244" spans="1:23">
      <c r="A244" s="13">
        <v>753</v>
      </c>
      <c r="B244" s="407">
        <v>1</v>
      </c>
      <c r="C244" s="441">
        <v>34</v>
      </c>
      <c r="D244" s="9" t="s">
        <v>257</v>
      </c>
      <c r="E244" s="20">
        <v>22826</v>
      </c>
      <c r="F244" s="136">
        <v>2255.7611895066225</v>
      </c>
      <c r="G244" s="123">
        <v>706.97118950662252</v>
      </c>
      <c r="H244" s="612">
        <f>G244/F244</f>
        <v>0.31340693012865001</v>
      </c>
      <c r="I244" s="123">
        <v>37.980590812928163</v>
      </c>
      <c r="J244" s="443">
        <v>302.27051887287672</v>
      </c>
      <c r="K244" s="472">
        <v>-34.996299846666084</v>
      </c>
      <c r="L244" s="472">
        <v>414.19080613167074</v>
      </c>
      <c r="M244" s="472">
        <v>-41.220000000000006</v>
      </c>
      <c r="N244" s="472">
        <v>-21.567353359220849</v>
      </c>
      <c r="O244" s="472">
        <v>14.963899093534129</v>
      </c>
      <c r="P244" s="472">
        <v>-29.100533146441251</v>
      </c>
      <c r="Q244" s="136">
        <v>1047.2222991924275</v>
      </c>
      <c r="R244" s="123">
        <v>-37.626703769489467</v>
      </c>
      <c r="S244" s="136">
        <v>1009.595595422938</v>
      </c>
      <c r="T244" s="123">
        <v>57.467312246891616</v>
      </c>
      <c r="U244" s="136">
        <v>1067.0629076698297</v>
      </c>
      <c r="V244" s="432">
        <v>-87.148427232103742</v>
      </c>
      <c r="W244" s="123">
        <v>979.91448043772596</v>
      </c>
    </row>
    <row r="245" spans="1:23">
      <c r="A245" s="13">
        <v>755</v>
      </c>
      <c r="B245" s="407">
        <v>1</v>
      </c>
      <c r="C245" s="441">
        <v>33</v>
      </c>
      <c r="D245" s="9" t="s">
        <v>258</v>
      </c>
      <c r="E245" s="20">
        <v>6182</v>
      </c>
      <c r="F245" s="136">
        <v>2193.2063690030245</v>
      </c>
      <c r="G245" s="123">
        <v>644.41636900302467</v>
      </c>
      <c r="H245" s="612">
        <f>G245/F245</f>
        <v>0.29382386359563595</v>
      </c>
      <c r="I245" s="123">
        <v>27.24405797261716</v>
      </c>
      <c r="J245" s="443">
        <v>179.82682055062855</v>
      </c>
      <c r="K245" s="472">
        <v>-30.529446780977032</v>
      </c>
      <c r="L245" s="472">
        <v>286.8524415467441</v>
      </c>
      <c r="M245" s="472">
        <v>-41.22</v>
      </c>
      <c r="N245" s="472">
        <v>-17.95093189286527</v>
      </c>
      <c r="O245" s="472">
        <v>15.204704444639324</v>
      </c>
      <c r="P245" s="472">
        <v>-32.529946766912552</v>
      </c>
      <c r="Q245" s="136">
        <v>851.48724752627038</v>
      </c>
      <c r="R245" s="123">
        <v>-11.180999888074531</v>
      </c>
      <c r="S245" s="136">
        <v>840.30624763819594</v>
      </c>
      <c r="T245" s="123">
        <v>71.818298965871705</v>
      </c>
      <c r="U245" s="136">
        <v>912.12454660406752</v>
      </c>
      <c r="V245" s="432">
        <v>-261.24409576188935</v>
      </c>
      <c r="W245" s="123">
        <v>650.88045084217822</v>
      </c>
    </row>
    <row r="246" spans="1:23">
      <c r="A246" s="13">
        <v>758</v>
      </c>
      <c r="B246" s="407">
        <v>19</v>
      </c>
      <c r="C246" s="407">
        <v>19</v>
      </c>
      <c r="D246" s="9" t="s">
        <v>259</v>
      </c>
      <c r="E246" s="20">
        <v>8127</v>
      </c>
      <c r="F246" s="136">
        <v>2511.6350221200951</v>
      </c>
      <c r="G246" s="123">
        <v>962.84502212009488</v>
      </c>
      <c r="H246" s="612">
        <f>G246/F246</f>
        <v>0.38335387651480834</v>
      </c>
      <c r="I246" s="123">
        <v>195.20665358319923</v>
      </c>
      <c r="J246" s="443">
        <v>-429.54996572912324</v>
      </c>
      <c r="K246" s="472">
        <v>-19.557750092284977</v>
      </c>
      <c r="L246" s="472">
        <v>-367.52148636743362</v>
      </c>
      <c r="M246" s="472">
        <v>-41.22</v>
      </c>
      <c r="N246" s="472">
        <v>-14.130732696981331</v>
      </c>
      <c r="O246" s="472">
        <v>35.464729468120076</v>
      </c>
      <c r="P246" s="472">
        <v>-22.58472604054343</v>
      </c>
      <c r="Q246" s="136">
        <v>728.50170997417069</v>
      </c>
      <c r="R246" s="123">
        <v>-67.023908161652386</v>
      </c>
      <c r="S246" s="136">
        <v>661.47780181251824</v>
      </c>
      <c r="T246" s="123">
        <v>113.23341909688726</v>
      </c>
      <c r="U246" s="136">
        <v>774.7112209094056</v>
      </c>
      <c r="V246" s="432">
        <v>-82.656576842623352</v>
      </c>
      <c r="W246" s="123">
        <v>692.0546440667822</v>
      </c>
    </row>
    <row r="247" spans="1:23">
      <c r="A247" s="13">
        <v>759</v>
      </c>
      <c r="B247" s="407">
        <v>14</v>
      </c>
      <c r="C247" s="407">
        <v>14</v>
      </c>
      <c r="D247" s="9" t="s">
        <v>260</v>
      </c>
      <c r="E247" s="20">
        <v>1800</v>
      </c>
      <c r="F247" s="136">
        <v>2054.3594957494779</v>
      </c>
      <c r="G247" s="123">
        <v>505.56949574947799</v>
      </c>
      <c r="H247" s="612">
        <f>G247/F247</f>
        <v>0.24609592274162051</v>
      </c>
      <c r="I247" s="123">
        <v>150.17884798888554</v>
      </c>
      <c r="J247" s="443">
        <v>-59.924411586635443</v>
      </c>
      <c r="K247" s="472">
        <v>-34.046311111111109</v>
      </c>
      <c r="L247" s="472">
        <v>0.62427262497490221</v>
      </c>
      <c r="M247" s="472">
        <v>-41.22</v>
      </c>
      <c r="N247" s="472">
        <v>-21.173514706891321</v>
      </c>
      <c r="O247" s="472">
        <v>58.290153491958826</v>
      </c>
      <c r="P247" s="472">
        <v>-22.399011885566747</v>
      </c>
      <c r="Q247" s="136">
        <v>595.82393215172806</v>
      </c>
      <c r="R247" s="123">
        <v>395.33556858325375</v>
      </c>
      <c r="S247" s="136">
        <v>991.15950073498186</v>
      </c>
      <c r="T247" s="123">
        <v>205.23501908634987</v>
      </c>
      <c r="U247" s="136">
        <v>1196.3945198213316</v>
      </c>
      <c r="V247" s="432">
        <v>-276.80388888888888</v>
      </c>
      <c r="W247" s="123">
        <v>919.59063093244276</v>
      </c>
    </row>
    <row r="248" spans="1:23">
      <c r="A248" s="13">
        <v>761</v>
      </c>
      <c r="B248" s="407">
        <v>2</v>
      </c>
      <c r="C248" s="407">
        <v>2</v>
      </c>
      <c r="D248" s="9" t="s">
        <v>261</v>
      </c>
      <c r="E248" s="20">
        <v>8429</v>
      </c>
      <c r="F248" s="136">
        <v>1743.2683544547133</v>
      </c>
      <c r="G248" s="123">
        <v>194.47835445471318</v>
      </c>
      <c r="H248" s="612">
        <f>G248/F248</f>
        <v>0.1115596195833803</v>
      </c>
      <c r="I248" s="123">
        <v>29.956009707528452</v>
      </c>
      <c r="J248" s="443">
        <v>112.84939412403529</v>
      </c>
      <c r="K248" s="472">
        <v>-31.472703772689524</v>
      </c>
      <c r="L248" s="472">
        <v>187.33364658676928</v>
      </c>
      <c r="M248" s="472">
        <v>-41.22</v>
      </c>
      <c r="N248" s="472">
        <v>-17.314377656524517</v>
      </c>
      <c r="O248" s="472">
        <v>40.192996124167323</v>
      </c>
      <c r="P248" s="472">
        <v>-24.670167157687274</v>
      </c>
      <c r="Q248" s="136">
        <v>337.28375828627691</v>
      </c>
      <c r="R248" s="123">
        <v>473.22456549202781</v>
      </c>
      <c r="S248" s="136">
        <v>810.50832377830477</v>
      </c>
      <c r="T248" s="123">
        <v>163.01514336935648</v>
      </c>
      <c r="U248" s="136">
        <v>973.52346714766122</v>
      </c>
      <c r="V248" s="432">
        <v>136.49946612884091</v>
      </c>
      <c r="W248" s="123">
        <v>1110.022933276502</v>
      </c>
    </row>
    <row r="249" spans="1:23">
      <c r="A249" s="13">
        <v>762</v>
      </c>
      <c r="B249" s="407">
        <v>11</v>
      </c>
      <c r="C249" s="407">
        <v>11</v>
      </c>
      <c r="D249" s="9" t="s">
        <v>262</v>
      </c>
      <c r="E249" s="20">
        <v>3570</v>
      </c>
      <c r="F249" s="136">
        <v>1819.2577937944795</v>
      </c>
      <c r="G249" s="123">
        <v>270.46779379447952</v>
      </c>
      <c r="H249" s="612">
        <f>G249/F249</f>
        <v>0.14866930608572898</v>
      </c>
      <c r="I249" s="123">
        <v>139.4529750285065</v>
      </c>
      <c r="J249" s="443">
        <v>386.71658500186805</v>
      </c>
      <c r="K249" s="472">
        <v>-34.781938375350144</v>
      </c>
      <c r="L249" s="472">
        <v>448.36900695054385</v>
      </c>
      <c r="M249" s="472">
        <v>-41.22</v>
      </c>
      <c r="N249" s="472">
        <v>-25.447778597777511</v>
      </c>
      <c r="O249" s="472">
        <v>60.824157902915879</v>
      </c>
      <c r="P249" s="472">
        <v>-21.026862878464058</v>
      </c>
      <c r="Q249" s="136">
        <v>796.63735382485413</v>
      </c>
      <c r="R249" s="123">
        <v>394.60594606896444</v>
      </c>
      <c r="S249" s="136">
        <v>1191.2432998938186</v>
      </c>
      <c r="T249" s="123">
        <v>183.53481340955216</v>
      </c>
      <c r="U249" s="136">
        <v>1374.7781133033709</v>
      </c>
      <c r="V249" s="432">
        <v>22.729411764705883</v>
      </c>
      <c r="W249" s="123">
        <v>1397.5075250680768</v>
      </c>
    </row>
    <row r="250" spans="1:23">
      <c r="A250" s="13">
        <v>765</v>
      </c>
      <c r="B250" s="407">
        <v>18</v>
      </c>
      <c r="C250" s="407">
        <v>18</v>
      </c>
      <c r="D250" s="9" t="s">
        <v>263</v>
      </c>
      <c r="E250" s="20">
        <v>10185</v>
      </c>
      <c r="F250" s="136">
        <v>2053.175509170489</v>
      </c>
      <c r="G250" s="123">
        <v>504.38550917048889</v>
      </c>
      <c r="H250" s="612">
        <f>G250/F250</f>
        <v>0.24566117553889366</v>
      </c>
      <c r="I250" s="123">
        <v>76.216248335493603</v>
      </c>
      <c r="J250" s="443">
        <v>-164.46334163446946</v>
      </c>
      <c r="K250" s="472">
        <v>-23.616831821305844</v>
      </c>
      <c r="L250" s="472">
        <v>-106.78820121895698</v>
      </c>
      <c r="M250" s="472">
        <v>-41.22</v>
      </c>
      <c r="N250" s="472">
        <v>-12.768581131431736</v>
      </c>
      <c r="O250" s="472">
        <v>33.453866971727535</v>
      </c>
      <c r="P250" s="472">
        <v>-13.523594434502423</v>
      </c>
      <c r="Q250" s="136">
        <v>416.13841587151302</v>
      </c>
      <c r="R250" s="123">
        <v>181.57531633209473</v>
      </c>
      <c r="S250" s="136">
        <v>597.71373220360772</v>
      </c>
      <c r="T250" s="123">
        <v>104.98194008488888</v>
      </c>
      <c r="U250" s="136">
        <v>702.69567228849655</v>
      </c>
      <c r="V250" s="432">
        <v>110.20864015709377</v>
      </c>
      <c r="W250" s="123">
        <v>812.90431244559034</v>
      </c>
    </row>
    <row r="251" spans="1:23">
      <c r="A251" s="13">
        <v>768</v>
      </c>
      <c r="B251" s="407">
        <v>10</v>
      </c>
      <c r="C251" s="407">
        <v>10</v>
      </c>
      <c r="D251" s="9" t="s">
        <v>264</v>
      </c>
      <c r="E251" s="20">
        <v>2361</v>
      </c>
      <c r="F251" s="136">
        <v>1928.3674849774618</v>
      </c>
      <c r="G251" s="123">
        <v>379.57748497746178</v>
      </c>
      <c r="H251" s="612">
        <f>G251/F251</f>
        <v>0.19683877058417534</v>
      </c>
      <c r="I251" s="123">
        <v>153.96081362670239</v>
      </c>
      <c r="J251" s="443">
        <v>270.22315967468882</v>
      </c>
      <c r="K251" s="472">
        <v>-44.887994493858528</v>
      </c>
      <c r="L251" s="472">
        <v>362.03605229437028</v>
      </c>
      <c r="M251" s="472">
        <v>-41.22</v>
      </c>
      <c r="N251" s="472">
        <v>-25.22003630804409</v>
      </c>
      <c r="O251" s="472">
        <v>36.018536472415668</v>
      </c>
      <c r="P251" s="472">
        <v>-16.503398290194468</v>
      </c>
      <c r="Q251" s="136">
        <v>803.76145827885296</v>
      </c>
      <c r="R251" s="123">
        <v>376.82093163789142</v>
      </c>
      <c r="S251" s="136">
        <v>1180.5823899167444</v>
      </c>
      <c r="T251" s="123">
        <v>192.38432361586419</v>
      </c>
      <c r="U251" s="136">
        <v>1372.9667135326085</v>
      </c>
      <c r="V251" s="432">
        <v>139.24438797119865</v>
      </c>
      <c r="W251" s="123">
        <v>1512.2111015038072</v>
      </c>
    </row>
    <row r="252" spans="1:23">
      <c r="A252" s="13">
        <v>777</v>
      </c>
      <c r="B252" s="407">
        <v>18</v>
      </c>
      <c r="C252" s="407">
        <v>18</v>
      </c>
      <c r="D252" s="9" t="s">
        <v>265</v>
      </c>
      <c r="E252" s="20">
        <v>7038</v>
      </c>
      <c r="F252" s="136">
        <v>1975.5544171634649</v>
      </c>
      <c r="G252" s="123">
        <v>426.76441716346505</v>
      </c>
      <c r="H252" s="612">
        <f>G252/F252</f>
        <v>0.21602260785922606</v>
      </c>
      <c r="I252" s="123">
        <v>180.12833537698023</v>
      </c>
      <c r="J252" s="443">
        <v>23.583483138545589</v>
      </c>
      <c r="K252" s="472">
        <v>-29.887622442455243</v>
      </c>
      <c r="L252" s="472">
        <v>86.050128891067374</v>
      </c>
      <c r="M252" s="472">
        <v>-41.22</v>
      </c>
      <c r="N252" s="472">
        <v>-24.340919777471232</v>
      </c>
      <c r="O252" s="472">
        <v>47.8675313892792</v>
      </c>
      <c r="P252" s="472">
        <v>-14.885634921874503</v>
      </c>
      <c r="Q252" s="136">
        <v>630.47623567899086</v>
      </c>
      <c r="R252" s="123">
        <v>508.95357689796663</v>
      </c>
      <c r="S252" s="136">
        <v>1139.4298125769574</v>
      </c>
      <c r="T252" s="123">
        <v>146.53085153256686</v>
      </c>
      <c r="U252" s="136">
        <v>1285.9606641095243</v>
      </c>
      <c r="V252" s="432">
        <v>-47.122620062517761</v>
      </c>
      <c r="W252" s="123">
        <v>1238.8380440470066</v>
      </c>
    </row>
    <row r="253" spans="1:23">
      <c r="A253" s="13">
        <v>778</v>
      </c>
      <c r="B253" s="407">
        <v>11</v>
      </c>
      <c r="C253" s="407">
        <v>11</v>
      </c>
      <c r="D253" s="9" t="s">
        <v>266</v>
      </c>
      <c r="E253" s="20">
        <v>6632</v>
      </c>
      <c r="F253" s="136">
        <v>1738.4423083445317</v>
      </c>
      <c r="G253" s="123">
        <v>189.65230834453178</v>
      </c>
      <c r="H253" s="612">
        <f>G253/F253</f>
        <v>0.10909324251613053</v>
      </c>
      <c r="I253" s="123">
        <v>61.584985783516174</v>
      </c>
      <c r="J253" s="443">
        <v>30.828827786751393</v>
      </c>
      <c r="K253" s="472">
        <v>-48.396303671592278</v>
      </c>
      <c r="L253" s="472">
        <v>109.22966209121203</v>
      </c>
      <c r="M253" s="472">
        <v>-41.220000000000006</v>
      </c>
      <c r="N253" s="472">
        <v>-11.648514022872398</v>
      </c>
      <c r="O253" s="472">
        <v>38.434529918187131</v>
      </c>
      <c r="P253" s="472">
        <v>-15.570546528183096</v>
      </c>
      <c r="Q253" s="136">
        <v>282.06612191479934</v>
      </c>
      <c r="R253" s="123">
        <v>263.21582598291678</v>
      </c>
      <c r="S253" s="136">
        <v>545.28194789771612</v>
      </c>
      <c r="T253" s="123">
        <v>126.28618989580615</v>
      </c>
      <c r="U253" s="136">
        <v>671.56813779352228</v>
      </c>
      <c r="V253" s="432">
        <v>10.35208082026538</v>
      </c>
      <c r="W253" s="123">
        <v>681.9202186137876</v>
      </c>
    </row>
    <row r="254" spans="1:23">
      <c r="A254" s="13">
        <v>781</v>
      </c>
      <c r="B254" s="407">
        <v>7</v>
      </c>
      <c r="C254" s="407">
        <v>7</v>
      </c>
      <c r="D254" s="9" t="s">
        <v>267</v>
      </c>
      <c r="E254" s="20">
        <v>3428</v>
      </c>
      <c r="F254" s="136">
        <v>1276.7254840807075</v>
      </c>
      <c r="G254" s="123">
        <v>-272.06451591929255</v>
      </c>
      <c r="H254" s="612">
        <f>G254/F254</f>
        <v>-0.21309554740750686</v>
      </c>
      <c r="I254" s="123">
        <v>139.93975022834135</v>
      </c>
      <c r="J254" s="443">
        <v>883.28379437116587</v>
      </c>
      <c r="K254" s="472">
        <v>-26.094908109684948</v>
      </c>
      <c r="L254" s="472">
        <v>950.39737759713455</v>
      </c>
      <c r="M254" s="472">
        <v>-41.22</v>
      </c>
      <c r="N254" s="472">
        <v>-21.443256720964346</v>
      </c>
      <c r="O254" s="472">
        <v>43.239724397926317</v>
      </c>
      <c r="P254" s="472">
        <v>-21.595142793245593</v>
      </c>
      <c r="Q254" s="136">
        <v>751.15902868021465</v>
      </c>
      <c r="R254" s="123">
        <v>252.62744323536464</v>
      </c>
      <c r="S254" s="136">
        <v>1003.7864719155793</v>
      </c>
      <c r="T254" s="123">
        <v>201.79115838337796</v>
      </c>
      <c r="U254" s="136">
        <v>1205.5776302989575</v>
      </c>
      <c r="V254" s="432">
        <v>-104.76633605600934</v>
      </c>
      <c r="W254" s="123">
        <v>1100.811294242948</v>
      </c>
    </row>
    <row r="255" spans="1:23">
      <c r="A255" s="13">
        <v>783</v>
      </c>
      <c r="B255" s="407">
        <v>4</v>
      </c>
      <c r="C255" s="407">
        <v>4</v>
      </c>
      <c r="D255" s="9" t="s">
        <v>268</v>
      </c>
      <c r="E255" s="20">
        <v>6256</v>
      </c>
      <c r="F255" s="136">
        <v>1682.7874767884011</v>
      </c>
      <c r="G255" s="123">
        <v>133.99747678840114</v>
      </c>
      <c r="H255" s="612">
        <f>G255/F255</f>
        <v>7.9628282618394122E-2</v>
      </c>
      <c r="I255" s="123">
        <v>33.797720100526604</v>
      </c>
      <c r="J255" s="443">
        <v>-86.06605695088642</v>
      </c>
      <c r="K255" s="472">
        <v>-24.814796739130436</v>
      </c>
      <c r="L255" s="472">
        <v>-22.790513401000887</v>
      </c>
      <c r="M255" s="472">
        <v>-41.22</v>
      </c>
      <c r="N255" s="472">
        <v>-6.7421469291685741</v>
      </c>
      <c r="O255" s="472">
        <v>38.881037381173165</v>
      </c>
      <c r="P255" s="472">
        <v>-29.379637262759697</v>
      </c>
      <c r="Q255" s="136">
        <v>81.729139938041328</v>
      </c>
      <c r="R255" s="123">
        <v>233.87944355431833</v>
      </c>
      <c r="S255" s="136">
        <v>315.60858349235963</v>
      </c>
      <c r="T255" s="123">
        <v>127.15282921482381</v>
      </c>
      <c r="U255" s="136">
        <v>442.76141270718347</v>
      </c>
      <c r="V255" s="432">
        <v>-10.144341432225064</v>
      </c>
      <c r="W255" s="123">
        <v>432.61707127495845</v>
      </c>
    </row>
    <row r="256" spans="1:23">
      <c r="A256" s="13">
        <v>785</v>
      </c>
      <c r="B256" s="407">
        <v>17</v>
      </c>
      <c r="C256" s="407">
        <v>17</v>
      </c>
      <c r="D256" s="9" t="s">
        <v>269</v>
      </c>
      <c r="E256" s="20">
        <v>2581</v>
      </c>
      <c r="F256" s="136">
        <v>1889.3901086385501</v>
      </c>
      <c r="G256" s="123">
        <v>340.6001086385503</v>
      </c>
      <c r="H256" s="612">
        <f>G256/F256</f>
        <v>0.18026986966920172</v>
      </c>
      <c r="I256" s="123">
        <v>375.19256103931735</v>
      </c>
      <c r="J256" s="443">
        <v>820.43683744108455</v>
      </c>
      <c r="K256" s="472">
        <v>-36.597037001162342</v>
      </c>
      <c r="L256" s="472">
        <v>889.95441066905107</v>
      </c>
      <c r="M256" s="472">
        <v>-41.220000000000006</v>
      </c>
      <c r="N256" s="472">
        <v>-42.734893884252656</v>
      </c>
      <c r="O256" s="472">
        <v>64.45518743535132</v>
      </c>
      <c r="P256" s="472">
        <v>-13.420829777902801</v>
      </c>
      <c r="Q256" s="136">
        <v>1536.2295071189524</v>
      </c>
      <c r="R256" s="123">
        <v>464.24592988973535</v>
      </c>
      <c r="S256" s="136">
        <v>2000.4754370086878</v>
      </c>
      <c r="T256" s="123">
        <v>200.68196750525917</v>
      </c>
      <c r="U256" s="136">
        <v>2201.1574045139469</v>
      </c>
      <c r="V256" s="432">
        <v>24.728012398295235</v>
      </c>
      <c r="W256" s="123">
        <v>2225.8854169122424</v>
      </c>
    </row>
    <row r="257" spans="1:23">
      <c r="A257" s="13">
        <v>790</v>
      </c>
      <c r="B257" s="407">
        <v>6</v>
      </c>
      <c r="C257" s="407">
        <v>6</v>
      </c>
      <c r="D257" s="9" t="s">
        <v>270</v>
      </c>
      <c r="E257" s="20">
        <v>23464</v>
      </c>
      <c r="F257" s="136">
        <v>1748.4456136139754</v>
      </c>
      <c r="G257" s="123">
        <v>199.65561361397539</v>
      </c>
      <c r="H257" s="612">
        <f>G257/F257</f>
        <v>0.11419034830674217</v>
      </c>
      <c r="I257" s="123">
        <v>32.017801921848289</v>
      </c>
      <c r="J257" s="443">
        <v>24.069781953724643</v>
      </c>
      <c r="K257" s="472">
        <v>-46.461652314183425</v>
      </c>
      <c r="L257" s="472">
        <v>101.51166603662551</v>
      </c>
      <c r="M257" s="472">
        <v>-41.220000000000006</v>
      </c>
      <c r="N257" s="472">
        <v>-14.022324058732218</v>
      </c>
      <c r="O257" s="472">
        <v>53.193554866671803</v>
      </c>
      <c r="P257" s="472">
        <v>-28.931462576657026</v>
      </c>
      <c r="Q257" s="136">
        <v>255.74319748954835</v>
      </c>
      <c r="R257" s="123">
        <v>400.65985630641245</v>
      </c>
      <c r="S257" s="136">
        <v>656.40305379596077</v>
      </c>
      <c r="T257" s="123">
        <v>116.01909992092556</v>
      </c>
      <c r="U257" s="136">
        <v>772.42215371688644</v>
      </c>
      <c r="V257" s="432">
        <v>-63.600196045005113</v>
      </c>
      <c r="W257" s="123">
        <v>708.82195767188136</v>
      </c>
    </row>
    <row r="258" spans="1:23">
      <c r="A258" s="13">
        <v>791</v>
      </c>
      <c r="B258" s="407">
        <v>17</v>
      </c>
      <c r="C258" s="407">
        <v>17</v>
      </c>
      <c r="D258" s="9" t="s">
        <v>271</v>
      </c>
      <c r="E258" s="20">
        <v>4938</v>
      </c>
      <c r="F258" s="136">
        <v>2141.9068774501643</v>
      </c>
      <c r="G258" s="123">
        <v>593.11687745016445</v>
      </c>
      <c r="H258" s="612">
        <f>G258/F258</f>
        <v>0.27691067417283854</v>
      </c>
      <c r="I258" s="123">
        <v>177.78451921341917</v>
      </c>
      <c r="J258" s="443">
        <v>30.949075223380149</v>
      </c>
      <c r="K258" s="472">
        <v>-20.106142669096801</v>
      </c>
      <c r="L258" s="472">
        <v>108.02598094287598</v>
      </c>
      <c r="M258" s="472">
        <v>-41.22</v>
      </c>
      <c r="N258" s="472">
        <v>-29.071237151051541</v>
      </c>
      <c r="O258" s="472">
        <v>39.384435242470346</v>
      </c>
      <c r="P258" s="472">
        <v>-26.063961141817831</v>
      </c>
      <c r="Q258" s="136">
        <v>801.85047188696376</v>
      </c>
      <c r="R258" s="123">
        <v>559.0115908959508</v>
      </c>
      <c r="S258" s="136">
        <v>1360.8620627829146</v>
      </c>
      <c r="T258" s="123">
        <v>194.81854606993312</v>
      </c>
      <c r="U258" s="136">
        <v>1555.6806088528476</v>
      </c>
      <c r="V258" s="432">
        <v>-18.821385176184691</v>
      </c>
      <c r="W258" s="123">
        <v>1536.8592236766629</v>
      </c>
    </row>
    <row r="259" spans="1:23">
      <c r="A259" s="13">
        <v>831</v>
      </c>
      <c r="B259" s="407">
        <v>9</v>
      </c>
      <c r="C259" s="407">
        <v>9</v>
      </c>
      <c r="D259" s="9" t="s">
        <v>272</v>
      </c>
      <c r="E259" s="20">
        <v>4596</v>
      </c>
      <c r="F259" s="136">
        <v>2071.6412999295908</v>
      </c>
      <c r="G259" s="123">
        <v>522.8512999295906</v>
      </c>
      <c r="H259" s="612">
        <f>G259/F259</f>
        <v>0.25238505331369904</v>
      </c>
      <c r="I259" s="123">
        <v>26.172206868534918</v>
      </c>
      <c r="J259" s="443">
        <v>-28.900848719499699</v>
      </c>
      <c r="K259" s="472">
        <v>-20.652632724107921</v>
      </c>
      <c r="L259" s="472">
        <v>29.09848645106657</v>
      </c>
      <c r="M259" s="472">
        <v>-41.220000000000006</v>
      </c>
      <c r="N259" s="472">
        <v>-14.328903769085887</v>
      </c>
      <c r="O259" s="472">
        <v>40.063468783493349</v>
      </c>
      <c r="P259" s="472">
        <v>-21.861267460865808</v>
      </c>
      <c r="Q259" s="136">
        <v>520.12265807862582</v>
      </c>
      <c r="R259" s="123">
        <v>150.63178691790489</v>
      </c>
      <c r="S259" s="136">
        <v>670.75444499653065</v>
      </c>
      <c r="T259" s="123">
        <v>80.692843359837397</v>
      </c>
      <c r="U259" s="136">
        <v>751.44728835636806</v>
      </c>
      <c r="V259" s="432">
        <v>-222.01871192341167</v>
      </c>
      <c r="W259" s="123">
        <v>529.42857643295645</v>
      </c>
    </row>
    <row r="260" spans="1:23">
      <c r="A260" s="13">
        <v>832</v>
      </c>
      <c r="B260" s="407">
        <v>17</v>
      </c>
      <c r="C260" s="407">
        <v>17</v>
      </c>
      <c r="D260" s="9" t="s">
        <v>273</v>
      </c>
      <c r="E260" s="20">
        <v>3657</v>
      </c>
      <c r="F260" s="136">
        <v>2357.890708917696</v>
      </c>
      <c r="G260" s="123">
        <v>809.10070891769578</v>
      </c>
      <c r="H260" s="612">
        <f>G260/F260</f>
        <v>0.34314597612926856</v>
      </c>
      <c r="I260" s="123">
        <v>379.60822870810665</v>
      </c>
      <c r="J260" s="443">
        <v>600.84867597163736</v>
      </c>
      <c r="K260" s="472">
        <v>-26.273646431501231</v>
      </c>
      <c r="L260" s="472">
        <v>676.39794312566619</v>
      </c>
      <c r="M260" s="472">
        <v>-41.22</v>
      </c>
      <c r="N260" s="472">
        <v>-49.587936442386138</v>
      </c>
      <c r="O260" s="472">
        <v>62.252698456796821</v>
      </c>
      <c r="P260" s="472">
        <v>-20.720382736938262</v>
      </c>
      <c r="Q260" s="136">
        <v>1789.5576135974397</v>
      </c>
      <c r="R260" s="123">
        <v>531.71757415949889</v>
      </c>
      <c r="S260" s="136">
        <v>2321.2751877569385</v>
      </c>
      <c r="T260" s="123">
        <v>147.24692428206572</v>
      </c>
      <c r="U260" s="136">
        <v>2468.5221120390042</v>
      </c>
      <c r="V260" s="432">
        <v>-25.114301339896091</v>
      </c>
      <c r="W260" s="123">
        <v>2443.4078106991083</v>
      </c>
    </row>
    <row r="261" spans="1:23">
      <c r="A261" s="13">
        <v>833</v>
      </c>
      <c r="B261" s="407">
        <v>2</v>
      </c>
      <c r="C261" s="407">
        <v>2</v>
      </c>
      <c r="D261" s="9" t="s">
        <v>274</v>
      </c>
      <c r="E261" s="20">
        <v>1692</v>
      </c>
      <c r="F261" s="136">
        <v>1845.4389061279437</v>
      </c>
      <c r="G261" s="123">
        <v>296.64890612794352</v>
      </c>
      <c r="H261" s="612">
        <f>G261/F261</f>
        <v>0.16074707493317417</v>
      </c>
      <c r="I261" s="123">
        <v>58.021524730913782</v>
      </c>
      <c r="J261" s="443">
        <v>475.71684208190584</v>
      </c>
      <c r="K261" s="472">
        <v>-21.85411790780142</v>
      </c>
      <c r="L261" s="472">
        <v>564.53018063043089</v>
      </c>
      <c r="M261" s="472">
        <v>-41.219999999999992</v>
      </c>
      <c r="N261" s="472">
        <v>-22.837027369757941</v>
      </c>
      <c r="O261" s="472">
        <v>26.364160275469917</v>
      </c>
      <c r="P261" s="472">
        <v>-29.266353546435631</v>
      </c>
      <c r="Q261" s="136">
        <v>830.38727294076307</v>
      </c>
      <c r="R261" s="123">
        <v>238.64339860444633</v>
      </c>
      <c r="S261" s="136">
        <v>1069.0306715452093</v>
      </c>
      <c r="T261" s="123">
        <v>151.14108993522439</v>
      </c>
      <c r="U261" s="136">
        <v>1220.1717614804338</v>
      </c>
      <c r="V261" s="432">
        <v>-250.23286052009456</v>
      </c>
      <c r="W261" s="123">
        <v>969.9389009603392</v>
      </c>
    </row>
    <row r="262" spans="1:23">
      <c r="A262" s="13">
        <v>834</v>
      </c>
      <c r="B262" s="407">
        <v>5</v>
      </c>
      <c r="C262" s="407">
        <v>5</v>
      </c>
      <c r="D262" s="9" t="s">
        <v>275</v>
      </c>
      <c r="E262" s="20">
        <v>5832</v>
      </c>
      <c r="F262" s="136">
        <v>1820.724875127192</v>
      </c>
      <c r="G262" s="123">
        <v>271.93487512719224</v>
      </c>
      <c r="H262" s="612">
        <f>G262/F262</f>
        <v>0.14935528087855418</v>
      </c>
      <c r="I262" s="123">
        <v>31.596707221976963</v>
      </c>
      <c r="J262" s="443">
        <v>322.989113789501</v>
      </c>
      <c r="K262" s="472">
        <v>-20.76533693415638</v>
      </c>
      <c r="L262" s="472">
        <v>404.4524058832074</v>
      </c>
      <c r="M262" s="472">
        <v>-41.22</v>
      </c>
      <c r="N262" s="472">
        <v>-19.37929086881913</v>
      </c>
      <c r="O262" s="472">
        <v>30.493166926450719</v>
      </c>
      <c r="P262" s="472">
        <v>-30.591831217181593</v>
      </c>
      <c r="Q262" s="136">
        <v>626.52069613867025</v>
      </c>
      <c r="R262" s="123">
        <v>280.6488752827982</v>
      </c>
      <c r="S262" s="136">
        <v>907.16957142146839</v>
      </c>
      <c r="T262" s="123">
        <v>119.27574928134095</v>
      </c>
      <c r="U262" s="136">
        <v>1026.4453207028096</v>
      </c>
      <c r="V262" s="432">
        <v>-249.41700960219478</v>
      </c>
      <c r="W262" s="123">
        <v>777.0283111006147</v>
      </c>
    </row>
    <row r="263" spans="1:23">
      <c r="A263" s="13">
        <v>837</v>
      </c>
      <c r="B263" s="407">
        <v>6</v>
      </c>
      <c r="C263" s="407">
        <v>6</v>
      </c>
      <c r="D263" s="9" t="s">
        <v>276</v>
      </c>
      <c r="E263" s="20">
        <v>260180</v>
      </c>
      <c r="F263" s="136">
        <v>1816.742394436654</v>
      </c>
      <c r="G263" s="123">
        <v>267.95239443665406</v>
      </c>
      <c r="H263" s="612">
        <f>G263/F263</f>
        <v>0.1474905827359978</v>
      </c>
      <c r="I263" s="123">
        <v>61.210889530030521</v>
      </c>
      <c r="J263" s="443">
        <v>-247.05813838015365</v>
      </c>
      <c r="K263" s="472">
        <v>-101.63253246233377</v>
      </c>
      <c r="L263" s="472">
        <v>-138.32846860049204</v>
      </c>
      <c r="M263" s="472">
        <v>-41.22</v>
      </c>
      <c r="N263" s="472">
        <v>-2.1692863649780838</v>
      </c>
      <c r="O263" s="472">
        <v>63.707375431338789</v>
      </c>
      <c r="P263" s="472">
        <v>-27.415226383688548</v>
      </c>
      <c r="Q263" s="136">
        <v>82.105145586530952</v>
      </c>
      <c r="R263" s="123">
        <v>19.441943795048598</v>
      </c>
      <c r="S263" s="136">
        <v>101.54708938157955</v>
      </c>
      <c r="T263" s="123">
        <v>96.421589917940707</v>
      </c>
      <c r="U263" s="136">
        <v>197.96867929952026</v>
      </c>
      <c r="V263" s="432">
        <v>334.23904604504571</v>
      </c>
      <c r="W263" s="123">
        <v>532.20772534456603</v>
      </c>
    </row>
    <row r="264" spans="1:23">
      <c r="A264" s="13">
        <v>844</v>
      </c>
      <c r="B264" s="407">
        <v>11</v>
      </c>
      <c r="C264" s="407">
        <v>11</v>
      </c>
      <c r="D264" s="9" t="s">
        <v>277</v>
      </c>
      <c r="E264" s="20">
        <v>1388</v>
      </c>
      <c r="F264" s="136">
        <v>1541.2893658708288</v>
      </c>
      <c r="G264" s="123">
        <v>-7.50063412917123</v>
      </c>
      <c r="H264" s="612">
        <f>G264/F264</f>
        <v>-4.8664671899123699E-3</v>
      </c>
      <c r="I264" s="123">
        <v>178.31379524017947</v>
      </c>
      <c r="J264" s="443">
        <v>44.588407134908152</v>
      </c>
      <c r="K264" s="472">
        <v>-28.569989193083572</v>
      </c>
      <c r="L264" s="472">
        <v>107.83859490028043</v>
      </c>
      <c r="M264" s="472">
        <v>-41.22</v>
      </c>
      <c r="N264" s="472">
        <v>-15.824265748854961</v>
      </c>
      <c r="O264" s="472">
        <v>43.066154759209446</v>
      </c>
      <c r="P264" s="472">
        <v>-20.702087582643191</v>
      </c>
      <c r="Q264" s="136">
        <v>215.40156824591639</v>
      </c>
      <c r="R264" s="123">
        <v>525.35269746075812</v>
      </c>
      <c r="S264" s="136">
        <v>740.75426570667457</v>
      </c>
      <c r="T264" s="123">
        <v>187.87919372505627</v>
      </c>
      <c r="U264" s="136">
        <v>928.6334594317309</v>
      </c>
      <c r="V264" s="432">
        <v>-229.27521613832852</v>
      </c>
      <c r="W264" s="123">
        <v>699.35824329340232</v>
      </c>
    </row>
    <row r="265" spans="1:23">
      <c r="A265" s="13">
        <v>845</v>
      </c>
      <c r="B265" s="407">
        <v>19</v>
      </c>
      <c r="C265" s="407">
        <v>19</v>
      </c>
      <c r="D265" s="9" t="s">
        <v>278</v>
      </c>
      <c r="E265" s="20">
        <v>2826</v>
      </c>
      <c r="F265" s="136">
        <v>2357.0068711560448</v>
      </c>
      <c r="G265" s="123">
        <v>808.21687115604482</v>
      </c>
      <c r="H265" s="612">
        <f>G265/F265</f>
        <v>0.34289966696602692</v>
      </c>
      <c r="I265" s="123">
        <v>164.93563825437587</v>
      </c>
      <c r="J265" s="443">
        <v>-6.7305246923247797</v>
      </c>
      <c r="K265" s="472">
        <v>-29.541451132342534</v>
      </c>
      <c r="L265" s="472">
        <v>70.66030058258751</v>
      </c>
      <c r="M265" s="472">
        <v>-41.22</v>
      </c>
      <c r="N265" s="472">
        <v>-28.022239925567494</v>
      </c>
      <c r="O265" s="472">
        <v>38.261680687970916</v>
      </c>
      <c r="P265" s="472">
        <v>-16.868814904973178</v>
      </c>
      <c r="Q265" s="136">
        <v>966.42198471809604</v>
      </c>
      <c r="R265" s="123">
        <v>345.33516654322091</v>
      </c>
      <c r="S265" s="136">
        <v>1311.7571512613169</v>
      </c>
      <c r="T265" s="123">
        <v>164.51885146169013</v>
      </c>
      <c r="U265" s="136">
        <v>1476.276002723007</v>
      </c>
      <c r="V265" s="432">
        <v>-7.4830148619957537</v>
      </c>
      <c r="W265" s="123">
        <v>1468.7929878610112</v>
      </c>
    </row>
    <row r="266" spans="1:23">
      <c r="A266" s="13">
        <v>846</v>
      </c>
      <c r="B266" s="407">
        <v>14</v>
      </c>
      <c r="C266" s="407">
        <v>14</v>
      </c>
      <c r="D266" s="9" t="s">
        <v>279</v>
      </c>
      <c r="E266" s="20">
        <v>4662</v>
      </c>
      <c r="F266" s="136">
        <v>1789.5646679290207</v>
      </c>
      <c r="G266" s="123">
        <v>240.77466792902075</v>
      </c>
      <c r="H266" s="612">
        <f>G266/F266</f>
        <v>0.13454370900586565</v>
      </c>
      <c r="I266" s="123">
        <v>43.256256422498652</v>
      </c>
      <c r="J266" s="443">
        <v>259.12119302066503</v>
      </c>
      <c r="K266" s="472">
        <v>-21.640351780351782</v>
      </c>
      <c r="L266" s="472">
        <v>317.73557596392783</v>
      </c>
      <c r="M266" s="472">
        <v>-41.220000000000006</v>
      </c>
      <c r="N266" s="472">
        <v>-24.729871651612275</v>
      </c>
      <c r="O266" s="472">
        <v>53.282575481962134</v>
      </c>
      <c r="P266" s="472">
        <v>-24.306734993260907</v>
      </c>
      <c r="Q266" s="136">
        <v>543.15211737218442</v>
      </c>
      <c r="R266" s="123">
        <v>614.48503351021259</v>
      </c>
      <c r="S266" s="136">
        <v>1157.637150882397</v>
      </c>
      <c r="T266" s="123">
        <v>168.55233027060228</v>
      </c>
      <c r="U266" s="136">
        <v>1326.1894811529992</v>
      </c>
      <c r="V266" s="432">
        <v>-74.423423423423429</v>
      </c>
      <c r="W266" s="123">
        <v>1251.7660577295758</v>
      </c>
    </row>
    <row r="267" spans="1:23">
      <c r="A267" s="13">
        <v>848</v>
      </c>
      <c r="B267" s="407">
        <v>12</v>
      </c>
      <c r="C267" s="407">
        <v>12</v>
      </c>
      <c r="D267" s="9" t="s">
        <v>280</v>
      </c>
      <c r="E267" s="20">
        <v>3976</v>
      </c>
      <c r="F267" s="136">
        <v>1941.1145114018318</v>
      </c>
      <c r="G267" s="123">
        <v>392.32451140183173</v>
      </c>
      <c r="H267" s="612">
        <f>G267/F267</f>
        <v>0.20211301759755701</v>
      </c>
      <c r="I267" s="123">
        <v>92.449209856307945</v>
      </c>
      <c r="J267" s="443">
        <v>-9.7241723391181853</v>
      </c>
      <c r="K267" s="472">
        <v>-34.926779942152919</v>
      </c>
      <c r="L267" s="472">
        <v>9.3446617692227552</v>
      </c>
      <c r="M267" s="472">
        <v>-41.22</v>
      </c>
      <c r="N267" s="472">
        <v>-23.912061754539614</v>
      </c>
      <c r="O267" s="472">
        <v>84.614322516525405</v>
      </c>
      <c r="P267" s="472">
        <v>-3.6243149281738147</v>
      </c>
      <c r="Q267" s="136">
        <v>475.0495489190215</v>
      </c>
      <c r="R267" s="123">
        <v>644.30486711752371</v>
      </c>
      <c r="S267" s="136">
        <v>1119.3544160365452</v>
      </c>
      <c r="T267" s="123">
        <v>180.37352543520285</v>
      </c>
      <c r="U267" s="136">
        <v>1299.7279414717482</v>
      </c>
      <c r="V267" s="432">
        <v>187.94064386317908</v>
      </c>
      <c r="W267" s="123">
        <v>1487.6685853349272</v>
      </c>
    </row>
    <row r="268" spans="1:23">
      <c r="A268" s="13">
        <v>849</v>
      </c>
      <c r="B268" s="407">
        <v>16</v>
      </c>
      <c r="C268" s="407">
        <v>16</v>
      </c>
      <c r="D268" s="9" t="s">
        <v>281</v>
      </c>
      <c r="E268" s="20">
        <v>2799</v>
      </c>
      <c r="F268" s="136">
        <v>2274.8112179223535</v>
      </c>
      <c r="G268" s="123">
        <v>726.02121792235334</v>
      </c>
      <c r="H268" s="612">
        <f>G268/F268</f>
        <v>0.31915668966387817</v>
      </c>
      <c r="I268" s="123">
        <v>89.991924851448758</v>
      </c>
      <c r="J268" s="443">
        <v>172.35494334723697</v>
      </c>
      <c r="K268" s="472">
        <v>-29.048656663093961</v>
      </c>
      <c r="L268" s="472">
        <v>260.82757259369282</v>
      </c>
      <c r="M268" s="472">
        <v>-41.22</v>
      </c>
      <c r="N268" s="472">
        <v>-34.529155521115463</v>
      </c>
      <c r="O268" s="472">
        <v>44.582533849831549</v>
      </c>
      <c r="P268" s="472">
        <v>-28.25735091207796</v>
      </c>
      <c r="Q268" s="136">
        <v>988.36808612103903</v>
      </c>
      <c r="R268" s="123">
        <v>627.98616686325795</v>
      </c>
      <c r="S268" s="136">
        <v>1616.3542529842971</v>
      </c>
      <c r="T268" s="123">
        <v>177.50580024686138</v>
      </c>
      <c r="U268" s="136">
        <v>1793.8600532311584</v>
      </c>
      <c r="V268" s="432">
        <v>121.63701321900679</v>
      </c>
      <c r="W268" s="123">
        <v>1915.4970664501652</v>
      </c>
    </row>
    <row r="269" spans="1:23">
      <c r="A269" s="13">
        <v>850</v>
      </c>
      <c r="B269" s="407">
        <v>13</v>
      </c>
      <c r="C269" s="407">
        <v>13</v>
      </c>
      <c r="D269" s="9" t="s">
        <v>282</v>
      </c>
      <c r="E269" s="20">
        <v>2349</v>
      </c>
      <c r="F269" s="136">
        <v>2260.7420905579188</v>
      </c>
      <c r="G269" s="123">
        <v>711.95209055791872</v>
      </c>
      <c r="H269" s="612">
        <f>G269/F269</f>
        <v>0.31491964232957648</v>
      </c>
      <c r="I269" s="123">
        <v>41.393969991433522</v>
      </c>
      <c r="J269" s="443">
        <v>90.811804639131452</v>
      </c>
      <c r="K269" s="472">
        <v>-22.077068114091105</v>
      </c>
      <c r="L269" s="472">
        <v>169.54102191044782</v>
      </c>
      <c r="M269" s="472">
        <v>-41.22</v>
      </c>
      <c r="N269" s="472">
        <v>-26.685928212532414</v>
      </c>
      <c r="O269" s="472">
        <v>30.369129512794725</v>
      </c>
      <c r="P269" s="472">
        <v>-19.115350457487597</v>
      </c>
      <c r="Q269" s="136">
        <v>844.1578651884837</v>
      </c>
      <c r="R269" s="123">
        <v>405.04481324895767</v>
      </c>
      <c r="S269" s="136">
        <v>1249.2026784374414</v>
      </c>
      <c r="T269" s="123">
        <v>97.142961357727685</v>
      </c>
      <c r="U269" s="136">
        <v>1346.3456397951693</v>
      </c>
      <c r="V269" s="432">
        <v>-175.10940825883355</v>
      </c>
      <c r="W269" s="123">
        <v>1171.2362315363357</v>
      </c>
    </row>
    <row r="270" spans="1:23">
      <c r="A270" s="13">
        <v>851</v>
      </c>
      <c r="B270" s="407">
        <v>19</v>
      </c>
      <c r="C270" s="407">
        <v>19</v>
      </c>
      <c r="D270" s="9" t="s">
        <v>283</v>
      </c>
      <c r="E270" s="20">
        <v>20959</v>
      </c>
      <c r="F270" s="136">
        <v>2028.203720882183</v>
      </c>
      <c r="G270" s="123">
        <v>479.4137208821831</v>
      </c>
      <c r="H270" s="612">
        <f>G270/F270</f>
        <v>0.23637355357658962</v>
      </c>
      <c r="I270" s="123">
        <v>43.005121452381843</v>
      </c>
      <c r="J270" s="443">
        <v>-321.92649129082008</v>
      </c>
      <c r="K270" s="472">
        <v>-41.305456166801847</v>
      </c>
      <c r="L270" s="472">
        <v>-250.63162396698135</v>
      </c>
      <c r="M270" s="472">
        <v>-41.220000000000006</v>
      </c>
      <c r="N270" s="472">
        <v>-7.7516472105551779</v>
      </c>
      <c r="O270" s="472">
        <v>40.473344769460816</v>
      </c>
      <c r="P270" s="472">
        <v>-21.491108715942485</v>
      </c>
      <c r="Q270" s="136">
        <v>200.49235104374486</v>
      </c>
      <c r="R270" s="123">
        <v>162.37224113409366</v>
      </c>
      <c r="S270" s="136">
        <v>362.86459217783852</v>
      </c>
      <c r="T270" s="123">
        <v>85.477312642387872</v>
      </c>
      <c r="U270" s="136">
        <v>448.34190482022638</v>
      </c>
      <c r="V270" s="432">
        <v>-7.6125292237225057</v>
      </c>
      <c r="W270" s="123">
        <v>440.72937559650387</v>
      </c>
    </row>
    <row r="271" spans="1:23">
      <c r="A271" s="13">
        <v>853</v>
      </c>
      <c r="B271" s="407">
        <v>2</v>
      </c>
      <c r="C271" s="407">
        <v>2</v>
      </c>
      <c r="D271" s="9" t="s">
        <v>284</v>
      </c>
      <c r="E271" s="20">
        <v>206073</v>
      </c>
      <c r="F271" s="136">
        <v>1938.1686559258051</v>
      </c>
      <c r="G271" s="123">
        <v>389.37865592580494</v>
      </c>
      <c r="H271" s="612">
        <f>G271/F271</f>
        <v>0.20090029561426914</v>
      </c>
      <c r="I271" s="123">
        <v>57.506067976386156</v>
      </c>
      <c r="J271" s="443">
        <v>-220.18053529536948</v>
      </c>
      <c r="K271" s="472">
        <v>-82.672864844011585</v>
      </c>
      <c r="L271" s="472">
        <v>-106.61716277268098</v>
      </c>
      <c r="M271" s="472">
        <v>-41.220000000000006</v>
      </c>
      <c r="N271" s="472">
        <v>-4.7655954605851498</v>
      </c>
      <c r="O271" s="472">
        <v>39.788720708244938</v>
      </c>
      <c r="P271" s="472">
        <v>-24.693632926336662</v>
      </c>
      <c r="Q271" s="136">
        <v>226.70418860682159</v>
      </c>
      <c r="R271" s="123">
        <v>-3.6205257002976166</v>
      </c>
      <c r="S271" s="136">
        <v>223.08366290652398</v>
      </c>
      <c r="T271" s="123">
        <v>117.49958942298998</v>
      </c>
      <c r="U271" s="136">
        <v>340.58325232951393</v>
      </c>
      <c r="V271" s="432">
        <v>236.96296943316204</v>
      </c>
      <c r="W271" s="123">
        <v>577.54622176267594</v>
      </c>
    </row>
    <row r="272" spans="1:23">
      <c r="A272" s="13">
        <v>854</v>
      </c>
      <c r="B272" s="407">
        <v>19</v>
      </c>
      <c r="C272" s="407">
        <v>19</v>
      </c>
      <c r="D272" s="9" t="s">
        <v>285</v>
      </c>
      <c r="E272" s="20">
        <v>3191</v>
      </c>
      <c r="F272" s="136">
        <v>1763.8949620918816</v>
      </c>
      <c r="G272" s="123">
        <v>215.10496209188159</v>
      </c>
      <c r="H272" s="612">
        <f>G272/F272</f>
        <v>0.12194884996824246</v>
      </c>
      <c r="I272" s="123">
        <v>383.89418517019271</v>
      </c>
      <c r="J272" s="443">
        <v>-205.48453821616673</v>
      </c>
      <c r="K272" s="472">
        <v>-23.479649012848636</v>
      </c>
      <c r="L272" s="472">
        <v>-144.83449418792742</v>
      </c>
      <c r="M272" s="472">
        <v>-41.220000000000006</v>
      </c>
      <c r="N272" s="472">
        <v>-16.095457176033808</v>
      </c>
      <c r="O272" s="472">
        <v>36.065516033295758</v>
      </c>
      <c r="P272" s="472">
        <v>-15.920453872652592</v>
      </c>
      <c r="Q272" s="136">
        <v>393.51460904590755</v>
      </c>
      <c r="R272" s="123">
        <v>359.93447673609001</v>
      </c>
      <c r="S272" s="136">
        <v>753.4490857819975</v>
      </c>
      <c r="T272" s="123">
        <v>137.36609920498589</v>
      </c>
      <c r="U272" s="136">
        <v>890.81518498698335</v>
      </c>
      <c r="V272" s="432">
        <v>-3.0899404575368221</v>
      </c>
      <c r="W272" s="123">
        <v>887.72524452944651</v>
      </c>
    </row>
    <row r="273" spans="1:23">
      <c r="A273" s="13">
        <v>857</v>
      </c>
      <c r="B273" s="407">
        <v>11</v>
      </c>
      <c r="C273" s="407">
        <v>11</v>
      </c>
      <c r="D273" s="9" t="s">
        <v>286</v>
      </c>
      <c r="E273" s="20">
        <v>2311</v>
      </c>
      <c r="F273" s="136">
        <v>1505.9273131409846</v>
      </c>
      <c r="G273" s="123">
        <v>-42.862686859015398</v>
      </c>
      <c r="H273" s="612">
        <f>G273/F273</f>
        <v>-2.8462653200448728E-2</v>
      </c>
      <c r="I273" s="123">
        <v>146.79329140152339</v>
      </c>
      <c r="J273" s="443">
        <v>-801.15275630350459</v>
      </c>
      <c r="K273" s="472">
        <v>-56.088223712678491</v>
      </c>
      <c r="L273" s="472">
        <v>-704.39457837475902</v>
      </c>
      <c r="M273" s="472">
        <v>-41.22</v>
      </c>
      <c r="N273" s="472">
        <v>0</v>
      </c>
      <c r="O273" s="472">
        <v>21.897207176559487</v>
      </c>
      <c r="P273" s="472">
        <v>-21.347161392626592</v>
      </c>
      <c r="Q273" s="136">
        <v>-697.22215176099667</v>
      </c>
      <c r="R273" s="123">
        <v>464.74944306599946</v>
      </c>
      <c r="S273" s="136">
        <v>-232.47270869499721</v>
      </c>
      <c r="T273" s="123">
        <v>166.36939275892297</v>
      </c>
      <c r="U273" s="136">
        <v>-66.103315936074225</v>
      </c>
      <c r="V273" s="432">
        <v>60.131977498918218</v>
      </c>
      <c r="W273" s="123">
        <v>-5.9713384371560121</v>
      </c>
    </row>
    <row r="274" spans="1:23">
      <c r="A274" s="13">
        <v>858</v>
      </c>
      <c r="B274" s="407">
        <v>1</v>
      </c>
      <c r="C274" s="441">
        <v>35</v>
      </c>
      <c r="D274" s="9" t="s">
        <v>287</v>
      </c>
      <c r="E274" s="20">
        <v>42225</v>
      </c>
      <c r="F274" s="136">
        <v>2198.5093496465715</v>
      </c>
      <c r="G274" s="123">
        <v>649.71934964657146</v>
      </c>
      <c r="H274" s="612">
        <f>G274/F274</f>
        <v>0.29552721699865375</v>
      </c>
      <c r="I274" s="123">
        <v>55.583137649177246</v>
      </c>
      <c r="J274" s="443">
        <v>82.234440694301611</v>
      </c>
      <c r="K274" s="472">
        <v>-37.925759069271756</v>
      </c>
      <c r="L274" s="472">
        <v>188.83344840289507</v>
      </c>
      <c r="M274" s="472">
        <v>-41.22</v>
      </c>
      <c r="N274" s="472">
        <v>-16.332649678012157</v>
      </c>
      <c r="O274" s="472">
        <v>19.367885622315068</v>
      </c>
      <c r="P274" s="472">
        <v>-30.488484583624622</v>
      </c>
      <c r="Q274" s="136">
        <v>787.53692799005034</v>
      </c>
      <c r="R274" s="123">
        <v>-22.984555621323345</v>
      </c>
      <c r="S274" s="136">
        <v>764.55237236872699</v>
      </c>
      <c r="T274" s="123">
        <v>49.460704619275823</v>
      </c>
      <c r="U274" s="136">
        <v>814.01307698800269</v>
      </c>
      <c r="V274" s="432">
        <v>-64.060840734162227</v>
      </c>
      <c r="W274" s="123">
        <v>749.95223625384051</v>
      </c>
    </row>
    <row r="275" spans="1:23">
      <c r="A275" s="13">
        <v>859</v>
      </c>
      <c r="B275" s="407">
        <v>17</v>
      </c>
      <c r="C275" s="407">
        <v>17</v>
      </c>
      <c r="D275" s="9" t="s">
        <v>288</v>
      </c>
      <c r="E275" s="20">
        <v>6501</v>
      </c>
      <c r="F275" s="136">
        <v>3198.4949784746618</v>
      </c>
      <c r="G275" s="123">
        <v>1649.7049784746621</v>
      </c>
      <c r="H275" s="612">
        <f>G275/F275</f>
        <v>0.51577538485347063</v>
      </c>
      <c r="I275" s="123">
        <v>27.622563699698688</v>
      </c>
      <c r="J275" s="443">
        <v>-589.38498127448304</v>
      </c>
      <c r="K275" s="472">
        <v>-17.622018535609904</v>
      </c>
      <c r="L275" s="472">
        <v>-486.56085599867254</v>
      </c>
      <c r="M275" s="472">
        <v>-41.220000000000006</v>
      </c>
      <c r="N275" s="472">
        <v>-39.119198473483507</v>
      </c>
      <c r="O275" s="472">
        <v>24.64047617195985</v>
      </c>
      <c r="P275" s="472">
        <v>-29.50338443867685</v>
      </c>
      <c r="Q275" s="136">
        <v>1087.9425608998779</v>
      </c>
      <c r="R275" s="123">
        <v>743.27751592142795</v>
      </c>
      <c r="S275" s="136">
        <v>1831.2200768213058</v>
      </c>
      <c r="T275" s="123">
        <v>61.446112151041689</v>
      </c>
      <c r="U275" s="136">
        <v>1892.6661889723475</v>
      </c>
      <c r="V275" s="432">
        <v>-142.45623750192277</v>
      </c>
      <c r="W275" s="123">
        <v>1750.2099514704248</v>
      </c>
    </row>
    <row r="276" spans="1:23">
      <c r="A276" s="13">
        <v>886</v>
      </c>
      <c r="B276" s="407">
        <v>4</v>
      </c>
      <c r="C276" s="407">
        <v>4</v>
      </c>
      <c r="D276" s="9" t="s">
        <v>289</v>
      </c>
      <c r="E276" s="20">
        <v>12382</v>
      </c>
      <c r="F276" s="136">
        <v>1981.439897363957</v>
      </c>
      <c r="G276" s="123">
        <v>432.64989736395694</v>
      </c>
      <c r="H276" s="612">
        <f>G276/F276</f>
        <v>0.21835125957620025</v>
      </c>
      <c r="I276" s="123">
        <v>29.936227969257711</v>
      </c>
      <c r="J276" s="443">
        <v>-149.74486584157054</v>
      </c>
      <c r="K276" s="472">
        <v>-29.168867711193666</v>
      </c>
      <c r="L276" s="472">
        <v>-77.538784729065327</v>
      </c>
      <c r="M276" s="472">
        <v>-41.220000000000006</v>
      </c>
      <c r="N276" s="472">
        <v>-13.64579978135365</v>
      </c>
      <c r="O276" s="472">
        <v>38.085832517639147</v>
      </c>
      <c r="P276" s="472">
        <v>-26.257246137597061</v>
      </c>
      <c r="Q276" s="136">
        <v>312.84125949164405</v>
      </c>
      <c r="R276" s="123">
        <v>325.93620781348829</v>
      </c>
      <c r="S276" s="136">
        <v>638.7774673051324</v>
      </c>
      <c r="T276" s="123">
        <v>67.20165853470877</v>
      </c>
      <c r="U276" s="136">
        <v>705.97912583984112</v>
      </c>
      <c r="V276" s="432">
        <v>21.740348893555161</v>
      </c>
      <c r="W276" s="123">
        <v>727.71947473339628</v>
      </c>
    </row>
    <row r="277" spans="1:23">
      <c r="A277" s="13">
        <v>887</v>
      </c>
      <c r="B277" s="407">
        <v>6</v>
      </c>
      <c r="C277" s="407">
        <v>6</v>
      </c>
      <c r="D277" s="9" t="s">
        <v>290</v>
      </c>
      <c r="E277" s="20">
        <v>4493</v>
      </c>
      <c r="F277" s="136">
        <v>1675.9041932375676</v>
      </c>
      <c r="G277" s="123">
        <v>127.1141932375676</v>
      </c>
      <c r="H277" s="612">
        <f>G277/F277</f>
        <v>7.5848126492245455E-2</v>
      </c>
      <c r="I277" s="123">
        <v>31.034554300025704</v>
      </c>
      <c r="J277" s="443">
        <v>-179.85698723909269</v>
      </c>
      <c r="K277" s="472">
        <v>-43.707871132873358</v>
      </c>
      <c r="L277" s="472">
        <v>-162.19826482194344</v>
      </c>
      <c r="M277" s="472">
        <v>-41.22</v>
      </c>
      <c r="N277" s="472">
        <v>-11.162313753768931</v>
      </c>
      <c r="O277" s="472">
        <v>100.85191489710886</v>
      </c>
      <c r="P277" s="472">
        <v>-22.420452427615796</v>
      </c>
      <c r="Q277" s="136">
        <v>-21.70823970149937</v>
      </c>
      <c r="R277" s="123">
        <v>544.23052664292834</v>
      </c>
      <c r="S277" s="136">
        <v>522.522286941429</v>
      </c>
      <c r="T277" s="123">
        <v>159.03365050856465</v>
      </c>
      <c r="U277" s="136">
        <v>681.55593744999362</v>
      </c>
      <c r="V277" s="432">
        <v>-21.243267304696193</v>
      </c>
      <c r="W277" s="123">
        <v>660.31267014529737</v>
      </c>
    </row>
    <row r="278" spans="1:23">
      <c r="A278" s="13">
        <v>889</v>
      </c>
      <c r="B278" s="407">
        <v>17</v>
      </c>
      <c r="C278" s="407">
        <v>17</v>
      </c>
      <c r="D278" s="9" t="s">
        <v>291</v>
      </c>
      <c r="E278" s="20">
        <v>2466</v>
      </c>
      <c r="F278" s="136">
        <v>2447.257817462058</v>
      </c>
      <c r="G278" s="123">
        <v>898.46781746205795</v>
      </c>
      <c r="H278" s="612">
        <f>G278/F278</f>
        <v>0.36713247417218137</v>
      </c>
      <c r="I278" s="123">
        <v>169.93113692048453</v>
      </c>
      <c r="J278" s="443">
        <v>465.60916921030417</v>
      </c>
      <c r="K278" s="472">
        <v>-15.434912408759123</v>
      </c>
      <c r="L278" s="472">
        <v>538.41222655387242</v>
      </c>
      <c r="M278" s="472">
        <v>-41.22</v>
      </c>
      <c r="N278" s="472">
        <v>-43.44444694512466</v>
      </c>
      <c r="O278" s="472">
        <v>45.241234357048384</v>
      </c>
      <c r="P278" s="472">
        <v>-17.944932346732831</v>
      </c>
      <c r="Q278" s="136">
        <v>1534.0081235928467</v>
      </c>
      <c r="R278" s="123">
        <v>499.68240629458626</v>
      </c>
      <c r="S278" s="136">
        <v>2033.6905298874331</v>
      </c>
      <c r="T278" s="123">
        <v>162.62496726398498</v>
      </c>
      <c r="U278" s="136">
        <v>2196.3154971514182</v>
      </c>
      <c r="V278" s="432">
        <v>272.46999188969994</v>
      </c>
      <c r="W278" s="123">
        <v>2468.7854890411181</v>
      </c>
    </row>
    <row r="279" spans="1:23">
      <c r="A279" s="13">
        <v>890</v>
      </c>
      <c r="B279" s="407">
        <v>19</v>
      </c>
      <c r="C279" s="407">
        <v>19</v>
      </c>
      <c r="D279" s="9" t="s">
        <v>292</v>
      </c>
      <c r="E279" s="20">
        <v>1137</v>
      </c>
      <c r="F279" s="136">
        <v>2483.5918159368825</v>
      </c>
      <c r="G279" s="123">
        <v>934.80181593688246</v>
      </c>
      <c r="H279" s="612">
        <f>G279/F279</f>
        <v>0.37639108404947302</v>
      </c>
      <c r="I279" s="123">
        <v>825.34691277799675</v>
      </c>
      <c r="J279" s="443">
        <v>208.64183064641787</v>
      </c>
      <c r="K279" s="472">
        <v>-20.614287598944589</v>
      </c>
      <c r="L279" s="472">
        <v>321.87494228709204</v>
      </c>
      <c r="M279" s="472">
        <v>-41.22</v>
      </c>
      <c r="N279" s="472">
        <v>-48.207300149034417</v>
      </c>
      <c r="O279" s="472">
        <v>20.613861894532633</v>
      </c>
      <c r="P279" s="472">
        <v>-23.805385787227802</v>
      </c>
      <c r="Q279" s="136">
        <v>1968.7905593612973</v>
      </c>
      <c r="R279" s="123">
        <v>287.85526486490471</v>
      </c>
      <c r="S279" s="136">
        <v>2256.645824226202</v>
      </c>
      <c r="T279" s="123">
        <v>151.075344365342</v>
      </c>
      <c r="U279" s="136">
        <v>2407.721168591544</v>
      </c>
      <c r="V279" s="432">
        <v>290.54529463500438</v>
      </c>
      <c r="W279" s="123">
        <v>2698.2664632265482</v>
      </c>
    </row>
    <row r="280" spans="1:23">
      <c r="A280" s="13">
        <v>892</v>
      </c>
      <c r="B280" s="407">
        <v>13</v>
      </c>
      <c r="C280" s="407">
        <v>13</v>
      </c>
      <c r="D280" s="9" t="s">
        <v>293</v>
      </c>
      <c r="E280" s="20">
        <v>3657</v>
      </c>
      <c r="F280" s="136">
        <v>2871.0732813915429</v>
      </c>
      <c r="G280" s="123">
        <v>1322.2832813915429</v>
      </c>
      <c r="H280" s="612">
        <f>G280/F280</f>
        <v>0.46055365077643118</v>
      </c>
      <c r="I280" s="123">
        <v>29.247036008765779</v>
      </c>
      <c r="J280" s="443">
        <v>59.78579985359957</v>
      </c>
      <c r="K280" s="472">
        <v>-19.978282868471425</v>
      </c>
      <c r="L280" s="472">
        <v>145.6177348310818</v>
      </c>
      <c r="M280" s="472">
        <v>-41.22</v>
      </c>
      <c r="N280" s="472">
        <v>-43.058329355156459</v>
      </c>
      <c r="O280" s="472">
        <v>46.556218852010936</v>
      </c>
      <c r="P280" s="472">
        <v>-28.131541605865269</v>
      </c>
      <c r="Q280" s="136">
        <v>1411.316117253908</v>
      </c>
      <c r="R280" s="123">
        <v>604.29975082155272</v>
      </c>
      <c r="S280" s="136">
        <v>2015.6158680754606</v>
      </c>
      <c r="T280" s="123">
        <v>85.252590121096716</v>
      </c>
      <c r="U280" s="136">
        <v>2100.8684581965576</v>
      </c>
      <c r="V280" s="432">
        <v>-139.89280831282471</v>
      </c>
      <c r="W280" s="123">
        <v>1960.9756498837328</v>
      </c>
    </row>
    <row r="281" spans="1:23">
      <c r="A281" s="13">
        <v>893</v>
      </c>
      <c r="B281" s="407">
        <v>15</v>
      </c>
      <c r="C281" s="407">
        <v>15</v>
      </c>
      <c r="D281" s="9" t="s">
        <v>294</v>
      </c>
      <c r="E281" s="20">
        <v>7439</v>
      </c>
      <c r="F281" s="136">
        <v>2564.0414184250144</v>
      </c>
      <c r="G281" s="123">
        <v>1015.2514184250141</v>
      </c>
      <c r="H281" s="612">
        <f>G281/F281</f>
        <v>0.39595749551059961</v>
      </c>
      <c r="I281" s="123">
        <v>32.250028295463125</v>
      </c>
      <c r="J281" s="443">
        <v>-149.96058848278363</v>
      </c>
      <c r="K281" s="472">
        <v>-20.474420789084554</v>
      </c>
      <c r="L281" s="472">
        <v>-69.498709708179476</v>
      </c>
      <c r="M281" s="472">
        <v>-41.22</v>
      </c>
      <c r="N281" s="472">
        <v>-25.92586386332664</v>
      </c>
      <c r="O281" s="472">
        <v>37.354097551521733</v>
      </c>
      <c r="P281" s="472">
        <v>-30.195691673714698</v>
      </c>
      <c r="Q281" s="136">
        <v>897.54085823769356</v>
      </c>
      <c r="R281" s="123">
        <v>316.08222884167884</v>
      </c>
      <c r="S281" s="136">
        <v>1213.6230870793725</v>
      </c>
      <c r="T281" s="123">
        <v>139.6261856993786</v>
      </c>
      <c r="U281" s="136">
        <v>1353.2492727787512</v>
      </c>
      <c r="V281" s="432">
        <v>19.436752251646727</v>
      </c>
      <c r="W281" s="123">
        <v>1372.686025030398</v>
      </c>
    </row>
    <row r="282" spans="1:23">
      <c r="A282" s="13">
        <v>895</v>
      </c>
      <c r="B282" s="407">
        <v>2</v>
      </c>
      <c r="C282" s="407">
        <v>2</v>
      </c>
      <c r="D282" s="9" t="s">
        <v>295</v>
      </c>
      <c r="E282" s="20">
        <v>14814</v>
      </c>
      <c r="F282" s="136">
        <v>1831.0820941026814</v>
      </c>
      <c r="G282" s="123">
        <v>282.29209410268157</v>
      </c>
      <c r="H282" s="612">
        <f>G282/F282</f>
        <v>0.15416681480958849</v>
      </c>
      <c r="I282" s="123">
        <v>37.261824336083862</v>
      </c>
      <c r="J282" s="443">
        <v>40.372860875852787</v>
      </c>
      <c r="K282" s="472">
        <v>-34.388594319562571</v>
      </c>
      <c r="L282" s="472">
        <v>87.679646860706143</v>
      </c>
      <c r="M282" s="472">
        <v>-41.220000000000006</v>
      </c>
      <c r="N282" s="472">
        <v>-7.6325086148321803</v>
      </c>
      <c r="O282" s="472">
        <v>58.274601630863778</v>
      </c>
      <c r="P282" s="472">
        <v>-22.340284681322377</v>
      </c>
      <c r="Q282" s="136">
        <v>359.92677931461822</v>
      </c>
      <c r="R282" s="123">
        <v>-2.6392182858236422</v>
      </c>
      <c r="S282" s="136">
        <v>357.28756102879458</v>
      </c>
      <c r="T282" s="123">
        <v>94.294168114099435</v>
      </c>
      <c r="U282" s="136">
        <v>451.58172914289401</v>
      </c>
      <c r="V282" s="432">
        <v>-95.833805859322268</v>
      </c>
      <c r="W282" s="123">
        <v>355.74792328357177</v>
      </c>
    </row>
    <row r="283" spans="1:23">
      <c r="A283" s="13">
        <v>905</v>
      </c>
      <c r="B283" s="407">
        <v>15</v>
      </c>
      <c r="C283" s="407">
        <v>15</v>
      </c>
      <c r="D283" s="9" t="s">
        <v>296</v>
      </c>
      <c r="E283" s="20">
        <v>70361</v>
      </c>
      <c r="F283" s="136">
        <v>2068.1325859596241</v>
      </c>
      <c r="G283" s="123">
        <v>519.34258595962422</v>
      </c>
      <c r="H283" s="612">
        <f>G283/F283</f>
        <v>0.25111667863337039</v>
      </c>
      <c r="I283" s="123">
        <v>55.200704859345628</v>
      </c>
      <c r="J283" s="443">
        <v>-353.97568789297725</v>
      </c>
      <c r="K283" s="472">
        <v>-53.749452302411846</v>
      </c>
      <c r="L283" s="472">
        <v>-277.02731406279219</v>
      </c>
      <c r="M283" s="472">
        <v>-41.22</v>
      </c>
      <c r="N283" s="472">
        <v>-6.4614797630860634</v>
      </c>
      <c r="O283" s="472">
        <v>49.659953915190805</v>
      </c>
      <c r="P283" s="472">
        <v>-25.177395679877932</v>
      </c>
      <c r="Q283" s="136">
        <v>220.56760292599256</v>
      </c>
      <c r="R283" s="123">
        <v>81.902588945607931</v>
      </c>
      <c r="S283" s="136">
        <v>302.47019187160049</v>
      </c>
      <c r="T283" s="123">
        <v>102.71436654581113</v>
      </c>
      <c r="U283" s="136">
        <v>405.18455841741161</v>
      </c>
      <c r="V283" s="432">
        <v>487.78073080257531</v>
      </c>
      <c r="W283" s="123">
        <v>892.96528921998686</v>
      </c>
    </row>
    <row r="284" spans="1:23">
      <c r="A284" s="13">
        <v>908</v>
      </c>
      <c r="B284" s="407">
        <v>6</v>
      </c>
      <c r="C284" s="407">
        <v>6</v>
      </c>
      <c r="D284" s="9" t="s">
        <v>297</v>
      </c>
      <c r="E284" s="20">
        <v>20847</v>
      </c>
      <c r="F284" s="136">
        <v>1924.7642426263842</v>
      </c>
      <c r="G284" s="123">
        <v>375.9742426263843</v>
      </c>
      <c r="H284" s="612">
        <f>G284/F284</f>
        <v>0.19533521784120375</v>
      </c>
      <c r="I284" s="123">
        <v>35.842855164788006</v>
      </c>
      <c r="J284" s="443">
        <v>-193.32843351307596</v>
      </c>
      <c r="K284" s="472">
        <v>-35.087911047153071</v>
      </c>
      <c r="L284" s="472">
        <v>-134.48083580077235</v>
      </c>
      <c r="M284" s="472">
        <v>-41.22</v>
      </c>
      <c r="N284" s="472">
        <v>-9.014142475433097</v>
      </c>
      <c r="O284" s="472">
        <v>55.033846582324237</v>
      </c>
      <c r="P284" s="472">
        <v>-28.559390772041702</v>
      </c>
      <c r="Q284" s="136">
        <v>218.48866427809634</v>
      </c>
      <c r="R284" s="123">
        <v>203.47495768951086</v>
      </c>
      <c r="S284" s="136">
        <v>421.9636219676072</v>
      </c>
      <c r="T284" s="123">
        <v>58.77057998423787</v>
      </c>
      <c r="U284" s="136">
        <v>480.73420195184508</v>
      </c>
      <c r="V284" s="432">
        <v>82.788794550774696</v>
      </c>
      <c r="W284" s="123">
        <v>563.52299650261978</v>
      </c>
    </row>
    <row r="285" spans="1:23">
      <c r="A285" s="13">
        <v>915</v>
      </c>
      <c r="B285" s="407">
        <v>11</v>
      </c>
      <c r="C285" s="407">
        <v>11</v>
      </c>
      <c r="D285" s="9" t="s">
        <v>298</v>
      </c>
      <c r="E285" s="20">
        <v>19669</v>
      </c>
      <c r="F285" s="136">
        <v>1621.7288087920492</v>
      </c>
      <c r="G285" s="123">
        <v>72.938808792049258</v>
      </c>
      <c r="H285" s="612">
        <f>G285/F285</f>
        <v>4.4975959233515744E-2</v>
      </c>
      <c r="I285" s="123">
        <v>41.813407848639713</v>
      </c>
      <c r="J285" s="443">
        <v>-77.396955677219978</v>
      </c>
      <c r="K285" s="472">
        <v>-66.169365974375921</v>
      </c>
      <c r="L285" s="472">
        <v>-18.648723022011868</v>
      </c>
      <c r="M285" s="472">
        <v>-41.220000000000006</v>
      </c>
      <c r="N285" s="472">
        <v>-7.3881463750507441</v>
      </c>
      <c r="O285" s="472">
        <v>74.407959984880648</v>
      </c>
      <c r="P285" s="472">
        <v>-18.378680290662089</v>
      </c>
      <c r="Q285" s="136">
        <v>37.355260963469007</v>
      </c>
      <c r="R285" s="123">
        <v>308.49338881544122</v>
      </c>
      <c r="S285" s="136">
        <v>345.84864977891021</v>
      </c>
      <c r="T285" s="123">
        <v>87.592189390191479</v>
      </c>
      <c r="U285" s="136">
        <v>433.44083916910171</v>
      </c>
      <c r="V285" s="432">
        <v>-69.639839341095126</v>
      </c>
      <c r="W285" s="123">
        <v>363.80099982800658</v>
      </c>
    </row>
    <row r="286" spans="1:23">
      <c r="A286" s="13">
        <v>918</v>
      </c>
      <c r="B286" s="407">
        <v>2</v>
      </c>
      <c r="C286" s="407">
        <v>2</v>
      </c>
      <c r="D286" s="9" t="s">
        <v>299</v>
      </c>
      <c r="E286" s="20">
        <v>2246</v>
      </c>
      <c r="F286" s="136">
        <v>1910.6366337468717</v>
      </c>
      <c r="G286" s="123">
        <v>361.8466337468717</v>
      </c>
      <c r="H286" s="612">
        <f>G286/F286</f>
        <v>0.1893853741500125</v>
      </c>
      <c r="I286" s="123">
        <v>26.81863722343034</v>
      </c>
      <c r="J286" s="443">
        <v>-111.25822523471597</v>
      </c>
      <c r="K286" s="472">
        <v>-31.225392764915405</v>
      </c>
      <c r="L286" s="472">
        <v>-12.102130946128671</v>
      </c>
      <c r="M286" s="472">
        <v>-41.22</v>
      </c>
      <c r="N286" s="472">
        <v>-16.758907717044217</v>
      </c>
      <c r="O286" s="472">
        <v>12.462699987857928</v>
      </c>
      <c r="P286" s="472">
        <v>-22.414493794485601</v>
      </c>
      <c r="Q286" s="136">
        <v>277.40704573558617</v>
      </c>
      <c r="R286" s="123">
        <v>507.09901457772122</v>
      </c>
      <c r="S286" s="136">
        <v>784.50606031330733</v>
      </c>
      <c r="T286" s="123">
        <v>155.27670689771548</v>
      </c>
      <c r="U286" s="136">
        <v>939.78276721102281</v>
      </c>
      <c r="V286" s="432">
        <v>-235.80854853072128</v>
      </c>
      <c r="W286" s="123">
        <v>703.97421868030153</v>
      </c>
    </row>
    <row r="287" spans="1:23">
      <c r="A287" s="13">
        <v>921</v>
      </c>
      <c r="B287" s="407">
        <v>11</v>
      </c>
      <c r="C287" s="407">
        <v>11</v>
      </c>
      <c r="D287" s="9" t="s">
        <v>300</v>
      </c>
      <c r="E287" s="20">
        <v>1851</v>
      </c>
      <c r="F287" s="136">
        <v>1467.2216408288812</v>
      </c>
      <c r="G287" s="123">
        <v>-81.568359171118843</v>
      </c>
      <c r="H287" s="612">
        <f>G287/F287</f>
        <v>-5.5593754141356741E-2</v>
      </c>
      <c r="I287" s="123">
        <v>353.47477729698409</v>
      </c>
      <c r="J287" s="443">
        <v>307.72055503806564</v>
      </c>
      <c r="K287" s="472">
        <v>-26.811134521880067</v>
      </c>
      <c r="L287" s="472">
        <v>382.74218448033628</v>
      </c>
      <c r="M287" s="472">
        <v>-41.22</v>
      </c>
      <c r="N287" s="472">
        <v>-25.516187946580164</v>
      </c>
      <c r="O287" s="472">
        <v>44.798954330045134</v>
      </c>
      <c r="P287" s="472">
        <v>-26.273261303855506</v>
      </c>
      <c r="Q287" s="136">
        <v>579.62697316393098</v>
      </c>
      <c r="R287" s="123">
        <v>614.81865647737959</v>
      </c>
      <c r="S287" s="136">
        <v>1194.4456296413105</v>
      </c>
      <c r="T287" s="123">
        <v>202.18820364302422</v>
      </c>
      <c r="U287" s="136">
        <v>1396.6338332843347</v>
      </c>
      <c r="V287" s="432">
        <v>201.36196650459212</v>
      </c>
      <c r="W287" s="123">
        <v>1597.9957997889269</v>
      </c>
    </row>
    <row r="288" spans="1:23">
      <c r="A288" s="13">
        <v>922</v>
      </c>
      <c r="B288" s="407">
        <v>6</v>
      </c>
      <c r="C288" s="407">
        <v>6</v>
      </c>
      <c r="D288" s="9" t="s">
        <v>301</v>
      </c>
      <c r="E288" s="20">
        <v>4511</v>
      </c>
      <c r="F288" s="136">
        <v>2309.5052792509455</v>
      </c>
      <c r="G288" s="123">
        <v>760.71527925094563</v>
      </c>
      <c r="H288" s="612">
        <f>G288/F288</f>
        <v>0.32938451627946597</v>
      </c>
      <c r="I288" s="123">
        <v>38.043478257080388</v>
      </c>
      <c r="J288" s="443">
        <v>-97.173923714433784</v>
      </c>
      <c r="K288" s="472">
        <v>-17.753053092440702</v>
      </c>
      <c r="L288" s="472">
        <v>-39.349387721320475</v>
      </c>
      <c r="M288" s="472">
        <v>-41.220000000000006</v>
      </c>
      <c r="N288" s="472">
        <v>-19.921461735840786</v>
      </c>
      <c r="O288" s="472">
        <v>52.363599786590612</v>
      </c>
      <c r="P288" s="472">
        <v>-31.293620951422433</v>
      </c>
      <c r="Q288" s="136">
        <v>701.58483379359222</v>
      </c>
      <c r="R288" s="123">
        <v>230.96445437822459</v>
      </c>
      <c r="S288" s="136">
        <v>932.5492881718169</v>
      </c>
      <c r="T288" s="123">
        <v>73.064117875096116</v>
      </c>
      <c r="U288" s="136">
        <v>1005.613406046913</v>
      </c>
      <c r="V288" s="432">
        <v>-236.27687874085569</v>
      </c>
      <c r="W288" s="123">
        <v>769.33652730605741</v>
      </c>
    </row>
    <row r="289" spans="1:23">
      <c r="A289" s="13">
        <v>924</v>
      </c>
      <c r="B289" s="407">
        <v>16</v>
      </c>
      <c r="C289" s="407">
        <v>16</v>
      </c>
      <c r="D289" s="9" t="s">
        <v>302</v>
      </c>
      <c r="E289" s="20">
        <v>2931</v>
      </c>
      <c r="F289" s="136">
        <v>1914.1566022734953</v>
      </c>
      <c r="G289" s="123">
        <v>365.36660227349523</v>
      </c>
      <c r="H289" s="612">
        <f>G289/F289</f>
        <v>0.19087602437519452</v>
      </c>
      <c r="I289" s="123">
        <v>94.315984315184465</v>
      </c>
      <c r="J289" s="443">
        <v>-18.135874826944878</v>
      </c>
      <c r="K289" s="472">
        <v>-13.981896963493689</v>
      </c>
      <c r="L289" s="472">
        <v>37.991312789081867</v>
      </c>
      <c r="M289" s="472">
        <v>-41.22</v>
      </c>
      <c r="N289" s="472">
        <v>-21.38311920426278</v>
      </c>
      <c r="O289" s="472">
        <v>47.480709039467179</v>
      </c>
      <c r="P289" s="472">
        <v>-27.022880487737453</v>
      </c>
      <c r="Q289" s="136">
        <v>441.54671176173485</v>
      </c>
      <c r="R289" s="123">
        <v>559.42464552339686</v>
      </c>
      <c r="S289" s="136">
        <v>1000.9713572851317</v>
      </c>
      <c r="T289" s="123">
        <v>170.51777701865655</v>
      </c>
      <c r="U289" s="136">
        <v>1171.4891343037882</v>
      </c>
      <c r="V289" s="432">
        <v>110.09757761856022</v>
      </c>
      <c r="W289" s="123">
        <v>1281.5867119223485</v>
      </c>
    </row>
    <row r="290" spans="1:23">
      <c r="A290" s="13">
        <v>925</v>
      </c>
      <c r="B290" s="407">
        <v>11</v>
      </c>
      <c r="C290" s="407">
        <v>11</v>
      </c>
      <c r="D290" s="9" t="s">
        <v>303</v>
      </c>
      <c r="E290" s="20">
        <v>3352</v>
      </c>
      <c r="F290" s="136">
        <v>2095.860669546063</v>
      </c>
      <c r="G290" s="123">
        <v>547.07066954606319</v>
      </c>
      <c r="H290" s="612">
        <f>G290/F290</f>
        <v>0.26102435028018911</v>
      </c>
      <c r="I290" s="123">
        <v>95.091002804180548</v>
      </c>
      <c r="J290" s="443">
        <v>518.78247203588626</v>
      </c>
      <c r="K290" s="472">
        <v>-19.917050268496421</v>
      </c>
      <c r="L290" s="472">
        <v>599.16909584633538</v>
      </c>
      <c r="M290" s="472">
        <v>-41.22</v>
      </c>
      <c r="N290" s="472">
        <v>-25.698480109613183</v>
      </c>
      <c r="O290" s="472">
        <v>30.796717433755209</v>
      </c>
      <c r="P290" s="472">
        <v>-24.347810866094825</v>
      </c>
      <c r="Q290" s="136">
        <v>1160.9441443861299</v>
      </c>
      <c r="R290" s="123">
        <v>42.034816249155938</v>
      </c>
      <c r="S290" s="136">
        <v>1202.9789606352858</v>
      </c>
      <c r="T290" s="123">
        <v>178.36042598876961</v>
      </c>
      <c r="U290" s="136">
        <v>1381.3393866240554</v>
      </c>
      <c r="V290" s="432">
        <v>9.481801909307876</v>
      </c>
      <c r="W290" s="123">
        <v>1390.8211885333633</v>
      </c>
    </row>
    <row r="291" spans="1:23">
      <c r="A291" s="13">
        <v>927</v>
      </c>
      <c r="B291" s="407">
        <v>1</v>
      </c>
      <c r="C291" s="441">
        <v>33</v>
      </c>
      <c r="D291" s="9" t="s">
        <v>304</v>
      </c>
      <c r="E291" s="20">
        <v>28799</v>
      </c>
      <c r="F291" s="136">
        <v>2131.0303637636262</v>
      </c>
      <c r="G291" s="123">
        <v>582.24036376362619</v>
      </c>
      <c r="H291" s="612">
        <f>G291/F291</f>
        <v>0.27322011627057619</v>
      </c>
      <c r="I291" s="123">
        <v>29.052633167372573</v>
      </c>
      <c r="J291" s="443">
        <v>-43.547536710147376</v>
      </c>
      <c r="K291" s="472">
        <v>-49.934631633042812</v>
      </c>
      <c r="L291" s="472">
        <v>56.630369998988222</v>
      </c>
      <c r="M291" s="472">
        <v>-41.22</v>
      </c>
      <c r="N291" s="472">
        <v>-13.20015278230813</v>
      </c>
      <c r="O291" s="472">
        <v>32.884125642623061</v>
      </c>
      <c r="P291" s="472">
        <v>-28.707247936407708</v>
      </c>
      <c r="Q291" s="136">
        <v>567.74546022085144</v>
      </c>
      <c r="R291" s="123">
        <v>50.170696943162064</v>
      </c>
      <c r="S291" s="136">
        <v>617.9161571640135</v>
      </c>
      <c r="T291" s="123">
        <v>73.246803947608385</v>
      </c>
      <c r="U291" s="136">
        <v>691.16296111162183</v>
      </c>
      <c r="V291" s="432">
        <v>-84.167679433313651</v>
      </c>
      <c r="W291" s="123">
        <v>606.99528167830817</v>
      </c>
    </row>
    <row r="292" spans="1:23">
      <c r="A292" s="13">
        <v>931</v>
      </c>
      <c r="B292" s="407">
        <v>13</v>
      </c>
      <c r="C292" s="407">
        <v>13</v>
      </c>
      <c r="D292" s="9" t="s">
        <v>305</v>
      </c>
      <c r="E292" s="20">
        <v>5764</v>
      </c>
      <c r="F292" s="136">
        <v>1662.6720745484554</v>
      </c>
      <c r="G292" s="123">
        <v>113.88207454845538</v>
      </c>
      <c r="H292" s="612">
        <f>G292/F292</f>
        <v>6.8493406662515341E-2</v>
      </c>
      <c r="I292" s="123">
        <v>179.76324802526079</v>
      </c>
      <c r="J292" s="443">
        <v>567.75450042481145</v>
      </c>
      <c r="K292" s="472">
        <v>-41.861890579458709</v>
      </c>
      <c r="L292" s="472">
        <v>661.03379802913503</v>
      </c>
      <c r="M292" s="472">
        <v>-41.220000000000006</v>
      </c>
      <c r="N292" s="472">
        <v>-25.046218012379189</v>
      </c>
      <c r="O292" s="472">
        <v>39.140701822999652</v>
      </c>
      <c r="P292" s="472">
        <v>-24.29189083548523</v>
      </c>
      <c r="Q292" s="136">
        <v>861.39982299852761</v>
      </c>
      <c r="R292" s="123">
        <v>311.04590857241288</v>
      </c>
      <c r="S292" s="136">
        <v>1172.4457315709406</v>
      </c>
      <c r="T292" s="123">
        <v>157.94288379056741</v>
      </c>
      <c r="U292" s="136">
        <v>1330.3886153615078</v>
      </c>
      <c r="V292" s="432">
        <v>23.796668979875086</v>
      </c>
      <c r="W292" s="123">
        <v>1354.1852843413831</v>
      </c>
    </row>
    <row r="293" spans="1:23">
      <c r="A293" s="13">
        <v>934</v>
      </c>
      <c r="B293" s="407">
        <v>14</v>
      </c>
      <c r="C293" s="407">
        <v>14</v>
      </c>
      <c r="D293" s="9" t="s">
        <v>306</v>
      </c>
      <c r="E293" s="20">
        <v>2607</v>
      </c>
      <c r="F293" s="136">
        <v>1707.5232075098772</v>
      </c>
      <c r="G293" s="123">
        <v>158.73320750987742</v>
      </c>
      <c r="H293" s="612">
        <f>G293/F293</f>
        <v>9.2961083522467569E-2</v>
      </c>
      <c r="I293" s="123">
        <v>72.913151400059576</v>
      </c>
      <c r="J293" s="443">
        <v>62.168819646469508</v>
      </c>
      <c r="K293" s="472">
        <v>-27.222529727656308</v>
      </c>
      <c r="L293" s="472">
        <v>144.42946967646182</v>
      </c>
      <c r="M293" s="472">
        <v>-41.220000000000006</v>
      </c>
      <c r="N293" s="472">
        <v>-15.515764435740399</v>
      </c>
      <c r="O293" s="472">
        <v>24.33391702656747</v>
      </c>
      <c r="P293" s="472">
        <v>-22.636272893163067</v>
      </c>
      <c r="Q293" s="136">
        <v>293.81517855640652</v>
      </c>
      <c r="R293" s="123">
        <v>432.49774324890836</v>
      </c>
      <c r="S293" s="136">
        <v>726.31292180531489</v>
      </c>
      <c r="T293" s="123">
        <v>128.38435709699706</v>
      </c>
      <c r="U293" s="136">
        <v>854.69727890231184</v>
      </c>
      <c r="V293" s="432">
        <v>-297.82700421940928</v>
      </c>
      <c r="W293" s="123">
        <v>556.87027468290262</v>
      </c>
    </row>
    <row r="294" spans="1:23">
      <c r="A294" s="13">
        <v>935</v>
      </c>
      <c r="B294" s="407">
        <v>8</v>
      </c>
      <c r="C294" s="407">
        <v>8</v>
      </c>
      <c r="D294" s="9" t="s">
        <v>307</v>
      </c>
      <c r="E294" s="20">
        <v>2831</v>
      </c>
      <c r="F294" s="136">
        <v>1622.6672847639784</v>
      </c>
      <c r="G294" s="123">
        <v>73.877284763978295</v>
      </c>
      <c r="H294" s="612">
        <f>G294/F294</f>
        <v>4.5528301123494923E-2</v>
      </c>
      <c r="I294" s="123">
        <v>75.941088246582225</v>
      </c>
      <c r="J294" s="443">
        <v>-27.85442435705454</v>
      </c>
      <c r="K294" s="472">
        <v>-34.316580289650304</v>
      </c>
      <c r="L294" s="472">
        <v>23.480851789897635</v>
      </c>
      <c r="M294" s="472">
        <v>-41.220000000000006</v>
      </c>
      <c r="N294" s="472">
        <v>-9.8530681555307744</v>
      </c>
      <c r="O294" s="472">
        <v>53.37883528405402</v>
      </c>
      <c r="P294" s="472">
        <v>-19.324462985825104</v>
      </c>
      <c r="Q294" s="136">
        <v>121.96394865350598</v>
      </c>
      <c r="R294" s="123">
        <v>339.27086516628538</v>
      </c>
      <c r="S294" s="136">
        <v>461.23481381979138</v>
      </c>
      <c r="T294" s="123">
        <v>138.37074047879676</v>
      </c>
      <c r="U294" s="136">
        <v>599.60555429858812</v>
      </c>
      <c r="V294" s="432">
        <v>41.731896856234549</v>
      </c>
      <c r="W294" s="123">
        <v>641.3374511548227</v>
      </c>
    </row>
    <row r="295" spans="1:23">
      <c r="A295" s="13">
        <v>936</v>
      </c>
      <c r="B295" s="407">
        <v>6</v>
      </c>
      <c r="C295" s="407">
        <v>6</v>
      </c>
      <c r="D295" s="9" t="s">
        <v>308</v>
      </c>
      <c r="E295" s="20">
        <v>6190</v>
      </c>
      <c r="F295" s="136">
        <v>1681.4069851807524</v>
      </c>
      <c r="G295" s="123">
        <v>132.61698518075252</v>
      </c>
      <c r="H295" s="612">
        <f>G295/F295</f>
        <v>7.8872626526228035E-2</v>
      </c>
      <c r="I295" s="123">
        <v>144.72947953517837</v>
      </c>
      <c r="J295" s="443">
        <v>363.02359194475923</v>
      </c>
      <c r="K295" s="472">
        <v>-27.152037964458803</v>
      </c>
      <c r="L295" s="472">
        <v>434.87019429211517</v>
      </c>
      <c r="M295" s="472">
        <v>-41.22</v>
      </c>
      <c r="N295" s="472">
        <v>-21.529696783153266</v>
      </c>
      <c r="O295" s="472">
        <v>40.168466999168018</v>
      </c>
      <c r="P295" s="472">
        <v>-22.113334598911997</v>
      </c>
      <c r="Q295" s="136">
        <v>640.37005666069012</v>
      </c>
      <c r="R295" s="123">
        <v>367.46278592450597</v>
      </c>
      <c r="S295" s="136">
        <v>1007.8328425851962</v>
      </c>
      <c r="T295" s="123">
        <v>168.57646448531861</v>
      </c>
      <c r="U295" s="136">
        <v>1176.4093070705148</v>
      </c>
      <c r="V295" s="432">
        <v>96.250726978998387</v>
      </c>
      <c r="W295" s="123">
        <v>1272.6600340495131</v>
      </c>
    </row>
    <row r="296" spans="1:23">
      <c r="A296" s="13">
        <v>946</v>
      </c>
      <c r="B296" s="407">
        <v>15</v>
      </c>
      <c r="C296" s="407">
        <v>15</v>
      </c>
      <c r="D296" s="9" t="s">
        <v>309</v>
      </c>
      <c r="E296" s="20">
        <v>6210</v>
      </c>
      <c r="F296" s="136">
        <v>2505.6276168431023</v>
      </c>
      <c r="G296" s="123">
        <v>956.83761684310218</v>
      </c>
      <c r="H296" s="612">
        <f>G296/F296</f>
        <v>0.38187542730257895</v>
      </c>
      <c r="I296" s="123">
        <v>58.742586036500811</v>
      </c>
      <c r="J296" s="443">
        <v>-108.02859439983051</v>
      </c>
      <c r="K296" s="472">
        <v>-14.576014895330113</v>
      </c>
      <c r="L296" s="472">
        <v>-27.363336285400333</v>
      </c>
      <c r="M296" s="472">
        <v>-41.22</v>
      </c>
      <c r="N296" s="472">
        <v>-27.033462496668317</v>
      </c>
      <c r="O296" s="472">
        <v>32.789468117357401</v>
      </c>
      <c r="P296" s="472">
        <v>-30.625248839789137</v>
      </c>
      <c r="Q296" s="136">
        <v>907.55160847977254</v>
      </c>
      <c r="R296" s="123">
        <v>357.91959751773049</v>
      </c>
      <c r="S296" s="136">
        <v>1265.4712059975029</v>
      </c>
      <c r="T296" s="123">
        <v>147.14390105823412</v>
      </c>
      <c r="U296" s="136">
        <v>1412.6151070557373</v>
      </c>
      <c r="V296" s="432">
        <v>128.73993558776166</v>
      </c>
      <c r="W296" s="123">
        <v>1541.355042643499</v>
      </c>
    </row>
    <row r="297" spans="1:23">
      <c r="A297" s="13">
        <v>976</v>
      </c>
      <c r="B297" s="407">
        <v>19</v>
      </c>
      <c r="C297" s="407">
        <v>19</v>
      </c>
      <c r="D297" s="9" t="s">
        <v>310</v>
      </c>
      <c r="E297" s="20">
        <v>3721</v>
      </c>
      <c r="F297" s="136">
        <v>1928.7568927054187</v>
      </c>
      <c r="G297" s="123">
        <v>379.96689270541884</v>
      </c>
      <c r="H297" s="612">
        <f>G297/F297</f>
        <v>0.19700092538487254</v>
      </c>
      <c r="I297" s="123">
        <v>379.96655579815672</v>
      </c>
      <c r="J297" s="443">
        <v>-97.768039188413482</v>
      </c>
      <c r="K297" s="472">
        <v>-25.595992192958882</v>
      </c>
      <c r="L297" s="472">
        <v>-44.998580917400474</v>
      </c>
      <c r="M297" s="472">
        <v>-41.22</v>
      </c>
      <c r="N297" s="472">
        <v>-25.223193125173538</v>
      </c>
      <c r="O297" s="472">
        <v>50.726061686678932</v>
      </c>
      <c r="P297" s="472">
        <v>-11.456334639559516</v>
      </c>
      <c r="Q297" s="136">
        <v>662.16540931516215</v>
      </c>
      <c r="R297" s="123">
        <v>518.56475527826012</v>
      </c>
      <c r="S297" s="136">
        <v>1180.7301645934224</v>
      </c>
      <c r="T297" s="123">
        <v>158.1082811244649</v>
      </c>
      <c r="U297" s="136">
        <v>1338.838445717887</v>
      </c>
      <c r="V297" s="432">
        <v>-172.71324912657889</v>
      </c>
      <c r="W297" s="123">
        <v>1166.1251965913082</v>
      </c>
    </row>
    <row r="298" spans="1:23">
      <c r="A298" s="13">
        <v>977</v>
      </c>
      <c r="B298" s="407">
        <v>17</v>
      </c>
      <c r="C298" s="407">
        <v>17</v>
      </c>
      <c r="D298" s="9" t="s">
        <v>311</v>
      </c>
      <c r="E298" s="20">
        <v>15406</v>
      </c>
      <c r="F298" s="136">
        <v>2331.5068332178184</v>
      </c>
      <c r="G298" s="123">
        <v>782.71683321781859</v>
      </c>
      <c r="H298" s="612">
        <f>G298/F298</f>
        <v>0.33571286262865269</v>
      </c>
      <c r="I298" s="123">
        <v>38.055555335611906</v>
      </c>
      <c r="J298" s="443">
        <v>-146.66361200834794</v>
      </c>
      <c r="K298" s="472">
        <v>-34.169288173438922</v>
      </c>
      <c r="L298" s="472">
        <v>-50.382388092377944</v>
      </c>
      <c r="M298" s="472">
        <v>-41.22</v>
      </c>
      <c r="N298" s="472">
        <v>-22.495248263293846</v>
      </c>
      <c r="O298" s="472">
        <v>31.066529555640205</v>
      </c>
      <c r="P298" s="472">
        <v>-29.463217034877434</v>
      </c>
      <c r="Q298" s="136">
        <v>674.10877654508249</v>
      </c>
      <c r="R298" s="123">
        <v>378.92277472113267</v>
      </c>
      <c r="S298" s="136">
        <v>1053.0315512662153</v>
      </c>
      <c r="T298" s="123">
        <v>62.986017336790695</v>
      </c>
      <c r="U298" s="136">
        <v>1116.0175686030059</v>
      </c>
      <c r="V298" s="432">
        <v>33.931455277164744</v>
      </c>
      <c r="W298" s="123">
        <v>1149.9490238801707</v>
      </c>
    </row>
    <row r="299" spans="1:23">
      <c r="A299" s="13">
        <v>980</v>
      </c>
      <c r="B299" s="407">
        <v>6</v>
      </c>
      <c r="C299" s="407">
        <v>6</v>
      </c>
      <c r="D299" s="9" t="s">
        <v>312</v>
      </c>
      <c r="E299" s="20">
        <v>33704</v>
      </c>
      <c r="F299" s="136">
        <v>2345.9141140494398</v>
      </c>
      <c r="G299" s="123">
        <v>797.12411404943987</v>
      </c>
      <c r="H299" s="612">
        <f>G299/F299</f>
        <v>0.33979253940949716</v>
      </c>
      <c r="I299" s="123">
        <v>32.176517213305338</v>
      </c>
      <c r="J299" s="443">
        <v>-78.106467828931144</v>
      </c>
      <c r="K299" s="472">
        <v>-31.140510844410162</v>
      </c>
      <c r="L299" s="472">
        <v>5.6913799627696742</v>
      </c>
      <c r="M299" s="472">
        <v>-41.220000000000006</v>
      </c>
      <c r="N299" s="472">
        <v>-18.938969686680878</v>
      </c>
      <c r="O299" s="472">
        <v>34.24085217746736</v>
      </c>
      <c r="P299" s="472">
        <v>-26.739219438077143</v>
      </c>
      <c r="Q299" s="136">
        <v>751.19416343381408</v>
      </c>
      <c r="R299" s="123">
        <v>135.36340619708045</v>
      </c>
      <c r="S299" s="136">
        <v>886.55756963089459</v>
      </c>
      <c r="T299" s="123">
        <v>46.386644628223223</v>
      </c>
      <c r="U299" s="136">
        <v>932.94421425911776</v>
      </c>
      <c r="V299" s="432">
        <v>-109.09681343460717</v>
      </c>
      <c r="W299" s="123">
        <v>823.8474008245106</v>
      </c>
    </row>
    <row r="300" spans="1:23">
      <c r="A300" s="13">
        <v>981</v>
      </c>
      <c r="B300" s="407">
        <v>5</v>
      </c>
      <c r="C300" s="407">
        <v>5</v>
      </c>
      <c r="D300" s="9" t="s">
        <v>313</v>
      </c>
      <c r="E300" s="20">
        <v>2193</v>
      </c>
      <c r="F300" s="136">
        <v>1515.5958257997188</v>
      </c>
      <c r="G300" s="123">
        <v>-33.194174200281111</v>
      </c>
      <c r="H300" s="612">
        <f>G300/F300</f>
        <v>-2.190173239805928E-2</v>
      </c>
      <c r="I300" s="123">
        <v>24.522543876761745</v>
      </c>
      <c r="J300" s="443">
        <v>357.49434228719673</v>
      </c>
      <c r="K300" s="472">
        <v>-30.550867852257181</v>
      </c>
      <c r="L300" s="472">
        <v>414.32180248145301</v>
      </c>
      <c r="M300" s="472">
        <v>-41.220000000000006</v>
      </c>
      <c r="N300" s="472">
        <v>-18.623500209475313</v>
      </c>
      <c r="O300" s="472">
        <v>61.877243614188174</v>
      </c>
      <c r="P300" s="472">
        <v>-28.310335746712024</v>
      </c>
      <c r="Q300" s="136">
        <v>348.82271196367742</v>
      </c>
      <c r="R300" s="123">
        <v>522.96732502784744</v>
      </c>
      <c r="S300" s="136">
        <v>871.79003699152486</v>
      </c>
      <c r="T300" s="123">
        <v>163.81609710860351</v>
      </c>
      <c r="U300" s="136">
        <v>1035.6061341001282</v>
      </c>
      <c r="V300" s="432">
        <v>-232.78476972184222</v>
      </c>
      <c r="W300" s="123">
        <v>802.82136437828603</v>
      </c>
    </row>
    <row r="301" spans="1:23">
      <c r="A301" s="13">
        <v>989</v>
      </c>
      <c r="B301" s="407">
        <v>14</v>
      </c>
      <c r="C301" s="407">
        <v>14</v>
      </c>
      <c r="D301" s="9" t="s">
        <v>314</v>
      </c>
      <c r="E301" s="20">
        <v>5220</v>
      </c>
      <c r="F301" s="136">
        <v>1713.1392230207582</v>
      </c>
      <c r="G301" s="123">
        <v>164.34922302075825</v>
      </c>
      <c r="H301" s="612">
        <f>G301/F301</f>
        <v>9.5934539827395457E-2</v>
      </c>
      <c r="I301" s="123">
        <v>92.398591593934</v>
      </c>
      <c r="J301" s="443">
        <v>-320.30572195094834</v>
      </c>
      <c r="K301" s="472">
        <v>-32.311129367816086</v>
      </c>
      <c r="L301" s="472">
        <v>-256.85973724244928</v>
      </c>
      <c r="M301" s="472">
        <v>-41.22</v>
      </c>
      <c r="N301" s="472">
        <v>-8.0179973676451795</v>
      </c>
      <c r="O301" s="472">
        <v>39.273339561620453</v>
      </c>
      <c r="P301" s="472">
        <v>-21.170197534658261</v>
      </c>
      <c r="Q301" s="136">
        <v>-63.557907336256051</v>
      </c>
      <c r="R301" s="123">
        <v>438.89069349967264</v>
      </c>
      <c r="S301" s="136">
        <v>375.33278616341659</v>
      </c>
      <c r="T301" s="123">
        <v>128.42079292311524</v>
      </c>
      <c r="U301" s="136">
        <v>503.75357908653183</v>
      </c>
      <c r="V301" s="432">
        <v>-19.659770114942528</v>
      </c>
      <c r="W301" s="123">
        <v>484.09380897158934</v>
      </c>
    </row>
    <row r="302" spans="1:23">
      <c r="A302" s="13">
        <v>992</v>
      </c>
      <c r="B302" s="407">
        <v>13</v>
      </c>
      <c r="C302" s="407">
        <v>13</v>
      </c>
      <c r="D302" s="9" t="s">
        <v>315</v>
      </c>
      <c r="E302" s="20">
        <v>17740</v>
      </c>
      <c r="F302" s="136">
        <v>1902.2619518722402</v>
      </c>
      <c r="G302" s="123">
        <v>353.47195187224037</v>
      </c>
      <c r="H302" s="612">
        <f>G302/F302</f>
        <v>0.18581665449616283</v>
      </c>
      <c r="I302" s="123">
        <v>35.678666986025057</v>
      </c>
      <c r="J302" s="443">
        <v>-66.041256196052444</v>
      </c>
      <c r="K302" s="472">
        <v>-54.087827285794816</v>
      </c>
      <c r="L302" s="472">
        <v>-12.541081338507464</v>
      </c>
      <c r="M302" s="472">
        <v>-41.220000000000006</v>
      </c>
      <c r="N302" s="472">
        <v>-11.125896132401783</v>
      </c>
      <c r="O302" s="472">
        <v>74.217712252538732</v>
      </c>
      <c r="P302" s="472">
        <v>-21.284163691887102</v>
      </c>
      <c r="Q302" s="136">
        <v>323.10936266221296</v>
      </c>
      <c r="R302" s="123">
        <v>197.70816850711603</v>
      </c>
      <c r="S302" s="136">
        <v>520.81753116932896</v>
      </c>
      <c r="T302" s="123">
        <v>83.942068920111552</v>
      </c>
      <c r="U302" s="136">
        <v>604.7596000894406</v>
      </c>
      <c r="V302" s="432">
        <v>-1.1723788049605413</v>
      </c>
      <c r="W302" s="123">
        <v>603.58722128448005</v>
      </c>
    </row>
    <row r="303" spans="1:23">
      <c r="A303" s="436"/>
      <c r="D303" s="20"/>
      <c r="F303" s="123"/>
      <c r="S303" s="12"/>
      <c r="T303" s="12"/>
      <c r="U303" s="21"/>
    </row>
    <row r="304" spans="1:23">
      <c r="A304" s="436"/>
      <c r="D304" s="20"/>
      <c r="F304" s="123"/>
      <c r="S304" s="12"/>
      <c r="T304" s="12"/>
      <c r="U304" s="21"/>
    </row>
    <row r="305" spans="1:21">
      <c r="A305" s="420"/>
      <c r="S305" s="12"/>
      <c r="T305" s="12"/>
      <c r="U305" s="21"/>
    </row>
    <row r="306" spans="1:21">
      <c r="A306" s="420"/>
      <c r="U306" s="21"/>
    </row>
    <row r="307" spans="1:21">
      <c r="A307" s="420"/>
      <c r="U307" s="21"/>
    </row>
    <row r="308" spans="1:21">
      <c r="A308" s="420"/>
      <c r="U308" s="21"/>
    </row>
    <row r="309" spans="1:21">
      <c r="A309" s="420"/>
      <c r="U309" s="21"/>
    </row>
    <row r="310" spans="1:21">
      <c r="A310" s="420"/>
    </row>
    <row r="311" spans="1:21">
      <c r="A311" s="420"/>
    </row>
    <row r="312" spans="1:21">
      <c r="A312" s="420"/>
    </row>
    <row r="313" spans="1:21">
      <c r="A313" s="420"/>
    </row>
    <row r="314" spans="1:21">
      <c r="A314" s="420"/>
    </row>
    <row r="315" spans="1:21">
      <c r="A315" s="13"/>
    </row>
    <row r="316" spans="1:21">
      <c r="A316" s="13"/>
    </row>
    <row r="317" spans="1:21">
      <c r="A317" s="13"/>
      <c r="D317" s="420"/>
      <c r="E317" s="13"/>
    </row>
    <row r="318" spans="1:21">
      <c r="A318" s="13"/>
      <c r="K318" s="423"/>
    </row>
    <row r="319" spans="1:21">
      <c r="A319" s="13"/>
      <c r="K319" s="423"/>
    </row>
    <row r="320" spans="1:21">
      <c r="A320" s="13"/>
      <c r="K320" s="423"/>
    </row>
    <row r="321" spans="1:11">
      <c r="A321" s="13"/>
      <c r="K321" s="423"/>
    </row>
    <row r="322" spans="1:11">
      <c r="A322" s="13"/>
      <c r="D322" s="216"/>
      <c r="E322" s="462"/>
      <c r="K322" s="423"/>
    </row>
    <row r="323" spans="1:11">
      <c r="A323" s="437"/>
      <c r="D323" s="216"/>
      <c r="E323" s="462"/>
      <c r="K323" s="423"/>
    </row>
    <row r="324" spans="1:11">
      <c r="A324" s="13"/>
    </row>
    <row r="325" spans="1:11">
      <c r="A325" s="13"/>
    </row>
    <row r="326" spans="1:11">
      <c r="A326" s="13"/>
    </row>
    <row r="327" spans="1:11">
      <c r="A327" s="437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420"/>
      <c r="E331" s="13"/>
    </row>
  </sheetData>
  <autoFilter ref="A10:W10" xr:uid="{E1A61C57-9868-4BC1-ABD2-1F959A046AD3}">
    <sortState xmlns:xlrd2="http://schemas.microsoft.com/office/spreadsheetml/2017/richdata2" ref="A11:W302">
      <sortCondition ref="A10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dimension ref="A1:Q303"/>
  <sheetViews>
    <sheetView workbookViewId="0">
      <pane ySplit="10" topLeftCell="A11" activePane="bottomLeft" state="frozen"/>
      <selection activeCell="I19" sqref="I19"/>
      <selection pane="bottomLeft"/>
    </sheetView>
  </sheetViews>
  <sheetFormatPr defaultColWidth="9.140625" defaultRowHeight="12.75"/>
  <cols>
    <col min="1" max="1" width="6.85546875" style="10" customWidth="1"/>
    <col min="2" max="2" width="18" style="8" bestFit="1" customWidth="1"/>
    <col min="3" max="3" width="12.7109375" style="1" bestFit="1" customWidth="1"/>
    <col min="4" max="4" width="12.7109375" bestFit="1" customWidth="1"/>
    <col min="5" max="5" width="14.85546875" style="1" bestFit="1" customWidth="1"/>
    <col min="6" max="6" width="10.42578125" style="1" bestFit="1" customWidth="1"/>
    <col min="7" max="7" width="10.7109375" style="1" bestFit="1" customWidth="1"/>
    <col min="8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10.140625" bestFit="1" customWidth="1"/>
    <col min="13" max="13" width="10.85546875" customWidth="1"/>
    <col min="14" max="14" width="3.5703125" style="1" bestFit="1" customWidth="1"/>
    <col min="15" max="15" width="4.28515625" style="1" bestFit="1" customWidth="1"/>
    <col min="16" max="16384" width="9.140625" style="1"/>
  </cols>
  <sheetData>
    <row r="1" spans="1:15" s="120" customFormat="1" ht="35.25">
      <c r="A1" s="337" t="s">
        <v>512</v>
      </c>
      <c r="D1" s="209"/>
      <c r="L1" s="209"/>
      <c r="M1" s="209"/>
    </row>
    <row r="2" spans="1:15" s="89" customFormat="1" ht="15.75">
      <c r="A2" s="476" t="s">
        <v>699</v>
      </c>
    </row>
    <row r="3" spans="1:15" s="89" customFormat="1" ht="15.75">
      <c r="A3" s="101"/>
    </row>
    <row r="4" spans="1:15" s="89" customFormat="1" ht="15.75">
      <c r="A4" s="101"/>
    </row>
    <row r="5" spans="1:15" s="89" customFormat="1" ht="15.75"/>
    <row r="6" spans="1:15" s="89" customFormat="1" ht="15.75">
      <c r="A6" s="101"/>
    </row>
    <row r="7" spans="1:15" s="89" customFormat="1" ht="15.75">
      <c r="A7" s="101"/>
    </row>
    <row r="8" spans="1:15" s="89" customFormat="1" ht="15.75"/>
    <row r="9" spans="1:15" s="93" customFormat="1" ht="31.5">
      <c r="C9" s="114" t="s">
        <v>367</v>
      </c>
      <c r="D9" s="115" t="s">
        <v>513</v>
      </c>
      <c r="E9" s="116" t="s">
        <v>531</v>
      </c>
      <c r="F9" s="114" t="s">
        <v>319</v>
      </c>
      <c r="G9" s="116" t="s">
        <v>362</v>
      </c>
      <c r="H9" s="114" t="s">
        <v>517</v>
      </c>
      <c r="I9" s="114" t="s">
        <v>354</v>
      </c>
      <c r="J9" s="114" t="s">
        <v>515</v>
      </c>
      <c r="K9" s="114" t="s">
        <v>516</v>
      </c>
      <c r="L9" s="114" t="s">
        <v>363</v>
      </c>
      <c r="M9" s="114" t="s">
        <v>514</v>
      </c>
      <c r="N9" s="117" t="s">
        <v>356</v>
      </c>
      <c r="O9" s="117" t="s">
        <v>355</v>
      </c>
    </row>
    <row r="10" spans="1:15" s="70" customFormat="1" ht="30.75" customHeight="1">
      <c r="A10" s="103" t="s">
        <v>353</v>
      </c>
      <c r="B10" s="104" t="s">
        <v>352</v>
      </c>
      <c r="C10" s="106">
        <v>4049464893.8851948</v>
      </c>
      <c r="D10" s="83">
        <v>4218116034.276597</v>
      </c>
      <c r="E10" s="105">
        <v>168651140.39140224</v>
      </c>
      <c r="F10" s="159">
        <v>4.1647759595612295E-2</v>
      </c>
      <c r="G10" s="106">
        <v>726.58167119453162</v>
      </c>
      <c r="H10" s="106">
        <v>752.52051476778161</v>
      </c>
      <c r="I10" s="118">
        <v>25.938843573249983</v>
      </c>
      <c r="J10" s="119">
        <v>1</v>
      </c>
      <c r="K10" s="119">
        <v>1</v>
      </c>
      <c r="L10" s="105">
        <v>5573310</v>
      </c>
      <c r="M10" s="105">
        <v>5605317</v>
      </c>
      <c r="N10" s="105">
        <v>0</v>
      </c>
      <c r="O10" s="106">
        <v>0</v>
      </c>
    </row>
    <row r="11" spans="1:15" ht="16.5">
      <c r="A11" s="78">
        <v>5</v>
      </c>
      <c r="B11" s="79" t="s">
        <v>23</v>
      </c>
      <c r="C11" s="76">
        <v>14252294.076367652</v>
      </c>
      <c r="D11" s="208">
        <v>13779183.649898436</v>
      </c>
      <c r="E11" s="100">
        <v>-473110.42646921612</v>
      </c>
      <c r="F11" s="172">
        <v>-3.3195387629118674E-2</v>
      </c>
      <c r="G11" s="76">
        <v>1563.9519451736696</v>
      </c>
      <c r="H11" s="76">
        <v>1517.8655705990786</v>
      </c>
      <c r="I11" s="210">
        <v>-46.086374574590991</v>
      </c>
      <c r="J11" s="102">
        <v>3.266667758290237E-3</v>
      </c>
      <c r="K11" s="102">
        <v>1.6195337391266185E-3</v>
      </c>
      <c r="L11" s="100">
        <v>9113</v>
      </c>
      <c r="M11" s="100">
        <v>9078</v>
      </c>
      <c r="N11" s="87">
        <v>14</v>
      </c>
      <c r="O11" s="87">
        <v>14</v>
      </c>
    </row>
    <row r="12" spans="1:15" ht="16.5">
      <c r="A12" s="74">
        <v>9</v>
      </c>
      <c r="B12" s="75" t="s">
        <v>24</v>
      </c>
      <c r="C12" s="76">
        <v>3819848.2324275533</v>
      </c>
      <c r="D12" s="208">
        <v>3762295.8561612759</v>
      </c>
      <c r="E12" s="100">
        <v>-57552.376266277395</v>
      </c>
      <c r="F12" s="172">
        <v>-1.506666567998757E-2</v>
      </c>
      <c r="G12" s="76">
        <v>1567.4387494573464</v>
      </c>
      <c r="H12" s="76">
        <v>1561.1186125150523</v>
      </c>
      <c r="I12" s="210">
        <v>-6.3201369422940843</v>
      </c>
      <c r="J12" s="102">
        <v>8.9193749664274135E-4</v>
      </c>
      <c r="K12" s="102">
        <v>4.2994892171129663E-4</v>
      </c>
      <c r="L12" s="100">
        <v>2437</v>
      </c>
      <c r="M12" s="100">
        <v>2410</v>
      </c>
      <c r="N12" s="84">
        <v>17</v>
      </c>
      <c r="O12" s="84">
        <v>17</v>
      </c>
    </row>
    <row r="13" spans="1:15" ht="16.5">
      <c r="A13" s="74">
        <v>10</v>
      </c>
      <c r="B13" s="75" t="s">
        <v>25</v>
      </c>
      <c r="C13" s="76">
        <v>11859230.634761322</v>
      </c>
      <c r="D13" s="208">
        <v>11913694.499704881</v>
      </c>
      <c r="E13" s="100">
        <v>54463.86494355835</v>
      </c>
      <c r="F13" s="172">
        <v>4.592529365599481E-3</v>
      </c>
      <c r="G13" s="76">
        <v>1084.7187994842516</v>
      </c>
      <c r="H13" s="76">
        <v>1105.1664656498033</v>
      </c>
      <c r="I13" s="210">
        <v>20.447666165551709</v>
      </c>
      <c r="J13" s="102">
        <v>2.8244112781378402E-3</v>
      </c>
      <c r="K13" s="102">
        <v>1.9231740149575839E-3</v>
      </c>
      <c r="L13" s="100">
        <v>10933</v>
      </c>
      <c r="M13" s="100">
        <v>10780</v>
      </c>
      <c r="N13" s="84">
        <v>14</v>
      </c>
      <c r="O13" s="84">
        <v>14</v>
      </c>
    </row>
    <row r="14" spans="1:15" ht="16.5">
      <c r="A14" s="74">
        <v>16</v>
      </c>
      <c r="B14" s="75" t="s">
        <v>26</v>
      </c>
      <c r="C14" s="76">
        <v>8519806.6014501192</v>
      </c>
      <c r="D14" s="208">
        <v>7852561.6117731864</v>
      </c>
      <c r="E14" s="100">
        <v>-667244.9896769328</v>
      </c>
      <c r="F14" s="172">
        <v>-7.8316917377369094E-2</v>
      </c>
      <c r="G14" s="76">
        <v>1069.2528365273745</v>
      </c>
      <c r="H14" s="76">
        <v>995.38111443442597</v>
      </c>
      <c r="I14" s="210">
        <v>-73.871722092948517</v>
      </c>
      <c r="J14" s="102">
        <v>1.861627690647418E-3</v>
      </c>
      <c r="K14" s="102">
        <v>1.4074137109462319E-3</v>
      </c>
      <c r="L14" s="100">
        <v>7968</v>
      </c>
      <c r="M14" s="100">
        <v>7889</v>
      </c>
      <c r="N14" s="84">
        <v>7</v>
      </c>
      <c r="O14" s="84">
        <v>7</v>
      </c>
    </row>
    <row r="15" spans="1:15" ht="16.5">
      <c r="A15" s="74">
        <v>18</v>
      </c>
      <c r="B15" s="75" t="s">
        <v>27</v>
      </c>
      <c r="C15" s="76">
        <v>3407893.1984347231</v>
      </c>
      <c r="D15" s="208">
        <v>3314744.5188777633</v>
      </c>
      <c r="E15" s="100">
        <v>-93148.679556959774</v>
      </c>
      <c r="F15" s="172">
        <v>-2.7333215606564144E-2</v>
      </c>
      <c r="G15" s="76">
        <v>725.0836592414305</v>
      </c>
      <c r="H15" s="76">
        <v>712.69501588427511</v>
      </c>
      <c r="I15" s="210">
        <v>-12.388643357155388</v>
      </c>
      <c r="J15" s="102">
        <v>7.8583530939926806E-4</v>
      </c>
      <c r="K15" s="102">
        <v>8.2974789829014131E-4</v>
      </c>
      <c r="L15" s="100">
        <v>4700</v>
      </c>
      <c r="M15" s="100">
        <v>4651</v>
      </c>
      <c r="N15" s="84">
        <v>1</v>
      </c>
      <c r="O15" s="85">
        <v>34</v>
      </c>
    </row>
    <row r="16" spans="1:15" ht="16.5">
      <c r="A16" s="74">
        <v>19</v>
      </c>
      <c r="B16" s="75" t="s">
        <v>28</v>
      </c>
      <c r="C16" s="76">
        <v>2154342.0518568372</v>
      </c>
      <c r="D16" s="208">
        <v>2228439.1618629033</v>
      </c>
      <c r="E16" s="100">
        <v>74097.110006066039</v>
      </c>
      <c r="F16" s="172">
        <v>3.4394310755899417E-2</v>
      </c>
      <c r="G16" s="76">
        <v>543.88842510902225</v>
      </c>
      <c r="H16" s="76">
        <v>561.88581993517482</v>
      </c>
      <c r="I16" s="210">
        <v>17.997394826152572</v>
      </c>
      <c r="J16" s="102">
        <v>5.2830200586103087E-4</v>
      </c>
      <c r="K16" s="102">
        <v>7.0754249938049889E-4</v>
      </c>
      <c r="L16" s="100">
        <v>3961</v>
      </c>
      <c r="M16" s="100">
        <v>3966</v>
      </c>
      <c r="N16" s="84">
        <v>2</v>
      </c>
      <c r="O16" s="84">
        <v>2</v>
      </c>
    </row>
    <row r="17" spans="1:15" ht="16.5">
      <c r="A17" s="74">
        <v>20</v>
      </c>
      <c r="B17" s="75" t="s">
        <v>29</v>
      </c>
      <c r="C17" s="76">
        <v>6348657.0329859145</v>
      </c>
      <c r="D17" s="208">
        <v>6629696.5431976058</v>
      </c>
      <c r="E17" s="100">
        <v>281039.51021169126</v>
      </c>
      <c r="F17" s="172">
        <v>4.4267552767693313E-2</v>
      </c>
      <c r="G17" s="76">
        <v>386.99524736275004</v>
      </c>
      <c r="H17" s="76">
        <v>404.57048533579092</v>
      </c>
      <c r="I17" s="210">
        <v>17.575237973040885</v>
      </c>
      <c r="J17" s="102">
        <v>1.5717198126662232E-3</v>
      </c>
      <c r="K17" s="102">
        <v>2.9234742655946133E-3</v>
      </c>
      <c r="L17" s="100">
        <v>16405</v>
      </c>
      <c r="M17" s="100">
        <v>16387</v>
      </c>
      <c r="N17" s="84">
        <v>6</v>
      </c>
      <c r="O17" s="84">
        <v>6</v>
      </c>
    </row>
    <row r="18" spans="1:15" ht="16.5">
      <c r="A18" s="74">
        <v>46</v>
      </c>
      <c r="B18" s="75" t="s">
        <v>30</v>
      </c>
      <c r="C18" s="76">
        <v>2084743.1111373482</v>
      </c>
      <c r="D18" s="208">
        <v>1999954.1413210295</v>
      </c>
      <c r="E18" s="100">
        <v>-84788.969816318713</v>
      </c>
      <c r="F18" s="172">
        <v>-4.0671183592524938E-2</v>
      </c>
      <c r="G18" s="76">
        <v>1579.3508417707183</v>
      </c>
      <c r="H18" s="76">
        <v>1552.7594264914826</v>
      </c>
      <c r="I18" s="210">
        <v>-26.591415279235662</v>
      </c>
      <c r="J18" s="102">
        <v>4.7413445364454508E-4</v>
      </c>
      <c r="K18" s="102">
        <v>2.2978183035856847E-4</v>
      </c>
      <c r="L18" s="100">
        <v>1320</v>
      </c>
      <c r="M18" s="100">
        <v>1288</v>
      </c>
      <c r="N18" s="84">
        <v>10</v>
      </c>
      <c r="O18" s="84">
        <v>10</v>
      </c>
    </row>
    <row r="19" spans="1:15" ht="16.5">
      <c r="A19" s="74">
        <v>47</v>
      </c>
      <c r="B19" s="75" t="s">
        <v>31</v>
      </c>
      <c r="C19" s="76">
        <v>3464633.9409582107</v>
      </c>
      <c r="D19" s="208">
        <v>3401865.1043913686</v>
      </c>
      <c r="E19" s="100">
        <v>-62768.836566842161</v>
      </c>
      <c r="F19" s="172">
        <v>-1.8117018316077062E-2</v>
      </c>
      <c r="G19" s="76">
        <v>1956.3150428900117</v>
      </c>
      <c r="H19" s="76">
        <v>1930.6839411982796</v>
      </c>
      <c r="I19" s="210">
        <v>-25.631101691732056</v>
      </c>
      <c r="J19" s="102">
        <v>8.0648921858660657E-4</v>
      </c>
      <c r="K19" s="102">
        <v>3.1434439836319696E-4</v>
      </c>
      <c r="L19" s="100">
        <v>1771</v>
      </c>
      <c r="M19" s="100">
        <v>1762</v>
      </c>
      <c r="N19" s="84">
        <v>19</v>
      </c>
      <c r="O19" s="84">
        <v>19</v>
      </c>
    </row>
    <row r="20" spans="1:15" ht="16.5">
      <c r="A20" s="74">
        <v>49</v>
      </c>
      <c r="B20" s="75" t="s">
        <v>32</v>
      </c>
      <c r="C20" s="76">
        <v>454756512.12340873</v>
      </c>
      <c r="D20" s="208">
        <v>475133575.72802615</v>
      </c>
      <c r="E20" s="100">
        <v>20377063.604617417</v>
      </c>
      <c r="F20" s="172">
        <v>4.4808734039827512E-2</v>
      </c>
      <c r="G20" s="76">
        <v>1448.1584596190378</v>
      </c>
      <c r="H20" s="76">
        <v>1480.4851377025782</v>
      </c>
      <c r="I20" s="210">
        <v>32.326678083540401</v>
      </c>
      <c r="J20" s="102">
        <v>0.11264118195589447</v>
      </c>
      <c r="K20" s="102">
        <v>5.7254745806526196E-2</v>
      </c>
      <c r="L20" s="100">
        <v>314024</v>
      </c>
      <c r="M20" s="100">
        <v>320931</v>
      </c>
      <c r="N20" s="84">
        <v>1</v>
      </c>
      <c r="O20" s="85">
        <v>33</v>
      </c>
    </row>
    <row r="21" spans="1:15" ht="16.5">
      <c r="A21" s="74">
        <v>50</v>
      </c>
      <c r="B21" s="75" t="s">
        <v>33</v>
      </c>
      <c r="C21" s="76">
        <v>4864598.4165788312</v>
      </c>
      <c r="D21" s="208">
        <v>5125640.5633552093</v>
      </c>
      <c r="E21" s="100">
        <v>261042.14677637815</v>
      </c>
      <c r="F21" s="172">
        <v>5.3661602546004931E-2</v>
      </c>
      <c r="G21" s="76">
        <v>434.96051650382969</v>
      </c>
      <c r="H21" s="76">
        <v>462.43599452861866</v>
      </c>
      <c r="I21" s="210">
        <v>27.47547802478897</v>
      </c>
      <c r="J21" s="102">
        <v>1.2151492566122002E-3</v>
      </c>
      <c r="K21" s="102">
        <v>1.9774082357875565E-3</v>
      </c>
      <c r="L21" s="100">
        <v>11184</v>
      </c>
      <c r="M21" s="100">
        <v>11084</v>
      </c>
      <c r="N21" s="84">
        <v>4</v>
      </c>
      <c r="O21" s="84">
        <v>4</v>
      </c>
    </row>
    <row r="22" spans="1:15" ht="16.5">
      <c r="A22" s="74">
        <v>51</v>
      </c>
      <c r="B22" s="75" t="s">
        <v>34</v>
      </c>
      <c r="C22" s="76">
        <v>-4115550.1829757895</v>
      </c>
      <c r="D22" s="208">
        <v>-4138920.1891997899</v>
      </c>
      <c r="E22" s="100">
        <v>-23370.006224000361</v>
      </c>
      <c r="F22" s="172">
        <v>5.6784646487052295E-3</v>
      </c>
      <c r="G22" s="76">
        <v>-450.13126796191506</v>
      </c>
      <c r="H22" s="76">
        <v>-457.23820030930068</v>
      </c>
      <c r="I22" s="210">
        <v>-7.106932347385623</v>
      </c>
      <c r="J22" s="102">
        <v>-9.812248301295512E-4</v>
      </c>
      <c r="K22" s="102">
        <v>1.6148952860293182E-3</v>
      </c>
      <c r="L22" s="100">
        <v>9143</v>
      </c>
      <c r="M22" s="100">
        <v>9052</v>
      </c>
      <c r="N22" s="84">
        <v>4</v>
      </c>
      <c r="O22" s="84">
        <v>4</v>
      </c>
    </row>
    <row r="23" spans="1:15" ht="16.5">
      <c r="A23" s="74">
        <v>52</v>
      </c>
      <c r="B23" s="75" t="s">
        <v>35</v>
      </c>
      <c r="C23" s="76">
        <v>3460732.0435286062</v>
      </c>
      <c r="D23" s="208">
        <v>3306650.7833555164</v>
      </c>
      <c r="E23" s="100">
        <v>-154081.2601730898</v>
      </c>
      <c r="F23" s="172">
        <v>-4.4522736298296763E-2</v>
      </c>
      <c r="G23" s="76">
        <v>1509.9179945587287</v>
      </c>
      <c r="H23" s="76">
        <v>1455.3920701388718</v>
      </c>
      <c r="I23" s="210">
        <v>-54.525924419856892</v>
      </c>
      <c r="J23" s="102">
        <v>7.8391650596748076E-4</v>
      </c>
      <c r="K23" s="102">
        <v>4.053294398871643E-4</v>
      </c>
      <c r="L23" s="100">
        <v>2292</v>
      </c>
      <c r="M23" s="100">
        <v>2272</v>
      </c>
      <c r="N23" s="84">
        <v>14</v>
      </c>
      <c r="O23" s="84">
        <v>14</v>
      </c>
    </row>
    <row r="24" spans="1:15" ht="16.5">
      <c r="A24" s="74">
        <v>61</v>
      </c>
      <c r="B24" s="75" t="s">
        <v>36</v>
      </c>
      <c r="C24" s="76">
        <v>13101290.598333724</v>
      </c>
      <c r="D24" s="208">
        <v>13933759.416096974</v>
      </c>
      <c r="E24" s="100">
        <v>832468.81776325032</v>
      </c>
      <c r="F24" s="172">
        <v>6.3540978006329171E-2</v>
      </c>
      <c r="G24" s="76">
        <v>795.51221071915256</v>
      </c>
      <c r="H24" s="76">
        <v>845.59773128395284</v>
      </c>
      <c r="I24" s="210">
        <v>50.085520564800277</v>
      </c>
      <c r="J24" s="102">
        <v>3.3033134467782845E-3</v>
      </c>
      <c r="K24" s="102">
        <v>2.9397088514351642E-3</v>
      </c>
      <c r="L24" s="100">
        <v>16469</v>
      </c>
      <c r="M24" s="100">
        <v>16478</v>
      </c>
      <c r="N24" s="84">
        <v>5</v>
      </c>
      <c r="O24" s="84">
        <v>5</v>
      </c>
    </row>
    <row r="25" spans="1:15" ht="16.5">
      <c r="A25" s="74">
        <v>69</v>
      </c>
      <c r="B25" s="75" t="s">
        <v>37</v>
      </c>
      <c r="C25" s="76">
        <v>4918553.7494764421</v>
      </c>
      <c r="D25" s="208">
        <v>5099175.8561741244</v>
      </c>
      <c r="E25" s="100">
        <v>180622.10669768229</v>
      </c>
      <c r="F25" s="172">
        <v>3.672260503748865E-2</v>
      </c>
      <c r="G25" s="76">
        <v>750.00819601653586</v>
      </c>
      <c r="H25" s="76">
        <v>785.45530748215106</v>
      </c>
      <c r="I25" s="210">
        <v>35.447111465615194</v>
      </c>
      <c r="J25" s="102">
        <v>1.2088751980120975E-3</v>
      </c>
      <c r="K25" s="102">
        <v>1.158186057987443E-3</v>
      </c>
      <c r="L25" s="100">
        <v>6558</v>
      </c>
      <c r="M25" s="100">
        <v>6492</v>
      </c>
      <c r="N25" s="84">
        <v>17</v>
      </c>
      <c r="O25" s="84">
        <v>17</v>
      </c>
    </row>
    <row r="26" spans="1:15" ht="16.5">
      <c r="A26" s="74">
        <v>71</v>
      </c>
      <c r="B26" s="75" t="s">
        <v>38</v>
      </c>
      <c r="C26" s="76">
        <v>9781455.1832158044</v>
      </c>
      <c r="D26" s="208">
        <v>10051752.860511377</v>
      </c>
      <c r="E26" s="100">
        <v>270297.67729557306</v>
      </c>
      <c r="F26" s="172">
        <v>2.7633687650011653E-2</v>
      </c>
      <c r="G26" s="76">
        <v>1511.1162031848917</v>
      </c>
      <c r="H26" s="76">
        <v>1579.2227589177342</v>
      </c>
      <c r="I26" s="210">
        <v>68.10655573284248</v>
      </c>
      <c r="J26" s="102">
        <v>2.3829958158643316E-3</v>
      </c>
      <c r="K26" s="102">
        <v>1.1355289986275531E-3</v>
      </c>
      <c r="L26" s="100">
        <v>6473</v>
      </c>
      <c r="M26" s="100">
        <v>6365</v>
      </c>
      <c r="N26" s="84">
        <v>17</v>
      </c>
      <c r="O26" s="84">
        <v>17</v>
      </c>
    </row>
    <row r="27" spans="1:15" ht="16.5">
      <c r="A27" s="74">
        <v>72</v>
      </c>
      <c r="B27" s="75" t="s">
        <v>39</v>
      </c>
      <c r="C27" s="76">
        <v>1396251.9253222782</v>
      </c>
      <c r="D27" s="208">
        <v>1324236.2672400612</v>
      </c>
      <c r="E27" s="100">
        <v>-72015.658082216978</v>
      </c>
      <c r="F27" s="172">
        <v>-5.1577839769563483E-2</v>
      </c>
      <c r="G27" s="76">
        <v>1472.8395836732891</v>
      </c>
      <c r="H27" s="76">
        <v>1428.5180876376064</v>
      </c>
      <c r="I27" s="210">
        <v>-44.321496035682685</v>
      </c>
      <c r="J27" s="102">
        <v>3.1394021797391509E-4</v>
      </c>
      <c r="K27" s="102">
        <v>1.6537869312297591E-4</v>
      </c>
      <c r="L27" s="100">
        <v>948</v>
      </c>
      <c r="M27" s="100">
        <v>927</v>
      </c>
      <c r="N27" s="84">
        <v>17</v>
      </c>
      <c r="O27" s="84">
        <v>17</v>
      </c>
    </row>
    <row r="28" spans="1:15" ht="16.5">
      <c r="A28" s="74">
        <v>74</v>
      </c>
      <c r="B28" s="75" t="s">
        <v>40</v>
      </c>
      <c r="C28" s="76">
        <v>1331190.6751008653</v>
      </c>
      <c r="D28" s="208">
        <v>1306528.163387089</v>
      </c>
      <c r="E28" s="100">
        <v>-24662.511713776272</v>
      </c>
      <c r="F28" s="172">
        <v>-1.8526656004338053E-2</v>
      </c>
      <c r="G28" s="76">
        <v>1314.107280454951</v>
      </c>
      <c r="H28" s="76">
        <v>1326.4245313574509</v>
      </c>
      <c r="I28" s="210">
        <v>12.317250902499836</v>
      </c>
      <c r="J28" s="102">
        <v>3.0974211064138196E-4</v>
      </c>
      <c r="K28" s="102">
        <v>1.7572601157079965E-4</v>
      </c>
      <c r="L28" s="100">
        <v>1013</v>
      </c>
      <c r="M28" s="100">
        <v>985</v>
      </c>
      <c r="N28" s="84">
        <v>16</v>
      </c>
      <c r="O28" s="84">
        <v>16</v>
      </c>
    </row>
    <row r="29" spans="1:15" ht="16.5">
      <c r="A29" s="74">
        <v>75</v>
      </c>
      <c r="B29" s="75" t="s">
        <v>41</v>
      </c>
      <c r="C29" s="76">
        <v>-1589263.4131464057</v>
      </c>
      <c r="D29" s="208">
        <v>1518254.3951220615</v>
      </c>
      <c r="E29" s="100">
        <v>3107517.808268467</v>
      </c>
      <c r="F29" s="172">
        <v>-1.9553195414699935</v>
      </c>
      <c r="G29" s="76">
        <v>-81.358831429630683</v>
      </c>
      <c r="H29" s="76">
        <v>78.621220813114888</v>
      </c>
      <c r="I29" s="210">
        <v>159.98005224274556</v>
      </c>
      <c r="J29" s="102">
        <v>3.5993661217108758E-4</v>
      </c>
      <c r="K29" s="102">
        <v>3.4451218369986924E-3</v>
      </c>
      <c r="L29" s="100">
        <v>19534</v>
      </c>
      <c r="M29" s="100">
        <v>19311</v>
      </c>
      <c r="N29" s="84">
        <v>8</v>
      </c>
      <c r="O29" s="84">
        <v>8</v>
      </c>
    </row>
    <row r="30" spans="1:15" ht="16.5">
      <c r="A30" s="74">
        <v>77</v>
      </c>
      <c r="B30" s="75" t="s">
        <v>42</v>
      </c>
      <c r="C30" s="76">
        <v>4434949.6605540086</v>
      </c>
      <c r="D30" s="208">
        <v>3900700.6747467704</v>
      </c>
      <c r="E30" s="100">
        <v>-534248.98580723815</v>
      </c>
      <c r="F30" s="172">
        <v>-0.1204633708831095</v>
      </c>
      <c r="G30" s="76">
        <v>974.92848110661873</v>
      </c>
      <c r="H30" s="76">
        <v>865.09218779036826</v>
      </c>
      <c r="I30" s="210">
        <v>-109.83629331625048</v>
      </c>
      <c r="J30" s="102">
        <v>9.247494955211058E-4</v>
      </c>
      <c r="K30" s="102">
        <v>8.0441480829719354E-4</v>
      </c>
      <c r="L30" s="100">
        <v>4549</v>
      </c>
      <c r="M30" s="100">
        <v>4509</v>
      </c>
      <c r="N30" s="84">
        <v>13</v>
      </c>
      <c r="O30" s="84">
        <v>13</v>
      </c>
    </row>
    <row r="31" spans="1:15" ht="16.5">
      <c r="A31" s="74">
        <v>78</v>
      </c>
      <c r="B31" s="75" t="s">
        <v>43</v>
      </c>
      <c r="C31" s="76">
        <v>-1049030.8963838965</v>
      </c>
      <c r="D31" s="208">
        <v>-871151.45602609683</v>
      </c>
      <c r="E31" s="100">
        <v>177879.44035779964</v>
      </c>
      <c r="F31" s="172">
        <v>-0.16956549227574327</v>
      </c>
      <c r="G31" s="76">
        <v>-135.86723175545868</v>
      </c>
      <c r="H31" s="76">
        <v>-113.10717424384534</v>
      </c>
      <c r="I31" s="210">
        <v>22.76005751161334</v>
      </c>
      <c r="J31" s="102">
        <v>-2.0652619533153703E-4</v>
      </c>
      <c r="K31" s="102">
        <v>1.3740525290541106E-3</v>
      </c>
      <c r="L31" s="100">
        <v>7721</v>
      </c>
      <c r="M31" s="100">
        <v>7702</v>
      </c>
      <c r="N31" s="84">
        <v>1</v>
      </c>
      <c r="O31" s="85">
        <v>33</v>
      </c>
    </row>
    <row r="32" spans="1:15" ht="16.5">
      <c r="A32" s="74">
        <v>79</v>
      </c>
      <c r="B32" s="75" t="s">
        <v>44</v>
      </c>
      <c r="C32" s="76">
        <v>-639408.62566604128</v>
      </c>
      <c r="D32" s="208">
        <v>-308774.98605754995</v>
      </c>
      <c r="E32" s="100">
        <v>330633.63960849133</v>
      </c>
      <c r="F32" s="172">
        <v>-0.51709286727886439</v>
      </c>
      <c r="G32" s="76">
        <v>-95.391410661799384</v>
      </c>
      <c r="H32" s="76">
        <v>-46.453285099676535</v>
      </c>
      <c r="I32" s="210">
        <v>48.938125562122849</v>
      </c>
      <c r="J32" s="102">
        <v>-7.3202108132737649E-5</v>
      </c>
      <c r="K32" s="102">
        <v>1.1858383745290408E-3</v>
      </c>
      <c r="L32" s="100">
        <v>6703</v>
      </c>
      <c r="M32" s="100">
        <v>6647</v>
      </c>
      <c r="N32" s="84">
        <v>4</v>
      </c>
      <c r="O32" s="84">
        <v>4</v>
      </c>
    </row>
    <row r="33" spans="1:15" ht="16.5">
      <c r="A33" s="74">
        <v>81</v>
      </c>
      <c r="B33" s="75" t="s">
        <v>45</v>
      </c>
      <c r="C33" s="76">
        <v>276476.45787198737</v>
      </c>
      <c r="D33" s="208">
        <v>72498.674477418885</v>
      </c>
      <c r="E33" s="100">
        <v>-203977.78339456848</v>
      </c>
      <c r="F33" s="172">
        <v>-0.73777631905647889</v>
      </c>
      <c r="G33" s="76">
        <v>109.23605605372872</v>
      </c>
      <c r="H33" s="76">
        <v>29.209780208468526</v>
      </c>
      <c r="I33" s="210">
        <v>-80.026275845260187</v>
      </c>
      <c r="J33" s="102">
        <v>1.7187453803615515E-5</v>
      </c>
      <c r="K33" s="102">
        <v>4.4279386874997433E-4</v>
      </c>
      <c r="L33" s="100">
        <v>2531</v>
      </c>
      <c r="M33" s="100">
        <v>2482</v>
      </c>
      <c r="N33" s="84">
        <v>7</v>
      </c>
      <c r="O33" s="84">
        <v>7</v>
      </c>
    </row>
    <row r="34" spans="1:15" ht="16.5">
      <c r="A34" s="74">
        <v>82</v>
      </c>
      <c r="B34" s="75" t="s">
        <v>46</v>
      </c>
      <c r="C34" s="76">
        <v>2549761.0879927175</v>
      </c>
      <c r="D34" s="208">
        <v>2721359.7256359458</v>
      </c>
      <c r="E34" s="100">
        <v>171598.63764322829</v>
      </c>
      <c r="F34" s="172">
        <v>6.7299888782253778E-2</v>
      </c>
      <c r="G34" s="76">
        <v>272.09060804532254</v>
      </c>
      <c r="H34" s="76">
        <v>290.7125014032631</v>
      </c>
      <c r="I34" s="210">
        <v>18.621893357940564</v>
      </c>
      <c r="J34" s="102">
        <v>6.4515999643491469E-4</v>
      </c>
      <c r="K34" s="102">
        <v>1.6700215170703102E-3</v>
      </c>
      <c r="L34" s="100">
        <v>9371</v>
      </c>
      <c r="M34" s="100">
        <v>9361</v>
      </c>
      <c r="N34" s="84">
        <v>5</v>
      </c>
      <c r="O34" s="84">
        <v>5</v>
      </c>
    </row>
    <row r="35" spans="1:15" ht="16.5">
      <c r="A35" s="74">
        <v>86</v>
      </c>
      <c r="B35" s="75" t="s">
        <v>47</v>
      </c>
      <c r="C35" s="76">
        <v>4749241.2753025051</v>
      </c>
      <c r="D35" s="208">
        <v>4387922.313332146</v>
      </c>
      <c r="E35" s="100">
        <v>-361318.96197035909</v>
      </c>
      <c r="F35" s="172">
        <v>-7.6079302150709266E-2</v>
      </c>
      <c r="G35" s="76">
        <v>593.80361031539201</v>
      </c>
      <c r="H35" s="76">
        <v>555.36290511734535</v>
      </c>
      <c r="I35" s="210">
        <v>-38.440705198046658</v>
      </c>
      <c r="J35" s="102">
        <v>1.0402564267259827E-3</v>
      </c>
      <c r="K35" s="102">
        <v>1.4095545354526782E-3</v>
      </c>
      <c r="L35" s="100">
        <v>7998</v>
      </c>
      <c r="M35" s="100">
        <v>7901</v>
      </c>
      <c r="N35" s="84">
        <v>5</v>
      </c>
      <c r="O35" s="84">
        <v>5</v>
      </c>
    </row>
    <row r="36" spans="1:15" ht="16.5">
      <c r="A36" s="74">
        <v>90</v>
      </c>
      <c r="B36" s="75" t="s">
        <v>48</v>
      </c>
      <c r="C36" s="76">
        <v>815057.45185444644</v>
      </c>
      <c r="D36" s="208">
        <v>737064.28280348307</v>
      </c>
      <c r="E36" s="100">
        <v>-77993.169050963363</v>
      </c>
      <c r="F36" s="172">
        <v>-9.5690394429878103E-2</v>
      </c>
      <c r="G36" s="76">
        <v>271.59528552297451</v>
      </c>
      <c r="H36" s="76">
        <v>251.64366090934894</v>
      </c>
      <c r="I36" s="210">
        <v>-19.951624613625569</v>
      </c>
      <c r="J36" s="102">
        <v>1.7473779213612574E-4</v>
      </c>
      <c r="K36" s="102">
        <v>5.2253958161509867E-4</v>
      </c>
      <c r="L36" s="100">
        <v>3001</v>
      </c>
      <c r="M36" s="100">
        <v>2929</v>
      </c>
      <c r="N36" s="84">
        <v>12</v>
      </c>
      <c r="O36" s="84">
        <v>12</v>
      </c>
    </row>
    <row r="37" spans="1:15" ht="16.5">
      <c r="A37" s="74">
        <v>91</v>
      </c>
      <c r="B37" s="75" t="s">
        <v>49</v>
      </c>
      <c r="C37" s="76">
        <v>424220534.20772541</v>
      </c>
      <c r="D37" s="208">
        <v>477613964.89001709</v>
      </c>
      <c r="E37" s="100">
        <v>53393430.682291687</v>
      </c>
      <c r="F37" s="172">
        <v>0.12586243799350566</v>
      </c>
      <c r="G37" s="76">
        <v>628.94074752813253</v>
      </c>
      <c r="H37" s="76">
        <v>698.2476556026553</v>
      </c>
      <c r="I37" s="210">
        <v>69.306908074522767</v>
      </c>
      <c r="J37" s="102">
        <v>0.11322921441916366</v>
      </c>
      <c r="K37" s="102">
        <v>0.12203020810419821</v>
      </c>
      <c r="L37" s="100">
        <v>674500</v>
      </c>
      <c r="M37" s="100">
        <v>684018</v>
      </c>
      <c r="N37" s="84">
        <v>1</v>
      </c>
      <c r="O37" s="85">
        <v>31</v>
      </c>
    </row>
    <row r="38" spans="1:15" ht="16.5">
      <c r="A38" s="74">
        <v>92</v>
      </c>
      <c r="B38" s="75" t="s">
        <v>50</v>
      </c>
      <c r="C38" s="76">
        <v>237231608.30089423</v>
      </c>
      <c r="D38" s="208">
        <v>263418305.23956856</v>
      </c>
      <c r="E38" s="100">
        <v>26186696.938674331</v>
      </c>
      <c r="F38" s="172">
        <v>0.11038451885155315</v>
      </c>
      <c r="G38" s="76">
        <v>958.73234765539632</v>
      </c>
      <c r="H38" s="76">
        <v>1048.3517872860104</v>
      </c>
      <c r="I38" s="210">
        <v>89.619439630614124</v>
      </c>
      <c r="J38" s="102">
        <v>6.2449279038087099E-2</v>
      </c>
      <c r="K38" s="102">
        <v>4.4826902742521074E-2</v>
      </c>
      <c r="L38" s="100">
        <v>247443</v>
      </c>
      <c r="M38" s="100">
        <v>251269</v>
      </c>
      <c r="N38" s="84">
        <v>1</v>
      </c>
      <c r="O38" s="85">
        <v>32</v>
      </c>
    </row>
    <row r="39" spans="1:15" ht="16.5">
      <c r="A39" s="74">
        <v>97</v>
      </c>
      <c r="B39" s="75" t="s">
        <v>51</v>
      </c>
      <c r="C39" s="76">
        <v>263579.35892604606</v>
      </c>
      <c r="D39" s="208">
        <v>307034.20631858055</v>
      </c>
      <c r="E39" s="100">
        <v>43454.847392534488</v>
      </c>
      <c r="F39" s="172">
        <v>0.16486437925029956</v>
      </c>
      <c r="G39" s="76">
        <v>127.8270411862493</v>
      </c>
      <c r="H39" s="76">
        <v>149.11811865885409</v>
      </c>
      <c r="I39" s="210">
        <v>21.291077472604783</v>
      </c>
      <c r="J39" s="102">
        <v>7.2789416844773119E-5</v>
      </c>
      <c r="K39" s="102">
        <v>3.6732980489774265E-4</v>
      </c>
      <c r="L39" s="100">
        <v>2062</v>
      </c>
      <c r="M39" s="100">
        <v>2059</v>
      </c>
      <c r="N39" s="84">
        <v>10</v>
      </c>
      <c r="O39" s="84">
        <v>10</v>
      </c>
    </row>
    <row r="40" spans="1:15" ht="16.5">
      <c r="A40" s="74">
        <v>98</v>
      </c>
      <c r="B40" s="75" t="s">
        <v>52</v>
      </c>
      <c r="C40" s="76">
        <v>18455825.593340155</v>
      </c>
      <c r="D40" s="208">
        <v>17561455.338307749</v>
      </c>
      <c r="E40" s="100">
        <v>-894370.25503240526</v>
      </c>
      <c r="F40" s="172">
        <v>-4.8460051299744712E-2</v>
      </c>
      <c r="G40" s="76">
        <v>806.45949719642363</v>
      </c>
      <c r="H40" s="76">
        <v>768.58748034083544</v>
      </c>
      <c r="I40" s="210">
        <v>-37.872016855588186</v>
      </c>
      <c r="J40" s="102">
        <v>4.1633409786745049E-3</v>
      </c>
      <c r="K40" s="102">
        <v>4.0763082623159405E-3</v>
      </c>
      <c r="L40" s="100">
        <v>22885</v>
      </c>
      <c r="M40" s="100">
        <v>22849</v>
      </c>
      <c r="N40" s="84">
        <v>7</v>
      </c>
      <c r="O40" s="84">
        <v>7</v>
      </c>
    </row>
    <row r="41" spans="1:15" ht="16.5">
      <c r="A41" s="74">
        <v>102</v>
      </c>
      <c r="B41" s="75" t="s">
        <v>53</v>
      </c>
      <c r="C41" s="76">
        <v>8579165.3347048629</v>
      </c>
      <c r="D41" s="208">
        <v>8622135.410817638</v>
      </c>
      <c r="E41" s="100">
        <v>42970.076112775132</v>
      </c>
      <c r="F41" s="172">
        <v>5.0086546227230827E-3</v>
      </c>
      <c r="G41" s="76">
        <v>889.4013409397536</v>
      </c>
      <c r="H41" s="76">
        <v>902.36895979253143</v>
      </c>
      <c r="I41" s="210">
        <v>12.967618852777832</v>
      </c>
      <c r="J41" s="102">
        <v>2.0440726003632392E-3</v>
      </c>
      <c r="K41" s="102">
        <v>1.7046315132578586E-3</v>
      </c>
      <c r="L41" s="100">
        <v>9646</v>
      </c>
      <c r="M41" s="100">
        <v>9555</v>
      </c>
      <c r="N41" s="84">
        <v>4</v>
      </c>
      <c r="O41" s="84">
        <v>4</v>
      </c>
    </row>
    <row r="42" spans="1:15" ht="16.5">
      <c r="A42" s="74">
        <v>103</v>
      </c>
      <c r="B42" s="75" t="s">
        <v>54</v>
      </c>
      <c r="C42" s="76">
        <v>1366320.8671485179</v>
      </c>
      <c r="D42" s="208">
        <v>1187247.8097816198</v>
      </c>
      <c r="E42" s="100">
        <v>-179073.05736689805</v>
      </c>
      <c r="F42" s="172">
        <v>-0.13106222826020336</v>
      </c>
      <c r="G42" s="76">
        <v>642.97452571694953</v>
      </c>
      <c r="H42" s="76">
        <v>566.97603141433615</v>
      </c>
      <c r="I42" s="210">
        <v>-75.998494302613381</v>
      </c>
      <c r="J42" s="102">
        <v>2.8146399959934522E-4</v>
      </c>
      <c r="K42" s="102">
        <v>3.7357387637487765E-4</v>
      </c>
      <c r="L42" s="100">
        <v>2125</v>
      </c>
      <c r="M42" s="100">
        <v>2094</v>
      </c>
      <c r="N42" s="84">
        <v>5</v>
      </c>
      <c r="O42" s="84">
        <v>5</v>
      </c>
    </row>
    <row r="43" spans="1:15" ht="16.5">
      <c r="A43" s="74">
        <v>105</v>
      </c>
      <c r="B43" s="75" t="s">
        <v>55</v>
      </c>
      <c r="C43" s="76">
        <v>2975514.5847364301</v>
      </c>
      <c r="D43" s="208">
        <v>2819503.0552431745</v>
      </c>
      <c r="E43" s="100">
        <v>-156011.52949325554</v>
      </c>
      <c r="F43" s="172">
        <v>-5.2431781142512859E-2</v>
      </c>
      <c r="G43" s="76">
        <v>1442.324083730698</v>
      </c>
      <c r="H43" s="76">
        <v>1408.3431844371501</v>
      </c>
      <c r="I43" s="210">
        <v>-33.980899293547964</v>
      </c>
      <c r="J43" s="102">
        <v>6.6842709691525043E-4</v>
      </c>
      <c r="K43" s="102">
        <v>3.5716088849212273E-4</v>
      </c>
      <c r="L43" s="100">
        <v>2063</v>
      </c>
      <c r="M43" s="100">
        <v>2002</v>
      </c>
      <c r="N43" s="84">
        <v>18</v>
      </c>
      <c r="O43" s="84">
        <v>18</v>
      </c>
    </row>
    <row r="44" spans="1:15" ht="16.5">
      <c r="A44" s="74">
        <v>106</v>
      </c>
      <c r="B44" s="75" t="s">
        <v>56</v>
      </c>
      <c r="C44" s="76">
        <v>16021595.008012954</v>
      </c>
      <c r="D44" s="208">
        <v>17238764.963613145</v>
      </c>
      <c r="E44" s="100">
        <v>1217169.9556001909</v>
      </c>
      <c r="F44" s="172">
        <v>7.5970585637162968E-2</v>
      </c>
      <c r="G44" s="76">
        <v>341.60455018044291</v>
      </c>
      <c r="H44" s="76">
        <v>366.5404725311634</v>
      </c>
      <c r="I44" s="210">
        <v>24.935922350720489</v>
      </c>
      <c r="J44" s="102">
        <v>4.0868399123044933E-3</v>
      </c>
      <c r="K44" s="102">
        <v>8.390426446889622E-3</v>
      </c>
      <c r="L44" s="100">
        <v>46901</v>
      </c>
      <c r="M44" s="100">
        <v>47031</v>
      </c>
      <c r="N44" s="84">
        <v>1</v>
      </c>
      <c r="O44" s="85">
        <v>35</v>
      </c>
    </row>
    <row r="45" spans="1:15" ht="16.5">
      <c r="A45" s="74">
        <v>108</v>
      </c>
      <c r="B45" s="75" t="s">
        <v>57</v>
      </c>
      <c r="C45" s="76">
        <v>8563576.5669400338</v>
      </c>
      <c r="D45" s="208">
        <v>9230795.2500965167</v>
      </c>
      <c r="E45" s="100">
        <v>667218.68315648288</v>
      </c>
      <c r="F45" s="172">
        <v>7.7913553751863721E-2</v>
      </c>
      <c r="G45" s="76">
        <v>829.88434605485361</v>
      </c>
      <c r="H45" s="76">
        <v>892.03664960345156</v>
      </c>
      <c r="I45" s="210">
        <v>62.152303548597956</v>
      </c>
      <c r="J45" s="102">
        <v>2.1883692091651031E-3</v>
      </c>
      <c r="K45" s="102">
        <v>1.8461043327255176E-3</v>
      </c>
      <c r="L45" s="100">
        <v>10319</v>
      </c>
      <c r="M45" s="100">
        <v>10348</v>
      </c>
      <c r="N45" s="84">
        <v>6</v>
      </c>
      <c r="O45" s="84">
        <v>6</v>
      </c>
    </row>
    <row r="46" spans="1:15" ht="16.5">
      <c r="A46" s="74">
        <v>109</v>
      </c>
      <c r="B46" s="75" t="s">
        <v>58</v>
      </c>
      <c r="C46" s="76">
        <v>17543895.832233258</v>
      </c>
      <c r="D46" s="208">
        <v>15173073.40674334</v>
      </c>
      <c r="E46" s="100">
        <v>-2370822.4254899174</v>
      </c>
      <c r="F46" s="172">
        <v>-0.13513659954216239</v>
      </c>
      <c r="G46" s="76">
        <v>256.79380307430228</v>
      </c>
      <c r="H46" s="76">
        <v>221.72158763671533</v>
      </c>
      <c r="I46" s="210">
        <v>-35.072215437586948</v>
      </c>
      <c r="J46" s="102">
        <v>3.5971209145140332E-3</v>
      </c>
      <c r="K46" s="102">
        <v>1.2208586954136581E-2</v>
      </c>
      <c r="L46" s="100">
        <v>68319</v>
      </c>
      <c r="M46" s="100">
        <v>68433</v>
      </c>
      <c r="N46" s="84">
        <v>5</v>
      </c>
      <c r="O46" s="84">
        <v>5</v>
      </c>
    </row>
    <row r="47" spans="1:15" ht="16.5">
      <c r="A47" s="74">
        <v>111</v>
      </c>
      <c r="B47" s="75" t="s">
        <v>59</v>
      </c>
      <c r="C47" s="76">
        <v>10184052.133230748</v>
      </c>
      <c r="D47" s="208">
        <v>8527111.7588587943</v>
      </c>
      <c r="E47" s="100">
        <v>-1656940.3743719533</v>
      </c>
      <c r="F47" s="172">
        <v>-0.16269951809902139</v>
      </c>
      <c r="G47" s="76">
        <v>567.26185780820742</v>
      </c>
      <c r="H47" s="76">
        <v>478.27201519203516</v>
      </c>
      <c r="I47" s="210">
        <v>-88.989842616172268</v>
      </c>
      <c r="J47" s="102">
        <v>2.0215450901699024E-3</v>
      </c>
      <c r="K47" s="102">
        <v>3.1807300104525755E-3</v>
      </c>
      <c r="L47" s="100">
        <v>17953</v>
      </c>
      <c r="M47" s="100">
        <v>17829</v>
      </c>
      <c r="N47" s="84">
        <v>7</v>
      </c>
      <c r="O47" s="84">
        <v>7</v>
      </c>
    </row>
    <row r="48" spans="1:15" ht="16.5">
      <c r="A48" s="74">
        <v>139</v>
      </c>
      <c r="B48" s="75" t="s">
        <v>60</v>
      </c>
      <c r="C48" s="76">
        <v>13906594.064589646</v>
      </c>
      <c r="D48" s="208">
        <v>14454175.405354604</v>
      </c>
      <c r="E48" s="100">
        <v>547581.34076495841</v>
      </c>
      <c r="F48" s="172">
        <v>3.9375661518679439E-2</v>
      </c>
      <c r="G48" s="76">
        <v>1423.9805513608076</v>
      </c>
      <c r="H48" s="76">
        <v>1474.0134005052626</v>
      </c>
      <c r="I48" s="210">
        <v>50.032849144454985</v>
      </c>
      <c r="J48" s="102">
        <v>3.4266898510850194E-3</v>
      </c>
      <c r="K48" s="102">
        <v>1.7494104258510268E-3</v>
      </c>
      <c r="L48" s="100">
        <v>9766</v>
      </c>
      <c r="M48" s="100">
        <v>9806</v>
      </c>
      <c r="N48" s="84">
        <v>17</v>
      </c>
      <c r="O48" s="84">
        <v>17</v>
      </c>
    </row>
    <row r="49" spans="1:15" ht="16.5">
      <c r="A49" s="74">
        <v>140</v>
      </c>
      <c r="B49" s="75" t="s">
        <v>61</v>
      </c>
      <c r="C49" s="76">
        <v>22808290.923298661</v>
      </c>
      <c r="D49" s="208">
        <v>22283270.780283391</v>
      </c>
      <c r="E49" s="100">
        <v>-525020.14301526919</v>
      </c>
      <c r="F49" s="172">
        <v>-2.3018828757526998E-2</v>
      </c>
      <c r="G49" s="76">
        <v>1106.2319780433922</v>
      </c>
      <c r="H49" s="76">
        <v>1088.954248169056</v>
      </c>
      <c r="I49" s="210">
        <v>-17.277729874336273</v>
      </c>
      <c r="J49" s="102">
        <v>5.2827543384792045E-3</v>
      </c>
      <c r="K49" s="102">
        <v>3.6506409896175365E-3</v>
      </c>
      <c r="L49" s="100">
        <v>20618</v>
      </c>
      <c r="M49" s="100">
        <v>20463</v>
      </c>
      <c r="N49" s="84">
        <v>11</v>
      </c>
      <c r="O49" s="84">
        <v>11</v>
      </c>
    </row>
    <row r="50" spans="1:15" ht="16.5">
      <c r="A50" s="74">
        <v>142</v>
      </c>
      <c r="B50" s="75" t="s">
        <v>62</v>
      </c>
      <c r="C50" s="76">
        <v>4325206.874501789</v>
      </c>
      <c r="D50" s="208">
        <v>4077410.7387505723</v>
      </c>
      <c r="E50" s="100">
        <v>-247796.13575121667</v>
      </c>
      <c r="F50" s="172">
        <v>-5.7291163854390148E-2</v>
      </c>
      <c r="G50" s="76">
        <v>671.19908046272326</v>
      </c>
      <c r="H50" s="76">
        <v>636.99589732082052</v>
      </c>
      <c r="I50" s="210">
        <v>-34.203183141902741</v>
      </c>
      <c r="J50" s="102">
        <v>9.6664262092776795E-4</v>
      </c>
      <c r="K50" s="102">
        <v>1.1419514721468919E-3</v>
      </c>
      <c r="L50" s="100">
        <v>6444</v>
      </c>
      <c r="M50" s="100">
        <v>6401</v>
      </c>
      <c r="N50" s="84">
        <v>7</v>
      </c>
      <c r="O50" s="84">
        <v>7</v>
      </c>
    </row>
    <row r="51" spans="1:15" ht="16.5">
      <c r="A51" s="74">
        <v>143</v>
      </c>
      <c r="B51" s="75" t="s">
        <v>63</v>
      </c>
      <c r="C51" s="76">
        <v>3556018.691084641</v>
      </c>
      <c r="D51" s="208">
        <v>3749454.1482741488</v>
      </c>
      <c r="E51" s="100">
        <v>193435.45718950778</v>
      </c>
      <c r="F51" s="172">
        <v>5.439663679903408E-2</v>
      </c>
      <c r="G51" s="76">
        <v>519.12681621673596</v>
      </c>
      <c r="H51" s="76">
        <v>554.81712759309687</v>
      </c>
      <c r="I51" s="210">
        <v>35.69031137636091</v>
      </c>
      <c r="J51" s="102">
        <v>8.888930787597873E-4</v>
      </c>
      <c r="K51" s="102">
        <v>1.2056410012136691E-3</v>
      </c>
      <c r="L51" s="100">
        <v>6850</v>
      </c>
      <c r="M51" s="100">
        <v>6758</v>
      </c>
      <c r="N51" s="84">
        <v>6</v>
      </c>
      <c r="O51" s="84">
        <v>6</v>
      </c>
    </row>
    <row r="52" spans="1:15" ht="16.5">
      <c r="A52" s="74">
        <v>145</v>
      </c>
      <c r="B52" s="75" t="s">
        <v>64</v>
      </c>
      <c r="C52" s="76">
        <v>14454465.198791742</v>
      </c>
      <c r="D52" s="208">
        <v>14916146.334490724</v>
      </c>
      <c r="E52" s="100">
        <v>461681.13569898158</v>
      </c>
      <c r="F52" s="172">
        <v>3.1940381698630664E-2</v>
      </c>
      <c r="G52" s="76">
        <v>1171.0658023812477</v>
      </c>
      <c r="H52" s="76">
        <v>1200.108322028379</v>
      </c>
      <c r="I52" s="210">
        <v>29.042519647131257</v>
      </c>
      <c r="J52" s="102">
        <v>3.5362105293646408E-3</v>
      </c>
      <c r="K52" s="102">
        <v>2.2173589825517453E-3</v>
      </c>
      <c r="L52" s="100">
        <v>12343</v>
      </c>
      <c r="M52" s="100">
        <v>12429</v>
      </c>
      <c r="N52" s="84">
        <v>14</v>
      </c>
      <c r="O52" s="84">
        <v>14</v>
      </c>
    </row>
    <row r="53" spans="1:15" ht="16.5">
      <c r="A53" s="74">
        <v>146</v>
      </c>
      <c r="B53" s="75" t="s">
        <v>65</v>
      </c>
      <c r="C53" s="76">
        <v>4220916.5788182756</v>
      </c>
      <c r="D53" s="208">
        <v>4022725.124881532</v>
      </c>
      <c r="E53" s="100">
        <v>-198191.45393674355</v>
      </c>
      <c r="F53" s="172">
        <v>-4.695460102938849E-2</v>
      </c>
      <c r="G53" s="76">
        <v>957.99286854704394</v>
      </c>
      <c r="H53" s="76">
        <v>918.01121060737842</v>
      </c>
      <c r="I53" s="210">
        <v>-39.981657939665524</v>
      </c>
      <c r="J53" s="102">
        <v>9.5367815683416253E-4</v>
      </c>
      <c r="K53" s="102">
        <v>7.8175774893730367E-4</v>
      </c>
      <c r="L53" s="100">
        <v>4406</v>
      </c>
      <c r="M53" s="100">
        <v>4382</v>
      </c>
      <c r="N53" s="84">
        <v>12</v>
      </c>
      <c r="O53" s="84">
        <v>12</v>
      </c>
    </row>
    <row r="54" spans="1:15" ht="16.5">
      <c r="A54" s="74">
        <v>148</v>
      </c>
      <c r="B54" s="75" t="s">
        <v>66</v>
      </c>
      <c r="C54" s="76">
        <v>12421774.083124122</v>
      </c>
      <c r="D54" s="208">
        <v>12697921.409666423</v>
      </c>
      <c r="E54" s="100">
        <v>276147.3265423011</v>
      </c>
      <c r="F54" s="172">
        <v>2.2230908781175406E-2</v>
      </c>
      <c r="G54" s="76">
        <v>1742.9176488177525</v>
      </c>
      <c r="H54" s="76">
        <v>1757.7410589239234</v>
      </c>
      <c r="I54" s="210">
        <v>14.823410106170968</v>
      </c>
      <c r="J54" s="102">
        <v>3.0103300398762276E-3</v>
      </c>
      <c r="K54" s="102">
        <v>1.2887763528806667E-3</v>
      </c>
      <c r="L54" s="100">
        <v>7127</v>
      </c>
      <c r="M54" s="100">
        <v>7224</v>
      </c>
      <c r="N54" s="84">
        <v>19</v>
      </c>
      <c r="O54" s="84">
        <v>19</v>
      </c>
    </row>
    <row r="55" spans="1:15" ht="16.5">
      <c r="A55" s="74">
        <v>149</v>
      </c>
      <c r="B55" s="75" t="s">
        <v>67</v>
      </c>
      <c r="C55" s="76">
        <v>2467678.4515054147</v>
      </c>
      <c r="D55" s="208">
        <v>2160972.866318794</v>
      </c>
      <c r="E55" s="100">
        <v>-306705.58518662071</v>
      </c>
      <c r="F55" s="172">
        <v>-0.12428912081293009</v>
      </c>
      <c r="G55" s="76">
        <v>458.761563767506</v>
      </c>
      <c r="H55" s="76">
        <v>400.03200042924732</v>
      </c>
      <c r="I55" s="210">
        <v>-58.729563338258686</v>
      </c>
      <c r="J55" s="102">
        <v>5.1230759153106104E-4</v>
      </c>
      <c r="K55" s="102">
        <v>9.6372783198523835E-4</v>
      </c>
      <c r="L55" s="100">
        <v>5379</v>
      </c>
      <c r="M55" s="100">
        <v>5402</v>
      </c>
      <c r="N55" s="84">
        <v>1</v>
      </c>
      <c r="O55" s="85">
        <v>33</v>
      </c>
    </row>
    <row r="56" spans="1:15" ht="16.5">
      <c r="A56" s="74">
        <v>151</v>
      </c>
      <c r="B56" s="75" t="s">
        <v>68</v>
      </c>
      <c r="C56" s="76">
        <v>536184.69574598433</v>
      </c>
      <c r="D56" s="208">
        <v>493217.45131630066</v>
      </c>
      <c r="E56" s="100">
        <v>-42967.244429683662</v>
      </c>
      <c r="F56" s="172">
        <v>-8.013515635671789E-2</v>
      </c>
      <c r="G56" s="76">
        <v>295.58141992612144</v>
      </c>
      <c r="H56" s="76">
        <v>274.92611556092567</v>
      </c>
      <c r="I56" s="210">
        <v>-20.655304365195775</v>
      </c>
      <c r="J56" s="102">
        <v>1.1692837449429886E-4</v>
      </c>
      <c r="K56" s="102">
        <v>3.200532637137204E-4</v>
      </c>
      <c r="L56" s="100">
        <v>1814</v>
      </c>
      <c r="M56" s="100">
        <v>1794</v>
      </c>
      <c r="N56" s="84">
        <v>14</v>
      </c>
      <c r="O56" s="84">
        <v>14</v>
      </c>
    </row>
    <row r="57" spans="1:15" ht="16.5">
      <c r="A57" s="74">
        <v>152</v>
      </c>
      <c r="B57" s="75" t="s">
        <v>69</v>
      </c>
      <c r="C57" s="76">
        <v>4442316.9090187261</v>
      </c>
      <c r="D57" s="208">
        <v>4414183.2668475956</v>
      </c>
      <c r="E57" s="100">
        <v>-28133.642171130516</v>
      </c>
      <c r="F57" s="172">
        <v>-6.3331011153243055E-3</v>
      </c>
      <c r="G57" s="76">
        <v>1019.5815719574767</v>
      </c>
      <c r="H57" s="76">
        <v>1022.0382650723768</v>
      </c>
      <c r="I57" s="210">
        <v>2.4566931149000766</v>
      </c>
      <c r="J57" s="102">
        <v>1.0464821809020302E-3</v>
      </c>
      <c r="K57" s="102">
        <v>7.7051842027846056E-4</v>
      </c>
      <c r="L57" s="100">
        <v>4357</v>
      </c>
      <c r="M57" s="100">
        <v>4319</v>
      </c>
      <c r="N57" s="84">
        <v>14</v>
      </c>
      <c r="O57" s="84">
        <v>14</v>
      </c>
    </row>
    <row r="58" spans="1:15" ht="16.5">
      <c r="A58" s="74">
        <v>153</v>
      </c>
      <c r="B58" s="75" t="s">
        <v>70</v>
      </c>
      <c r="C58" s="76">
        <v>21121546.089782659</v>
      </c>
      <c r="D58" s="208">
        <v>20900034.582439758</v>
      </c>
      <c r="E58" s="100">
        <v>-221511.50734290108</v>
      </c>
      <c r="F58" s="172">
        <v>-1.0487466514113523E-2</v>
      </c>
      <c r="G58" s="76">
        <v>847.60809381526781</v>
      </c>
      <c r="H58" s="76">
        <v>845.3338692137097</v>
      </c>
      <c r="I58" s="210">
        <v>-2.2742246015581031</v>
      </c>
      <c r="J58" s="102">
        <v>4.9548268498555174E-3</v>
      </c>
      <c r="K58" s="102">
        <v>4.4108120914481729E-3</v>
      </c>
      <c r="L58" s="100">
        <v>24919</v>
      </c>
      <c r="M58" s="100">
        <v>24724</v>
      </c>
      <c r="N58" s="84">
        <v>9</v>
      </c>
      <c r="O58" s="84">
        <v>9</v>
      </c>
    </row>
    <row r="59" spans="1:15" ht="16.5">
      <c r="A59" s="74">
        <v>165</v>
      </c>
      <c r="B59" s="75" t="s">
        <v>71</v>
      </c>
      <c r="C59" s="76">
        <v>9522850.7391533162</v>
      </c>
      <c r="D59" s="208">
        <v>9016312.2739675157</v>
      </c>
      <c r="E59" s="100">
        <v>-506538.46518580057</v>
      </c>
      <c r="F59" s="172">
        <v>-5.3191893799528066E-2</v>
      </c>
      <c r="G59" s="76">
        <v>590.6376443064762</v>
      </c>
      <c r="H59" s="76">
        <v>562.9917123926017</v>
      </c>
      <c r="I59" s="210">
        <v>-27.645931913874506</v>
      </c>
      <c r="J59" s="102">
        <v>2.1375211589014062E-3</v>
      </c>
      <c r="K59" s="102">
        <v>2.8571087058947781E-3</v>
      </c>
      <c r="L59" s="100">
        <v>16123</v>
      </c>
      <c r="M59" s="100">
        <v>16015</v>
      </c>
      <c r="N59" s="84">
        <v>5</v>
      </c>
      <c r="O59" s="84">
        <v>5</v>
      </c>
    </row>
    <row r="60" spans="1:15" ht="16.5">
      <c r="A60" s="74">
        <v>167</v>
      </c>
      <c r="B60" s="75" t="s">
        <v>72</v>
      </c>
      <c r="C60" s="76">
        <v>52420672.729290619</v>
      </c>
      <c r="D60" s="208">
        <v>55964143.065775163</v>
      </c>
      <c r="E60" s="100">
        <v>3543470.336484544</v>
      </c>
      <c r="F60" s="172">
        <v>6.7596811562942644E-2</v>
      </c>
      <c r="G60" s="76">
        <v>671.52612960583406</v>
      </c>
      <c r="H60" s="76">
        <v>710.73701204931569</v>
      </c>
      <c r="I60" s="210">
        <v>39.210882443481637</v>
      </c>
      <c r="J60" s="102">
        <v>1.3267568414668555E-2</v>
      </c>
      <c r="K60" s="102">
        <v>1.4047555205173945E-2</v>
      </c>
      <c r="L60" s="100">
        <v>78062</v>
      </c>
      <c r="M60" s="100">
        <v>78741</v>
      </c>
      <c r="N60" s="84">
        <v>12</v>
      </c>
      <c r="O60" s="84">
        <v>12</v>
      </c>
    </row>
    <row r="61" spans="1:15" ht="16.5">
      <c r="A61" s="74">
        <v>169</v>
      </c>
      <c r="B61" s="75" t="s">
        <v>73</v>
      </c>
      <c r="C61" s="76">
        <v>2981695.9980784999</v>
      </c>
      <c r="D61" s="208">
        <v>2739351.9321828499</v>
      </c>
      <c r="E61" s="100">
        <v>-242344.06589565007</v>
      </c>
      <c r="F61" s="172">
        <v>-8.1277254975632762E-2</v>
      </c>
      <c r="G61" s="76">
        <v>606.52888488171277</v>
      </c>
      <c r="H61" s="76">
        <v>565.04784079679246</v>
      </c>
      <c r="I61" s="210">
        <v>-41.481044084920313</v>
      </c>
      <c r="J61" s="102">
        <v>6.4942545674959043E-4</v>
      </c>
      <c r="K61" s="102">
        <v>8.6489310060430119E-4</v>
      </c>
      <c r="L61" s="100">
        <v>4916</v>
      </c>
      <c r="M61" s="100">
        <v>4848</v>
      </c>
      <c r="N61" s="84">
        <v>5</v>
      </c>
      <c r="O61" s="84">
        <v>5</v>
      </c>
    </row>
    <row r="62" spans="1:15" ht="16.5">
      <c r="A62" s="74">
        <v>171</v>
      </c>
      <c r="B62" s="75" t="s">
        <v>74</v>
      </c>
      <c r="C62" s="76">
        <v>3584200.7927614241</v>
      </c>
      <c r="D62" s="208">
        <v>3698370.7256200262</v>
      </c>
      <c r="E62" s="100">
        <v>114169.93285860214</v>
      </c>
      <c r="F62" s="172">
        <v>3.1853665422198814E-2</v>
      </c>
      <c r="G62" s="76">
        <v>780.87163240989628</v>
      </c>
      <c r="H62" s="76">
        <v>812.47160053164021</v>
      </c>
      <c r="I62" s="210">
        <v>31.599968121743927</v>
      </c>
      <c r="J62" s="102">
        <v>8.7678259572920771E-4</v>
      </c>
      <c r="K62" s="102">
        <v>8.1208609611195938E-4</v>
      </c>
      <c r="L62" s="100">
        <v>4590</v>
      </c>
      <c r="M62" s="100">
        <v>4552</v>
      </c>
      <c r="N62" s="84">
        <v>11</v>
      </c>
      <c r="O62" s="84">
        <v>11</v>
      </c>
    </row>
    <row r="63" spans="1:15" ht="16.5">
      <c r="A63" s="74">
        <v>172</v>
      </c>
      <c r="B63" s="75" t="s">
        <v>75</v>
      </c>
      <c r="C63" s="76">
        <v>4050582.4756783149</v>
      </c>
      <c r="D63" s="208">
        <v>4099035.1993613262</v>
      </c>
      <c r="E63" s="100">
        <v>48452.723683011252</v>
      </c>
      <c r="F63" s="172">
        <v>1.1961915100839245E-2</v>
      </c>
      <c r="G63" s="76">
        <v>993.03321296354864</v>
      </c>
      <c r="H63" s="76">
        <v>1000.0085873045441</v>
      </c>
      <c r="I63" s="210">
        <v>6.9753743409954723</v>
      </c>
      <c r="J63" s="102">
        <v>9.7176918938511538E-4</v>
      </c>
      <c r="K63" s="102">
        <v>7.3126997099361201E-4</v>
      </c>
      <c r="L63" s="100">
        <v>4079</v>
      </c>
      <c r="M63" s="100">
        <v>4099</v>
      </c>
      <c r="N63" s="84">
        <v>13</v>
      </c>
      <c r="O63" s="84">
        <v>13</v>
      </c>
    </row>
    <row r="64" spans="1:15" ht="16.5">
      <c r="A64" s="74">
        <v>176</v>
      </c>
      <c r="B64" s="75" t="s">
        <v>76</v>
      </c>
      <c r="C64" s="76">
        <v>2840114.6852880698</v>
      </c>
      <c r="D64" s="208">
        <v>2592465.4076222242</v>
      </c>
      <c r="E64" s="100">
        <v>-247649.27766584558</v>
      </c>
      <c r="F64" s="172">
        <v>-8.719692868343687E-2</v>
      </c>
      <c r="G64" s="76">
        <v>666.85012568397974</v>
      </c>
      <c r="H64" s="76">
        <v>623.18879990918856</v>
      </c>
      <c r="I64" s="210">
        <v>-43.66132577479118</v>
      </c>
      <c r="J64" s="102">
        <v>6.1460267725110828E-4</v>
      </c>
      <c r="K64" s="102">
        <v>7.4215249556804726E-4</v>
      </c>
      <c r="L64" s="100">
        <v>4259</v>
      </c>
      <c r="M64" s="100">
        <v>4160</v>
      </c>
      <c r="N64" s="84">
        <v>12</v>
      </c>
      <c r="O64" s="84">
        <v>12</v>
      </c>
    </row>
    <row r="65" spans="1:15" ht="16.5">
      <c r="A65" s="74">
        <v>177</v>
      </c>
      <c r="B65" s="75" t="s">
        <v>77</v>
      </c>
      <c r="C65" s="76">
        <v>1230451.8138928048</v>
      </c>
      <c r="D65" s="208">
        <v>678513.85397422244</v>
      </c>
      <c r="E65" s="100">
        <v>-551937.95991858235</v>
      </c>
      <c r="F65" s="172">
        <v>-0.44856527796273898</v>
      </c>
      <c r="G65" s="76">
        <v>720.4050432627663</v>
      </c>
      <c r="H65" s="76">
        <v>406.78288607567293</v>
      </c>
      <c r="I65" s="210">
        <v>-313.62215718709336</v>
      </c>
      <c r="J65" s="102">
        <v>1.6085708606889638E-4</v>
      </c>
      <c r="K65" s="102">
        <v>2.9757460639603435E-4</v>
      </c>
      <c r="L65" s="100">
        <v>1708</v>
      </c>
      <c r="M65" s="100">
        <v>1668</v>
      </c>
      <c r="N65" s="84">
        <v>6</v>
      </c>
      <c r="O65" s="84">
        <v>6</v>
      </c>
    </row>
    <row r="66" spans="1:15" ht="16.5">
      <c r="A66" s="74">
        <v>178</v>
      </c>
      <c r="B66" s="75" t="s">
        <v>78</v>
      </c>
      <c r="C66" s="76">
        <v>3942757.3007342769</v>
      </c>
      <c r="D66" s="208">
        <v>3946259.2829165682</v>
      </c>
      <c r="E66" s="100">
        <v>3501.9821822913364</v>
      </c>
      <c r="F66" s="172">
        <v>8.8820637822144082E-4</v>
      </c>
      <c r="G66" s="76">
        <v>687.61027218944491</v>
      </c>
      <c r="H66" s="76">
        <v>695.49863992184851</v>
      </c>
      <c r="I66" s="210">
        <v>7.8883677324035943</v>
      </c>
      <c r="J66" s="102">
        <v>9.3555019607073186E-4</v>
      </c>
      <c r="K66" s="102">
        <v>1.0122531874646875E-3</v>
      </c>
      <c r="L66" s="100">
        <v>5734</v>
      </c>
      <c r="M66" s="100">
        <v>5674</v>
      </c>
      <c r="N66" s="84">
        <v>10</v>
      </c>
      <c r="O66" s="84">
        <v>10</v>
      </c>
    </row>
    <row r="67" spans="1:15" ht="16.5">
      <c r="A67" s="74">
        <v>179</v>
      </c>
      <c r="B67" s="75" t="s">
        <v>79</v>
      </c>
      <c r="C67" s="76">
        <v>48995016.167152852</v>
      </c>
      <c r="D67" s="208">
        <v>58500717.194164604</v>
      </c>
      <c r="E67" s="100">
        <v>9505701.0270117521</v>
      </c>
      <c r="F67" s="172">
        <v>0.19401363180658662</v>
      </c>
      <c r="G67" s="76">
        <v>331.61653220495208</v>
      </c>
      <c r="H67" s="76">
        <v>392.11172831457435</v>
      </c>
      <c r="I67" s="210">
        <v>60.49519610962227</v>
      </c>
      <c r="J67" s="102">
        <v>1.3868920797527899E-2</v>
      </c>
      <c r="K67" s="102">
        <v>2.6616514284562319E-2</v>
      </c>
      <c r="L67" s="100">
        <v>147746</v>
      </c>
      <c r="M67" s="100">
        <v>149194</v>
      </c>
      <c r="N67" s="84">
        <v>13</v>
      </c>
      <c r="O67" s="84">
        <v>13</v>
      </c>
    </row>
    <row r="68" spans="1:15" ht="16.5">
      <c r="A68" s="74">
        <v>181</v>
      </c>
      <c r="B68" s="75" t="s">
        <v>80</v>
      </c>
      <c r="C68" s="76">
        <v>1974891.6895618932</v>
      </c>
      <c r="D68" s="208">
        <v>1938993.0965923127</v>
      </c>
      <c r="E68" s="100">
        <v>-35898.592969580553</v>
      </c>
      <c r="F68" s="172">
        <v>-1.8177499636723996E-2</v>
      </c>
      <c r="G68" s="76">
        <v>1174.132990227047</v>
      </c>
      <c r="H68" s="76">
        <v>1169.4771390785963</v>
      </c>
      <c r="I68" s="210">
        <v>-4.6558511484506653</v>
      </c>
      <c r="J68" s="102">
        <v>4.596822564471838E-4</v>
      </c>
      <c r="K68" s="102">
        <v>2.9579058597399577E-4</v>
      </c>
      <c r="L68" s="100">
        <v>1682</v>
      </c>
      <c r="M68" s="100">
        <v>1658</v>
      </c>
      <c r="N68" s="84">
        <v>4</v>
      </c>
      <c r="O68" s="84">
        <v>4</v>
      </c>
    </row>
    <row r="69" spans="1:15" ht="16.5">
      <c r="A69" s="74">
        <v>182</v>
      </c>
      <c r="B69" s="75" t="s">
        <v>81</v>
      </c>
      <c r="C69" s="76">
        <v>4045281.9052204313</v>
      </c>
      <c r="D69" s="208">
        <v>3684620.2081479589</v>
      </c>
      <c r="E69" s="100">
        <v>-360661.69707247242</v>
      </c>
      <c r="F69" s="172">
        <v>-8.9156134361622355E-2</v>
      </c>
      <c r="G69" s="76">
        <v>210.88947477950325</v>
      </c>
      <c r="H69" s="76">
        <v>192.75058632286874</v>
      </c>
      <c r="I69" s="210">
        <v>-18.138888456634504</v>
      </c>
      <c r="J69" s="102">
        <v>8.7352272393802644E-4</v>
      </c>
      <c r="K69" s="102">
        <v>3.4103334387689402E-3</v>
      </c>
      <c r="L69" s="100">
        <v>19182</v>
      </c>
      <c r="M69" s="100">
        <v>19116</v>
      </c>
      <c r="N69" s="84">
        <v>13</v>
      </c>
      <c r="O69" s="84">
        <v>13</v>
      </c>
    </row>
    <row r="70" spans="1:15" ht="16.5">
      <c r="A70" s="74">
        <v>186</v>
      </c>
      <c r="B70" s="75" t="s">
        <v>82</v>
      </c>
      <c r="C70" s="76">
        <v>18934785.671003871</v>
      </c>
      <c r="D70" s="208">
        <v>22406531.076510645</v>
      </c>
      <c r="E70" s="100">
        <v>3471745.4055067748</v>
      </c>
      <c r="F70" s="172">
        <v>0.18335277017807999</v>
      </c>
      <c r="G70" s="76">
        <v>407.28728051202131</v>
      </c>
      <c r="H70" s="76">
        <v>478.04678962494177</v>
      </c>
      <c r="I70" s="210">
        <v>70.759509112920455</v>
      </c>
      <c r="J70" s="102">
        <v>5.3119759851161475E-3</v>
      </c>
      <c r="K70" s="102">
        <v>8.3618821201370055E-3</v>
      </c>
      <c r="L70" s="100">
        <v>46490</v>
      </c>
      <c r="M70" s="100">
        <v>46871</v>
      </c>
      <c r="N70" s="84">
        <v>1</v>
      </c>
      <c r="O70" s="85">
        <v>35</v>
      </c>
    </row>
    <row r="71" spans="1:15" ht="16.5">
      <c r="A71" s="74">
        <v>202</v>
      </c>
      <c r="B71" s="75" t="s">
        <v>83</v>
      </c>
      <c r="C71" s="76">
        <v>26800303.272394359</v>
      </c>
      <c r="D71" s="208">
        <v>26987136.973110527</v>
      </c>
      <c r="E71" s="100">
        <v>186833.70071616769</v>
      </c>
      <c r="F71" s="172">
        <v>6.971327854659602E-3</v>
      </c>
      <c r="G71" s="76">
        <v>737.50800166197087</v>
      </c>
      <c r="H71" s="76">
        <v>738.34195981260507</v>
      </c>
      <c r="I71" s="210">
        <v>0.83395815063420287</v>
      </c>
      <c r="J71" s="102">
        <v>6.3979124219940512E-3</v>
      </c>
      <c r="K71" s="102">
        <v>6.520773044593196E-3</v>
      </c>
      <c r="L71" s="100">
        <v>36339</v>
      </c>
      <c r="M71" s="100">
        <v>36551</v>
      </c>
      <c r="N71" s="84">
        <v>2</v>
      </c>
      <c r="O71" s="84">
        <v>2</v>
      </c>
    </row>
    <row r="72" spans="1:15" ht="16.5">
      <c r="A72" s="74">
        <v>204</v>
      </c>
      <c r="B72" s="75" t="s">
        <v>84</v>
      </c>
      <c r="C72" s="76">
        <v>-466101.12921349058</v>
      </c>
      <c r="D72" s="208">
        <v>-160632.93923792994</v>
      </c>
      <c r="E72" s="100">
        <v>305468.18997556064</v>
      </c>
      <c r="F72" s="172">
        <v>-0.65536891208784342</v>
      </c>
      <c r="G72" s="76">
        <v>-177.35963820909078</v>
      </c>
      <c r="H72" s="76">
        <v>-62.044395225156407</v>
      </c>
      <c r="I72" s="210">
        <v>115.31524298393437</v>
      </c>
      <c r="J72" s="102">
        <v>-3.8081678629184115E-5</v>
      </c>
      <c r="K72" s="102">
        <v>4.6188288726578709E-4</v>
      </c>
      <c r="L72" s="100">
        <v>2628</v>
      </c>
      <c r="M72" s="100">
        <v>2589</v>
      </c>
      <c r="N72" s="84">
        <v>11</v>
      </c>
      <c r="O72" s="84">
        <v>11</v>
      </c>
    </row>
    <row r="73" spans="1:15" ht="16.5">
      <c r="A73" s="74">
        <v>205</v>
      </c>
      <c r="B73" s="75" t="s">
        <v>85</v>
      </c>
      <c r="C73" s="76">
        <v>53614379.570371367</v>
      </c>
      <c r="D73" s="208">
        <v>52065674.995067716</v>
      </c>
      <c r="E73" s="100">
        <v>-1548704.5753036514</v>
      </c>
      <c r="F73" s="172">
        <v>-2.888599267050931E-2</v>
      </c>
      <c r="G73" s="76">
        <v>1468.364132510924</v>
      </c>
      <c r="H73" s="76">
        <v>1429.0800920887029</v>
      </c>
      <c r="I73" s="210">
        <v>-39.284040422221096</v>
      </c>
      <c r="J73" s="102">
        <v>1.2343348208531901E-2</v>
      </c>
      <c r="K73" s="102">
        <v>6.4997216036131412E-3</v>
      </c>
      <c r="L73" s="100">
        <v>36513</v>
      </c>
      <c r="M73" s="100">
        <v>36433</v>
      </c>
      <c r="N73" s="84">
        <v>18</v>
      </c>
      <c r="O73" s="84">
        <v>18</v>
      </c>
    </row>
    <row r="74" spans="1:15" ht="16.5">
      <c r="A74" s="74">
        <v>208</v>
      </c>
      <c r="B74" s="75" t="s">
        <v>86</v>
      </c>
      <c r="C74" s="76">
        <v>14550846.801003752</v>
      </c>
      <c r="D74" s="208">
        <v>14361453.349727528</v>
      </c>
      <c r="E74" s="100">
        <v>-189393.45127622411</v>
      </c>
      <c r="F74" s="172">
        <v>-1.3015974524806302E-2</v>
      </c>
      <c r="G74" s="76">
        <v>1176.1111219692655</v>
      </c>
      <c r="H74" s="76">
        <v>1170.3572121039465</v>
      </c>
      <c r="I74" s="210">
        <v>-5.753909865318974</v>
      </c>
      <c r="J74" s="102">
        <v>3.4047079864626116E-3</v>
      </c>
      <c r="K74" s="102">
        <v>2.1891714598835355E-3</v>
      </c>
      <c r="L74" s="100">
        <v>12372</v>
      </c>
      <c r="M74" s="100">
        <v>12271</v>
      </c>
      <c r="N74" s="84">
        <v>17</v>
      </c>
      <c r="O74" s="84">
        <v>17</v>
      </c>
    </row>
    <row r="75" spans="1:15" ht="16.5">
      <c r="A75" s="74">
        <v>211</v>
      </c>
      <c r="B75" s="75" t="s">
        <v>87</v>
      </c>
      <c r="C75" s="76">
        <v>19873580.545583528</v>
      </c>
      <c r="D75" s="208">
        <v>20144002.992501039</v>
      </c>
      <c r="E75" s="100">
        <v>270422.44691751152</v>
      </c>
      <c r="F75" s="172">
        <v>1.3607132660229514E-2</v>
      </c>
      <c r="G75" s="76">
        <v>593.71973069589001</v>
      </c>
      <c r="H75" s="76">
        <v>593.325763379607</v>
      </c>
      <c r="I75" s="210">
        <v>-0.3939673162830104</v>
      </c>
      <c r="J75" s="102">
        <v>4.7755924277117986E-3</v>
      </c>
      <c r="K75" s="102">
        <v>6.0569277348631661E-3</v>
      </c>
      <c r="L75" s="100">
        <v>33473</v>
      </c>
      <c r="M75" s="100">
        <v>33951</v>
      </c>
      <c r="N75" s="84">
        <v>6</v>
      </c>
      <c r="O75" s="84">
        <v>6</v>
      </c>
    </row>
    <row r="76" spans="1:15" ht="16.5">
      <c r="A76" s="74">
        <v>213</v>
      </c>
      <c r="B76" s="75" t="s">
        <v>88</v>
      </c>
      <c r="C76" s="76">
        <v>2395101.9992693937</v>
      </c>
      <c r="D76" s="208">
        <v>2409038.7624245184</v>
      </c>
      <c r="E76" s="100">
        <v>13936.763155124616</v>
      </c>
      <c r="F76" s="172">
        <v>5.8188599731351367E-3</v>
      </c>
      <c r="G76" s="76">
        <v>468.34219774528623</v>
      </c>
      <c r="H76" s="76">
        <v>475.90651173933588</v>
      </c>
      <c r="I76" s="210">
        <v>7.5643139940496553</v>
      </c>
      <c r="J76" s="102">
        <v>5.7111723405628553E-4</v>
      </c>
      <c r="K76" s="102">
        <v>9.0307113763592672E-4</v>
      </c>
      <c r="L76" s="100">
        <v>5114</v>
      </c>
      <c r="M76" s="100">
        <v>5062</v>
      </c>
      <c r="N76" s="84">
        <v>10</v>
      </c>
      <c r="O76" s="84">
        <v>10</v>
      </c>
    </row>
    <row r="77" spans="1:15" ht="16.5">
      <c r="A77" s="74">
        <v>214</v>
      </c>
      <c r="B77" s="75" t="s">
        <v>89</v>
      </c>
      <c r="C77" s="76">
        <v>11462626.470357716</v>
      </c>
      <c r="D77" s="208">
        <v>11676133.399109423</v>
      </c>
      <c r="E77" s="100">
        <v>213506.92875170708</v>
      </c>
      <c r="F77" s="172">
        <v>1.8626353157702096E-2</v>
      </c>
      <c r="G77" s="76">
        <v>924.85286996592833</v>
      </c>
      <c r="H77" s="76">
        <v>935.7375700520455</v>
      </c>
      <c r="I77" s="210">
        <v>10.884700086117164</v>
      </c>
      <c r="J77" s="102">
        <v>2.768092035455793E-3</v>
      </c>
      <c r="K77" s="102">
        <v>2.2261006826197341E-3</v>
      </c>
      <c r="L77" s="100">
        <v>12394</v>
      </c>
      <c r="M77" s="100">
        <v>12478</v>
      </c>
      <c r="N77" s="84">
        <v>4</v>
      </c>
      <c r="O77" s="84">
        <v>4</v>
      </c>
    </row>
    <row r="78" spans="1:15" ht="16.5">
      <c r="A78" s="74">
        <v>216</v>
      </c>
      <c r="B78" s="75" t="s">
        <v>90</v>
      </c>
      <c r="C78" s="76">
        <v>1328662.2817367914</v>
      </c>
      <c r="D78" s="208">
        <v>1213431.9825303599</v>
      </c>
      <c r="E78" s="100">
        <v>-115230.29920643149</v>
      </c>
      <c r="F78" s="172">
        <v>-8.6726552556158631E-2</v>
      </c>
      <c r="G78" s="76">
        <v>1091.7520803096068</v>
      </c>
      <c r="H78" s="76">
        <v>1023.1298334994602</v>
      </c>
      <c r="I78" s="210">
        <v>-68.622246810146521</v>
      </c>
      <c r="J78" s="102">
        <v>2.8767155115458137E-4</v>
      </c>
      <c r="K78" s="102">
        <v>2.1158482205377503E-4</v>
      </c>
      <c r="L78" s="100">
        <v>1217</v>
      </c>
      <c r="M78" s="100">
        <v>1186</v>
      </c>
      <c r="N78" s="84">
        <v>13</v>
      </c>
      <c r="O78" s="84">
        <v>13</v>
      </c>
    </row>
    <row r="79" spans="1:15" ht="16.5">
      <c r="A79" s="74">
        <v>217</v>
      </c>
      <c r="B79" s="75" t="s">
        <v>91</v>
      </c>
      <c r="C79" s="76">
        <v>5053920.2977086063</v>
      </c>
      <c r="D79" s="208">
        <v>5250130.1947319629</v>
      </c>
      <c r="E79" s="100">
        <v>196209.89702335652</v>
      </c>
      <c r="F79" s="172">
        <v>3.8823306555173812E-2</v>
      </c>
      <c r="G79" s="76">
        <v>963.38549327270425</v>
      </c>
      <c r="H79" s="76">
        <v>997.36515857370114</v>
      </c>
      <c r="I79" s="210">
        <v>33.979665300996885</v>
      </c>
      <c r="J79" s="102">
        <v>1.2446623450064374E-3</v>
      </c>
      <c r="K79" s="102">
        <v>9.3910835016110597E-4</v>
      </c>
      <c r="L79" s="100">
        <v>5246</v>
      </c>
      <c r="M79" s="100">
        <v>5264</v>
      </c>
      <c r="N79" s="84">
        <v>16</v>
      </c>
      <c r="O79" s="84">
        <v>16</v>
      </c>
    </row>
    <row r="80" spans="1:15" ht="16.5">
      <c r="A80" s="74">
        <v>218</v>
      </c>
      <c r="B80" s="75" t="s">
        <v>92</v>
      </c>
      <c r="C80" s="76">
        <v>1171792.6504878071</v>
      </c>
      <c r="D80" s="208">
        <v>1091571.9786703559</v>
      </c>
      <c r="E80" s="100">
        <v>-80220.67181745125</v>
      </c>
      <c r="F80" s="172">
        <v>-6.845978406167344E-2</v>
      </c>
      <c r="G80" s="76">
        <v>986.35744990556157</v>
      </c>
      <c r="H80" s="76">
        <v>941.82224216596705</v>
      </c>
      <c r="I80" s="210">
        <v>-44.535207739594512</v>
      </c>
      <c r="J80" s="102">
        <v>2.5878187555775941E-4</v>
      </c>
      <c r="K80" s="102">
        <v>2.0676796691427085E-4</v>
      </c>
      <c r="L80" s="100">
        <v>1188</v>
      </c>
      <c r="M80" s="100">
        <v>1159</v>
      </c>
      <c r="N80" s="84">
        <v>14</v>
      </c>
      <c r="O80" s="84">
        <v>14</v>
      </c>
    </row>
    <row r="81" spans="1:15" ht="16.5">
      <c r="A81" s="74">
        <v>224</v>
      </c>
      <c r="B81" s="75" t="s">
        <v>93</v>
      </c>
      <c r="C81" s="76">
        <v>7043872.7419628669</v>
      </c>
      <c r="D81" s="208">
        <v>6800105.1294147559</v>
      </c>
      <c r="E81" s="100">
        <v>-243767.61254811101</v>
      </c>
      <c r="F81" s="172">
        <v>-3.460704380644191E-2</v>
      </c>
      <c r="G81" s="76">
        <v>820.86851671866532</v>
      </c>
      <c r="H81" s="76">
        <v>805.69965988326487</v>
      </c>
      <c r="I81" s="210">
        <v>-15.168856835400447</v>
      </c>
      <c r="J81" s="102">
        <v>1.6121190299547953E-3</v>
      </c>
      <c r="K81" s="102">
        <v>1.5057132362005575E-3</v>
      </c>
      <c r="L81" s="100">
        <v>8581</v>
      </c>
      <c r="M81" s="100">
        <v>8440</v>
      </c>
      <c r="N81" s="84">
        <v>1</v>
      </c>
      <c r="O81" s="85">
        <v>33</v>
      </c>
    </row>
    <row r="82" spans="1:15" ht="16.5">
      <c r="A82" s="74">
        <v>226</v>
      </c>
      <c r="B82" s="75" t="s">
        <v>94</v>
      </c>
      <c r="C82" s="76">
        <v>3837494.5776492683</v>
      </c>
      <c r="D82" s="208">
        <v>3570711.8605873119</v>
      </c>
      <c r="E82" s="100">
        <v>-266782.71706195641</v>
      </c>
      <c r="F82" s="172">
        <v>-6.9520024501345187E-2</v>
      </c>
      <c r="G82" s="76">
        <v>1058.6191938342808</v>
      </c>
      <c r="H82" s="76">
        <v>999.35960273924206</v>
      </c>
      <c r="I82" s="210">
        <v>-59.259591095038786</v>
      </c>
      <c r="J82" s="102">
        <v>8.4651816867330101E-4</v>
      </c>
      <c r="K82" s="102">
        <v>6.3743049679438289E-4</v>
      </c>
      <c r="L82" s="100">
        <v>3625</v>
      </c>
      <c r="M82" s="100">
        <v>3573</v>
      </c>
      <c r="N82" s="84">
        <v>13</v>
      </c>
      <c r="O82" s="84">
        <v>13</v>
      </c>
    </row>
    <row r="83" spans="1:15" ht="16.5">
      <c r="A83" s="74">
        <v>230</v>
      </c>
      <c r="B83" s="75" t="s">
        <v>95</v>
      </c>
      <c r="C83" s="76">
        <v>2240582.3097651238</v>
      </c>
      <c r="D83" s="208">
        <v>2152283.5250678365</v>
      </c>
      <c r="E83" s="100">
        <v>-88298.78469728725</v>
      </c>
      <c r="F83" s="172">
        <v>-3.940885559635765E-2</v>
      </c>
      <c r="G83" s="76">
        <v>1011.0931000745144</v>
      </c>
      <c r="H83" s="76">
        <v>991.83572583771263</v>
      </c>
      <c r="I83" s="210">
        <v>-19.257374236801752</v>
      </c>
      <c r="J83" s="102">
        <v>5.1024758626322408E-4</v>
      </c>
      <c r="K83" s="102">
        <v>3.871324315823708E-4</v>
      </c>
      <c r="L83" s="100">
        <v>2216</v>
      </c>
      <c r="M83" s="100">
        <v>2170</v>
      </c>
      <c r="N83" s="84">
        <v>4</v>
      </c>
      <c r="O83" s="84">
        <v>4</v>
      </c>
    </row>
    <row r="84" spans="1:15" ht="16.5">
      <c r="A84" s="74">
        <v>231</v>
      </c>
      <c r="B84" s="75" t="s">
        <v>96</v>
      </c>
      <c r="C84" s="76">
        <v>-860442.55331284693</v>
      </c>
      <c r="D84" s="208">
        <v>-560305.94585540984</v>
      </c>
      <c r="E84" s="100">
        <v>300136.60745743709</v>
      </c>
      <c r="F84" s="172">
        <v>-0.34881655527363359</v>
      </c>
      <c r="G84" s="76">
        <v>-712.28688188149579</v>
      </c>
      <c r="H84" s="76">
        <v>-451.49552446044305</v>
      </c>
      <c r="I84" s="210">
        <v>260.79135742105274</v>
      </c>
      <c r="J84" s="102">
        <v>-1.328332225340268E-4</v>
      </c>
      <c r="K84" s="102">
        <v>2.2139693437498717E-4</v>
      </c>
      <c r="L84" s="100">
        <v>1208</v>
      </c>
      <c r="M84" s="100">
        <v>1241</v>
      </c>
      <c r="N84" s="84">
        <v>15</v>
      </c>
      <c r="O84" s="84">
        <v>15</v>
      </c>
    </row>
    <row r="85" spans="1:15" ht="16.5">
      <c r="A85" s="74">
        <v>232</v>
      </c>
      <c r="B85" s="75" t="s">
        <v>97</v>
      </c>
      <c r="C85" s="76">
        <v>10979712.671806095</v>
      </c>
      <c r="D85" s="208">
        <v>11100492.726640249</v>
      </c>
      <c r="E85" s="100">
        <v>120780.0548341535</v>
      </c>
      <c r="F85" s="172">
        <v>1.1000292853226908E-2</v>
      </c>
      <c r="G85" s="76">
        <v>870.16267806356757</v>
      </c>
      <c r="H85" s="76">
        <v>886.76248015978979</v>
      </c>
      <c r="I85" s="210">
        <v>16.59980209622222</v>
      </c>
      <c r="J85" s="102">
        <v>2.6316233684510228E-3</v>
      </c>
      <c r="K85" s="102">
        <v>2.2332367643078882E-3</v>
      </c>
      <c r="L85" s="100">
        <v>12618</v>
      </c>
      <c r="M85" s="100">
        <v>12518</v>
      </c>
      <c r="N85" s="84">
        <v>14</v>
      </c>
      <c r="O85" s="84">
        <v>14</v>
      </c>
    </row>
    <row r="86" spans="1:15" ht="16.5">
      <c r="A86" s="74">
        <v>233</v>
      </c>
      <c r="B86" s="75" t="s">
        <v>98</v>
      </c>
      <c r="C86" s="76">
        <v>15948673.761368059</v>
      </c>
      <c r="D86" s="208">
        <v>16507133.177097902</v>
      </c>
      <c r="E86" s="100">
        <v>558459.41572984308</v>
      </c>
      <c r="F86" s="172">
        <v>3.5016041088167513E-2</v>
      </c>
      <c r="G86" s="76">
        <v>1051.6764761864858</v>
      </c>
      <c r="H86" s="76">
        <v>1096.8194802058406</v>
      </c>
      <c r="I86" s="210">
        <v>45.143004019354748</v>
      </c>
      <c r="J86" s="102">
        <v>3.9133900165287559E-3</v>
      </c>
      <c r="K86" s="102">
        <v>2.6849507351680555E-3</v>
      </c>
      <c r="L86" s="100">
        <v>15165</v>
      </c>
      <c r="M86" s="100">
        <v>15050</v>
      </c>
      <c r="N86" s="84">
        <v>14</v>
      </c>
      <c r="O86" s="84">
        <v>14</v>
      </c>
    </row>
    <row r="87" spans="1:15" ht="16.5">
      <c r="A87" s="74">
        <v>235</v>
      </c>
      <c r="B87" s="75" t="s">
        <v>99</v>
      </c>
      <c r="C87" s="76">
        <v>22386966.188083455</v>
      </c>
      <c r="D87" s="208">
        <v>22165441.267781537</v>
      </c>
      <c r="E87" s="100">
        <v>-221524.92030191794</v>
      </c>
      <c r="F87" s="172">
        <v>-9.8952630937476152E-3</v>
      </c>
      <c r="G87" s="76">
        <v>2179.8409141269185</v>
      </c>
      <c r="H87" s="76">
        <v>2161.8493385137558</v>
      </c>
      <c r="I87" s="210">
        <v>-17.991575613162695</v>
      </c>
      <c r="J87" s="102">
        <v>5.2548201822008173E-3</v>
      </c>
      <c r="K87" s="102">
        <v>1.8291561387161512E-3</v>
      </c>
      <c r="L87" s="100">
        <v>10270</v>
      </c>
      <c r="M87" s="100">
        <v>10253</v>
      </c>
      <c r="N87" s="84">
        <v>1</v>
      </c>
      <c r="O87" s="85">
        <v>33</v>
      </c>
    </row>
    <row r="88" spans="1:15" ht="16.5">
      <c r="A88" s="74">
        <v>236</v>
      </c>
      <c r="B88" s="75" t="s">
        <v>100</v>
      </c>
      <c r="C88" s="76">
        <v>6116674.7353091836</v>
      </c>
      <c r="D88" s="208">
        <v>6213705.7294957861</v>
      </c>
      <c r="E88" s="100">
        <v>97030.994186602533</v>
      </c>
      <c r="F88" s="172">
        <v>1.5863356870438175E-2</v>
      </c>
      <c r="G88" s="76">
        <v>1478.5290634056523</v>
      </c>
      <c r="H88" s="76">
        <v>1508.9134845788699</v>
      </c>
      <c r="I88" s="210">
        <v>30.384421173217561</v>
      </c>
      <c r="J88" s="102">
        <v>1.4730997627857886E-3</v>
      </c>
      <c r="K88" s="102">
        <v>7.3465960979548529E-4</v>
      </c>
      <c r="L88" s="100">
        <v>4137</v>
      </c>
      <c r="M88" s="100">
        <v>4118</v>
      </c>
      <c r="N88" s="84">
        <v>16</v>
      </c>
      <c r="O88" s="84">
        <v>16</v>
      </c>
    </row>
    <row r="89" spans="1:15" ht="16.5">
      <c r="A89" s="74">
        <v>239</v>
      </c>
      <c r="B89" s="75" t="s">
        <v>101</v>
      </c>
      <c r="C89" s="76">
        <v>767460.01684590406</v>
      </c>
      <c r="D89" s="208">
        <v>423829.32276168186</v>
      </c>
      <c r="E89" s="100">
        <v>-343630.6940842222</v>
      </c>
      <c r="F89" s="172">
        <v>-0.44775061441828667</v>
      </c>
      <c r="G89" s="76">
        <v>377.13022940830666</v>
      </c>
      <c r="H89" s="76">
        <v>213.51603161797576</v>
      </c>
      <c r="I89" s="210">
        <v>-163.61419779033091</v>
      </c>
      <c r="J89" s="102">
        <v>1.0047834609518232E-4</v>
      </c>
      <c r="K89" s="102">
        <v>3.5412805377465719E-4</v>
      </c>
      <c r="L89" s="100">
        <v>2035</v>
      </c>
      <c r="M89" s="100">
        <v>1985</v>
      </c>
      <c r="N89" s="84">
        <v>11</v>
      </c>
      <c r="O89" s="84">
        <v>11</v>
      </c>
    </row>
    <row r="90" spans="1:15" ht="16.5">
      <c r="A90" s="74">
        <v>240</v>
      </c>
      <c r="B90" s="75" t="s">
        <v>102</v>
      </c>
      <c r="C90" s="76">
        <v>368951.2971909144</v>
      </c>
      <c r="D90" s="208">
        <v>-1777170.3599441173</v>
      </c>
      <c r="E90" s="100">
        <v>-2146121.6571350317</v>
      </c>
      <c r="F90" s="172">
        <v>-5.8168155891440536</v>
      </c>
      <c r="G90" s="76">
        <v>19.046579794069196</v>
      </c>
      <c r="H90" s="76">
        <v>-91.597276566545574</v>
      </c>
      <c r="I90" s="210">
        <v>-110.64385636061476</v>
      </c>
      <c r="J90" s="102">
        <v>-4.213185093778247E-4</v>
      </c>
      <c r="K90" s="102">
        <v>3.4613564228392437E-3</v>
      </c>
      <c r="L90" s="100">
        <v>19371</v>
      </c>
      <c r="M90" s="100">
        <v>19402</v>
      </c>
      <c r="N90" s="84">
        <v>19</v>
      </c>
      <c r="O90" s="84">
        <v>19</v>
      </c>
    </row>
    <row r="91" spans="1:15" ht="16.5">
      <c r="A91" s="74">
        <v>241</v>
      </c>
      <c r="B91" s="75" t="s">
        <v>103</v>
      </c>
      <c r="C91" s="76">
        <v>1839619.9893277334</v>
      </c>
      <c r="D91" s="208">
        <v>1594688.9744611548</v>
      </c>
      <c r="E91" s="100">
        <v>-244931.01486657863</v>
      </c>
      <c r="F91" s="172">
        <v>-0.13314217951941568</v>
      </c>
      <c r="G91" s="76">
        <v>239.19126112699692</v>
      </c>
      <c r="H91" s="76">
        <v>209.71711920846329</v>
      </c>
      <c r="I91" s="210">
        <v>-29.474141918533633</v>
      </c>
      <c r="J91" s="102">
        <v>3.7805716142055878E-4</v>
      </c>
      <c r="K91" s="102">
        <v>1.3565691289181326E-3</v>
      </c>
      <c r="L91" s="100">
        <v>7691</v>
      </c>
      <c r="M91" s="100">
        <v>7604</v>
      </c>
      <c r="N91" s="84">
        <v>19</v>
      </c>
      <c r="O91" s="84">
        <v>19</v>
      </c>
    </row>
    <row r="92" spans="1:15" ht="16.5">
      <c r="A92" s="74">
        <v>244</v>
      </c>
      <c r="B92" s="75" t="s">
        <v>104</v>
      </c>
      <c r="C92" s="76">
        <v>23381879.358409315</v>
      </c>
      <c r="D92" s="208">
        <v>23880939.314606637</v>
      </c>
      <c r="E92" s="100">
        <v>499059.95619732141</v>
      </c>
      <c r="F92" s="172">
        <v>2.1343876963330323E-2</v>
      </c>
      <c r="G92" s="76">
        <v>1198.2104826488323</v>
      </c>
      <c r="H92" s="76">
        <v>1214.882195381118</v>
      </c>
      <c r="I92" s="210">
        <v>16.671712732285641</v>
      </c>
      <c r="J92" s="102">
        <v>5.6615178720900682E-3</v>
      </c>
      <c r="K92" s="102">
        <v>3.506848943601227E-3</v>
      </c>
      <c r="L92" s="100">
        <v>19514</v>
      </c>
      <c r="M92" s="100">
        <v>19657</v>
      </c>
      <c r="N92" s="84">
        <v>17</v>
      </c>
      <c r="O92" s="84">
        <v>17</v>
      </c>
    </row>
    <row r="93" spans="1:15" ht="16.5">
      <c r="A93" s="74">
        <v>245</v>
      </c>
      <c r="B93" s="75" t="s">
        <v>105</v>
      </c>
      <c r="C93" s="76">
        <v>19009909.20814772</v>
      </c>
      <c r="D93" s="208">
        <v>22341745.877797924</v>
      </c>
      <c r="E93" s="100">
        <v>3331836.6696502045</v>
      </c>
      <c r="F93" s="172">
        <v>0.17526841570722318</v>
      </c>
      <c r="G93" s="76">
        <v>497.4983436221957</v>
      </c>
      <c r="H93" s="76">
        <v>580.89352533210069</v>
      </c>
      <c r="I93" s="210">
        <v>83.395181709904989</v>
      </c>
      <c r="J93" s="102">
        <v>5.2966171855510641E-3</v>
      </c>
      <c r="K93" s="102">
        <v>6.8615209452025641E-3</v>
      </c>
      <c r="L93" s="100">
        <v>38211</v>
      </c>
      <c r="M93" s="100">
        <v>38461</v>
      </c>
      <c r="N93" s="84">
        <v>1</v>
      </c>
      <c r="O93" s="85">
        <v>32</v>
      </c>
    </row>
    <row r="94" spans="1:15" ht="16.5">
      <c r="A94" s="74">
        <v>249</v>
      </c>
      <c r="B94" s="75" t="s">
        <v>106</v>
      </c>
      <c r="C94" s="76">
        <v>8138048.0537581621</v>
      </c>
      <c r="D94" s="208">
        <v>8185132.3976043286</v>
      </c>
      <c r="E94" s="100">
        <v>47084.343846166506</v>
      </c>
      <c r="F94" s="172">
        <v>5.785704819526458E-3</v>
      </c>
      <c r="G94" s="76">
        <v>886.11150411129813</v>
      </c>
      <c r="H94" s="76">
        <v>896.70600324324369</v>
      </c>
      <c r="I94" s="210">
        <v>10.594499131945554</v>
      </c>
      <c r="J94" s="102">
        <v>1.9404711323945528E-3</v>
      </c>
      <c r="K94" s="102">
        <v>1.6284538412368113E-3</v>
      </c>
      <c r="L94" s="100">
        <v>9184</v>
      </c>
      <c r="M94" s="100">
        <v>9128</v>
      </c>
      <c r="N94" s="84">
        <v>13</v>
      </c>
      <c r="O94" s="84">
        <v>13</v>
      </c>
    </row>
    <row r="95" spans="1:15" ht="16.5">
      <c r="A95" s="74">
        <v>250</v>
      </c>
      <c r="B95" s="75" t="s">
        <v>107</v>
      </c>
      <c r="C95" s="76">
        <v>1063564.5076391655</v>
      </c>
      <c r="D95" s="208">
        <v>1170808.9487925419</v>
      </c>
      <c r="E95" s="100">
        <v>107244.44115337636</v>
      </c>
      <c r="F95" s="172">
        <v>0.10083491916388872</v>
      </c>
      <c r="G95" s="76">
        <v>608.09863215504026</v>
      </c>
      <c r="H95" s="76">
        <v>687.49791473431696</v>
      </c>
      <c r="I95" s="210">
        <v>79.399282579276701</v>
      </c>
      <c r="J95" s="102">
        <v>2.7756679505222157E-4</v>
      </c>
      <c r="K95" s="102">
        <v>3.0381867787316935E-4</v>
      </c>
      <c r="L95" s="100">
        <v>1749</v>
      </c>
      <c r="M95" s="100">
        <v>1703</v>
      </c>
      <c r="N95" s="84">
        <v>6</v>
      </c>
      <c r="O95" s="84">
        <v>6</v>
      </c>
    </row>
    <row r="96" spans="1:15" ht="16.5">
      <c r="A96" s="74">
        <v>256</v>
      </c>
      <c r="B96" s="75" t="s">
        <v>108</v>
      </c>
      <c r="C96" s="76">
        <v>2622612.1542376643</v>
      </c>
      <c r="D96" s="208">
        <v>2550676.088748035</v>
      </c>
      <c r="E96" s="100">
        <v>-71936.065489629284</v>
      </c>
      <c r="F96" s="172">
        <v>-2.7429166517585792E-2</v>
      </c>
      <c r="G96" s="76">
        <v>1722.0040408651769</v>
      </c>
      <c r="H96" s="76">
        <v>1709.5684240938572</v>
      </c>
      <c r="I96" s="210">
        <v>-12.435616771319701</v>
      </c>
      <c r="J96" s="102">
        <v>6.0469557215143651E-4</v>
      </c>
      <c r="K96" s="102">
        <v>2.6617584696815539E-4</v>
      </c>
      <c r="L96" s="100">
        <v>1523</v>
      </c>
      <c r="M96" s="100">
        <v>1492</v>
      </c>
      <c r="N96" s="84">
        <v>13</v>
      </c>
      <c r="O96" s="84">
        <v>13</v>
      </c>
    </row>
    <row r="97" spans="1:15" ht="16.5">
      <c r="A97" s="74">
        <v>257</v>
      </c>
      <c r="B97" s="75" t="s">
        <v>109</v>
      </c>
      <c r="C97" s="76">
        <v>39091367.383460715</v>
      </c>
      <c r="D97" s="208">
        <v>40157408.755936928</v>
      </c>
      <c r="E97" s="100">
        <v>1066041.3724762127</v>
      </c>
      <c r="F97" s="172">
        <v>2.7270506094582082E-2</v>
      </c>
      <c r="G97" s="76">
        <v>949.88014247608294</v>
      </c>
      <c r="H97" s="76">
        <v>964.51083837965484</v>
      </c>
      <c r="I97" s="210">
        <v>14.630695903571905</v>
      </c>
      <c r="J97" s="102">
        <v>9.5202238225824166E-3</v>
      </c>
      <c r="K97" s="102">
        <v>7.4277690271576076E-3</v>
      </c>
      <c r="L97" s="100">
        <v>41154</v>
      </c>
      <c r="M97" s="100">
        <v>41635</v>
      </c>
      <c r="N97" s="84">
        <v>1</v>
      </c>
      <c r="O97" s="85">
        <v>33</v>
      </c>
    </row>
    <row r="98" spans="1:15" ht="16.5">
      <c r="A98" s="74">
        <v>260</v>
      </c>
      <c r="B98" s="75" t="s">
        <v>110</v>
      </c>
      <c r="C98" s="76">
        <v>14229782.266364446</v>
      </c>
      <c r="D98" s="208">
        <v>14053213.219873693</v>
      </c>
      <c r="E98" s="100">
        <v>-176569.04649075307</v>
      </c>
      <c r="F98" s="172">
        <v>-1.2408415194666541E-2</v>
      </c>
      <c r="G98" s="76">
        <v>1468.6533456873203</v>
      </c>
      <c r="H98" s="76">
        <v>1469.079366493173</v>
      </c>
      <c r="I98" s="210">
        <v>0.42602080585265867</v>
      </c>
      <c r="J98" s="102">
        <v>3.3316326781142724E-3</v>
      </c>
      <c r="K98" s="102">
        <v>1.7065939357221011E-3</v>
      </c>
      <c r="L98" s="100">
        <v>9689</v>
      </c>
      <c r="M98" s="100">
        <v>9566</v>
      </c>
      <c r="N98" s="84">
        <v>12</v>
      </c>
      <c r="O98" s="84">
        <v>12</v>
      </c>
    </row>
    <row r="99" spans="1:15" ht="16.5">
      <c r="A99" s="74">
        <v>261</v>
      </c>
      <c r="B99" s="75" t="s">
        <v>111</v>
      </c>
      <c r="C99" s="76">
        <v>13016800.501377253</v>
      </c>
      <c r="D99" s="208">
        <v>12996396.771772521</v>
      </c>
      <c r="E99" s="100">
        <v>-20403.729604732245</v>
      </c>
      <c r="F99" s="172">
        <v>-1.5674919195829585E-3</v>
      </c>
      <c r="G99" s="76">
        <v>1908.0622253557979</v>
      </c>
      <c r="H99" s="76">
        <v>1900.8917320129474</v>
      </c>
      <c r="I99" s="210">
        <v>-7.1704933428504773</v>
      </c>
      <c r="J99" s="102">
        <v>3.0810903887335548E-3</v>
      </c>
      <c r="K99" s="102">
        <v>1.2197347625477739E-3</v>
      </c>
      <c r="L99" s="100">
        <v>6822</v>
      </c>
      <c r="M99" s="100">
        <v>6837</v>
      </c>
      <c r="N99" s="84">
        <v>19</v>
      </c>
      <c r="O99" s="84">
        <v>19</v>
      </c>
    </row>
    <row r="100" spans="1:15" ht="16.5">
      <c r="A100" s="74">
        <v>263</v>
      </c>
      <c r="B100" s="75" t="s">
        <v>112</v>
      </c>
      <c r="C100" s="76">
        <v>9636070.2438913304</v>
      </c>
      <c r="D100" s="208">
        <v>9625370.3245785218</v>
      </c>
      <c r="E100" s="100">
        <v>-10699.919312808663</v>
      </c>
      <c r="F100" s="172">
        <v>-1.110402793046444E-3</v>
      </c>
      <c r="G100" s="76">
        <v>1289.1063871426529</v>
      </c>
      <c r="H100" s="76">
        <v>1308.8618880308024</v>
      </c>
      <c r="I100" s="210">
        <v>19.755500888149527</v>
      </c>
      <c r="J100" s="102">
        <v>2.2819121727241116E-3</v>
      </c>
      <c r="K100" s="102">
        <v>1.3119686183671682E-3</v>
      </c>
      <c r="L100" s="100">
        <v>7475</v>
      </c>
      <c r="M100" s="100">
        <v>7354</v>
      </c>
      <c r="N100" s="84">
        <v>11</v>
      </c>
      <c r="O100" s="84">
        <v>11</v>
      </c>
    </row>
    <row r="101" spans="1:15" ht="16.5">
      <c r="A101" s="74">
        <v>265</v>
      </c>
      <c r="B101" s="75" t="s">
        <v>113</v>
      </c>
      <c r="C101" s="76">
        <v>1738145.768395877</v>
      </c>
      <c r="D101" s="208">
        <v>1586264.802747594</v>
      </c>
      <c r="E101" s="100">
        <v>-151880.96564828302</v>
      </c>
      <c r="F101" s="172">
        <v>-8.7381028915919368E-2</v>
      </c>
      <c r="G101" s="76">
        <v>1679.3678921699295</v>
      </c>
      <c r="H101" s="76">
        <v>1569.0057396118634</v>
      </c>
      <c r="I101" s="210">
        <v>-110.3621525580661</v>
      </c>
      <c r="J101" s="102">
        <v>3.7606002060103043E-4</v>
      </c>
      <c r="K101" s="102">
        <v>1.8036446466809995E-4</v>
      </c>
      <c r="L101" s="100">
        <v>1035</v>
      </c>
      <c r="M101" s="100">
        <v>1011</v>
      </c>
      <c r="N101" s="84">
        <v>13</v>
      </c>
      <c r="O101" s="84">
        <v>13</v>
      </c>
    </row>
    <row r="102" spans="1:15" ht="16.5">
      <c r="A102" s="74">
        <v>271</v>
      </c>
      <c r="B102" s="75" t="s">
        <v>114</v>
      </c>
      <c r="C102" s="76">
        <v>3418175.0876324354</v>
      </c>
      <c r="D102" s="208">
        <v>3315482.6378182522</v>
      </c>
      <c r="E102" s="100">
        <v>-102692.44981418317</v>
      </c>
      <c r="F102" s="172">
        <v>-3.0043063091104577E-2</v>
      </c>
      <c r="G102" s="76">
        <v>505.19880100981902</v>
      </c>
      <c r="H102" s="76">
        <v>497.22295108252132</v>
      </c>
      <c r="I102" s="210">
        <v>-7.9758499272977019</v>
      </c>
      <c r="J102" s="102">
        <v>7.8601029722190992E-4</v>
      </c>
      <c r="K102" s="102">
        <v>1.1895848174153219E-3</v>
      </c>
      <c r="L102" s="100">
        <v>6766</v>
      </c>
      <c r="M102" s="100">
        <v>6668</v>
      </c>
      <c r="N102" s="84">
        <v>4</v>
      </c>
      <c r="O102" s="84">
        <v>4</v>
      </c>
    </row>
    <row r="103" spans="1:15" ht="16.5">
      <c r="A103" s="74">
        <v>272</v>
      </c>
      <c r="B103" s="75" t="s">
        <v>115</v>
      </c>
      <c r="C103" s="76">
        <v>31847456.968291361</v>
      </c>
      <c r="D103" s="208">
        <v>35804463.725110367</v>
      </c>
      <c r="E103" s="100">
        <v>3957006.7568190061</v>
      </c>
      <c r="F103" s="172">
        <v>0.12424875118785041</v>
      </c>
      <c r="G103" s="76">
        <v>659.43590368136165</v>
      </c>
      <c r="H103" s="76">
        <v>740.26637428640117</v>
      </c>
      <c r="I103" s="210">
        <v>80.830470605039523</v>
      </c>
      <c r="J103" s="102">
        <v>8.488259553355507E-3</v>
      </c>
      <c r="K103" s="102">
        <v>8.6287715752739764E-3</v>
      </c>
      <c r="L103" s="100">
        <v>48295</v>
      </c>
      <c r="M103" s="100">
        <v>48367</v>
      </c>
      <c r="N103" s="84">
        <v>16</v>
      </c>
      <c r="O103" s="84">
        <v>16</v>
      </c>
    </row>
    <row r="104" spans="1:15" ht="16.5">
      <c r="A104" s="74">
        <v>273</v>
      </c>
      <c r="B104" s="75" t="s">
        <v>116</v>
      </c>
      <c r="C104" s="76">
        <v>5249930.3204853386</v>
      </c>
      <c r="D104" s="208">
        <v>5216661.3569924338</v>
      </c>
      <c r="E104" s="100">
        <v>-33268.96349290479</v>
      </c>
      <c r="F104" s="172">
        <v>-6.3370295341042132E-3</v>
      </c>
      <c r="G104" s="76">
        <v>1308.8831514548338</v>
      </c>
      <c r="H104" s="76">
        <v>1308.417696762587</v>
      </c>
      <c r="I104" s="210">
        <v>-0.46545469224679437</v>
      </c>
      <c r="J104" s="102">
        <v>1.2367277985246526E-3</v>
      </c>
      <c r="K104" s="102">
        <v>7.1128894226677993E-4</v>
      </c>
      <c r="L104" s="100">
        <v>4011</v>
      </c>
      <c r="M104" s="100">
        <v>3987</v>
      </c>
      <c r="N104" s="84">
        <v>19</v>
      </c>
      <c r="O104" s="84">
        <v>19</v>
      </c>
    </row>
    <row r="105" spans="1:15" ht="16.5">
      <c r="A105" s="74">
        <v>275</v>
      </c>
      <c r="B105" s="75" t="s">
        <v>117</v>
      </c>
      <c r="C105" s="76">
        <v>2950691.0039216829</v>
      </c>
      <c r="D105" s="208">
        <v>2850195.4817531807</v>
      </c>
      <c r="E105" s="100">
        <v>-100495.52216850221</v>
      </c>
      <c r="F105" s="172">
        <v>-3.4058300931861844E-2</v>
      </c>
      <c r="G105" s="76">
        <v>1180.7487010490929</v>
      </c>
      <c r="H105" s="76">
        <v>1167.6343636842198</v>
      </c>
      <c r="I105" s="210">
        <v>-13.114337364873109</v>
      </c>
      <c r="J105" s="102">
        <v>6.7570343219398572E-4</v>
      </c>
      <c r="K105" s="102">
        <v>4.3547938501961619E-4</v>
      </c>
      <c r="L105" s="100">
        <v>2499</v>
      </c>
      <c r="M105" s="100">
        <v>2441</v>
      </c>
      <c r="N105" s="84">
        <v>13</v>
      </c>
      <c r="O105" s="84">
        <v>13</v>
      </c>
    </row>
    <row r="106" spans="1:15" ht="16.5">
      <c r="A106" s="74">
        <v>276</v>
      </c>
      <c r="B106" s="75" t="s">
        <v>118</v>
      </c>
      <c r="C106" s="76">
        <v>17439279.254412603</v>
      </c>
      <c r="D106" s="208">
        <v>17010467.210774124</v>
      </c>
      <c r="E106" s="100">
        <v>-428812.04363847896</v>
      </c>
      <c r="F106" s="172">
        <v>-2.4588862726650708E-2</v>
      </c>
      <c r="G106" s="76">
        <v>1152.1722551805367</v>
      </c>
      <c r="H106" s="76">
        <v>1128.6886875969826</v>
      </c>
      <c r="I106" s="210">
        <v>-23.483567583554077</v>
      </c>
      <c r="J106" s="102">
        <v>4.032716756140968E-3</v>
      </c>
      <c r="K106" s="102">
        <v>2.6886971780543368E-3</v>
      </c>
      <c r="L106" s="100">
        <v>15136</v>
      </c>
      <c r="M106" s="100">
        <v>15071</v>
      </c>
      <c r="N106" s="84">
        <v>12</v>
      </c>
      <c r="O106" s="84">
        <v>12</v>
      </c>
    </row>
    <row r="107" spans="1:15" ht="16.5">
      <c r="A107" s="74">
        <v>280</v>
      </c>
      <c r="B107" s="75" t="s">
        <v>119</v>
      </c>
      <c r="C107" s="76">
        <v>3045617.9489487968</v>
      </c>
      <c r="D107" s="208">
        <v>3079289.7634062595</v>
      </c>
      <c r="E107" s="100">
        <v>33671.814457462635</v>
      </c>
      <c r="F107" s="172">
        <v>1.1055823488656727E-2</v>
      </c>
      <c r="G107" s="76">
        <v>1511.4729275180134</v>
      </c>
      <c r="H107" s="76">
        <v>1550.4983702951961</v>
      </c>
      <c r="I107" s="210">
        <v>39.025442777182661</v>
      </c>
      <c r="J107" s="102">
        <v>7.3001542356440998E-4</v>
      </c>
      <c r="K107" s="102">
        <v>3.5430645581686101E-4</v>
      </c>
      <c r="L107" s="100">
        <v>2015</v>
      </c>
      <c r="M107" s="100">
        <v>1986</v>
      </c>
      <c r="N107" s="84">
        <v>15</v>
      </c>
      <c r="O107" s="84">
        <v>15</v>
      </c>
    </row>
    <row r="108" spans="1:15" ht="16.5">
      <c r="A108" s="74">
        <v>284</v>
      </c>
      <c r="B108" s="75" t="s">
        <v>120</v>
      </c>
      <c r="C108" s="76">
        <v>3104910.3578633922</v>
      </c>
      <c r="D108" s="208">
        <v>2634000.3738820949</v>
      </c>
      <c r="E108" s="100">
        <v>-470909.98398129735</v>
      </c>
      <c r="F108" s="172">
        <v>-0.15166620923167282</v>
      </c>
      <c r="G108" s="76">
        <v>1406.8465599743508</v>
      </c>
      <c r="H108" s="76">
        <v>1204.9407016843984</v>
      </c>
      <c r="I108" s="210">
        <v>-201.90585828995245</v>
      </c>
      <c r="J108" s="102">
        <v>6.2444948229922824E-4</v>
      </c>
      <c r="K108" s="102">
        <v>3.8998686425763252E-4</v>
      </c>
      <c r="L108" s="100">
        <v>2207</v>
      </c>
      <c r="M108" s="100">
        <v>2186</v>
      </c>
      <c r="N108" s="84">
        <v>2</v>
      </c>
      <c r="O108" s="84">
        <v>2</v>
      </c>
    </row>
    <row r="109" spans="1:15" ht="16.5">
      <c r="A109" s="74">
        <v>285</v>
      </c>
      <c r="B109" s="75" t="s">
        <v>121</v>
      </c>
      <c r="C109" s="76">
        <v>13784712.029220421</v>
      </c>
      <c r="D109" s="208">
        <v>15672131.983623372</v>
      </c>
      <c r="E109" s="100">
        <v>1887419.9544029515</v>
      </c>
      <c r="F109" s="172">
        <v>0.13692124655212637</v>
      </c>
      <c r="G109" s="76">
        <v>272.96459463802813</v>
      </c>
      <c r="H109" s="76">
        <v>312.13168658879454</v>
      </c>
      <c r="I109" s="210">
        <v>39.167091950766405</v>
      </c>
      <c r="J109" s="102">
        <v>3.7154340601991353E-3</v>
      </c>
      <c r="K109" s="102">
        <v>8.9575665390556856E-3</v>
      </c>
      <c r="L109" s="100">
        <v>50500</v>
      </c>
      <c r="M109" s="100">
        <v>50210</v>
      </c>
      <c r="N109" s="84">
        <v>8</v>
      </c>
      <c r="O109" s="84">
        <v>8</v>
      </c>
    </row>
    <row r="110" spans="1:15" ht="16.5">
      <c r="A110" s="74">
        <v>286</v>
      </c>
      <c r="B110" s="75" t="s">
        <v>122</v>
      </c>
      <c r="C110" s="76">
        <v>1798644.9395304052</v>
      </c>
      <c r="D110" s="208">
        <v>4604883.7903554868</v>
      </c>
      <c r="E110" s="100">
        <v>2806238.8508250816</v>
      </c>
      <c r="F110" s="172">
        <v>1.5601961171712642</v>
      </c>
      <c r="G110" s="76">
        <v>22.802293858144083</v>
      </c>
      <c r="H110" s="76">
        <v>58.746253034412867</v>
      </c>
      <c r="I110" s="210">
        <v>35.943959176268784</v>
      </c>
      <c r="J110" s="102">
        <v>1.0916920617963085E-3</v>
      </c>
      <c r="K110" s="102">
        <v>1.3984222480191575E-2</v>
      </c>
      <c r="L110" s="100">
        <v>78880</v>
      </c>
      <c r="M110" s="100">
        <v>78386</v>
      </c>
      <c r="N110" s="84">
        <v>8</v>
      </c>
      <c r="O110" s="84">
        <v>8</v>
      </c>
    </row>
    <row r="111" spans="1:15" ht="16.5">
      <c r="A111" s="74">
        <v>287</v>
      </c>
      <c r="B111" s="75" t="s">
        <v>123</v>
      </c>
      <c r="C111" s="76">
        <v>8126219.3518205527</v>
      </c>
      <c r="D111" s="208">
        <v>8010880.3985384619</v>
      </c>
      <c r="E111" s="100">
        <v>-115338.95328209084</v>
      </c>
      <c r="F111" s="172">
        <v>-1.4193433414549773E-2</v>
      </c>
      <c r="G111" s="76">
        <v>1310.8919748057031</v>
      </c>
      <c r="H111" s="76">
        <v>1308.7535367649832</v>
      </c>
      <c r="I111" s="210">
        <v>-2.1384380407198478</v>
      </c>
      <c r="J111" s="102">
        <v>1.8991607469879192E-3</v>
      </c>
      <c r="K111" s="102">
        <v>1.0919989003298118E-3</v>
      </c>
      <c r="L111" s="100">
        <v>6199</v>
      </c>
      <c r="M111" s="100">
        <v>6121</v>
      </c>
      <c r="N111" s="84">
        <v>15</v>
      </c>
      <c r="O111" s="84">
        <v>15</v>
      </c>
    </row>
    <row r="112" spans="1:15" ht="16.5">
      <c r="A112" s="74">
        <v>288</v>
      </c>
      <c r="B112" s="75" t="s">
        <v>124</v>
      </c>
      <c r="C112" s="76">
        <v>8328399.8029717831</v>
      </c>
      <c r="D112" s="208">
        <v>8198657.8050850406</v>
      </c>
      <c r="E112" s="100">
        <v>-129741.99788674247</v>
      </c>
      <c r="F112" s="172">
        <v>-1.557826244610006E-2</v>
      </c>
      <c r="G112" s="76">
        <v>1307.8517278536092</v>
      </c>
      <c r="H112" s="76">
        <v>1292.7558822272217</v>
      </c>
      <c r="I112" s="210">
        <v>-15.095845626387472</v>
      </c>
      <c r="J112" s="102">
        <v>1.9436776367606737E-3</v>
      </c>
      <c r="K112" s="102">
        <v>1.1314257516568643E-3</v>
      </c>
      <c r="L112" s="100">
        <v>6368</v>
      </c>
      <c r="M112" s="100">
        <v>6342</v>
      </c>
      <c r="N112" s="84">
        <v>15</v>
      </c>
      <c r="O112" s="84">
        <v>15</v>
      </c>
    </row>
    <row r="113" spans="1:15" ht="16.5">
      <c r="A113" s="74">
        <v>290</v>
      </c>
      <c r="B113" s="75" t="s">
        <v>125</v>
      </c>
      <c r="C113" s="76">
        <v>8225954.6009025164</v>
      </c>
      <c r="D113" s="208">
        <v>8022741.7654256374</v>
      </c>
      <c r="E113" s="100">
        <v>-203212.83547687903</v>
      </c>
      <c r="F113" s="172">
        <v>-2.4703860565262952E-2</v>
      </c>
      <c r="G113" s="76">
        <v>1084.9320233319067</v>
      </c>
      <c r="H113" s="76">
        <v>1072.1290612622795</v>
      </c>
      <c r="I113" s="210">
        <v>-12.802962069627256</v>
      </c>
      <c r="J113" s="102">
        <v>1.9019727528196198E-3</v>
      </c>
      <c r="K113" s="102">
        <v>1.3349824818114657E-3</v>
      </c>
      <c r="L113" s="100">
        <v>7582</v>
      </c>
      <c r="M113" s="100">
        <v>7483</v>
      </c>
      <c r="N113" s="84">
        <v>18</v>
      </c>
      <c r="O113" s="84">
        <v>18</v>
      </c>
    </row>
    <row r="114" spans="1:15" ht="16.5">
      <c r="A114" s="74">
        <v>291</v>
      </c>
      <c r="B114" s="75" t="s">
        <v>126</v>
      </c>
      <c r="C114" s="76">
        <v>2798640.51265642</v>
      </c>
      <c r="D114" s="208">
        <v>2762281.8028775649</v>
      </c>
      <c r="E114" s="100">
        <v>-36358.709778855089</v>
      </c>
      <c r="F114" s="172">
        <v>-1.2991561300720272E-2</v>
      </c>
      <c r="G114" s="76">
        <v>1337.7822718242926</v>
      </c>
      <c r="H114" s="76">
        <v>1355.3885195670093</v>
      </c>
      <c r="I114" s="210">
        <v>17.606247742716732</v>
      </c>
      <c r="J114" s="102">
        <v>6.5486150225151259E-4</v>
      </c>
      <c r="K114" s="102">
        <v>3.6358336201146161E-4</v>
      </c>
      <c r="L114" s="100">
        <v>2092</v>
      </c>
      <c r="M114" s="100">
        <v>2038</v>
      </c>
      <c r="N114" s="84">
        <v>6</v>
      </c>
      <c r="O114" s="84">
        <v>6</v>
      </c>
    </row>
    <row r="115" spans="1:15" ht="16.5">
      <c r="A115" s="74">
        <v>297</v>
      </c>
      <c r="B115" s="75" t="s">
        <v>127</v>
      </c>
      <c r="C115" s="76">
        <v>46762520.301729359</v>
      </c>
      <c r="D115" s="208">
        <v>56007485.429791361</v>
      </c>
      <c r="E115" s="100">
        <v>9244965.1280620024</v>
      </c>
      <c r="F115" s="172">
        <v>0.19770031787016637</v>
      </c>
      <c r="G115" s="76">
        <v>377.05324341627113</v>
      </c>
      <c r="H115" s="76">
        <v>445.68527230747668</v>
      </c>
      <c r="I115" s="210">
        <v>68.63202889120555</v>
      </c>
      <c r="J115" s="102">
        <v>1.3277843704315402E-2</v>
      </c>
      <c r="K115" s="102">
        <v>2.241907103558996E-2</v>
      </c>
      <c r="L115" s="100">
        <v>124021</v>
      </c>
      <c r="M115" s="100">
        <v>125666</v>
      </c>
      <c r="N115" s="84">
        <v>11</v>
      </c>
      <c r="O115" s="84">
        <v>11</v>
      </c>
    </row>
    <row r="116" spans="1:15" ht="16.5">
      <c r="A116" s="74">
        <v>300</v>
      </c>
      <c r="B116" s="75" t="s">
        <v>128</v>
      </c>
      <c r="C116" s="76">
        <v>6686165.7562749339</v>
      </c>
      <c r="D116" s="208">
        <v>6437629.5820803214</v>
      </c>
      <c r="E116" s="100">
        <v>-248536.17419461254</v>
      </c>
      <c r="F116" s="172">
        <v>-3.7171703971197928E-2</v>
      </c>
      <c r="G116" s="76">
        <v>1977.5704691733019</v>
      </c>
      <c r="H116" s="76">
        <v>1930.3237127677125</v>
      </c>
      <c r="I116" s="210">
        <v>-47.246756405589394</v>
      </c>
      <c r="J116" s="102">
        <v>1.5261859867694153E-3</v>
      </c>
      <c r="K116" s="102">
        <v>5.9497081074986482E-4</v>
      </c>
      <c r="L116" s="100">
        <v>3381</v>
      </c>
      <c r="M116" s="100">
        <v>3335</v>
      </c>
      <c r="N116" s="84">
        <v>14</v>
      </c>
      <c r="O116" s="84">
        <v>14</v>
      </c>
    </row>
    <row r="117" spans="1:15" ht="16.5">
      <c r="A117" s="74">
        <v>301</v>
      </c>
      <c r="B117" s="75" t="s">
        <v>129</v>
      </c>
      <c r="C117" s="76">
        <v>13979132.815022951</v>
      </c>
      <c r="D117" s="208">
        <v>14127659.266316865</v>
      </c>
      <c r="E117" s="100">
        <v>148526.45129391365</v>
      </c>
      <c r="F117" s="172">
        <v>1.062486874252291E-2</v>
      </c>
      <c r="G117" s="76">
        <v>707.48179639774037</v>
      </c>
      <c r="H117" s="76">
        <v>724.16111878193988</v>
      </c>
      <c r="I117" s="210">
        <v>16.679322384199509</v>
      </c>
      <c r="J117" s="102">
        <v>3.3492818005751578E-3</v>
      </c>
      <c r="K117" s="102">
        <v>3.4804454413550562E-3</v>
      </c>
      <c r="L117" s="100">
        <v>19759</v>
      </c>
      <c r="M117" s="100">
        <v>19509</v>
      </c>
      <c r="N117" s="84">
        <v>14</v>
      </c>
      <c r="O117" s="84">
        <v>14</v>
      </c>
    </row>
    <row r="118" spans="1:15" ht="16.5">
      <c r="A118" s="74">
        <v>304</v>
      </c>
      <c r="B118" s="75" t="s">
        <v>130</v>
      </c>
      <c r="C118" s="76">
        <v>-140365.96287119424</v>
      </c>
      <c r="D118" s="208">
        <v>-196527.12424079634</v>
      </c>
      <c r="E118" s="100">
        <v>-56161.161369602109</v>
      </c>
      <c r="F118" s="172">
        <v>0.40010526926059686</v>
      </c>
      <c r="G118" s="76">
        <v>-147.9093391688032</v>
      </c>
      <c r="H118" s="76">
        <v>-202.60528272247046</v>
      </c>
      <c r="I118" s="210">
        <v>-54.695943553667263</v>
      </c>
      <c r="J118" s="102">
        <v>-4.6591208644761849E-5</v>
      </c>
      <c r="K118" s="102">
        <v>1.7304998093774178E-4</v>
      </c>
      <c r="L118" s="100">
        <v>949</v>
      </c>
      <c r="M118" s="100">
        <v>970</v>
      </c>
      <c r="N118" s="84">
        <v>2</v>
      </c>
      <c r="O118" s="84">
        <v>2</v>
      </c>
    </row>
    <row r="119" spans="1:15" ht="16.5">
      <c r="A119" s="74">
        <v>305</v>
      </c>
      <c r="B119" s="75" t="s">
        <v>131</v>
      </c>
      <c r="C119" s="76">
        <v>15722174.337196719</v>
      </c>
      <c r="D119" s="208">
        <v>15051543.881987093</v>
      </c>
      <c r="E119" s="100">
        <v>-670630.45520962588</v>
      </c>
      <c r="F119" s="172">
        <v>-4.2655070528190064E-2</v>
      </c>
      <c r="G119" s="76">
        <v>1046.8189850986562</v>
      </c>
      <c r="H119" s="76">
        <v>1011.800476067968</v>
      </c>
      <c r="I119" s="210">
        <v>-35.018509030688165</v>
      </c>
      <c r="J119" s="102">
        <v>3.5683095864783194E-3</v>
      </c>
      <c r="K119" s="102">
        <v>2.6539087798245842E-3</v>
      </c>
      <c r="L119" s="100">
        <v>15019</v>
      </c>
      <c r="M119" s="100">
        <v>14876</v>
      </c>
      <c r="N119" s="84">
        <v>17</v>
      </c>
      <c r="O119" s="84">
        <v>17</v>
      </c>
    </row>
    <row r="120" spans="1:15" ht="16.5">
      <c r="A120" s="74">
        <v>309</v>
      </c>
      <c r="B120" s="75" t="s">
        <v>132</v>
      </c>
      <c r="C120" s="76">
        <v>4994521.195224382</v>
      </c>
      <c r="D120" s="208">
        <v>5296918.6653364766</v>
      </c>
      <c r="E120" s="100">
        <v>302397.47011209466</v>
      </c>
      <c r="F120" s="172">
        <v>6.0545837787461677E-2</v>
      </c>
      <c r="G120" s="76">
        <v>779.29804887258263</v>
      </c>
      <c r="H120" s="76">
        <v>821.99234409318387</v>
      </c>
      <c r="I120" s="210">
        <v>42.694295220601248</v>
      </c>
      <c r="J120" s="102">
        <v>1.2557546123182677E-3</v>
      </c>
      <c r="K120" s="102">
        <v>1.1496227599616579E-3</v>
      </c>
      <c r="L120" s="100">
        <v>6409</v>
      </c>
      <c r="M120" s="100">
        <v>6444</v>
      </c>
      <c r="N120" s="84">
        <v>12</v>
      </c>
      <c r="O120" s="84">
        <v>12</v>
      </c>
    </row>
    <row r="121" spans="1:15" ht="16.5">
      <c r="A121" s="74">
        <v>312</v>
      </c>
      <c r="B121" s="75" t="s">
        <v>133</v>
      </c>
      <c r="C121" s="76">
        <v>916863.43517928198</v>
      </c>
      <c r="D121" s="208">
        <v>1013562.92264436</v>
      </c>
      <c r="E121" s="100">
        <v>96699.487465078011</v>
      </c>
      <c r="F121" s="172">
        <v>0.10546771062603184</v>
      </c>
      <c r="G121" s="76">
        <v>780.9739652293714</v>
      </c>
      <c r="H121" s="76">
        <v>877.54365596914283</v>
      </c>
      <c r="I121" s="210">
        <v>96.569690739771431</v>
      </c>
      <c r="J121" s="102">
        <v>2.4028806092769923E-4</v>
      </c>
      <c r="K121" s="102">
        <v>2.0605435874545544E-4</v>
      </c>
      <c r="L121" s="100">
        <v>1174</v>
      </c>
      <c r="M121" s="100">
        <v>1155</v>
      </c>
      <c r="N121" s="84">
        <v>13</v>
      </c>
      <c r="O121" s="84">
        <v>13</v>
      </c>
    </row>
    <row r="122" spans="1:15" ht="16.5">
      <c r="A122" s="74">
        <v>316</v>
      </c>
      <c r="B122" s="75" t="s">
        <v>134</v>
      </c>
      <c r="C122" s="76">
        <v>1058924.5665432888</v>
      </c>
      <c r="D122" s="208">
        <v>458076.18951272499</v>
      </c>
      <c r="E122" s="100">
        <v>-600848.37703056377</v>
      </c>
      <c r="F122" s="172">
        <v>-0.56741376677278277</v>
      </c>
      <c r="G122" s="76">
        <v>257.39537349131956</v>
      </c>
      <c r="H122" s="76">
        <v>111.91697764786831</v>
      </c>
      <c r="I122" s="210">
        <v>-145.47839584345127</v>
      </c>
      <c r="J122" s="102">
        <v>1.0859734198641708E-4</v>
      </c>
      <c r="K122" s="102">
        <v>7.3019955874038876E-4</v>
      </c>
      <c r="L122" s="100">
        <v>4114</v>
      </c>
      <c r="M122" s="100">
        <v>4093</v>
      </c>
      <c r="N122" s="84">
        <v>7</v>
      </c>
      <c r="O122" s="84">
        <v>7</v>
      </c>
    </row>
    <row r="123" spans="1:15" ht="16.5">
      <c r="A123" s="74">
        <v>317</v>
      </c>
      <c r="B123" s="75" t="s">
        <v>135</v>
      </c>
      <c r="C123" s="76">
        <v>4994324.7976479987</v>
      </c>
      <c r="D123" s="208">
        <v>4930302.7645909637</v>
      </c>
      <c r="E123" s="100">
        <v>-64022.033057034947</v>
      </c>
      <c r="F123" s="172">
        <v>-1.2818956645988493E-2</v>
      </c>
      <c r="G123" s="76">
        <v>2046.8544252655731</v>
      </c>
      <c r="H123" s="76">
        <v>2077.6665674635328</v>
      </c>
      <c r="I123" s="210">
        <v>30.812142197959702</v>
      </c>
      <c r="J123" s="102">
        <v>1.1688400045250312E-3</v>
      </c>
      <c r="K123" s="102">
        <v>4.2334804614975387E-4</v>
      </c>
      <c r="L123" s="100">
        <v>2440</v>
      </c>
      <c r="M123" s="100">
        <v>2373</v>
      </c>
      <c r="N123" s="84">
        <v>17</v>
      </c>
      <c r="O123" s="84">
        <v>17</v>
      </c>
    </row>
    <row r="124" spans="1:15" ht="16.5">
      <c r="A124" s="74">
        <v>320</v>
      </c>
      <c r="B124" s="75" t="s">
        <v>136</v>
      </c>
      <c r="C124" s="76">
        <v>7576015.3425480518</v>
      </c>
      <c r="D124" s="208">
        <v>6781818.4021284552</v>
      </c>
      <c r="E124" s="100">
        <v>-794196.94041959662</v>
      </c>
      <c r="F124" s="172">
        <v>-0.10483042925735196</v>
      </c>
      <c r="G124" s="76">
        <v>1077.6693232643033</v>
      </c>
      <c r="H124" s="76">
        <v>975.23991977688456</v>
      </c>
      <c r="I124" s="210">
        <v>-102.42940348741877</v>
      </c>
      <c r="J124" s="102">
        <v>1.6077837468241982E-3</v>
      </c>
      <c r="K124" s="102">
        <v>1.2406078014856252E-3</v>
      </c>
      <c r="L124" s="100">
        <v>7030</v>
      </c>
      <c r="M124" s="100">
        <v>6954</v>
      </c>
      <c r="N124" s="84">
        <v>19</v>
      </c>
      <c r="O124" s="84">
        <v>19</v>
      </c>
    </row>
    <row r="125" spans="1:15" ht="16.5">
      <c r="A125" s="74">
        <v>322</v>
      </c>
      <c r="B125" s="75" t="s">
        <v>137</v>
      </c>
      <c r="C125" s="76">
        <v>9602716.946171701</v>
      </c>
      <c r="D125" s="208">
        <v>9315143.9955769051</v>
      </c>
      <c r="E125" s="100">
        <v>-287572.95059479587</v>
      </c>
      <c r="F125" s="172">
        <v>-2.9947040218595851E-2</v>
      </c>
      <c r="G125" s="76">
        <v>1486.0286205774839</v>
      </c>
      <c r="H125" s="76">
        <v>1462.116464538833</v>
      </c>
      <c r="I125" s="210">
        <v>-23.912156038650892</v>
      </c>
      <c r="J125" s="102">
        <v>2.2083659908550724E-3</v>
      </c>
      <c r="K125" s="102">
        <v>1.1365994108807763E-3</v>
      </c>
      <c r="L125" s="100">
        <v>6462</v>
      </c>
      <c r="M125" s="100">
        <v>6371</v>
      </c>
      <c r="N125" s="84">
        <v>2</v>
      </c>
      <c r="O125" s="84">
        <v>2</v>
      </c>
    </row>
    <row r="126" spans="1:15" ht="16.5">
      <c r="A126" s="74">
        <v>398</v>
      </c>
      <c r="B126" s="75" t="s">
        <v>138</v>
      </c>
      <c r="C126" s="76">
        <v>88809408.754464209</v>
      </c>
      <c r="D126" s="208">
        <v>90033630.122154176</v>
      </c>
      <c r="E126" s="100">
        <v>1224221.3676899672</v>
      </c>
      <c r="F126" s="172">
        <v>1.3784816100675019E-2</v>
      </c>
      <c r="G126" s="76">
        <v>735.82899384773111</v>
      </c>
      <c r="H126" s="76">
        <v>742.01298962521059</v>
      </c>
      <c r="I126" s="210">
        <v>6.1839957774794811</v>
      </c>
      <c r="J126" s="102">
        <v>2.1344512429372953E-2</v>
      </c>
      <c r="K126" s="102">
        <v>2.1646768594889461E-2</v>
      </c>
      <c r="L126" s="100">
        <v>120693</v>
      </c>
      <c r="M126" s="100">
        <v>121337</v>
      </c>
      <c r="N126" s="84">
        <v>7</v>
      </c>
      <c r="O126" s="84">
        <v>7</v>
      </c>
    </row>
    <row r="127" spans="1:15" ht="16.5">
      <c r="A127" s="74">
        <v>399</v>
      </c>
      <c r="B127" s="75" t="s">
        <v>139</v>
      </c>
      <c r="C127" s="76">
        <v>4657964.6326641273</v>
      </c>
      <c r="D127" s="208">
        <v>4320089.9274833566</v>
      </c>
      <c r="E127" s="100">
        <v>-337874.70518077072</v>
      </c>
      <c r="F127" s="172">
        <v>-7.2536983817226397E-2</v>
      </c>
      <c r="G127" s="76">
        <v>606.34790844365102</v>
      </c>
      <c r="H127" s="76">
        <v>564.2750688980351</v>
      </c>
      <c r="I127" s="210">
        <v>-42.072839545615921</v>
      </c>
      <c r="J127" s="102">
        <v>1.0241752223926785E-3</v>
      </c>
      <c r="K127" s="102">
        <v>1.3658460351127332E-3</v>
      </c>
      <c r="L127" s="100">
        <v>7682</v>
      </c>
      <c r="M127" s="100">
        <v>7656</v>
      </c>
      <c r="N127" s="84">
        <v>15</v>
      </c>
      <c r="O127" s="84">
        <v>15</v>
      </c>
    </row>
    <row r="128" spans="1:15" ht="16.5">
      <c r="A128" s="74">
        <v>400</v>
      </c>
      <c r="B128" s="75" t="s">
        <v>140</v>
      </c>
      <c r="C128" s="76">
        <v>12857732.475458853</v>
      </c>
      <c r="D128" s="208">
        <v>13270621.190181881</v>
      </c>
      <c r="E128" s="100">
        <v>412888.71472302824</v>
      </c>
      <c r="F128" s="172">
        <v>3.2112094065660166E-2</v>
      </c>
      <c r="G128" s="76">
        <v>1523.2475388530806</v>
      </c>
      <c r="H128" s="76">
        <v>1565.116309727784</v>
      </c>
      <c r="I128" s="210">
        <v>41.868770874703387</v>
      </c>
      <c r="J128" s="102">
        <v>3.146101501794694E-3</v>
      </c>
      <c r="K128" s="102">
        <v>1.5126709158465078E-3</v>
      </c>
      <c r="L128" s="100">
        <v>8441</v>
      </c>
      <c r="M128" s="100">
        <v>8479</v>
      </c>
      <c r="N128" s="84">
        <v>2</v>
      </c>
      <c r="O128" s="84">
        <v>2</v>
      </c>
    </row>
    <row r="129" spans="1:15" ht="16.5">
      <c r="A129" s="74">
        <v>402</v>
      </c>
      <c r="B129" s="75" t="s">
        <v>141</v>
      </c>
      <c r="C129" s="76">
        <v>6154918.6898395326</v>
      </c>
      <c r="D129" s="208">
        <v>5735681.9188127499</v>
      </c>
      <c r="E129" s="100">
        <v>-419236.77102678269</v>
      </c>
      <c r="F129" s="172">
        <v>-6.8114103882290736E-2</v>
      </c>
      <c r="G129" s="76">
        <v>685.78481223838799</v>
      </c>
      <c r="H129" s="76">
        <v>647.0030365271009</v>
      </c>
      <c r="I129" s="210">
        <v>-38.781775711287082</v>
      </c>
      <c r="J129" s="102">
        <v>1.3597733851331603E-3</v>
      </c>
      <c r="K129" s="102">
        <v>1.5815341041371968E-3</v>
      </c>
      <c r="L129" s="100">
        <v>8975</v>
      </c>
      <c r="M129" s="100">
        <v>8865</v>
      </c>
      <c r="N129" s="84">
        <v>11</v>
      </c>
      <c r="O129" s="84">
        <v>11</v>
      </c>
    </row>
    <row r="130" spans="1:15" ht="16.5">
      <c r="A130" s="74">
        <v>403</v>
      </c>
      <c r="B130" s="75" t="s">
        <v>142</v>
      </c>
      <c r="C130" s="76">
        <v>3291946.2142598</v>
      </c>
      <c r="D130" s="208">
        <v>3442553.2705272939</v>
      </c>
      <c r="E130" s="100">
        <v>150607.05626749387</v>
      </c>
      <c r="F130" s="172">
        <v>4.5750157039354346E-2</v>
      </c>
      <c r="G130" s="76">
        <v>1180.3320954678379</v>
      </c>
      <c r="H130" s="76">
        <v>1248.2064070077208</v>
      </c>
      <c r="I130" s="210">
        <v>67.87431153988291</v>
      </c>
      <c r="J130" s="102">
        <v>8.161352704745327E-4</v>
      </c>
      <c r="K130" s="102">
        <v>4.9203283239823898E-4</v>
      </c>
      <c r="L130" s="100">
        <v>2789</v>
      </c>
      <c r="M130" s="100">
        <v>2758</v>
      </c>
      <c r="N130" s="84">
        <v>14</v>
      </c>
      <c r="O130" s="84">
        <v>14</v>
      </c>
    </row>
    <row r="131" spans="1:15" ht="16.5">
      <c r="A131" s="74">
        <v>405</v>
      </c>
      <c r="B131" s="75" t="s">
        <v>143</v>
      </c>
      <c r="C131" s="76">
        <v>30384808.240610324</v>
      </c>
      <c r="D131" s="208">
        <v>29145852.582504589</v>
      </c>
      <c r="E131" s="100">
        <v>-1238955.6581057347</v>
      </c>
      <c r="F131" s="172">
        <v>-4.0775497027814994E-2</v>
      </c>
      <c r="G131" s="76">
        <v>416.29868253151648</v>
      </c>
      <c r="H131" s="76">
        <v>397.47777193263857</v>
      </c>
      <c r="I131" s="210">
        <v>-18.820910598877902</v>
      </c>
      <c r="J131" s="102">
        <v>6.9096848796154743E-3</v>
      </c>
      <c r="K131" s="102">
        <v>1.308168654868226E-2</v>
      </c>
      <c r="L131" s="100">
        <v>72988</v>
      </c>
      <c r="M131" s="100">
        <v>73327</v>
      </c>
      <c r="N131" s="84">
        <v>9</v>
      </c>
      <c r="O131" s="84">
        <v>9</v>
      </c>
    </row>
    <row r="132" spans="1:15" ht="16.5">
      <c r="A132" s="74">
        <v>407</v>
      </c>
      <c r="B132" s="75" t="s">
        <v>144</v>
      </c>
      <c r="C132" s="76">
        <v>2278262.0738963033</v>
      </c>
      <c r="D132" s="208">
        <v>1995712.851951133</v>
      </c>
      <c r="E132" s="100">
        <v>-282549.22194517031</v>
      </c>
      <c r="F132" s="172">
        <v>-0.12401963109623829</v>
      </c>
      <c r="G132" s="76">
        <v>930.28259448603649</v>
      </c>
      <c r="H132" s="76">
        <v>821.61912389919019</v>
      </c>
      <c r="I132" s="210">
        <v>-108.6634705868463</v>
      </c>
      <c r="J132" s="102">
        <v>4.7312895988016506E-4</v>
      </c>
      <c r="K132" s="102">
        <v>4.3333856051316991E-4</v>
      </c>
      <c r="L132" s="100">
        <v>2449</v>
      </c>
      <c r="M132" s="100">
        <v>2429</v>
      </c>
      <c r="N132" s="84">
        <v>1</v>
      </c>
      <c r="O132" s="85">
        <v>34</v>
      </c>
    </row>
    <row r="133" spans="1:15" ht="16.5">
      <c r="A133" s="74">
        <v>408</v>
      </c>
      <c r="B133" s="75" t="s">
        <v>145</v>
      </c>
      <c r="C133" s="76">
        <v>14524801.184236858</v>
      </c>
      <c r="D133" s="208">
        <v>14717344.511186045</v>
      </c>
      <c r="E133" s="100">
        <v>192543.32694918662</v>
      </c>
      <c r="F133" s="172">
        <v>1.325617641900294E-2</v>
      </c>
      <c r="G133" s="76">
        <v>1035.7102955103294</v>
      </c>
      <c r="H133" s="76">
        <v>1049.1406124312834</v>
      </c>
      <c r="I133" s="210">
        <v>13.430316920954056</v>
      </c>
      <c r="J133" s="102">
        <v>3.4890800517558677E-3</v>
      </c>
      <c r="K133" s="102">
        <v>2.5026238480357131E-3</v>
      </c>
      <c r="L133" s="100">
        <v>14024</v>
      </c>
      <c r="M133" s="100">
        <v>14028</v>
      </c>
      <c r="N133" s="84">
        <v>14</v>
      </c>
      <c r="O133" s="84">
        <v>14</v>
      </c>
    </row>
    <row r="134" spans="1:15" ht="16.5">
      <c r="A134" s="74">
        <v>410</v>
      </c>
      <c r="B134" s="75" t="s">
        <v>146</v>
      </c>
      <c r="C134" s="76">
        <v>18153601.657893192</v>
      </c>
      <c r="D134" s="208">
        <v>19228435.444150858</v>
      </c>
      <c r="E134" s="100">
        <v>1074833.7862576656</v>
      </c>
      <c r="F134" s="172">
        <v>5.9207743262909347E-2</v>
      </c>
      <c r="G134" s="76">
        <v>967.57284180221677</v>
      </c>
      <c r="H134" s="76">
        <v>1018.5631658094532</v>
      </c>
      <c r="I134" s="210">
        <v>50.990324007236381</v>
      </c>
      <c r="J134" s="102">
        <v>4.5585363911044034E-3</v>
      </c>
      <c r="K134" s="102">
        <v>3.3678737527244222E-3</v>
      </c>
      <c r="L134" s="100">
        <v>18762</v>
      </c>
      <c r="M134" s="100">
        <v>18878</v>
      </c>
      <c r="N134" s="84">
        <v>13</v>
      </c>
      <c r="O134" s="84">
        <v>13</v>
      </c>
    </row>
    <row r="135" spans="1:15" ht="16.5">
      <c r="A135" s="74">
        <v>416</v>
      </c>
      <c r="B135" s="75" t="s">
        <v>147</v>
      </c>
      <c r="C135" s="76">
        <v>1460604.4420134206</v>
      </c>
      <c r="D135" s="208">
        <v>1510875.7689272705</v>
      </c>
      <c r="E135" s="100">
        <v>50271.326913849916</v>
      </c>
      <c r="F135" s="172">
        <v>3.4418166526011429E-2</v>
      </c>
      <c r="G135" s="76">
        <v>510.34396995577242</v>
      </c>
      <c r="H135" s="76">
        <v>530.31792521139721</v>
      </c>
      <c r="I135" s="210">
        <v>19.973955255624787</v>
      </c>
      <c r="J135" s="102">
        <v>3.5818734161171184E-4</v>
      </c>
      <c r="K135" s="102">
        <v>5.0826741823879003E-4</v>
      </c>
      <c r="L135" s="100">
        <v>2862</v>
      </c>
      <c r="M135" s="100">
        <v>2849</v>
      </c>
      <c r="N135" s="84">
        <v>9</v>
      </c>
      <c r="O135" s="84">
        <v>9</v>
      </c>
    </row>
    <row r="136" spans="1:15" ht="16.5">
      <c r="A136" s="74">
        <v>418</v>
      </c>
      <c r="B136" s="75" t="s">
        <v>148</v>
      </c>
      <c r="C136" s="76">
        <v>19313893.928855561</v>
      </c>
      <c r="D136" s="208">
        <v>19858925.256920792</v>
      </c>
      <c r="E136" s="100">
        <v>545031.32806523144</v>
      </c>
      <c r="F136" s="172">
        <v>2.8219650065020686E-2</v>
      </c>
      <c r="G136" s="76">
        <v>781.59094851910322</v>
      </c>
      <c r="H136" s="76">
        <v>799.02330638612671</v>
      </c>
      <c r="I136" s="210">
        <v>17.432357867023484</v>
      </c>
      <c r="J136" s="102">
        <v>4.7080082898493759E-3</v>
      </c>
      <c r="K136" s="102">
        <v>4.4340043569346746E-3</v>
      </c>
      <c r="L136" s="100">
        <v>24711</v>
      </c>
      <c r="M136" s="100">
        <v>24854</v>
      </c>
      <c r="N136" s="84">
        <v>6</v>
      </c>
      <c r="O136" s="84">
        <v>6</v>
      </c>
    </row>
    <row r="137" spans="1:15" ht="16.5">
      <c r="A137" s="74">
        <v>420</v>
      </c>
      <c r="B137" s="75" t="s">
        <v>149</v>
      </c>
      <c r="C137" s="76">
        <v>5003088.7948627975</v>
      </c>
      <c r="D137" s="208">
        <v>4900256.0490904795</v>
      </c>
      <c r="E137" s="100">
        <v>-102832.74577231798</v>
      </c>
      <c r="F137" s="172">
        <v>-2.0553851828076144E-2</v>
      </c>
      <c r="G137" s="76">
        <v>552.88858380625459</v>
      </c>
      <c r="H137" s="76">
        <v>546.23297838484893</v>
      </c>
      <c r="I137" s="210">
        <v>-6.655605421405653</v>
      </c>
      <c r="J137" s="102">
        <v>1.1617167496746847E-3</v>
      </c>
      <c r="K137" s="102">
        <v>1.6004447206108057E-3</v>
      </c>
      <c r="L137" s="100">
        <v>9049</v>
      </c>
      <c r="M137" s="100">
        <v>8971</v>
      </c>
      <c r="N137" s="84">
        <v>11</v>
      </c>
      <c r="O137" s="84">
        <v>11</v>
      </c>
    </row>
    <row r="138" spans="1:15" ht="16.5">
      <c r="A138" s="74">
        <v>421</v>
      </c>
      <c r="B138" s="75" t="s">
        <v>150</v>
      </c>
      <c r="C138" s="76">
        <v>1412470.5027307859</v>
      </c>
      <c r="D138" s="208">
        <v>1165299.2958033041</v>
      </c>
      <c r="E138" s="100">
        <v>-247171.20692748181</v>
      </c>
      <c r="F138" s="172">
        <v>-0.17499211944576243</v>
      </c>
      <c r="G138" s="76">
        <v>2071.0711183735862</v>
      </c>
      <c r="H138" s="76">
        <v>1752.3297681252693</v>
      </c>
      <c r="I138" s="210">
        <v>-318.74135024831685</v>
      </c>
      <c r="J138" s="102">
        <v>2.7626060694727945E-4</v>
      </c>
      <c r="K138" s="102">
        <v>1.1863735806556524E-4</v>
      </c>
      <c r="L138" s="100">
        <v>682</v>
      </c>
      <c r="M138" s="100">
        <v>665</v>
      </c>
      <c r="N138" s="84">
        <v>16</v>
      </c>
      <c r="O138" s="84">
        <v>16</v>
      </c>
    </row>
    <row r="139" spans="1:15" ht="16.5">
      <c r="A139" s="74">
        <v>422</v>
      </c>
      <c r="B139" s="75" t="s">
        <v>151</v>
      </c>
      <c r="C139" s="76">
        <v>7747415.1599664539</v>
      </c>
      <c r="D139" s="208">
        <v>6370646.6779145962</v>
      </c>
      <c r="E139" s="100">
        <v>-1376768.4820518577</v>
      </c>
      <c r="F139" s="172">
        <v>-0.17770681622511877</v>
      </c>
      <c r="G139" s="76">
        <v>757.47117324662236</v>
      </c>
      <c r="H139" s="76">
        <v>633.95827225739833</v>
      </c>
      <c r="I139" s="210">
        <v>-123.51290098922402</v>
      </c>
      <c r="J139" s="102">
        <v>1.5103061713206654E-3</v>
      </c>
      <c r="K139" s="102">
        <v>1.7927621221065643E-3</v>
      </c>
      <c r="L139" s="100">
        <v>10228</v>
      </c>
      <c r="M139" s="100">
        <v>10049</v>
      </c>
      <c r="N139" s="84">
        <v>12</v>
      </c>
      <c r="O139" s="84">
        <v>12</v>
      </c>
    </row>
    <row r="140" spans="1:15" ht="16.5">
      <c r="A140" s="74">
        <v>423</v>
      </c>
      <c r="B140" s="75" t="s">
        <v>152</v>
      </c>
      <c r="C140" s="76">
        <v>15981967.951269455</v>
      </c>
      <c r="D140" s="208">
        <v>16099869.778831229</v>
      </c>
      <c r="E140" s="100">
        <v>117901.82756177336</v>
      </c>
      <c r="F140" s="172">
        <v>7.3771783250515376E-3</v>
      </c>
      <c r="G140" s="76">
        <v>774.43271557248897</v>
      </c>
      <c r="H140" s="76">
        <v>779.05108772046981</v>
      </c>
      <c r="I140" s="210">
        <v>4.6183721479808355</v>
      </c>
      <c r="J140" s="102">
        <v>3.8168389982643856E-3</v>
      </c>
      <c r="K140" s="102">
        <v>3.6868566041849196E-3</v>
      </c>
      <c r="L140" s="100">
        <v>20637</v>
      </c>
      <c r="M140" s="100">
        <v>20666</v>
      </c>
      <c r="N140" s="84">
        <v>2</v>
      </c>
      <c r="O140" s="84">
        <v>2</v>
      </c>
    </row>
    <row r="141" spans="1:15" ht="16.5">
      <c r="A141" s="74">
        <v>425</v>
      </c>
      <c r="B141" s="75" t="s">
        <v>153</v>
      </c>
      <c r="C141" s="76">
        <v>22004257.454344209</v>
      </c>
      <c r="D141" s="208">
        <v>22446372.69813453</v>
      </c>
      <c r="E141" s="100">
        <v>442115.24379032105</v>
      </c>
      <c r="F141" s="172">
        <v>2.009225917791814E-2</v>
      </c>
      <c r="G141" s="76">
        <v>2145.5009218354339</v>
      </c>
      <c r="H141" s="76">
        <v>2202.784366843428</v>
      </c>
      <c r="I141" s="210">
        <v>57.283445007994032</v>
      </c>
      <c r="J141" s="102">
        <v>5.3214213444424752E-3</v>
      </c>
      <c r="K141" s="102">
        <v>1.8179168100573081E-3</v>
      </c>
      <c r="L141" s="100">
        <v>10256</v>
      </c>
      <c r="M141" s="100">
        <v>10190</v>
      </c>
      <c r="N141" s="84">
        <v>17</v>
      </c>
      <c r="O141" s="84">
        <v>17</v>
      </c>
    </row>
    <row r="142" spans="1:15" ht="16.5">
      <c r="A142" s="74">
        <v>426</v>
      </c>
      <c r="B142" s="75" t="s">
        <v>154</v>
      </c>
      <c r="C142" s="76">
        <v>8843837.9776578657</v>
      </c>
      <c r="D142" s="208">
        <v>9046499.8417547755</v>
      </c>
      <c r="E142" s="100">
        <v>202661.86409690976</v>
      </c>
      <c r="F142" s="172">
        <v>2.2915601191348507E-2</v>
      </c>
      <c r="G142" s="76">
        <v>738.89531102496994</v>
      </c>
      <c r="H142" s="76">
        <v>759.38049540458121</v>
      </c>
      <c r="I142" s="210">
        <v>20.485184379611269</v>
      </c>
      <c r="J142" s="102">
        <v>2.1446778059784318E-3</v>
      </c>
      <c r="K142" s="102">
        <v>2.1253035287745548E-3</v>
      </c>
      <c r="L142" s="100">
        <v>11969</v>
      </c>
      <c r="M142" s="100">
        <v>11913</v>
      </c>
      <c r="N142" s="84">
        <v>12</v>
      </c>
      <c r="O142" s="84">
        <v>12</v>
      </c>
    </row>
    <row r="143" spans="1:15" ht="16.5">
      <c r="A143" s="74">
        <v>430</v>
      </c>
      <c r="B143" s="75" t="s">
        <v>155</v>
      </c>
      <c r="C143" s="76">
        <v>11039528.880823154</v>
      </c>
      <c r="D143" s="208">
        <v>11370650.545203546</v>
      </c>
      <c r="E143" s="100">
        <v>331121.66438039206</v>
      </c>
      <c r="F143" s="172">
        <v>2.9994184349260222E-2</v>
      </c>
      <c r="G143" s="76">
        <v>715.92275491719545</v>
      </c>
      <c r="H143" s="76">
        <v>743.42272279853194</v>
      </c>
      <c r="I143" s="210">
        <v>27.499967881336488</v>
      </c>
      <c r="J143" s="102">
        <v>2.6956704018583507E-3</v>
      </c>
      <c r="K143" s="102">
        <v>2.7286592355080007E-3</v>
      </c>
      <c r="L143" s="100">
        <v>15420</v>
      </c>
      <c r="M143" s="100">
        <v>15295</v>
      </c>
      <c r="N143" s="84">
        <v>2</v>
      </c>
      <c r="O143" s="84">
        <v>2</v>
      </c>
    </row>
    <row r="144" spans="1:15" ht="16.5">
      <c r="A144" s="74">
        <v>433</v>
      </c>
      <c r="B144" s="75" t="s">
        <v>156</v>
      </c>
      <c r="C144" s="76">
        <v>4786678.6448921589</v>
      </c>
      <c r="D144" s="208">
        <v>4850855.2793540806</v>
      </c>
      <c r="E144" s="100">
        <v>64176.63446192164</v>
      </c>
      <c r="F144" s="172">
        <v>1.3407341336858744E-2</v>
      </c>
      <c r="G144" s="76">
        <v>622.29311556060304</v>
      </c>
      <c r="H144" s="76">
        <v>633.51903870368039</v>
      </c>
      <c r="I144" s="210">
        <v>11.225923143077353</v>
      </c>
      <c r="J144" s="102">
        <v>1.1500051776517802E-3</v>
      </c>
      <c r="K144" s="102">
        <v>1.366024437154937E-3</v>
      </c>
      <c r="L144" s="100">
        <v>7692</v>
      </c>
      <c r="M144" s="100">
        <v>7657</v>
      </c>
      <c r="N144" s="84">
        <v>5</v>
      </c>
      <c r="O144" s="84">
        <v>5</v>
      </c>
    </row>
    <row r="145" spans="1:15" ht="16.5">
      <c r="A145" s="74">
        <v>434</v>
      </c>
      <c r="B145" s="75" t="s">
        <v>157</v>
      </c>
      <c r="C145" s="76">
        <v>9689171.0319068357</v>
      </c>
      <c r="D145" s="208">
        <v>9138579.2502516191</v>
      </c>
      <c r="E145" s="100">
        <v>-550591.78165521659</v>
      </c>
      <c r="F145" s="172">
        <v>-5.6825478654685256E-2</v>
      </c>
      <c r="G145" s="76">
        <v>670.15984450870349</v>
      </c>
      <c r="H145" s="76">
        <v>636.74604586480064</v>
      </c>
      <c r="I145" s="210">
        <v>-33.413798643902851</v>
      </c>
      <c r="J145" s="102">
        <v>2.1665073165344721E-3</v>
      </c>
      <c r="K145" s="102">
        <v>2.5604261097097632E-3</v>
      </c>
      <c r="L145" s="100">
        <v>14458</v>
      </c>
      <c r="M145" s="100">
        <v>14352</v>
      </c>
      <c r="N145" s="84">
        <v>1</v>
      </c>
      <c r="O145" s="85">
        <v>34</v>
      </c>
    </row>
    <row r="146" spans="1:15" ht="16.5">
      <c r="A146" s="74">
        <v>435</v>
      </c>
      <c r="B146" s="75" t="s">
        <v>158</v>
      </c>
      <c r="C146" s="76">
        <v>944272.29582677758</v>
      </c>
      <c r="D146" s="208">
        <v>1019621.2274804134</v>
      </c>
      <c r="E146" s="100">
        <v>75348.931653635809</v>
      </c>
      <c r="F146" s="172">
        <v>7.9795766524805703E-2</v>
      </c>
      <c r="G146" s="76">
        <v>1345.1172305224752</v>
      </c>
      <c r="H146" s="76">
        <v>1434.0664240230849</v>
      </c>
      <c r="I146" s="210">
        <v>88.949193500609681</v>
      </c>
      <c r="J146" s="102">
        <v>2.4172431938688417E-4</v>
      </c>
      <c r="K146" s="102">
        <v>1.2684385200694269E-4</v>
      </c>
      <c r="L146" s="100">
        <v>702</v>
      </c>
      <c r="M146" s="100">
        <v>711</v>
      </c>
      <c r="N146" s="84">
        <v>13</v>
      </c>
      <c r="O146" s="84">
        <v>13</v>
      </c>
    </row>
    <row r="147" spans="1:15" ht="16.5">
      <c r="A147" s="74">
        <v>436</v>
      </c>
      <c r="B147" s="75" t="s">
        <v>159</v>
      </c>
      <c r="C147" s="76">
        <v>3557155.1548512094</v>
      </c>
      <c r="D147" s="208">
        <v>3864476.3531374699</v>
      </c>
      <c r="E147" s="100">
        <v>307321.19828626048</v>
      </c>
      <c r="F147" s="172">
        <v>8.6395218906079818E-2</v>
      </c>
      <c r="G147" s="76">
        <v>1749.7074052391586</v>
      </c>
      <c r="H147" s="76">
        <v>1924.540016502724</v>
      </c>
      <c r="I147" s="210">
        <v>174.83261126356547</v>
      </c>
      <c r="J147" s="102">
        <v>9.1616169914117212E-4</v>
      </c>
      <c r="K147" s="102">
        <v>3.5823130074534587E-4</v>
      </c>
      <c r="L147" s="100">
        <v>2033</v>
      </c>
      <c r="M147" s="100">
        <v>2008</v>
      </c>
      <c r="N147" s="84">
        <v>17</v>
      </c>
      <c r="O147" s="84">
        <v>17</v>
      </c>
    </row>
    <row r="148" spans="1:15" ht="16.5">
      <c r="A148" s="74">
        <v>440</v>
      </c>
      <c r="B148" s="75" t="s">
        <v>160</v>
      </c>
      <c r="C148" s="76">
        <v>11003533.070384841</v>
      </c>
      <c r="D148" s="208">
        <v>11881511.851772243</v>
      </c>
      <c r="E148" s="100">
        <v>877978.78138740174</v>
      </c>
      <c r="F148" s="172">
        <v>7.9790625044824356E-2</v>
      </c>
      <c r="G148" s="76">
        <v>1883.1992247791959</v>
      </c>
      <c r="H148" s="76">
        <v>2019.2916131495995</v>
      </c>
      <c r="I148" s="210">
        <v>136.09238837040357</v>
      </c>
      <c r="J148" s="102">
        <v>2.8167816520983666E-3</v>
      </c>
      <c r="K148" s="102">
        <v>1.0497176163274976E-3</v>
      </c>
      <c r="L148" s="100">
        <v>5843</v>
      </c>
      <c r="M148" s="100">
        <v>5884</v>
      </c>
      <c r="N148" s="84">
        <v>15</v>
      </c>
      <c r="O148" s="84">
        <v>15</v>
      </c>
    </row>
    <row r="149" spans="1:15" ht="16.5">
      <c r="A149" s="74">
        <v>441</v>
      </c>
      <c r="B149" s="75" t="s">
        <v>161</v>
      </c>
      <c r="C149" s="76">
        <v>1650121.8965909481</v>
      </c>
      <c r="D149" s="208">
        <v>1573533.1794874035</v>
      </c>
      <c r="E149" s="100">
        <v>-76588.717103544623</v>
      </c>
      <c r="F149" s="172">
        <v>-4.6413975392831444E-2</v>
      </c>
      <c r="G149" s="76">
        <v>375.36894826909645</v>
      </c>
      <c r="H149" s="76">
        <v>361.06773278738035</v>
      </c>
      <c r="I149" s="210">
        <v>-14.301215481716099</v>
      </c>
      <c r="J149" s="102">
        <v>3.7304170077371115E-4</v>
      </c>
      <c r="K149" s="102">
        <v>7.7747609992441101E-4</v>
      </c>
      <c r="L149" s="100">
        <v>4396</v>
      </c>
      <c r="M149" s="100">
        <v>4358</v>
      </c>
      <c r="N149" s="84">
        <v>9</v>
      </c>
      <c r="O149" s="84">
        <v>9</v>
      </c>
    </row>
    <row r="150" spans="1:15" ht="16.5">
      <c r="A150" s="74">
        <v>444</v>
      </c>
      <c r="B150" s="75" t="s">
        <v>162</v>
      </c>
      <c r="C150" s="76">
        <v>31094880.935674842</v>
      </c>
      <c r="D150" s="208">
        <v>29734286.805115525</v>
      </c>
      <c r="E150" s="100">
        <v>-1360594.1305593178</v>
      </c>
      <c r="F150" s="172">
        <v>-4.375620969168343E-2</v>
      </c>
      <c r="G150" s="76">
        <v>681.23301425511761</v>
      </c>
      <c r="H150" s="76">
        <v>650.82598562207022</v>
      </c>
      <c r="I150" s="210">
        <v>-30.407028633047389</v>
      </c>
      <c r="J150" s="102">
        <v>7.0491865476182726E-3</v>
      </c>
      <c r="K150" s="102">
        <v>8.1506541021676392E-3</v>
      </c>
      <c r="L150" s="100">
        <v>45645</v>
      </c>
      <c r="M150" s="100">
        <v>45687</v>
      </c>
      <c r="N150" s="84">
        <v>1</v>
      </c>
      <c r="O150" s="85">
        <v>33</v>
      </c>
    </row>
    <row r="151" spans="1:15" ht="16.5">
      <c r="A151" s="74">
        <v>445</v>
      </c>
      <c r="B151" s="75" t="s">
        <v>163</v>
      </c>
      <c r="C151" s="76">
        <v>9253849.2652356252</v>
      </c>
      <c r="D151" s="208">
        <v>9615954.9247651827</v>
      </c>
      <c r="E151" s="100">
        <v>362105.65952955745</v>
      </c>
      <c r="F151" s="172">
        <v>3.9130274240568946E-2</v>
      </c>
      <c r="G151" s="76">
        <v>616.96441531006235</v>
      </c>
      <c r="H151" s="76">
        <v>646.75510658899532</v>
      </c>
      <c r="I151" s="210">
        <v>29.790691278932968</v>
      </c>
      <c r="J151" s="102">
        <v>2.2796800388195839E-3</v>
      </c>
      <c r="K151" s="102">
        <v>2.6524815634869536E-3</v>
      </c>
      <c r="L151" s="100">
        <v>14999</v>
      </c>
      <c r="M151" s="100">
        <v>14868</v>
      </c>
      <c r="N151" s="84">
        <v>2</v>
      </c>
      <c r="O151" s="84">
        <v>2</v>
      </c>
    </row>
    <row r="152" spans="1:15" ht="16.5">
      <c r="A152" s="74">
        <v>475</v>
      </c>
      <c r="B152" s="75" t="s">
        <v>164</v>
      </c>
      <c r="C152" s="76">
        <v>6175686.413055378</v>
      </c>
      <c r="D152" s="208">
        <v>6360853.328768055</v>
      </c>
      <c r="E152" s="100">
        <v>185166.91571267694</v>
      </c>
      <c r="F152" s="172">
        <v>2.998321212055631E-2</v>
      </c>
      <c r="G152" s="76">
        <v>1131.907333771147</v>
      </c>
      <c r="H152" s="76">
        <v>1174.6728215638143</v>
      </c>
      <c r="I152" s="210">
        <v>42.765487792667273</v>
      </c>
      <c r="J152" s="102">
        <v>1.5079844359613345E-3</v>
      </c>
      <c r="K152" s="102">
        <v>9.660470585338885E-4</v>
      </c>
      <c r="L152" s="100">
        <v>5456</v>
      </c>
      <c r="M152" s="100">
        <v>5415</v>
      </c>
      <c r="N152" s="84">
        <v>15</v>
      </c>
      <c r="O152" s="84">
        <v>15</v>
      </c>
    </row>
    <row r="153" spans="1:15" ht="16.5">
      <c r="A153" s="74">
        <v>480</v>
      </c>
      <c r="B153" s="75" t="s">
        <v>165</v>
      </c>
      <c r="C153" s="76">
        <v>1775419.3402269199</v>
      </c>
      <c r="D153" s="208">
        <v>1632743.2293234779</v>
      </c>
      <c r="E153" s="100">
        <v>-142676.11090344191</v>
      </c>
      <c r="F153" s="172">
        <v>-8.0361922206618627E-2</v>
      </c>
      <c r="G153" s="76">
        <v>919.90639389995852</v>
      </c>
      <c r="H153" s="76">
        <v>854.83938708035498</v>
      </c>
      <c r="I153" s="210">
        <v>-65.067006819603534</v>
      </c>
      <c r="J153" s="102">
        <v>3.8707878494942632E-4</v>
      </c>
      <c r="K153" s="102">
        <v>3.4074790060936787E-4</v>
      </c>
      <c r="L153" s="100">
        <v>1930</v>
      </c>
      <c r="M153" s="100">
        <v>1910</v>
      </c>
      <c r="N153" s="84">
        <v>2</v>
      </c>
      <c r="O153" s="84">
        <v>2</v>
      </c>
    </row>
    <row r="154" spans="1:15" ht="16.5">
      <c r="A154" s="74">
        <v>481</v>
      </c>
      <c r="B154" s="75" t="s">
        <v>166</v>
      </c>
      <c r="C154" s="76">
        <v>5093418.9120604182</v>
      </c>
      <c r="D154" s="208">
        <v>5030438.3237703079</v>
      </c>
      <c r="E154" s="100">
        <v>-62980.58829011023</v>
      </c>
      <c r="F154" s="172">
        <v>-1.2365090988487528E-2</v>
      </c>
      <c r="G154" s="76">
        <v>529.51646866206659</v>
      </c>
      <c r="H154" s="76">
        <v>524.44102624794698</v>
      </c>
      <c r="I154" s="210">
        <v>-5.0754424141196068</v>
      </c>
      <c r="J154" s="102">
        <v>1.1925794081748212E-3</v>
      </c>
      <c r="K154" s="102">
        <v>1.7112323888194012E-3</v>
      </c>
      <c r="L154" s="100">
        <v>9619</v>
      </c>
      <c r="M154" s="100">
        <v>9592</v>
      </c>
      <c r="N154" s="84">
        <v>2</v>
      </c>
      <c r="O154" s="84">
        <v>2</v>
      </c>
    </row>
    <row r="155" spans="1:15" ht="16.5">
      <c r="A155" s="74">
        <v>483</v>
      </c>
      <c r="B155" s="75" t="s">
        <v>167</v>
      </c>
      <c r="C155" s="76">
        <v>1757062.7200302263</v>
      </c>
      <c r="D155" s="208">
        <v>1785242.1632931272</v>
      </c>
      <c r="E155" s="100">
        <v>28179.443262900924</v>
      </c>
      <c r="F155" s="172">
        <v>1.6037812960038308E-2</v>
      </c>
      <c r="G155" s="76">
        <v>1665.4622938675132</v>
      </c>
      <c r="H155" s="76">
        <v>1685.7810795969096</v>
      </c>
      <c r="I155" s="210">
        <v>20.318785729396495</v>
      </c>
      <c r="J155" s="102">
        <v>4.2323211329090303E-4</v>
      </c>
      <c r="K155" s="102">
        <v>1.889277626938851E-4</v>
      </c>
      <c r="L155" s="100">
        <v>1055</v>
      </c>
      <c r="M155" s="100">
        <v>1059</v>
      </c>
      <c r="N155" s="84">
        <v>17</v>
      </c>
      <c r="O155" s="84">
        <v>17</v>
      </c>
    </row>
    <row r="156" spans="1:15" ht="16.5">
      <c r="A156" s="74">
        <v>484</v>
      </c>
      <c r="B156" s="75" t="s">
        <v>168</v>
      </c>
      <c r="C156" s="76">
        <v>2203660.3716834988</v>
      </c>
      <c r="D156" s="208">
        <v>1684091.0001341586</v>
      </c>
      <c r="E156" s="100">
        <v>-519569.3715493402</v>
      </c>
      <c r="F156" s="172">
        <v>-0.23577561144434078</v>
      </c>
      <c r="G156" s="76">
        <v>742.97382727022887</v>
      </c>
      <c r="H156" s="76">
        <v>579.92114329688661</v>
      </c>
      <c r="I156" s="210">
        <v>-163.05268397334225</v>
      </c>
      <c r="J156" s="102">
        <v>3.9925193770137211E-4</v>
      </c>
      <c r="K156" s="102">
        <v>5.1807953056000225E-4</v>
      </c>
      <c r="L156" s="100">
        <v>2966</v>
      </c>
      <c r="M156" s="100">
        <v>2904</v>
      </c>
      <c r="N156" s="84">
        <v>4</v>
      </c>
      <c r="O156" s="84">
        <v>4</v>
      </c>
    </row>
    <row r="157" spans="1:15" ht="16.5">
      <c r="A157" s="74">
        <v>489</v>
      </c>
      <c r="B157" s="75" t="s">
        <v>169</v>
      </c>
      <c r="C157" s="76">
        <v>1978511.0758944913</v>
      </c>
      <c r="D157" s="208">
        <v>1920547.0380082405</v>
      </c>
      <c r="E157" s="100">
        <v>-57964.037886250764</v>
      </c>
      <c r="F157" s="172">
        <v>-2.9296797269656442E-2</v>
      </c>
      <c r="G157" s="76">
        <v>1129.2871437753945</v>
      </c>
      <c r="H157" s="76">
        <v>1127.7434163289727</v>
      </c>
      <c r="I157" s="210">
        <v>-1.5437274464218262</v>
      </c>
      <c r="J157" s="102">
        <v>4.5530920022156588E-4</v>
      </c>
      <c r="K157" s="102">
        <v>3.0381867787316935E-4</v>
      </c>
      <c r="L157" s="100">
        <v>1752</v>
      </c>
      <c r="M157" s="100">
        <v>1703</v>
      </c>
      <c r="N157" s="84">
        <v>8</v>
      </c>
      <c r="O157" s="84">
        <v>8</v>
      </c>
    </row>
    <row r="158" spans="1:15" ht="16.5">
      <c r="A158" s="74">
        <v>491</v>
      </c>
      <c r="B158" s="75" t="s">
        <v>170</v>
      </c>
      <c r="C158" s="76">
        <v>14221753.919583436</v>
      </c>
      <c r="D158" s="208">
        <v>14943917.299932962</v>
      </c>
      <c r="E158" s="100">
        <v>722163.38034952618</v>
      </c>
      <c r="F158" s="172">
        <v>5.0778784700746586E-2</v>
      </c>
      <c r="G158" s="76">
        <v>273.92195380464642</v>
      </c>
      <c r="H158" s="76">
        <v>287.99223935118448</v>
      </c>
      <c r="I158" s="210">
        <v>14.070285546538059</v>
      </c>
      <c r="J158" s="102">
        <v>3.5427942660889436E-3</v>
      </c>
      <c r="K158" s="102">
        <v>9.2572819699581668E-3</v>
      </c>
      <c r="L158" s="100">
        <v>51919</v>
      </c>
      <c r="M158" s="100">
        <v>51890</v>
      </c>
      <c r="N158" s="84">
        <v>10</v>
      </c>
      <c r="O158" s="84">
        <v>10</v>
      </c>
    </row>
    <row r="159" spans="1:15" ht="16.5">
      <c r="A159" s="74">
        <v>494</v>
      </c>
      <c r="B159" s="75" t="s">
        <v>171</v>
      </c>
      <c r="C159" s="76">
        <v>10544131.172498863</v>
      </c>
      <c r="D159" s="208">
        <v>10835305.590403061</v>
      </c>
      <c r="E159" s="100">
        <v>291174.41790419817</v>
      </c>
      <c r="F159" s="172">
        <v>2.7614832662897579E-2</v>
      </c>
      <c r="G159" s="76">
        <v>1194.5316837542612</v>
      </c>
      <c r="H159" s="76">
        <v>1238.4621774377713</v>
      </c>
      <c r="I159" s="210">
        <v>43.930493683510122</v>
      </c>
      <c r="J159" s="102">
        <v>2.56875474793839E-3</v>
      </c>
      <c r="K159" s="102">
        <v>1.5608394672415493E-3</v>
      </c>
      <c r="L159" s="100">
        <v>8827</v>
      </c>
      <c r="M159" s="100">
        <v>8749</v>
      </c>
      <c r="N159" s="84">
        <v>17</v>
      </c>
      <c r="O159" s="84">
        <v>17</v>
      </c>
    </row>
    <row r="160" spans="1:15" ht="16.5">
      <c r="A160" s="74">
        <v>495</v>
      </c>
      <c r="B160" s="75" t="s">
        <v>172</v>
      </c>
      <c r="C160" s="76">
        <v>1135719.769593158</v>
      </c>
      <c r="D160" s="208">
        <v>793122.20408016699</v>
      </c>
      <c r="E160" s="100">
        <v>-342597.56551299104</v>
      </c>
      <c r="F160" s="172">
        <v>-0.30165677721337691</v>
      </c>
      <c r="G160" s="76">
        <v>794.20962908612455</v>
      </c>
      <c r="H160" s="76">
        <v>569.36267342438407</v>
      </c>
      <c r="I160" s="210">
        <v>-224.84695566174048</v>
      </c>
      <c r="J160" s="102">
        <v>1.8802759280096162E-4</v>
      </c>
      <c r="K160" s="102">
        <v>2.4851404478997351E-4</v>
      </c>
      <c r="L160" s="100">
        <v>1430</v>
      </c>
      <c r="M160" s="100">
        <v>1393</v>
      </c>
      <c r="N160" s="84">
        <v>13</v>
      </c>
      <c r="O160" s="84">
        <v>13</v>
      </c>
    </row>
    <row r="161" spans="1:15" ht="16.5">
      <c r="A161" s="74">
        <v>498</v>
      </c>
      <c r="B161" s="75" t="s">
        <v>173</v>
      </c>
      <c r="C161" s="76">
        <v>4524130.3656978924</v>
      </c>
      <c r="D161" s="208">
        <v>4634759.2222272763</v>
      </c>
      <c r="E161" s="100">
        <v>110628.85652938392</v>
      </c>
      <c r="F161" s="172">
        <v>2.4453065580995546E-2</v>
      </c>
      <c r="G161" s="76">
        <v>1945.8625228808139</v>
      </c>
      <c r="H161" s="76">
        <v>2003.7869529733143</v>
      </c>
      <c r="I161" s="210">
        <v>57.924430092500415</v>
      </c>
      <c r="J161" s="102">
        <v>1.0987747099807162E-3</v>
      </c>
      <c r="K161" s="102">
        <v>4.1264392361752244E-4</v>
      </c>
      <c r="L161" s="100">
        <v>2325</v>
      </c>
      <c r="M161" s="100">
        <v>2313</v>
      </c>
      <c r="N161" s="84">
        <v>19</v>
      </c>
      <c r="O161" s="84">
        <v>19</v>
      </c>
    </row>
    <row r="162" spans="1:15" ht="16.5">
      <c r="A162" s="74">
        <v>499</v>
      </c>
      <c r="B162" s="75" t="s">
        <v>174</v>
      </c>
      <c r="C162" s="76">
        <v>21884663.205150578</v>
      </c>
      <c r="D162" s="208">
        <v>22134357.083338678</v>
      </c>
      <c r="E162" s="100">
        <v>249693.87818809971</v>
      </c>
      <c r="F162" s="172">
        <v>1.1409537165247945E-2</v>
      </c>
      <c r="G162" s="76">
        <v>1107.3553208091168</v>
      </c>
      <c r="H162" s="76">
        <v>1121.4083029353874</v>
      </c>
      <c r="I162" s="210">
        <v>14.052982126270535</v>
      </c>
      <c r="J162" s="102">
        <v>5.2474509718257907E-3</v>
      </c>
      <c r="K162" s="102">
        <v>3.5212995090197399E-3</v>
      </c>
      <c r="L162" s="100">
        <v>19763</v>
      </c>
      <c r="M162" s="100">
        <v>19738</v>
      </c>
      <c r="N162" s="84">
        <v>15</v>
      </c>
      <c r="O162" s="84">
        <v>15</v>
      </c>
    </row>
    <row r="163" spans="1:15" ht="16.5">
      <c r="A163" s="74">
        <v>500</v>
      </c>
      <c r="B163" s="75" t="s">
        <v>175</v>
      </c>
      <c r="C163" s="76">
        <v>12803846.860799182</v>
      </c>
      <c r="D163" s="208">
        <v>12661197.929673728</v>
      </c>
      <c r="E163" s="100">
        <v>-142648.9311254546</v>
      </c>
      <c r="F163" s="172">
        <v>-1.1141099442714738E-2</v>
      </c>
      <c r="G163" s="76">
        <v>1213.5197479669398</v>
      </c>
      <c r="H163" s="76">
        <v>1192.8771367697125</v>
      </c>
      <c r="I163" s="210">
        <v>-20.642611197227325</v>
      </c>
      <c r="J163" s="102">
        <v>3.0016239066892126E-3</v>
      </c>
      <c r="K163" s="102">
        <v>1.8935592759517436E-3</v>
      </c>
      <c r="L163" s="100">
        <v>10551</v>
      </c>
      <c r="M163" s="100">
        <v>10614</v>
      </c>
      <c r="N163" s="84">
        <v>13</v>
      </c>
      <c r="O163" s="84">
        <v>13</v>
      </c>
    </row>
    <row r="164" spans="1:15" ht="16.5">
      <c r="A164" s="74">
        <v>503</v>
      </c>
      <c r="B164" s="75" t="s">
        <v>176</v>
      </c>
      <c r="C164" s="76">
        <v>4515462.3253211202</v>
      </c>
      <c r="D164" s="208">
        <v>4356376.3353472557</v>
      </c>
      <c r="E164" s="100">
        <v>-159085.98997386452</v>
      </c>
      <c r="F164" s="172">
        <v>-3.5231384631816416E-2</v>
      </c>
      <c r="G164" s="76">
        <v>600.85992352909113</v>
      </c>
      <c r="H164" s="76">
        <v>582.63693130229444</v>
      </c>
      <c r="I164" s="210">
        <v>-18.222992226796691</v>
      </c>
      <c r="J164" s="102">
        <v>1.0327777377263094E-3</v>
      </c>
      <c r="K164" s="102">
        <v>1.3339120695582427E-3</v>
      </c>
      <c r="L164" s="100">
        <v>7515</v>
      </c>
      <c r="M164" s="100">
        <v>7477</v>
      </c>
      <c r="N164" s="84">
        <v>2</v>
      </c>
      <c r="O164" s="84">
        <v>2</v>
      </c>
    </row>
    <row r="165" spans="1:15" ht="16.5">
      <c r="A165" s="74">
        <v>504</v>
      </c>
      <c r="B165" s="75" t="s">
        <v>177</v>
      </c>
      <c r="C165" s="76">
        <v>514081.35325372755</v>
      </c>
      <c r="D165" s="208">
        <v>350326.15289232903</v>
      </c>
      <c r="E165" s="100">
        <v>-163755.20036139851</v>
      </c>
      <c r="F165" s="172">
        <v>-0.31853946719708442</v>
      </c>
      <c r="G165" s="76">
        <v>299.75589111004524</v>
      </c>
      <c r="H165" s="76">
        <v>208.90050858218785</v>
      </c>
      <c r="I165" s="210">
        <v>-90.855382527857387</v>
      </c>
      <c r="J165" s="102">
        <v>8.3052753894289122E-5</v>
      </c>
      <c r="K165" s="102">
        <v>2.9918022477586905E-4</v>
      </c>
      <c r="L165" s="100">
        <v>1715</v>
      </c>
      <c r="M165" s="100">
        <v>1677</v>
      </c>
      <c r="N165" s="84">
        <v>1</v>
      </c>
      <c r="O165" s="85">
        <v>34</v>
      </c>
    </row>
    <row r="166" spans="1:15" ht="16.5">
      <c r="A166" s="74">
        <v>505</v>
      </c>
      <c r="B166" s="75" t="s">
        <v>178</v>
      </c>
      <c r="C166" s="76">
        <v>15198068.503550962</v>
      </c>
      <c r="D166" s="208">
        <v>15057822.061669212</v>
      </c>
      <c r="E166" s="100">
        <v>-140246.44188174978</v>
      </c>
      <c r="F166" s="172">
        <v>-9.2279122079876024E-3</v>
      </c>
      <c r="G166" s="76">
        <v>725.20248621228995</v>
      </c>
      <c r="H166" s="76">
        <v>719.29980231533443</v>
      </c>
      <c r="I166" s="210">
        <v>-5.9026838969555229</v>
      </c>
      <c r="J166" s="102">
        <v>3.569797971252731E-3</v>
      </c>
      <c r="K166" s="102">
        <v>3.7346683514955532E-3</v>
      </c>
      <c r="L166" s="100">
        <v>20957</v>
      </c>
      <c r="M166" s="100">
        <v>20934</v>
      </c>
      <c r="N166" s="84">
        <v>1</v>
      </c>
      <c r="O166" s="85">
        <v>35</v>
      </c>
    </row>
    <row r="167" spans="1:15" ht="16.5">
      <c r="A167" s="74">
        <v>507</v>
      </c>
      <c r="B167" s="75" t="s">
        <v>179</v>
      </c>
      <c r="C167" s="76">
        <v>1950923.078607592</v>
      </c>
      <c r="D167" s="208">
        <v>1500619.2434185748</v>
      </c>
      <c r="E167" s="100">
        <v>-450303.83518901723</v>
      </c>
      <c r="F167" s="172">
        <v>-0.23081578157884469</v>
      </c>
      <c r="G167" s="76">
        <v>274.81660495951428</v>
      </c>
      <c r="H167" s="76">
        <v>212.64265883783119</v>
      </c>
      <c r="I167" s="210">
        <v>-62.173946121683088</v>
      </c>
      <c r="J167" s="102">
        <v>3.5575579979888573E-4</v>
      </c>
      <c r="K167" s="102">
        <v>1.2589832118326224E-3</v>
      </c>
      <c r="L167" s="100">
        <v>7099</v>
      </c>
      <c r="M167" s="100">
        <v>7057</v>
      </c>
      <c r="N167" s="84">
        <v>10</v>
      </c>
      <c r="O167" s="84">
        <v>10</v>
      </c>
    </row>
    <row r="168" spans="1:15" ht="16.5">
      <c r="A168" s="74">
        <v>508</v>
      </c>
      <c r="B168" s="75" t="s">
        <v>180</v>
      </c>
      <c r="C168" s="76">
        <v>1368270.4245068557</v>
      </c>
      <c r="D168" s="208">
        <v>-288627.22950649995</v>
      </c>
      <c r="E168" s="100">
        <v>-1656897.6540133557</v>
      </c>
      <c r="F168" s="172">
        <v>-1.2109431179224133</v>
      </c>
      <c r="G168" s="76">
        <v>147.58606671414688</v>
      </c>
      <c r="H168" s="76">
        <v>-31.135623463484354</v>
      </c>
      <c r="I168" s="210">
        <v>-178.72169017763125</v>
      </c>
      <c r="J168" s="102">
        <v>-6.8425625838905882E-5</v>
      </c>
      <c r="K168" s="102">
        <v>1.6537869312297591E-3</v>
      </c>
      <c r="L168" s="100">
        <v>9271</v>
      </c>
      <c r="M168" s="100">
        <v>9270</v>
      </c>
      <c r="N168" s="84">
        <v>6</v>
      </c>
      <c r="O168" s="84">
        <v>6</v>
      </c>
    </row>
    <row r="169" spans="1:15" ht="16.5">
      <c r="A169" s="74">
        <v>529</v>
      </c>
      <c r="B169" s="75" t="s">
        <v>181</v>
      </c>
      <c r="C169" s="76">
        <v>11195571.89010625</v>
      </c>
      <c r="D169" s="208">
        <v>10616352.694484841</v>
      </c>
      <c r="E169" s="100">
        <v>-579219.19562140852</v>
      </c>
      <c r="F169" s="172">
        <v>-5.1736454493519539E-2</v>
      </c>
      <c r="G169" s="76">
        <v>559.8065848345542</v>
      </c>
      <c r="H169" s="76">
        <v>527.41580279620655</v>
      </c>
      <c r="I169" s="210">
        <v>-32.390782038347652</v>
      </c>
      <c r="J169" s="102">
        <v>2.5168470018880206E-3</v>
      </c>
      <c r="K169" s="102">
        <v>3.5910547075214479E-3</v>
      </c>
      <c r="L169" s="100">
        <v>19999</v>
      </c>
      <c r="M169" s="100">
        <v>20129</v>
      </c>
      <c r="N169" s="84">
        <v>2</v>
      </c>
      <c r="O169" s="84">
        <v>2</v>
      </c>
    </row>
    <row r="170" spans="1:15" ht="16.5">
      <c r="A170" s="74">
        <v>531</v>
      </c>
      <c r="B170" s="75" t="s">
        <v>182</v>
      </c>
      <c r="C170" s="76">
        <v>1214413.1690518432</v>
      </c>
      <c r="D170" s="208">
        <v>1234543.4673573496</v>
      </c>
      <c r="E170" s="100">
        <v>20130.298305506352</v>
      </c>
      <c r="F170" s="172">
        <v>1.6576152843618408E-2</v>
      </c>
      <c r="G170" s="76">
        <v>244.54554350621089</v>
      </c>
      <c r="H170" s="76">
        <v>249.95818330782538</v>
      </c>
      <c r="I170" s="210">
        <v>5.412639801614489</v>
      </c>
      <c r="J170" s="102">
        <v>2.9267650707694973E-4</v>
      </c>
      <c r="K170" s="102">
        <v>8.8112768644485224E-4</v>
      </c>
      <c r="L170" s="100">
        <v>4966</v>
      </c>
      <c r="M170" s="100">
        <v>4939</v>
      </c>
      <c r="N170" s="84">
        <v>4</v>
      </c>
      <c r="O170" s="84">
        <v>4</v>
      </c>
    </row>
    <row r="171" spans="1:15" ht="16.5">
      <c r="A171" s="74">
        <v>535</v>
      </c>
      <c r="B171" s="75" t="s">
        <v>183</v>
      </c>
      <c r="C171" s="76">
        <v>16397929.855180845</v>
      </c>
      <c r="D171" s="208">
        <v>16679463.884628076</v>
      </c>
      <c r="E171" s="100">
        <v>281534.02944723144</v>
      </c>
      <c r="F171" s="172">
        <v>1.7168876311437702E-2</v>
      </c>
      <c r="G171" s="76">
        <v>1568.5794772508939</v>
      </c>
      <c r="H171" s="76">
        <v>1607.1944386806779</v>
      </c>
      <c r="I171" s="210">
        <v>38.614961429783989</v>
      </c>
      <c r="J171" s="102">
        <v>3.954244916235119E-3</v>
      </c>
      <c r="K171" s="102">
        <v>1.8514563939916334E-3</v>
      </c>
      <c r="L171" s="100">
        <v>10454</v>
      </c>
      <c r="M171" s="100">
        <v>10378</v>
      </c>
      <c r="N171" s="84">
        <v>17</v>
      </c>
      <c r="O171" s="84">
        <v>17</v>
      </c>
    </row>
    <row r="172" spans="1:15" ht="16.5">
      <c r="A172" s="74">
        <v>536</v>
      </c>
      <c r="B172" s="75" t="s">
        <v>184</v>
      </c>
      <c r="C172" s="76">
        <v>22191291.758952543</v>
      </c>
      <c r="D172" s="208">
        <v>22541826.368227322</v>
      </c>
      <c r="E172" s="100">
        <v>350534.60927477852</v>
      </c>
      <c r="F172" s="172">
        <v>1.5796043469770694E-2</v>
      </c>
      <c r="G172" s="76">
        <v>622.5290139128831</v>
      </c>
      <c r="H172" s="76">
        <v>623.11550111198926</v>
      </c>
      <c r="I172" s="210">
        <v>0.5864871991061591</v>
      </c>
      <c r="J172" s="102">
        <v>5.3440508001798542E-3</v>
      </c>
      <c r="K172" s="102">
        <v>6.4538722787667495E-3</v>
      </c>
      <c r="L172" s="100">
        <v>35647</v>
      </c>
      <c r="M172" s="100">
        <v>36176</v>
      </c>
      <c r="N172" s="84">
        <v>6</v>
      </c>
      <c r="O172" s="84">
        <v>6</v>
      </c>
    </row>
    <row r="173" spans="1:15" ht="16.5">
      <c r="A173" s="74">
        <v>538</v>
      </c>
      <c r="B173" s="75" t="s">
        <v>185</v>
      </c>
      <c r="C173" s="76">
        <v>5581193.2573077753</v>
      </c>
      <c r="D173" s="208">
        <v>5629150.3178925496</v>
      </c>
      <c r="E173" s="100">
        <v>47957.060584774241</v>
      </c>
      <c r="F173" s="172">
        <v>8.5926178101755069E-3</v>
      </c>
      <c r="G173" s="76">
        <v>1188.7525574670449</v>
      </c>
      <c r="H173" s="76">
        <v>1208.2314483564176</v>
      </c>
      <c r="I173" s="210">
        <v>19.478890889372678</v>
      </c>
      <c r="J173" s="102">
        <v>1.3345176548368574E-3</v>
      </c>
      <c r="K173" s="102">
        <v>8.311751146277722E-4</v>
      </c>
      <c r="L173" s="100">
        <v>4695</v>
      </c>
      <c r="M173" s="100">
        <v>4659</v>
      </c>
      <c r="N173" s="84">
        <v>2</v>
      </c>
      <c r="O173" s="84">
        <v>2</v>
      </c>
    </row>
    <row r="174" spans="1:15" ht="16.5">
      <c r="A174" s="74">
        <v>541</v>
      </c>
      <c r="B174" s="75" t="s">
        <v>186</v>
      </c>
      <c r="C174" s="76">
        <v>11999352.93026867</v>
      </c>
      <c r="D174" s="208">
        <v>11537763.788269855</v>
      </c>
      <c r="E174" s="100">
        <v>-461589.14199881442</v>
      </c>
      <c r="F174" s="172">
        <v>-3.8467836114266143E-2</v>
      </c>
      <c r="G174" s="76">
        <v>1314.2774293832058</v>
      </c>
      <c r="H174" s="76">
        <v>1284.8289296514315</v>
      </c>
      <c r="I174" s="210">
        <v>-29.448499731774291</v>
      </c>
      <c r="J174" s="102">
        <v>2.7352883833715045E-3</v>
      </c>
      <c r="K174" s="102">
        <v>1.6020503389906405E-3</v>
      </c>
      <c r="L174" s="100">
        <v>9130</v>
      </c>
      <c r="M174" s="100">
        <v>8980</v>
      </c>
      <c r="N174" s="84">
        <v>12</v>
      </c>
      <c r="O174" s="84">
        <v>12</v>
      </c>
    </row>
    <row r="175" spans="1:15" ht="16.5">
      <c r="A175" s="74">
        <v>543</v>
      </c>
      <c r="B175" s="75" t="s">
        <v>187</v>
      </c>
      <c r="C175" s="76">
        <v>33192651.058732875</v>
      </c>
      <c r="D175" s="208">
        <v>33781925.292359941</v>
      </c>
      <c r="E175" s="100">
        <v>589274.23362706602</v>
      </c>
      <c r="F175" s="172">
        <v>1.7753153629831261E-2</v>
      </c>
      <c r="G175" s="76">
        <v>741.15554446204919</v>
      </c>
      <c r="H175" s="76">
        <v>749.90954742407962</v>
      </c>
      <c r="I175" s="210">
        <v>8.7540029620304267</v>
      </c>
      <c r="J175" s="102">
        <v>8.0087709816056563E-3</v>
      </c>
      <c r="K175" s="102">
        <v>8.0366551971993733E-3</v>
      </c>
      <c r="L175" s="100">
        <v>44785</v>
      </c>
      <c r="M175" s="100">
        <v>45048</v>
      </c>
      <c r="N175" s="84">
        <v>1</v>
      </c>
      <c r="O175" s="85">
        <v>35</v>
      </c>
    </row>
    <row r="176" spans="1:15" ht="16.5">
      <c r="A176" s="74">
        <v>545</v>
      </c>
      <c r="B176" s="75" t="s">
        <v>188</v>
      </c>
      <c r="C176" s="76">
        <v>18437563.326288547</v>
      </c>
      <c r="D176" s="208">
        <v>18941356.661822353</v>
      </c>
      <c r="E176" s="100">
        <v>503793.33553380519</v>
      </c>
      <c r="F176" s="172">
        <v>2.7324290450869357E-2</v>
      </c>
      <c r="G176" s="76">
        <v>1916.3874156832499</v>
      </c>
      <c r="H176" s="76">
        <v>1982.5577414509476</v>
      </c>
      <c r="I176" s="210">
        <v>66.170325767697705</v>
      </c>
      <c r="J176" s="102">
        <v>4.4904778597611005E-3</v>
      </c>
      <c r="K176" s="102">
        <v>1.7044531112156546E-3</v>
      </c>
      <c r="L176" s="100">
        <v>9621</v>
      </c>
      <c r="M176" s="100">
        <v>9554</v>
      </c>
      <c r="N176" s="84">
        <v>15</v>
      </c>
      <c r="O176" s="84">
        <v>15</v>
      </c>
    </row>
    <row r="177" spans="1:15" ht="16.5">
      <c r="A177" s="74">
        <v>560</v>
      </c>
      <c r="B177" s="75" t="s">
        <v>189</v>
      </c>
      <c r="C177" s="76">
        <v>13172754.377553523</v>
      </c>
      <c r="D177" s="208">
        <v>12893336.143765319</v>
      </c>
      <c r="E177" s="100">
        <v>-279418.23378820345</v>
      </c>
      <c r="F177" s="172">
        <v>-2.1211830554157627E-2</v>
      </c>
      <c r="G177" s="76">
        <v>840.68890022040478</v>
      </c>
      <c r="H177" s="76">
        <v>823.80270549903003</v>
      </c>
      <c r="I177" s="210">
        <v>-16.88619472137475</v>
      </c>
      <c r="J177" s="102">
        <v>3.0566575312280411E-3</v>
      </c>
      <c r="K177" s="102">
        <v>2.7921703625325739E-3</v>
      </c>
      <c r="L177" s="100">
        <v>15669</v>
      </c>
      <c r="M177" s="100">
        <v>15651</v>
      </c>
      <c r="N177" s="84">
        <v>7</v>
      </c>
      <c r="O177" s="84">
        <v>7</v>
      </c>
    </row>
    <row r="178" spans="1:15" ht="16.5">
      <c r="A178" s="74">
        <v>561</v>
      </c>
      <c r="B178" s="75" t="s">
        <v>190</v>
      </c>
      <c r="C178" s="76">
        <v>2020882.4280092078</v>
      </c>
      <c r="D178" s="208">
        <v>1864557.126629231</v>
      </c>
      <c r="E178" s="100">
        <v>-156325.30137997679</v>
      </c>
      <c r="F178" s="172">
        <v>-7.7354970884661742E-2</v>
      </c>
      <c r="G178" s="76">
        <v>1536.7927209195498</v>
      </c>
      <c r="H178" s="76">
        <v>1429.8750971083059</v>
      </c>
      <c r="I178" s="210">
        <v>-106.91762381124386</v>
      </c>
      <c r="J178" s="102">
        <v>4.4203552284426448E-4</v>
      </c>
      <c r="K178" s="102">
        <v>2.3263626303383019E-4</v>
      </c>
      <c r="L178" s="100">
        <v>1315</v>
      </c>
      <c r="M178" s="100">
        <v>1304</v>
      </c>
      <c r="N178" s="84">
        <v>2</v>
      </c>
      <c r="O178" s="84">
        <v>2</v>
      </c>
    </row>
    <row r="179" spans="1:15" ht="16.5">
      <c r="A179" s="74">
        <v>562</v>
      </c>
      <c r="B179" s="75" t="s">
        <v>191</v>
      </c>
      <c r="C179" s="76">
        <v>5824400.3310186993</v>
      </c>
      <c r="D179" s="208">
        <v>5901211.8995578308</v>
      </c>
      <c r="E179" s="100">
        <v>76811.568539131433</v>
      </c>
      <c r="F179" s="172">
        <v>1.318789303167575E-2</v>
      </c>
      <c r="G179" s="76">
        <v>658.94335682981102</v>
      </c>
      <c r="H179" s="76">
        <v>665.37511552123476</v>
      </c>
      <c r="I179" s="210">
        <v>6.4317586914237381</v>
      </c>
      <c r="J179" s="102">
        <v>1.3990160184320019E-3</v>
      </c>
      <c r="K179" s="102">
        <v>1.5822477123060123E-3</v>
      </c>
      <c r="L179" s="100">
        <v>8839</v>
      </c>
      <c r="M179" s="100">
        <v>8869</v>
      </c>
      <c r="N179" s="84">
        <v>6</v>
      </c>
      <c r="O179" s="84">
        <v>6</v>
      </c>
    </row>
    <row r="180" spans="1:15" ht="16.5">
      <c r="A180" s="74">
        <v>563</v>
      </c>
      <c r="B180" s="75" t="s">
        <v>192</v>
      </c>
      <c r="C180" s="76">
        <v>5421069.5668871319</v>
      </c>
      <c r="D180" s="208">
        <v>5296549.6339824907</v>
      </c>
      <c r="E180" s="100">
        <v>-124519.93290464114</v>
      </c>
      <c r="F180" s="172">
        <v>-2.2969624604198272E-2</v>
      </c>
      <c r="G180" s="76">
        <v>776.8801328299129</v>
      </c>
      <c r="H180" s="76">
        <v>766.28322250904091</v>
      </c>
      <c r="I180" s="210">
        <v>-10.596910320871984</v>
      </c>
      <c r="J180" s="102">
        <v>1.2556671250725431E-3</v>
      </c>
      <c r="K180" s="102">
        <v>1.2331149157130631E-3</v>
      </c>
      <c r="L180" s="100">
        <v>6978</v>
      </c>
      <c r="M180" s="100">
        <v>6912</v>
      </c>
      <c r="N180" s="84">
        <v>17</v>
      </c>
      <c r="O180" s="84">
        <v>17</v>
      </c>
    </row>
    <row r="181" spans="1:15" ht="16.5">
      <c r="A181" s="74">
        <v>564</v>
      </c>
      <c r="B181" s="75" t="s">
        <v>193</v>
      </c>
      <c r="C181" s="76">
        <v>141369320.63151181</v>
      </c>
      <c r="D181" s="208">
        <v>146794948.60826138</v>
      </c>
      <c r="E181" s="100">
        <v>5425627.9767495692</v>
      </c>
      <c r="F181" s="172">
        <v>3.8379104833444137E-2</v>
      </c>
      <c r="G181" s="76">
        <v>658.65603440063649</v>
      </c>
      <c r="H181" s="76">
        <v>679.12833842972248</v>
      </c>
      <c r="I181" s="210">
        <v>20.47230402908599</v>
      </c>
      <c r="J181" s="102">
        <v>3.4801069343611969E-2</v>
      </c>
      <c r="K181" s="102">
        <v>3.8561958226448208E-2</v>
      </c>
      <c r="L181" s="100">
        <v>214633</v>
      </c>
      <c r="M181" s="100">
        <v>216152</v>
      </c>
      <c r="N181" s="84">
        <v>17</v>
      </c>
      <c r="O181" s="84">
        <v>17</v>
      </c>
    </row>
    <row r="182" spans="1:15" ht="16.5">
      <c r="A182" s="74">
        <v>576</v>
      </c>
      <c r="B182" s="75" t="s">
        <v>194</v>
      </c>
      <c r="C182" s="76">
        <v>1914149.6055789622</v>
      </c>
      <c r="D182" s="208">
        <v>1773026.1348556499</v>
      </c>
      <c r="E182" s="100">
        <v>-141123.47072331235</v>
      </c>
      <c r="F182" s="172">
        <v>-7.3726458115914884E-2</v>
      </c>
      <c r="G182" s="76">
        <v>702.18254056454964</v>
      </c>
      <c r="H182" s="76">
        <v>662.5658202001681</v>
      </c>
      <c r="I182" s="210">
        <v>-39.616720364381536</v>
      </c>
      <c r="J182" s="102">
        <v>4.2033602690110021E-4</v>
      </c>
      <c r="K182" s="102">
        <v>4.774038649375227E-4</v>
      </c>
      <c r="L182" s="100">
        <v>2726</v>
      </c>
      <c r="M182" s="100">
        <v>2676</v>
      </c>
      <c r="N182" s="84">
        <v>7</v>
      </c>
      <c r="O182" s="84">
        <v>7</v>
      </c>
    </row>
    <row r="183" spans="1:15" ht="16.5">
      <c r="A183" s="74">
        <v>577</v>
      </c>
      <c r="B183" s="75" t="s">
        <v>195</v>
      </c>
      <c r="C183" s="76">
        <v>10743315.290008167</v>
      </c>
      <c r="D183" s="208">
        <v>11452659.393538445</v>
      </c>
      <c r="E183" s="100">
        <v>709344.10353027843</v>
      </c>
      <c r="F183" s="172">
        <v>6.602655552611443E-2</v>
      </c>
      <c r="G183" s="76">
        <v>956.15123620578197</v>
      </c>
      <c r="H183" s="76">
        <v>1020.6451647391895</v>
      </c>
      <c r="I183" s="210">
        <v>64.493928533407484</v>
      </c>
      <c r="J183" s="102">
        <v>2.7151124579014967E-3</v>
      </c>
      <c r="K183" s="102">
        <v>2.001849315569485E-3</v>
      </c>
      <c r="L183" s="100">
        <v>11236</v>
      </c>
      <c r="M183" s="100">
        <v>11221</v>
      </c>
      <c r="N183" s="84">
        <v>2</v>
      </c>
      <c r="O183" s="84">
        <v>2</v>
      </c>
    </row>
    <row r="184" spans="1:15" ht="16.5">
      <c r="A184" s="74">
        <v>578</v>
      </c>
      <c r="B184" s="75" t="s">
        <v>196</v>
      </c>
      <c r="C184" s="76">
        <v>2666469.7659042561</v>
      </c>
      <c r="D184" s="208">
        <v>2591724.1925252718</v>
      </c>
      <c r="E184" s="100">
        <v>-74745.573378984351</v>
      </c>
      <c r="F184" s="172">
        <v>-2.8031659812814923E-2</v>
      </c>
      <c r="G184" s="76">
        <v>877.99465456182293</v>
      </c>
      <c r="H184" s="76">
        <v>866.7973888044387</v>
      </c>
      <c r="I184" s="210">
        <v>-11.19726575738423</v>
      </c>
      <c r="J184" s="102">
        <v>6.1442695541440932E-4</v>
      </c>
      <c r="K184" s="102">
        <v>5.3342210618953392E-4</v>
      </c>
      <c r="L184" s="100">
        <v>3037</v>
      </c>
      <c r="M184" s="100">
        <v>2990</v>
      </c>
      <c r="N184" s="84">
        <v>18</v>
      </c>
      <c r="O184" s="84">
        <v>18</v>
      </c>
    </row>
    <row r="185" spans="1:15" ht="16.5">
      <c r="A185" s="74">
        <v>580</v>
      </c>
      <c r="B185" s="75" t="s">
        <v>197</v>
      </c>
      <c r="C185" s="76">
        <v>2252564.9995260816</v>
      </c>
      <c r="D185" s="208">
        <v>2089379.6738787671</v>
      </c>
      <c r="E185" s="100">
        <v>-163185.32564731454</v>
      </c>
      <c r="F185" s="172">
        <v>-7.2444224997568196E-2</v>
      </c>
      <c r="G185" s="76">
        <v>515.93334849429266</v>
      </c>
      <c r="H185" s="76">
        <v>485.90224973924813</v>
      </c>
      <c r="I185" s="210">
        <v>-30.031098755044525</v>
      </c>
      <c r="J185" s="102">
        <v>4.9533480276511496E-4</v>
      </c>
      <c r="K185" s="102">
        <v>7.6712878147658728E-4</v>
      </c>
      <c r="L185" s="100">
        <v>4366</v>
      </c>
      <c r="M185" s="100">
        <v>4300</v>
      </c>
      <c r="N185" s="84">
        <v>9</v>
      </c>
      <c r="O185" s="84">
        <v>9</v>
      </c>
    </row>
    <row r="186" spans="1:15" ht="16.5">
      <c r="A186" s="74">
        <v>581</v>
      </c>
      <c r="B186" s="75" t="s">
        <v>198</v>
      </c>
      <c r="C186" s="76">
        <v>3911652.9832949527</v>
      </c>
      <c r="D186" s="208">
        <v>3809382.5329179941</v>
      </c>
      <c r="E186" s="100">
        <v>-102270.45037695859</v>
      </c>
      <c r="F186" s="172">
        <v>-2.614507238083574E-2</v>
      </c>
      <c r="G186" s="76">
        <v>638.84582448063907</v>
      </c>
      <c r="H186" s="76">
        <v>627.67878281726712</v>
      </c>
      <c r="I186" s="210">
        <v>-11.167041663371947</v>
      </c>
      <c r="J186" s="102">
        <v>9.031004604811209E-4</v>
      </c>
      <c r="K186" s="102">
        <v>1.0827219941352112E-3</v>
      </c>
      <c r="L186" s="100">
        <v>6123</v>
      </c>
      <c r="M186" s="100">
        <v>6069</v>
      </c>
      <c r="N186" s="84">
        <v>6</v>
      </c>
      <c r="O186" s="84">
        <v>6</v>
      </c>
    </row>
    <row r="187" spans="1:15" ht="16.5">
      <c r="A187" s="74">
        <v>583</v>
      </c>
      <c r="B187" s="75" t="s">
        <v>199</v>
      </c>
      <c r="C187" s="76">
        <v>615173.85589593928</v>
      </c>
      <c r="D187" s="208">
        <v>547344.72006664134</v>
      </c>
      <c r="E187" s="100">
        <v>-67829.135829297942</v>
      </c>
      <c r="F187" s="172">
        <v>-0.11026010806410422</v>
      </c>
      <c r="G187" s="76">
        <v>674.53273672800356</v>
      </c>
      <c r="H187" s="76">
        <v>601.47771435894651</v>
      </c>
      <c r="I187" s="210">
        <v>-73.055022369057042</v>
      </c>
      <c r="J187" s="102">
        <v>1.2976047022388525E-4</v>
      </c>
      <c r="K187" s="102">
        <v>1.6234585840551035E-4</v>
      </c>
      <c r="L187" s="100">
        <v>912</v>
      </c>
      <c r="M187" s="100">
        <v>910</v>
      </c>
      <c r="N187" s="84">
        <v>19</v>
      </c>
      <c r="O187" s="84">
        <v>19</v>
      </c>
    </row>
    <row r="188" spans="1:15" ht="16.5">
      <c r="A188" s="74">
        <v>584</v>
      </c>
      <c r="B188" s="75" t="s">
        <v>200</v>
      </c>
      <c r="C188" s="76">
        <v>5605442.6091578193</v>
      </c>
      <c r="D188" s="208">
        <v>5710376.2512417119</v>
      </c>
      <c r="E188" s="100">
        <v>104933.6420838926</v>
      </c>
      <c r="F188" s="172">
        <v>1.871995654945403E-2</v>
      </c>
      <c r="G188" s="76">
        <v>2174.3377071985333</v>
      </c>
      <c r="H188" s="76">
        <v>2201.3786627762961</v>
      </c>
      <c r="I188" s="210">
        <v>27.040955577762816</v>
      </c>
      <c r="J188" s="102">
        <v>1.3537741031396345E-3</v>
      </c>
      <c r="K188" s="102">
        <v>4.6277489747680641E-4</v>
      </c>
      <c r="L188" s="100">
        <v>2578</v>
      </c>
      <c r="M188" s="100">
        <v>2594</v>
      </c>
      <c r="N188" s="84">
        <v>16</v>
      </c>
      <c r="O188" s="84">
        <v>16</v>
      </c>
    </row>
    <row r="189" spans="1:15" ht="16.5">
      <c r="A189" s="74">
        <v>592</v>
      </c>
      <c r="B189" s="75" t="s">
        <v>202</v>
      </c>
      <c r="C189" s="76">
        <v>3698504.9277013475</v>
      </c>
      <c r="D189" s="208">
        <v>3677908.2815229972</v>
      </c>
      <c r="E189" s="100">
        <v>-20596.646178350318</v>
      </c>
      <c r="F189" s="172">
        <v>-5.5689113793208622E-3</v>
      </c>
      <c r="G189" s="76">
        <v>1028.5052635432</v>
      </c>
      <c r="H189" s="76">
        <v>1035.4471513296726</v>
      </c>
      <c r="I189" s="210">
        <v>6.9418877864725346</v>
      </c>
      <c r="J189" s="102">
        <v>8.7193150962091898E-4</v>
      </c>
      <c r="K189" s="102">
        <v>6.3368405390810186E-4</v>
      </c>
      <c r="L189" s="100">
        <v>3596</v>
      </c>
      <c r="M189" s="100">
        <v>3552</v>
      </c>
      <c r="N189" s="84">
        <v>13</v>
      </c>
      <c r="O189" s="84">
        <v>13</v>
      </c>
    </row>
    <row r="190" spans="1:15" ht="16.5">
      <c r="A190" s="74">
        <v>593</v>
      </c>
      <c r="B190" s="75" t="s">
        <v>203</v>
      </c>
      <c r="C190" s="76">
        <v>6214339.1726679876</v>
      </c>
      <c r="D190" s="208">
        <v>7914471.9573754855</v>
      </c>
      <c r="E190" s="100">
        <v>1700132.7847074978</v>
      </c>
      <c r="F190" s="172">
        <v>0.27358223255419511</v>
      </c>
      <c r="G190" s="76">
        <v>364.477370830967</v>
      </c>
      <c r="H190" s="76">
        <v>460.73302813921794</v>
      </c>
      <c r="I190" s="210">
        <v>96.255657308250932</v>
      </c>
      <c r="J190" s="102">
        <v>1.8763049411306225E-3</v>
      </c>
      <c r="K190" s="102">
        <v>3.0645902809778645E-3</v>
      </c>
      <c r="L190" s="100">
        <v>17050</v>
      </c>
      <c r="M190" s="100">
        <v>17178</v>
      </c>
      <c r="N190" s="84">
        <v>10</v>
      </c>
      <c r="O190" s="84">
        <v>10</v>
      </c>
    </row>
    <row r="191" spans="1:15" ht="16.5">
      <c r="A191" s="74">
        <v>595</v>
      </c>
      <c r="B191" s="75" t="s">
        <v>204</v>
      </c>
      <c r="C191" s="76">
        <v>5580704.7228867877</v>
      </c>
      <c r="D191" s="208">
        <v>5458169.0987077784</v>
      </c>
      <c r="E191" s="100">
        <v>-122535.62417900935</v>
      </c>
      <c r="F191" s="172">
        <v>-2.1957016230671332E-2</v>
      </c>
      <c r="G191" s="76">
        <v>1370.1705678582832</v>
      </c>
      <c r="H191" s="76">
        <v>1371.3992710321052</v>
      </c>
      <c r="I191" s="210">
        <v>1.2287031738219412</v>
      </c>
      <c r="J191" s="102">
        <v>1.2939826819258777E-3</v>
      </c>
      <c r="K191" s="102">
        <v>7.1004012797135291E-4</v>
      </c>
      <c r="L191" s="100">
        <v>4073</v>
      </c>
      <c r="M191" s="100">
        <v>3980</v>
      </c>
      <c r="N191" s="84">
        <v>11</v>
      </c>
      <c r="O191" s="84">
        <v>11</v>
      </c>
    </row>
    <row r="192" spans="1:15" ht="16.5">
      <c r="A192" s="74">
        <v>598</v>
      </c>
      <c r="B192" s="75" t="s">
        <v>205</v>
      </c>
      <c r="C192" s="76">
        <v>9982567.2825036012</v>
      </c>
      <c r="D192" s="208">
        <v>12020534.713199113</v>
      </c>
      <c r="E192" s="100">
        <v>2037967.4306955114</v>
      </c>
      <c r="F192" s="172">
        <v>0.20415263659353916</v>
      </c>
      <c r="G192" s="76">
        <v>512.58368587951736</v>
      </c>
      <c r="H192" s="76">
        <v>614.04447860641153</v>
      </c>
      <c r="I192" s="210">
        <v>101.46079272689417</v>
      </c>
      <c r="J192" s="102">
        <v>2.8497401720388241E-3</v>
      </c>
      <c r="K192" s="102">
        <v>3.4923983781827146E-3</v>
      </c>
      <c r="L192" s="100">
        <v>19475</v>
      </c>
      <c r="M192" s="100">
        <v>19576</v>
      </c>
      <c r="N192" s="84">
        <v>15</v>
      </c>
      <c r="O192" s="84">
        <v>15</v>
      </c>
    </row>
    <row r="193" spans="1:17" ht="16.5">
      <c r="A193" s="74">
        <v>599</v>
      </c>
      <c r="B193" s="75" t="s">
        <v>206</v>
      </c>
      <c r="C193" s="76">
        <v>16057779.39524417</v>
      </c>
      <c r="D193" s="208">
        <v>16700132.118240993</v>
      </c>
      <c r="E193" s="100">
        <v>642352.72299682349</v>
      </c>
      <c r="F193" s="172">
        <v>4.0002587355700565E-2</v>
      </c>
      <c r="G193" s="76">
        <v>1430.5371398881221</v>
      </c>
      <c r="H193" s="76">
        <v>1487.6297985249414</v>
      </c>
      <c r="I193" s="210">
        <v>57.092658636819351</v>
      </c>
      <c r="J193" s="102">
        <v>3.9591447894119043E-3</v>
      </c>
      <c r="K193" s="102">
        <v>2.0027413257805043E-3</v>
      </c>
      <c r="L193" s="100">
        <v>11225</v>
      </c>
      <c r="M193" s="100">
        <v>11226</v>
      </c>
      <c r="N193" s="84">
        <v>15</v>
      </c>
      <c r="O193" s="84">
        <v>15</v>
      </c>
    </row>
    <row r="194" spans="1:17" ht="16.5">
      <c r="A194" s="74">
        <v>601</v>
      </c>
      <c r="B194" s="75" t="s">
        <v>207</v>
      </c>
      <c r="C194" s="76">
        <v>5477112.5278757187</v>
      </c>
      <c r="D194" s="208">
        <v>5210202.3487605266</v>
      </c>
      <c r="E194" s="100">
        <v>-266910.17911519203</v>
      </c>
      <c r="F194" s="172">
        <v>-4.8731914445203542E-2</v>
      </c>
      <c r="G194" s="76">
        <v>1464.8602642085366</v>
      </c>
      <c r="H194" s="76">
        <v>1411.2140706285284</v>
      </c>
      <c r="I194" s="210">
        <v>-53.64619358000823</v>
      </c>
      <c r="J194" s="102">
        <v>1.235196544244443E-3</v>
      </c>
      <c r="K194" s="102">
        <v>6.5866033981664199E-4</v>
      </c>
      <c r="L194" s="100">
        <v>3739</v>
      </c>
      <c r="M194" s="100">
        <v>3692</v>
      </c>
      <c r="N194" s="84">
        <v>13</v>
      </c>
      <c r="O194" s="84">
        <v>13</v>
      </c>
    </row>
    <row r="195" spans="1:17" ht="16.5">
      <c r="A195" s="74">
        <v>604</v>
      </c>
      <c r="B195" s="75" t="s">
        <v>208</v>
      </c>
      <c r="C195" s="76">
        <v>16361956.388786726</v>
      </c>
      <c r="D195" s="208">
        <v>16493998.349370938</v>
      </c>
      <c r="E195" s="100">
        <v>132041.96058421209</v>
      </c>
      <c r="F195" s="172">
        <v>8.070059438289659E-3</v>
      </c>
      <c r="G195" s="76">
        <v>788.03431049399057</v>
      </c>
      <c r="H195" s="76">
        <v>783.86077128461829</v>
      </c>
      <c r="I195" s="210">
        <v>-4.1735392093722794</v>
      </c>
      <c r="J195" s="102">
        <v>3.910276107944869E-3</v>
      </c>
      <c r="K195" s="102">
        <v>3.7539357720535699E-3</v>
      </c>
      <c r="L195" s="100">
        <v>20763</v>
      </c>
      <c r="M195" s="100">
        <v>21042</v>
      </c>
      <c r="N195" s="84">
        <v>6</v>
      </c>
      <c r="O195" s="84">
        <v>6</v>
      </c>
    </row>
    <row r="196" spans="1:17" ht="16.5">
      <c r="A196" s="74">
        <v>607</v>
      </c>
      <c r="B196" s="75" t="s">
        <v>209</v>
      </c>
      <c r="C196" s="76">
        <v>2961048.3967983234</v>
      </c>
      <c r="D196" s="208">
        <v>3291948.8384888498</v>
      </c>
      <c r="E196" s="100">
        <v>330900.44169052644</v>
      </c>
      <c r="F196" s="172">
        <v>0.11175110884655494</v>
      </c>
      <c r="G196" s="76">
        <v>728.60442834604419</v>
      </c>
      <c r="H196" s="76">
        <v>823.19300787418103</v>
      </c>
      <c r="I196" s="210">
        <v>94.588579528136847</v>
      </c>
      <c r="J196" s="102">
        <v>7.8043107675045641E-4</v>
      </c>
      <c r="K196" s="102">
        <v>7.134297667732262E-4</v>
      </c>
      <c r="L196" s="100">
        <v>4064</v>
      </c>
      <c r="M196" s="100">
        <v>3999</v>
      </c>
      <c r="N196" s="84">
        <v>12</v>
      </c>
      <c r="O196" s="84">
        <v>12</v>
      </c>
    </row>
    <row r="197" spans="1:17" ht="16.5">
      <c r="A197" s="74">
        <v>608</v>
      </c>
      <c r="B197" s="75" t="s">
        <v>210</v>
      </c>
      <c r="C197" s="76">
        <v>1699443.0346039529</v>
      </c>
      <c r="D197" s="208">
        <v>1721900.3519549901</v>
      </c>
      <c r="E197" s="100">
        <v>22457.317351037171</v>
      </c>
      <c r="F197" s="172">
        <v>1.3214516105431414E-2</v>
      </c>
      <c r="G197" s="76">
        <v>874.64901420687227</v>
      </c>
      <c r="H197" s="76">
        <v>891.71432001812013</v>
      </c>
      <c r="I197" s="210">
        <v>17.065305811247867</v>
      </c>
      <c r="J197" s="102">
        <v>4.082155014140796E-4</v>
      </c>
      <c r="K197" s="102">
        <v>3.4449434349564885E-4</v>
      </c>
      <c r="L197" s="100">
        <v>1943</v>
      </c>
      <c r="M197" s="100">
        <v>1931</v>
      </c>
      <c r="N197" s="84">
        <v>4</v>
      </c>
      <c r="O197" s="84">
        <v>4</v>
      </c>
    </row>
    <row r="198" spans="1:17" ht="16.5">
      <c r="A198" s="74">
        <v>609</v>
      </c>
      <c r="B198" s="75" t="s">
        <v>211</v>
      </c>
      <c r="C198" s="76">
        <v>21917983.365124989</v>
      </c>
      <c r="D198" s="208">
        <v>24898640.112042312</v>
      </c>
      <c r="E198" s="100">
        <v>2980656.7469173223</v>
      </c>
      <c r="F198" s="172">
        <v>0.13599137736640601</v>
      </c>
      <c r="G198" s="76">
        <v>263.73527019860165</v>
      </c>
      <c r="H198" s="76">
        <v>298.88530234730581</v>
      </c>
      <c r="I198" s="210">
        <v>35.150032148704156</v>
      </c>
      <c r="J198" s="102">
        <v>5.9027869100126366E-3</v>
      </c>
      <c r="K198" s="102">
        <v>1.4861782125792351E-2</v>
      </c>
      <c r="L198" s="100">
        <v>83106</v>
      </c>
      <c r="M198" s="100">
        <v>83305</v>
      </c>
      <c r="N198" s="84">
        <v>4</v>
      </c>
      <c r="O198" s="84">
        <v>4</v>
      </c>
    </row>
    <row r="199" spans="1:17" ht="16.5">
      <c r="A199" s="74">
        <v>611</v>
      </c>
      <c r="B199" s="75" t="s">
        <v>212</v>
      </c>
      <c r="C199" s="76">
        <v>3446752.5777776241</v>
      </c>
      <c r="D199" s="208">
        <v>3016357.5503966287</v>
      </c>
      <c r="E199" s="100">
        <v>-430395.02738099545</v>
      </c>
      <c r="F199" s="172">
        <v>-0.12486971944429585</v>
      </c>
      <c r="G199" s="76">
        <v>693.09321893778883</v>
      </c>
      <c r="H199" s="76">
        <v>608.01401943088661</v>
      </c>
      <c r="I199" s="210">
        <v>-85.079199506902228</v>
      </c>
      <c r="J199" s="102">
        <v>7.1509591625398025E-4</v>
      </c>
      <c r="K199" s="102">
        <v>8.8505253137333715E-4</v>
      </c>
      <c r="L199" s="100">
        <v>4973</v>
      </c>
      <c r="M199" s="100">
        <v>4961</v>
      </c>
      <c r="N199" s="84">
        <v>1</v>
      </c>
      <c r="O199" s="85">
        <v>35</v>
      </c>
    </row>
    <row r="200" spans="1:17" ht="16.5">
      <c r="A200" s="74">
        <v>614</v>
      </c>
      <c r="B200" s="75" t="s">
        <v>213</v>
      </c>
      <c r="C200" s="76">
        <v>3778065.0262888591</v>
      </c>
      <c r="D200" s="208">
        <v>3812251.7332170899</v>
      </c>
      <c r="E200" s="100">
        <v>34186.706928230822</v>
      </c>
      <c r="F200" s="172">
        <v>9.0487343892574415E-3</v>
      </c>
      <c r="G200" s="76">
        <v>1292.5299439920832</v>
      </c>
      <c r="H200" s="76">
        <v>1324.6183923617407</v>
      </c>
      <c r="I200" s="210">
        <v>32.088448369657499</v>
      </c>
      <c r="J200" s="102">
        <v>9.0378066943596713E-4</v>
      </c>
      <c r="K200" s="102">
        <v>5.1344107746270195E-4</v>
      </c>
      <c r="L200" s="100">
        <v>2923</v>
      </c>
      <c r="M200" s="100">
        <v>2878</v>
      </c>
      <c r="N200" s="84">
        <v>19</v>
      </c>
      <c r="O200" s="84">
        <v>19</v>
      </c>
    </row>
    <row r="201" spans="1:17" ht="16.5">
      <c r="A201" s="74">
        <v>615</v>
      </c>
      <c r="B201" s="75" t="s">
        <v>214</v>
      </c>
      <c r="C201" s="76">
        <v>16492550.585890798</v>
      </c>
      <c r="D201" s="208">
        <v>16129740.547983393</v>
      </c>
      <c r="E201" s="100">
        <v>-362810.03790740483</v>
      </c>
      <c r="F201" s="172">
        <v>-2.1998418984252501E-2</v>
      </c>
      <c r="G201" s="76">
        <v>2205.1812522918567</v>
      </c>
      <c r="H201" s="76">
        <v>2208.3434485190846</v>
      </c>
      <c r="I201" s="210">
        <v>3.1621962272279234</v>
      </c>
      <c r="J201" s="102">
        <v>3.8239205410454356E-3</v>
      </c>
      <c r="K201" s="102">
        <v>1.3030485162569753E-3</v>
      </c>
      <c r="L201" s="100">
        <v>7479</v>
      </c>
      <c r="M201" s="100">
        <v>7304</v>
      </c>
      <c r="N201" s="84">
        <v>17</v>
      </c>
      <c r="O201" s="84">
        <v>17</v>
      </c>
    </row>
    <row r="202" spans="1:17" ht="16.5">
      <c r="A202" s="74">
        <v>616</v>
      </c>
      <c r="B202" s="75" t="s">
        <v>215</v>
      </c>
      <c r="C202" s="76">
        <v>685120.57578406087</v>
      </c>
      <c r="D202" s="208">
        <v>591843.71105316537</v>
      </c>
      <c r="E202" s="100">
        <v>-93276.864730895497</v>
      </c>
      <c r="F202" s="172">
        <v>-0.13614664050068595</v>
      </c>
      <c r="G202" s="76">
        <v>384.68308578554792</v>
      </c>
      <c r="H202" s="76">
        <v>339.55462481535591</v>
      </c>
      <c r="I202" s="210">
        <v>-45.128460970192009</v>
      </c>
      <c r="J202" s="102">
        <v>1.4030996450638562E-4</v>
      </c>
      <c r="K202" s="102">
        <v>3.1095475956132367E-4</v>
      </c>
      <c r="L202" s="100">
        <v>1781</v>
      </c>
      <c r="M202" s="100">
        <v>1743</v>
      </c>
      <c r="N202" s="84">
        <v>1</v>
      </c>
      <c r="O202" s="85">
        <v>34</v>
      </c>
    </row>
    <row r="203" spans="1:17" ht="16.5">
      <c r="A203" s="74">
        <v>619</v>
      </c>
      <c r="B203" s="75" t="s">
        <v>216</v>
      </c>
      <c r="C203" s="76">
        <v>3677855.0765338703</v>
      </c>
      <c r="D203" s="208">
        <v>3526850.809631113</v>
      </c>
      <c r="E203" s="100">
        <v>-151004.26690275734</v>
      </c>
      <c r="F203" s="172">
        <v>-4.1057699055686736E-2</v>
      </c>
      <c r="G203" s="76">
        <v>1387.8698402014604</v>
      </c>
      <c r="H203" s="76">
        <v>1352.8388222597289</v>
      </c>
      <c r="I203" s="210">
        <v>-35.031017941731534</v>
      </c>
      <c r="J203" s="102">
        <v>8.361199125324594E-4</v>
      </c>
      <c r="K203" s="102">
        <v>4.6509412402545656E-4</v>
      </c>
      <c r="L203" s="100">
        <v>2650</v>
      </c>
      <c r="M203" s="100">
        <v>2607</v>
      </c>
      <c r="N203" s="84">
        <v>6</v>
      </c>
      <c r="O203" s="84">
        <v>6</v>
      </c>
    </row>
    <row r="204" spans="1:17" ht="16.5">
      <c r="A204" s="74">
        <v>620</v>
      </c>
      <c r="B204" s="75" t="s">
        <v>217</v>
      </c>
      <c r="C204" s="76">
        <v>4710950.1916220253</v>
      </c>
      <c r="D204" s="208">
        <v>4640280.0020447951</v>
      </c>
      <c r="E204" s="100">
        <v>-70670.189577230252</v>
      </c>
      <c r="F204" s="172">
        <v>-1.5001260192245383E-2</v>
      </c>
      <c r="G204" s="76">
        <v>1997.011526757959</v>
      </c>
      <c r="H204" s="76">
        <v>1978.7974422365864</v>
      </c>
      <c r="I204" s="210">
        <v>-18.21408452137257</v>
      </c>
      <c r="J204" s="102">
        <v>1.1000835359524666E-3</v>
      </c>
      <c r="K204" s="102">
        <v>4.1835278896804588E-4</v>
      </c>
      <c r="L204" s="100">
        <v>2359</v>
      </c>
      <c r="M204" s="100">
        <v>2345</v>
      </c>
      <c r="N204" s="84">
        <v>18</v>
      </c>
      <c r="O204" s="84">
        <v>18</v>
      </c>
    </row>
    <row r="205" spans="1:17" ht="16.5">
      <c r="A205" s="74">
        <v>623</v>
      </c>
      <c r="B205" s="75" t="s">
        <v>218</v>
      </c>
      <c r="C205" s="76">
        <v>1384889.0157316271</v>
      </c>
      <c r="D205" s="208">
        <v>1403229.5562185347</v>
      </c>
      <c r="E205" s="100">
        <v>18340.540486907586</v>
      </c>
      <c r="F205" s="172">
        <v>1.3243328727839182E-2</v>
      </c>
      <c r="G205" s="76">
        <v>656.96822378160675</v>
      </c>
      <c r="H205" s="76">
        <v>667.88650938530918</v>
      </c>
      <c r="I205" s="210">
        <v>10.918285603702429</v>
      </c>
      <c r="J205" s="102">
        <v>3.3266736733077737E-4</v>
      </c>
      <c r="K205" s="102">
        <v>3.7482269067030466E-4</v>
      </c>
      <c r="L205" s="100">
        <v>2108</v>
      </c>
      <c r="M205" s="100">
        <v>2101</v>
      </c>
      <c r="N205" s="84">
        <v>10</v>
      </c>
      <c r="O205" s="84">
        <v>10</v>
      </c>
    </row>
    <row r="206" spans="1:17" ht="16.5">
      <c r="A206" s="74">
        <v>624</v>
      </c>
      <c r="B206" s="75" t="s">
        <v>219</v>
      </c>
      <c r="C206" s="76">
        <v>4159185.1487511862</v>
      </c>
      <c r="D206" s="208">
        <v>3784953.7709945254</v>
      </c>
      <c r="E206" s="100">
        <v>-374231.3777566608</v>
      </c>
      <c r="F206" s="172">
        <v>-8.9977090312756441E-2</v>
      </c>
      <c r="G206" s="76">
        <v>821.16192472876332</v>
      </c>
      <c r="H206" s="76">
        <v>756.83938632164075</v>
      </c>
      <c r="I206" s="210">
        <v>-64.322538407122579</v>
      </c>
      <c r="J206" s="102">
        <v>8.9730906884443763E-4</v>
      </c>
      <c r="K206" s="102">
        <v>8.9218861306149147E-4</v>
      </c>
      <c r="L206" s="100">
        <v>5065</v>
      </c>
      <c r="M206" s="100">
        <v>5001</v>
      </c>
      <c r="N206" s="84">
        <v>8</v>
      </c>
      <c r="O206" s="84">
        <v>8</v>
      </c>
      <c r="P206" s="186"/>
      <c r="Q206" s="186"/>
    </row>
    <row r="207" spans="1:17" ht="16.5">
      <c r="A207" s="74">
        <v>625</v>
      </c>
      <c r="B207" s="75" t="s">
        <v>220</v>
      </c>
      <c r="C207" s="76">
        <v>4639980.7581640845</v>
      </c>
      <c r="D207" s="208">
        <v>4594614.4729675865</v>
      </c>
      <c r="E207" s="100">
        <v>-45366.285196498036</v>
      </c>
      <c r="F207" s="172">
        <v>-9.7772571829475123E-3</v>
      </c>
      <c r="G207" s="76">
        <v>1557.0405228738539</v>
      </c>
      <c r="H207" s="76">
        <v>1543.8892718305062</v>
      </c>
      <c r="I207" s="210">
        <v>-13.151251043347656</v>
      </c>
      <c r="J207" s="102">
        <v>1.0892574873786179E-3</v>
      </c>
      <c r="K207" s="102">
        <v>5.3092447759868001E-4</v>
      </c>
      <c r="L207" s="100">
        <v>2980</v>
      </c>
      <c r="M207" s="100">
        <v>2976</v>
      </c>
      <c r="N207" s="84">
        <v>17</v>
      </c>
      <c r="O207" s="84">
        <v>17</v>
      </c>
      <c r="P207" s="186"/>
    </row>
    <row r="208" spans="1:17" ht="16.5">
      <c r="A208" s="74">
        <v>626</v>
      </c>
      <c r="B208" s="75" t="s">
        <v>221</v>
      </c>
      <c r="C208" s="76">
        <v>4030463.7467533248</v>
      </c>
      <c r="D208" s="208">
        <v>4310355.0044448962</v>
      </c>
      <c r="E208" s="100">
        <v>279891.25769157149</v>
      </c>
      <c r="F208" s="172">
        <v>6.9443933819534634E-2</v>
      </c>
      <c r="G208" s="76">
        <v>847.44822261423985</v>
      </c>
      <c r="H208" s="76">
        <v>916.70672148976951</v>
      </c>
      <c r="I208" s="210">
        <v>69.258498875529654</v>
      </c>
      <c r="J208" s="102">
        <v>1.0218673382663638E-3</v>
      </c>
      <c r="K208" s="102">
        <v>8.3884640244253803E-4</v>
      </c>
      <c r="L208" s="100">
        <v>4756</v>
      </c>
      <c r="M208" s="100">
        <v>4702</v>
      </c>
      <c r="N208" s="84">
        <v>17</v>
      </c>
      <c r="O208" s="84">
        <v>17</v>
      </c>
      <c r="P208" s="186"/>
    </row>
    <row r="209" spans="1:16" ht="16.5">
      <c r="A209" s="74">
        <v>630</v>
      </c>
      <c r="B209" s="75" t="s">
        <v>222</v>
      </c>
      <c r="C209" s="76">
        <v>3073093.1384387854</v>
      </c>
      <c r="D209" s="208">
        <v>3209718.1695016641</v>
      </c>
      <c r="E209" s="100">
        <v>136625.03106287867</v>
      </c>
      <c r="F209" s="172">
        <v>4.4458473891971877E-2</v>
      </c>
      <c r="G209" s="76">
        <v>1867.0067669737457</v>
      </c>
      <c r="H209" s="76">
        <v>1955.952571299003</v>
      </c>
      <c r="I209" s="210">
        <v>88.945804325257313</v>
      </c>
      <c r="J209" s="102">
        <v>7.6093643309462151E-4</v>
      </c>
      <c r="K209" s="102">
        <v>2.9275775125653017E-4</v>
      </c>
      <c r="L209" s="100">
        <v>1646</v>
      </c>
      <c r="M209" s="100">
        <v>1641</v>
      </c>
      <c r="N209" s="84">
        <v>17</v>
      </c>
      <c r="O209" s="84">
        <v>17</v>
      </c>
      <c r="P209" s="186"/>
    </row>
    <row r="210" spans="1:16" ht="16.5">
      <c r="A210" s="74">
        <v>631</v>
      </c>
      <c r="B210" s="75" t="s">
        <v>223</v>
      </c>
      <c r="C210" s="76">
        <v>1252956.9340779642</v>
      </c>
      <c r="D210" s="208">
        <v>1164720.3032122916</v>
      </c>
      <c r="E210" s="100">
        <v>-88236.630865672603</v>
      </c>
      <c r="F210" s="172">
        <v>-7.0422716428481941E-2</v>
      </c>
      <c r="G210" s="76">
        <v>649.20048397821972</v>
      </c>
      <c r="H210" s="76">
        <v>606.94127316951096</v>
      </c>
      <c r="I210" s="210">
        <v>-42.259210808708758</v>
      </c>
      <c r="J210" s="102">
        <v>2.7612334363202033E-4</v>
      </c>
      <c r="K210" s="102">
        <v>3.4235351898920257E-4</v>
      </c>
      <c r="L210" s="100">
        <v>1930</v>
      </c>
      <c r="M210" s="100">
        <v>1919</v>
      </c>
      <c r="N210" s="84">
        <v>2</v>
      </c>
      <c r="O210" s="84">
        <v>2</v>
      </c>
      <c r="P210" s="186"/>
    </row>
    <row r="211" spans="1:16" ht="16.5">
      <c r="A211" s="74">
        <v>635</v>
      </c>
      <c r="B211" s="75" t="s">
        <v>224</v>
      </c>
      <c r="C211" s="76">
        <v>4155665.6892892681</v>
      </c>
      <c r="D211" s="208">
        <v>3719081.883356241</v>
      </c>
      <c r="E211" s="100">
        <v>-436583.80593302706</v>
      </c>
      <c r="F211" s="172">
        <v>-0.10505748984050128</v>
      </c>
      <c r="G211" s="76">
        <v>655.77807942074617</v>
      </c>
      <c r="H211" s="76">
        <v>596.19780111513967</v>
      </c>
      <c r="I211" s="210">
        <v>-59.580278305606498</v>
      </c>
      <c r="J211" s="102">
        <v>8.8169264504219837E-4</v>
      </c>
      <c r="K211" s="102">
        <v>1.1128719392676631E-3</v>
      </c>
      <c r="L211" s="100">
        <v>6337</v>
      </c>
      <c r="M211" s="100">
        <v>6238</v>
      </c>
      <c r="N211" s="84">
        <v>6</v>
      </c>
      <c r="O211" s="84">
        <v>6</v>
      </c>
      <c r="P211" s="186"/>
    </row>
    <row r="212" spans="1:16" ht="16.5">
      <c r="A212" s="74">
        <v>636</v>
      </c>
      <c r="B212" s="75" t="s">
        <v>225</v>
      </c>
      <c r="C212" s="76">
        <v>9379562.8918572348</v>
      </c>
      <c r="D212" s="208">
        <v>8852088.1624256968</v>
      </c>
      <c r="E212" s="100">
        <v>-527474.72943153791</v>
      </c>
      <c r="F212" s="172">
        <v>-5.6236600309963199E-2</v>
      </c>
      <c r="G212" s="76">
        <v>1153.6977726761666</v>
      </c>
      <c r="H212" s="76">
        <v>1104.9916567751463</v>
      </c>
      <c r="I212" s="210">
        <v>-48.706115901020212</v>
      </c>
      <c r="J212" s="102">
        <v>2.0985881114917743E-3</v>
      </c>
      <c r="K212" s="102">
        <v>1.4291787600951027E-3</v>
      </c>
      <c r="L212" s="100">
        <v>8130</v>
      </c>
      <c r="M212" s="100">
        <v>8011</v>
      </c>
      <c r="N212" s="84">
        <v>2</v>
      </c>
      <c r="O212" s="84">
        <v>2</v>
      </c>
      <c r="P212" s="186"/>
    </row>
    <row r="213" spans="1:16" ht="16.5">
      <c r="A213" s="74">
        <v>638</v>
      </c>
      <c r="B213" s="75" t="s">
        <v>226</v>
      </c>
      <c r="C213" s="76">
        <v>51731304.905809209</v>
      </c>
      <c r="D213" s="208">
        <v>52168530.096741192</v>
      </c>
      <c r="E213" s="100">
        <v>437225.19093198329</v>
      </c>
      <c r="F213" s="172">
        <v>8.4518492570034662E-3</v>
      </c>
      <c r="G213" s="76">
        <v>1008.6237771414769</v>
      </c>
      <c r="H213" s="76">
        <v>1008.3408411145059</v>
      </c>
      <c r="I213" s="210">
        <v>-0.28293602697101505</v>
      </c>
      <c r="J213" s="102">
        <v>1.2367732341362214E-2</v>
      </c>
      <c r="K213" s="102">
        <v>9.2299864575009771E-3</v>
      </c>
      <c r="L213" s="100">
        <v>51289</v>
      </c>
      <c r="M213" s="100">
        <v>51737</v>
      </c>
      <c r="N213" s="84">
        <v>1</v>
      </c>
      <c r="O213" s="85">
        <v>34</v>
      </c>
      <c r="P213" s="186"/>
    </row>
    <row r="214" spans="1:16" ht="16.5">
      <c r="A214" s="74">
        <v>678</v>
      </c>
      <c r="B214" s="75" t="s">
        <v>227</v>
      </c>
      <c r="C214" s="76">
        <v>18532900.799059507</v>
      </c>
      <c r="D214" s="208">
        <v>15721677.1575273</v>
      </c>
      <c r="E214" s="100">
        <v>-2811223.6415322069</v>
      </c>
      <c r="F214" s="172">
        <v>-0.15168826898781376</v>
      </c>
      <c r="G214" s="76">
        <v>778.79147787786303</v>
      </c>
      <c r="H214" s="76">
        <v>666.99237018061604</v>
      </c>
      <c r="I214" s="210">
        <v>-111.799107697247</v>
      </c>
      <c r="J214" s="102">
        <v>3.727179866502547E-3</v>
      </c>
      <c r="K214" s="102">
        <v>4.2051145367871254E-3</v>
      </c>
      <c r="L214" s="100">
        <v>23797</v>
      </c>
      <c r="M214" s="100">
        <v>23571</v>
      </c>
      <c r="N214" s="84">
        <v>17</v>
      </c>
      <c r="O214" s="84">
        <v>17</v>
      </c>
    </row>
    <row r="215" spans="1:16" ht="16.5">
      <c r="A215" s="74">
        <v>680</v>
      </c>
      <c r="B215" s="75" t="s">
        <v>228</v>
      </c>
      <c r="C215" s="76">
        <v>16147003.963065054</v>
      </c>
      <c r="D215" s="208">
        <v>18171215.761162773</v>
      </c>
      <c r="E215" s="100">
        <v>2024211.7980977185</v>
      </c>
      <c r="F215" s="172">
        <v>0.12536144802639157</v>
      </c>
      <c r="G215" s="76">
        <v>637.44044700426571</v>
      </c>
      <c r="H215" s="76">
        <v>706.00729509529776</v>
      </c>
      <c r="I215" s="210">
        <v>68.566848091032057</v>
      </c>
      <c r="J215" s="102">
        <v>4.3078985057553353E-3</v>
      </c>
      <c r="K215" s="102">
        <v>4.5917117622428843E-3</v>
      </c>
      <c r="L215" s="100">
        <v>25331</v>
      </c>
      <c r="M215" s="100">
        <v>25738</v>
      </c>
      <c r="N215" s="84">
        <v>2</v>
      </c>
      <c r="O215" s="84">
        <v>2</v>
      </c>
    </row>
    <row r="216" spans="1:16" ht="16.5">
      <c r="A216" s="74">
        <v>681</v>
      </c>
      <c r="B216" s="75" t="s">
        <v>229</v>
      </c>
      <c r="C216" s="76">
        <v>2878407.4182258439</v>
      </c>
      <c r="D216" s="208">
        <v>2978867.0917262873</v>
      </c>
      <c r="E216" s="100">
        <v>100459.67350044334</v>
      </c>
      <c r="F216" s="172">
        <v>3.4901130696210959E-2</v>
      </c>
      <c r="G216" s="76">
        <v>873.03834341093238</v>
      </c>
      <c r="H216" s="76">
        <v>917.7039715731014</v>
      </c>
      <c r="I216" s="210">
        <v>44.665628162169014</v>
      </c>
      <c r="J216" s="102">
        <v>7.0620795338958953E-4</v>
      </c>
      <c r="K216" s="102">
        <v>5.7909302899372152E-4</v>
      </c>
      <c r="L216" s="100">
        <v>3297</v>
      </c>
      <c r="M216" s="100">
        <v>3246</v>
      </c>
      <c r="N216" s="84">
        <v>10</v>
      </c>
      <c r="O216" s="84">
        <v>10</v>
      </c>
    </row>
    <row r="217" spans="1:16" ht="16.5">
      <c r="A217" s="74">
        <v>683</v>
      </c>
      <c r="B217" s="75" t="s">
        <v>230</v>
      </c>
      <c r="C217" s="76">
        <v>9017931.5904639848</v>
      </c>
      <c r="D217" s="208">
        <v>9062015.0961521454</v>
      </c>
      <c r="E217" s="100">
        <v>44083.505688160658</v>
      </c>
      <c r="F217" s="172">
        <v>4.8884276007124267E-3</v>
      </c>
      <c r="G217" s="76">
        <v>2505.677018745203</v>
      </c>
      <c r="H217" s="76">
        <v>2538.3795787541026</v>
      </c>
      <c r="I217" s="210">
        <v>32.702560008899582</v>
      </c>
      <c r="J217" s="102">
        <v>2.1483560486515335E-3</v>
      </c>
      <c r="K217" s="102">
        <v>6.3689529066777138E-4</v>
      </c>
      <c r="L217" s="100">
        <v>3599</v>
      </c>
      <c r="M217" s="100">
        <v>3570</v>
      </c>
      <c r="N217" s="84">
        <v>19</v>
      </c>
      <c r="O217" s="84">
        <v>19</v>
      </c>
    </row>
    <row r="218" spans="1:16" ht="16.5">
      <c r="A218" s="74">
        <v>684</v>
      </c>
      <c r="B218" s="75" t="s">
        <v>231</v>
      </c>
      <c r="C218" s="76">
        <v>14382659.129706161</v>
      </c>
      <c r="D218" s="208">
        <v>14986237.629187807</v>
      </c>
      <c r="E218" s="100">
        <v>603578.49948164634</v>
      </c>
      <c r="F218" s="172">
        <v>4.1965709820307583E-2</v>
      </c>
      <c r="G218" s="76">
        <v>370.38162159317471</v>
      </c>
      <c r="H218" s="76">
        <v>384.57805453674314</v>
      </c>
      <c r="I218" s="210">
        <v>14.196432943568425</v>
      </c>
      <c r="J218" s="102">
        <v>3.5528272592335011E-3</v>
      </c>
      <c r="K218" s="102">
        <v>6.9519707805999198E-3</v>
      </c>
      <c r="L218" s="100">
        <v>38832</v>
      </c>
      <c r="M218" s="100">
        <v>38968</v>
      </c>
      <c r="N218" s="84">
        <v>4</v>
      </c>
      <c r="O218" s="84">
        <v>4</v>
      </c>
    </row>
    <row r="219" spans="1:16" ht="16.5">
      <c r="A219" s="74">
        <v>686</v>
      </c>
      <c r="B219" s="75" t="s">
        <v>232</v>
      </c>
      <c r="C219" s="76">
        <v>2838428.3066436611</v>
      </c>
      <c r="D219" s="208">
        <v>2787888.9102688348</v>
      </c>
      <c r="E219" s="100">
        <v>-50539.39637482632</v>
      </c>
      <c r="F219" s="172">
        <v>-1.7805415855152364E-2</v>
      </c>
      <c r="G219" s="76">
        <v>967.75598589964579</v>
      </c>
      <c r="H219" s="76">
        <v>949.87697113077843</v>
      </c>
      <c r="I219" s="210">
        <v>-17.879014768867364</v>
      </c>
      <c r="J219" s="102">
        <v>6.6093224738587712E-4</v>
      </c>
      <c r="K219" s="102">
        <v>5.2360999386832181E-4</v>
      </c>
      <c r="L219" s="100">
        <v>2933</v>
      </c>
      <c r="M219" s="100">
        <v>2935</v>
      </c>
      <c r="N219" s="84">
        <v>11</v>
      </c>
      <c r="O219" s="84">
        <v>11</v>
      </c>
    </row>
    <row r="220" spans="1:16" ht="16.5">
      <c r="A220" s="74">
        <v>687</v>
      </c>
      <c r="B220" s="75" t="s">
        <v>233</v>
      </c>
      <c r="C220" s="76">
        <v>2078393.1126887961</v>
      </c>
      <c r="D220" s="208">
        <v>2026442.7478245739</v>
      </c>
      <c r="E220" s="100">
        <v>-51950.36486422224</v>
      </c>
      <c r="F220" s="172">
        <v>-2.4995446985972052E-2</v>
      </c>
      <c r="G220" s="76">
        <v>1459.5457252028064</v>
      </c>
      <c r="H220" s="76">
        <v>1434.142072062685</v>
      </c>
      <c r="I220" s="210">
        <v>-25.403653140121378</v>
      </c>
      <c r="J220" s="102">
        <v>4.8041417812066115E-4</v>
      </c>
      <c r="K220" s="102">
        <v>2.5208208563405068E-4</v>
      </c>
      <c r="L220" s="100">
        <v>1424</v>
      </c>
      <c r="M220" s="100">
        <v>1413</v>
      </c>
      <c r="N220" s="84">
        <v>11</v>
      </c>
      <c r="O220" s="84">
        <v>11</v>
      </c>
    </row>
    <row r="221" spans="1:16" ht="16.5">
      <c r="A221" s="74">
        <v>689</v>
      </c>
      <c r="B221" s="75" t="s">
        <v>234</v>
      </c>
      <c r="C221" s="76">
        <v>2668870.2827820648</v>
      </c>
      <c r="D221" s="208">
        <v>3316552.2782689873</v>
      </c>
      <c r="E221" s="100">
        <v>647681.99548692256</v>
      </c>
      <c r="F221" s="172">
        <v>0.24268020805108989</v>
      </c>
      <c r="G221" s="76">
        <v>880.23426213128789</v>
      </c>
      <c r="H221" s="76">
        <v>1102.5772201692112</v>
      </c>
      <c r="I221" s="210">
        <v>222.34295803792327</v>
      </c>
      <c r="J221" s="102">
        <v>7.8626387973174214E-4</v>
      </c>
      <c r="K221" s="102">
        <v>5.3663334294920344E-4</v>
      </c>
      <c r="L221" s="100">
        <v>3032</v>
      </c>
      <c r="M221" s="100">
        <v>3008</v>
      </c>
      <c r="N221" s="84">
        <v>9</v>
      </c>
      <c r="O221" s="84">
        <v>9</v>
      </c>
    </row>
    <row r="222" spans="1:16" ht="16.5">
      <c r="A222" s="74">
        <v>691</v>
      </c>
      <c r="B222" s="75" t="s">
        <v>235</v>
      </c>
      <c r="C222" s="76">
        <v>4709984.6385399913</v>
      </c>
      <c r="D222" s="208">
        <v>4805862.7581818802</v>
      </c>
      <c r="E222" s="100">
        <v>95878.119641888887</v>
      </c>
      <c r="F222" s="172">
        <v>2.0356355062680066E-2</v>
      </c>
      <c r="G222" s="76">
        <v>1812.9271126019983</v>
      </c>
      <c r="H222" s="76">
        <v>1880.2279961587951</v>
      </c>
      <c r="I222" s="210">
        <v>67.300883556796862</v>
      </c>
      <c r="J222" s="102">
        <v>1.1393386808540181E-3</v>
      </c>
      <c r="K222" s="102">
        <v>4.5599561987305984E-4</v>
      </c>
      <c r="L222" s="100">
        <v>2598</v>
      </c>
      <c r="M222" s="100">
        <v>2556</v>
      </c>
      <c r="N222" s="84">
        <v>17</v>
      </c>
      <c r="O222" s="84">
        <v>17</v>
      </c>
    </row>
    <row r="223" spans="1:16" ht="16.5">
      <c r="A223" s="74">
        <v>694</v>
      </c>
      <c r="B223" s="75" t="s">
        <v>236</v>
      </c>
      <c r="C223" s="76">
        <v>11579881.828121528</v>
      </c>
      <c r="D223" s="208">
        <v>12062129.054085441</v>
      </c>
      <c r="E223" s="100">
        <v>482247.2259639129</v>
      </c>
      <c r="F223" s="172">
        <v>4.1645263148781406E-2</v>
      </c>
      <c r="G223" s="76">
        <v>406.55414907564261</v>
      </c>
      <c r="H223" s="76">
        <v>421.11961226426843</v>
      </c>
      <c r="I223" s="210">
        <v>14.565463188625813</v>
      </c>
      <c r="J223" s="102">
        <v>2.8596010531877379E-3</v>
      </c>
      <c r="K223" s="102">
        <v>5.109969694845091E-3</v>
      </c>
      <c r="L223" s="100">
        <v>28483</v>
      </c>
      <c r="M223" s="100">
        <v>28643</v>
      </c>
      <c r="N223" s="84">
        <v>5</v>
      </c>
      <c r="O223" s="84">
        <v>5</v>
      </c>
    </row>
    <row r="224" spans="1:16" ht="16.5">
      <c r="A224" s="74">
        <v>697</v>
      </c>
      <c r="B224" s="75" t="s">
        <v>237</v>
      </c>
      <c r="C224" s="76">
        <v>881508.05024980428</v>
      </c>
      <c r="D224" s="208">
        <v>954389.45755226701</v>
      </c>
      <c r="E224" s="100">
        <v>72881.407302462729</v>
      </c>
      <c r="F224" s="172">
        <v>8.267809611246249E-2</v>
      </c>
      <c r="G224" s="76">
        <v>757.30932152045045</v>
      </c>
      <c r="H224" s="76">
        <v>820.62722059524253</v>
      </c>
      <c r="I224" s="210">
        <v>63.317899074792081</v>
      </c>
      <c r="J224" s="102">
        <v>2.2625964999465546E-4</v>
      </c>
      <c r="K224" s="102">
        <v>2.074815750830863E-4</v>
      </c>
      <c r="L224" s="100">
        <v>1164</v>
      </c>
      <c r="M224" s="100">
        <v>1163</v>
      </c>
      <c r="N224" s="84">
        <v>18</v>
      </c>
      <c r="O224" s="84">
        <v>18</v>
      </c>
    </row>
    <row r="225" spans="1:15" ht="16.5">
      <c r="A225" s="74">
        <v>698</v>
      </c>
      <c r="B225" s="75" t="s">
        <v>238</v>
      </c>
      <c r="C225" s="76">
        <v>21733001.400117144</v>
      </c>
      <c r="D225" s="208">
        <v>23723888.432033293</v>
      </c>
      <c r="E225" s="100">
        <v>1990887.031916149</v>
      </c>
      <c r="F225" s="172">
        <v>9.160663063802213E-2</v>
      </c>
      <c r="G225" s="76">
        <v>332.88915541030457</v>
      </c>
      <c r="H225" s="76">
        <v>360.97331840225939</v>
      </c>
      <c r="I225" s="210">
        <v>28.084162991954827</v>
      </c>
      <c r="J225" s="102">
        <v>5.62428540117245E-3</v>
      </c>
      <c r="K225" s="102">
        <v>1.1724939017721923E-2</v>
      </c>
      <c r="L225" s="100">
        <v>65286</v>
      </c>
      <c r="M225" s="100">
        <v>65722</v>
      </c>
      <c r="N225" s="84">
        <v>19</v>
      </c>
      <c r="O225" s="84">
        <v>19</v>
      </c>
    </row>
    <row r="226" spans="1:15" ht="16.5">
      <c r="A226" s="74">
        <v>700</v>
      </c>
      <c r="B226" s="75" t="s">
        <v>239</v>
      </c>
      <c r="C226" s="76">
        <v>1587814.0870360318</v>
      </c>
      <c r="D226" s="208">
        <v>1234382.8530488391</v>
      </c>
      <c r="E226" s="100">
        <v>-353431.23398719262</v>
      </c>
      <c r="F226" s="172">
        <v>-0.22258980876466575</v>
      </c>
      <c r="G226" s="76">
        <v>333.71460425305418</v>
      </c>
      <c r="H226" s="76">
        <v>260.80347624103933</v>
      </c>
      <c r="I226" s="210">
        <v>-72.911128012014842</v>
      </c>
      <c r="J226" s="102">
        <v>2.9263842981515673E-4</v>
      </c>
      <c r="K226" s="102">
        <v>8.4437686575085759E-4</v>
      </c>
      <c r="L226" s="100">
        <v>4758</v>
      </c>
      <c r="M226" s="100">
        <v>4733</v>
      </c>
      <c r="N226" s="84">
        <v>9</v>
      </c>
      <c r="O226" s="84">
        <v>9</v>
      </c>
    </row>
    <row r="227" spans="1:15" ht="16.5">
      <c r="A227" s="74">
        <v>702</v>
      </c>
      <c r="B227" s="75" t="s">
        <v>240</v>
      </c>
      <c r="C227" s="76">
        <v>2430446.4919695389</v>
      </c>
      <c r="D227" s="208">
        <v>2424158.2283660001</v>
      </c>
      <c r="E227" s="100">
        <v>-6288.2636035387404</v>
      </c>
      <c r="F227" s="172">
        <v>-2.5872874076083761E-3</v>
      </c>
      <c r="G227" s="76">
        <v>589.34202036118791</v>
      </c>
      <c r="H227" s="76">
        <v>600.18772675563264</v>
      </c>
      <c r="I227" s="210">
        <v>10.845706394444733</v>
      </c>
      <c r="J227" s="102">
        <v>5.7470164610626717E-4</v>
      </c>
      <c r="K227" s="102">
        <v>7.2056584846138052E-4</v>
      </c>
      <c r="L227" s="100">
        <v>4124</v>
      </c>
      <c r="M227" s="100">
        <v>4039</v>
      </c>
      <c r="N227" s="84">
        <v>6</v>
      </c>
      <c r="O227" s="84">
        <v>6</v>
      </c>
    </row>
    <row r="228" spans="1:15" ht="16.5">
      <c r="A228" s="74">
        <v>704</v>
      </c>
      <c r="B228" s="75" t="s">
        <v>241</v>
      </c>
      <c r="C228" s="76">
        <v>5331356.1021158732</v>
      </c>
      <c r="D228" s="208">
        <v>5439813.5975953136</v>
      </c>
      <c r="E228" s="100">
        <v>108457.49547944032</v>
      </c>
      <c r="F228" s="172">
        <v>2.0343322299629624E-2</v>
      </c>
      <c r="G228" s="76">
        <v>828.36483873770555</v>
      </c>
      <c r="H228" s="76">
        <v>847.58703608527787</v>
      </c>
      <c r="I228" s="210">
        <v>19.222197347572319</v>
      </c>
      <c r="J228" s="102">
        <v>1.2896310944011849E-3</v>
      </c>
      <c r="K228" s="102">
        <v>1.1449843068643576E-3</v>
      </c>
      <c r="L228" s="100">
        <v>6436</v>
      </c>
      <c r="M228" s="100">
        <v>6418</v>
      </c>
      <c r="N228" s="84">
        <v>2</v>
      </c>
      <c r="O228" s="84">
        <v>2</v>
      </c>
    </row>
    <row r="229" spans="1:15" ht="16.5">
      <c r="A229" s="74">
        <v>707</v>
      </c>
      <c r="B229" s="75" t="s">
        <v>242</v>
      </c>
      <c r="C229" s="76">
        <v>1075974.9598314862</v>
      </c>
      <c r="D229" s="208">
        <v>842075.24076616089</v>
      </c>
      <c r="E229" s="100">
        <v>-233899.71906532533</v>
      </c>
      <c r="F229" s="172">
        <v>-0.21738397992269032</v>
      </c>
      <c r="G229" s="76">
        <v>565.70712924894121</v>
      </c>
      <c r="H229" s="76">
        <v>447.67423751523705</v>
      </c>
      <c r="I229" s="210">
        <v>-118.03289173370416</v>
      </c>
      <c r="J229" s="102">
        <v>1.9963301955740911E-4</v>
      </c>
      <c r="K229" s="102">
        <v>3.35574241385456E-4</v>
      </c>
      <c r="L229" s="100">
        <v>1902</v>
      </c>
      <c r="M229" s="100">
        <v>1881</v>
      </c>
      <c r="N229" s="84">
        <v>12</v>
      </c>
      <c r="O229" s="84">
        <v>12</v>
      </c>
    </row>
    <row r="230" spans="1:15" ht="16.5">
      <c r="A230" s="74">
        <v>710</v>
      </c>
      <c r="B230" s="75" t="s">
        <v>243</v>
      </c>
      <c r="C230" s="76">
        <v>19872953.948486574</v>
      </c>
      <c r="D230" s="208">
        <v>19586371.125470459</v>
      </c>
      <c r="E230" s="100">
        <v>-286582.82301611453</v>
      </c>
      <c r="F230" s="172">
        <v>-1.4420746093357664E-2</v>
      </c>
      <c r="G230" s="76">
        <v>730.38163653521167</v>
      </c>
      <c r="H230" s="76">
        <v>724.45521251185312</v>
      </c>
      <c r="I230" s="210">
        <v>-5.9264240233585497</v>
      </c>
      <c r="J230" s="102">
        <v>4.6433931561651563E-3</v>
      </c>
      <c r="K230" s="102">
        <v>4.8232776130234922E-3</v>
      </c>
      <c r="L230" s="100">
        <v>27209</v>
      </c>
      <c r="M230" s="100">
        <v>27036</v>
      </c>
      <c r="N230" s="84">
        <v>1</v>
      </c>
      <c r="O230" s="85">
        <v>33</v>
      </c>
    </row>
    <row r="231" spans="1:15" ht="16.5">
      <c r="A231" s="74">
        <v>729</v>
      </c>
      <c r="B231" s="75" t="s">
        <v>244</v>
      </c>
      <c r="C231" s="76">
        <v>8560776.3041374106</v>
      </c>
      <c r="D231" s="208">
        <v>8191007.0592732308</v>
      </c>
      <c r="E231" s="100">
        <v>-369769.24486417975</v>
      </c>
      <c r="F231" s="172">
        <v>-4.3193424489490609E-2</v>
      </c>
      <c r="G231" s="76">
        <v>967.64737245816775</v>
      </c>
      <c r="H231" s="76">
        <v>924.70163234062215</v>
      </c>
      <c r="I231" s="210">
        <v>-42.945740117545597</v>
      </c>
      <c r="J231" s="102">
        <v>1.941863854079107E-3</v>
      </c>
      <c r="K231" s="102">
        <v>1.5802852898417698E-3</v>
      </c>
      <c r="L231" s="100">
        <v>8847</v>
      </c>
      <c r="M231" s="100">
        <v>8858</v>
      </c>
      <c r="N231" s="84">
        <v>13</v>
      </c>
      <c r="O231" s="84">
        <v>13</v>
      </c>
    </row>
    <row r="232" spans="1:15" ht="16.5">
      <c r="A232" s="74">
        <v>732</v>
      </c>
      <c r="B232" s="75" t="s">
        <v>245</v>
      </c>
      <c r="C232" s="76">
        <v>4835556.1712743146</v>
      </c>
      <c r="D232" s="208">
        <v>4705455.5038452921</v>
      </c>
      <c r="E232" s="100">
        <v>-130100.66742902249</v>
      </c>
      <c r="F232" s="172">
        <v>-2.6905005922976809E-2</v>
      </c>
      <c r="G232" s="76">
        <v>1446.039524902606</v>
      </c>
      <c r="H232" s="76">
        <v>1432.4065460716263</v>
      </c>
      <c r="I232" s="210">
        <v>-13.63297883097971</v>
      </c>
      <c r="J232" s="102">
        <v>1.1155348657098461E-3</v>
      </c>
      <c r="K232" s="102">
        <v>5.8605070863967197E-4</v>
      </c>
      <c r="L232" s="100">
        <v>3344</v>
      </c>
      <c r="M232" s="100">
        <v>3285</v>
      </c>
      <c r="N232" s="84">
        <v>19</v>
      </c>
      <c r="O232" s="84">
        <v>19</v>
      </c>
    </row>
    <row r="233" spans="1:15" ht="16.5">
      <c r="A233" s="74">
        <v>734</v>
      </c>
      <c r="B233" s="75" t="s">
        <v>246</v>
      </c>
      <c r="C233" s="76">
        <v>31561168.577338852</v>
      </c>
      <c r="D233" s="208">
        <v>33686905.408987164</v>
      </c>
      <c r="E233" s="100">
        <v>2125736.8316483125</v>
      </c>
      <c r="F233" s="172">
        <v>6.7352919028942637E-2</v>
      </c>
      <c r="G233" s="76">
        <v>617.63539290291294</v>
      </c>
      <c r="H233" s="76">
        <v>662.21555747959826</v>
      </c>
      <c r="I233" s="210">
        <v>44.58016457668532</v>
      </c>
      <c r="J233" s="102">
        <v>7.9862443648410532E-3</v>
      </c>
      <c r="K233" s="102">
        <v>9.0753118869102319E-3</v>
      </c>
      <c r="L233" s="100">
        <v>51100</v>
      </c>
      <c r="M233" s="100">
        <v>50870</v>
      </c>
      <c r="N233" s="84">
        <v>2</v>
      </c>
      <c r="O233" s="84">
        <v>2</v>
      </c>
    </row>
    <row r="234" spans="1:15" ht="16.5">
      <c r="A234" s="74">
        <v>738</v>
      </c>
      <c r="B234" s="75" t="s">
        <v>247</v>
      </c>
      <c r="C234" s="76">
        <v>2094383.0140968892</v>
      </c>
      <c r="D234" s="208">
        <v>2169848.7463373016</v>
      </c>
      <c r="E234" s="100">
        <v>75465.732240412384</v>
      </c>
      <c r="F234" s="172">
        <v>3.6032440930081587E-2</v>
      </c>
      <c r="G234" s="76">
        <v>704.23100675752835</v>
      </c>
      <c r="H234" s="76">
        <v>731.8208250716026</v>
      </c>
      <c r="I234" s="210">
        <v>27.58981831407425</v>
      </c>
      <c r="J234" s="102">
        <v>5.1441182004122578E-4</v>
      </c>
      <c r="K234" s="102">
        <v>5.289620551344375E-4</v>
      </c>
      <c r="L234" s="100">
        <v>2974</v>
      </c>
      <c r="M234" s="100">
        <v>2965</v>
      </c>
      <c r="N234" s="84">
        <v>2</v>
      </c>
      <c r="O234" s="84">
        <v>2</v>
      </c>
    </row>
    <row r="235" spans="1:15" ht="16.5">
      <c r="A235" s="74">
        <v>739</v>
      </c>
      <c r="B235" s="75" t="s">
        <v>248</v>
      </c>
      <c r="C235" s="76">
        <v>4500420.5825190395</v>
      </c>
      <c r="D235" s="208">
        <v>4155476.9724591351</v>
      </c>
      <c r="E235" s="100">
        <v>-344943.6100599044</v>
      </c>
      <c r="F235" s="172">
        <v>-7.6646971929638555E-2</v>
      </c>
      <c r="G235" s="76">
        <v>1399.3845094897511</v>
      </c>
      <c r="H235" s="76">
        <v>1303.4745835819119</v>
      </c>
      <c r="I235" s="210">
        <v>-95.909925907839124</v>
      </c>
      <c r="J235" s="102">
        <v>9.8514999082328371E-4</v>
      </c>
      <c r="K235" s="102">
        <v>5.6874571054589779E-4</v>
      </c>
      <c r="L235" s="100">
        <v>3216</v>
      </c>
      <c r="M235" s="100">
        <v>3188</v>
      </c>
      <c r="N235" s="84">
        <v>9</v>
      </c>
      <c r="O235" s="84">
        <v>9</v>
      </c>
    </row>
    <row r="236" spans="1:15" ht="16.5">
      <c r="A236" s="74">
        <v>740</v>
      </c>
      <c r="B236" s="75" t="s">
        <v>249</v>
      </c>
      <c r="C236" s="76">
        <v>7650046.5709612081</v>
      </c>
      <c r="D236" s="208">
        <v>7052106.2343453821</v>
      </c>
      <c r="E236" s="100">
        <v>-597940.336615826</v>
      </c>
      <c r="F236" s="172">
        <v>-7.8161659680026807E-2</v>
      </c>
      <c r="G236" s="76">
        <v>240.24264582360985</v>
      </c>
      <c r="H236" s="76">
        <v>224.16103732820667</v>
      </c>
      <c r="I236" s="210">
        <v>-16.081608495403174</v>
      </c>
      <c r="J236" s="102">
        <v>1.6718616029145845E-3</v>
      </c>
      <c r="K236" s="102">
        <v>5.6125282477333576E-3</v>
      </c>
      <c r="L236" s="100">
        <v>31843</v>
      </c>
      <c r="M236" s="100">
        <v>31460</v>
      </c>
      <c r="N236" s="84">
        <v>10</v>
      </c>
      <c r="O236" s="84">
        <v>10</v>
      </c>
    </row>
    <row r="237" spans="1:15" ht="16.5">
      <c r="A237" s="74">
        <v>742</v>
      </c>
      <c r="B237" s="75" t="s">
        <v>250</v>
      </c>
      <c r="C237" s="76">
        <v>1967282.8434533125</v>
      </c>
      <c r="D237" s="208">
        <v>1948913.3955329838</v>
      </c>
      <c r="E237" s="100">
        <v>-18369.447920328705</v>
      </c>
      <c r="F237" s="172">
        <v>-9.3374717222072124E-3</v>
      </c>
      <c r="G237" s="76">
        <v>2011.5366497477632</v>
      </c>
      <c r="H237" s="76">
        <v>2021.6943937064148</v>
      </c>
      <c r="I237" s="210">
        <v>10.157743958651508</v>
      </c>
      <c r="J237" s="102">
        <v>4.6203408813224375E-4</v>
      </c>
      <c r="K237" s="102">
        <v>1.7197956868451864E-4</v>
      </c>
      <c r="L237" s="100">
        <v>978</v>
      </c>
      <c r="M237" s="100">
        <v>964</v>
      </c>
      <c r="N237" s="84">
        <v>19</v>
      </c>
      <c r="O237" s="84">
        <v>19</v>
      </c>
    </row>
    <row r="238" spans="1:15" ht="16.5">
      <c r="A238" s="74">
        <v>743</v>
      </c>
      <c r="B238" s="75" t="s">
        <v>251</v>
      </c>
      <c r="C238" s="76">
        <v>31269803.871089362</v>
      </c>
      <c r="D238" s="208">
        <v>35062358.245293289</v>
      </c>
      <c r="E238" s="100">
        <v>3792554.3742039278</v>
      </c>
      <c r="F238" s="172">
        <v>0.12128487885113827</v>
      </c>
      <c r="G238" s="76">
        <v>472.63911534294681</v>
      </c>
      <c r="H238" s="76">
        <v>526.37489671815899</v>
      </c>
      <c r="I238" s="210">
        <v>53.735781375212184</v>
      </c>
      <c r="J238" s="102">
        <v>8.3123266312199618E-3</v>
      </c>
      <c r="K238" s="102">
        <v>1.1883538433241154E-2</v>
      </c>
      <c r="L238" s="100">
        <v>66160</v>
      </c>
      <c r="M238" s="100">
        <v>66611</v>
      </c>
      <c r="N238" s="84">
        <v>14</v>
      </c>
      <c r="O238" s="84">
        <v>14</v>
      </c>
    </row>
    <row r="239" spans="1:15" ht="16.5">
      <c r="A239" s="74">
        <v>746</v>
      </c>
      <c r="B239" s="75" t="s">
        <v>252</v>
      </c>
      <c r="C239" s="76">
        <v>7989587.7158327997</v>
      </c>
      <c r="D239" s="208">
        <v>8254177.0000577038</v>
      </c>
      <c r="E239" s="100">
        <v>264589.28422490414</v>
      </c>
      <c r="F239" s="172">
        <v>3.3116763171718244E-2</v>
      </c>
      <c r="G239" s="76">
        <v>1695.2233642760025</v>
      </c>
      <c r="H239" s="76">
        <v>1793.2168151331098</v>
      </c>
      <c r="I239" s="210">
        <v>97.993450857107291</v>
      </c>
      <c r="J239" s="102">
        <v>1.956839720146126E-3</v>
      </c>
      <c r="K239" s="102">
        <v>8.211846002643561E-4</v>
      </c>
      <c r="L239" s="100">
        <v>4713</v>
      </c>
      <c r="M239" s="100">
        <v>4603</v>
      </c>
      <c r="N239" s="84">
        <v>17</v>
      </c>
      <c r="O239" s="84">
        <v>17</v>
      </c>
    </row>
    <row r="240" spans="1:15" ht="16.5">
      <c r="A240" s="74">
        <v>747</v>
      </c>
      <c r="B240" s="75" t="s">
        <v>253</v>
      </c>
      <c r="C240" s="76">
        <v>1584507.1946165434</v>
      </c>
      <c r="D240" s="208">
        <v>1578631.8292303497</v>
      </c>
      <c r="E240" s="100">
        <v>-5875.3653861936182</v>
      </c>
      <c r="F240" s="172">
        <v>-3.7080080205097953E-3</v>
      </c>
      <c r="G240" s="76">
        <v>1235.0017105351078</v>
      </c>
      <c r="H240" s="76">
        <v>1248.917586416416</v>
      </c>
      <c r="I240" s="210">
        <v>13.915875881308239</v>
      </c>
      <c r="J240" s="102">
        <v>3.7425045124465944E-4</v>
      </c>
      <c r="K240" s="102">
        <v>2.255001813456759E-4</v>
      </c>
      <c r="L240" s="100">
        <v>1283</v>
      </c>
      <c r="M240" s="100">
        <v>1264</v>
      </c>
      <c r="N240" s="84">
        <v>4</v>
      </c>
      <c r="O240" s="84">
        <v>4</v>
      </c>
    </row>
    <row r="241" spans="1:17" ht="16.5">
      <c r="A241" s="74">
        <v>748</v>
      </c>
      <c r="B241" s="75" t="s">
        <v>254</v>
      </c>
      <c r="C241" s="76">
        <v>6340648.5537594268</v>
      </c>
      <c r="D241" s="208">
        <v>6506987.0641507981</v>
      </c>
      <c r="E241" s="100">
        <v>166338.51039137132</v>
      </c>
      <c r="F241" s="172">
        <v>2.62336745178453E-2</v>
      </c>
      <c r="G241" s="76">
        <v>1310.8638730120792</v>
      </c>
      <c r="H241" s="76">
        <v>1354.4935603977515</v>
      </c>
      <c r="I241" s="210">
        <v>43.629687385672241</v>
      </c>
      <c r="J241" s="102">
        <v>1.5426287497249326E-3</v>
      </c>
      <c r="K241" s="102">
        <v>8.5704341074733148E-4</v>
      </c>
      <c r="L241" s="100">
        <v>4837</v>
      </c>
      <c r="M241" s="100">
        <v>4804</v>
      </c>
      <c r="N241" s="84">
        <v>17</v>
      </c>
      <c r="O241" s="84">
        <v>17</v>
      </c>
    </row>
    <row r="242" spans="1:17" ht="16.5">
      <c r="A242" s="74">
        <v>749</v>
      </c>
      <c r="B242" s="75" t="s">
        <v>255</v>
      </c>
      <c r="C242" s="76">
        <v>10829018.833958825</v>
      </c>
      <c r="D242" s="208">
        <v>8746792.616885582</v>
      </c>
      <c r="E242" s="100">
        <v>-2082226.2170732431</v>
      </c>
      <c r="F242" s="172">
        <v>-0.19228207550471421</v>
      </c>
      <c r="G242" s="76">
        <v>508.64343982897253</v>
      </c>
      <c r="H242" s="76">
        <v>411.2460678398412</v>
      </c>
      <c r="I242" s="210">
        <v>-97.397371989131329</v>
      </c>
      <c r="J242" s="102">
        <v>2.0736254161357248E-3</v>
      </c>
      <c r="K242" s="102">
        <v>3.7944330356338455E-3</v>
      </c>
      <c r="L242" s="100">
        <v>21290</v>
      </c>
      <c r="M242" s="100">
        <v>21269</v>
      </c>
      <c r="N242" s="84">
        <v>11</v>
      </c>
      <c r="O242" s="84">
        <v>11</v>
      </c>
    </row>
    <row r="243" spans="1:17" ht="16.5">
      <c r="A243" s="74">
        <v>751</v>
      </c>
      <c r="B243" s="75" t="s">
        <v>256</v>
      </c>
      <c r="C243" s="76">
        <v>3445191.7266740911</v>
      </c>
      <c r="D243" s="208">
        <v>3267854.9606389483</v>
      </c>
      <c r="E243" s="100">
        <v>-177336.76603514282</v>
      </c>
      <c r="F243" s="172">
        <v>-5.147370018978295E-2</v>
      </c>
      <c r="G243" s="76">
        <v>1218.2431848211072</v>
      </c>
      <c r="H243" s="76">
        <v>1176.3336791356905</v>
      </c>
      <c r="I243" s="210">
        <v>-41.909505685416661</v>
      </c>
      <c r="J243" s="102">
        <v>7.7471907697280367E-4</v>
      </c>
      <c r="K243" s="102">
        <v>4.9560087324231614E-4</v>
      </c>
      <c r="L243" s="100">
        <v>2828</v>
      </c>
      <c r="M243" s="100">
        <v>2778</v>
      </c>
      <c r="N243" s="84">
        <v>19</v>
      </c>
      <c r="O243" s="84">
        <v>19</v>
      </c>
    </row>
    <row r="244" spans="1:17" ht="16.5">
      <c r="A244" s="74">
        <v>753</v>
      </c>
      <c r="B244" s="75" t="s">
        <v>257</v>
      </c>
      <c r="C244" s="76">
        <v>22820636.888272457</v>
      </c>
      <c r="D244" s="208">
        <v>22367527.930471532</v>
      </c>
      <c r="E244" s="100">
        <v>-453108.95780092478</v>
      </c>
      <c r="F244" s="172">
        <v>-1.9855228406608486E-2</v>
      </c>
      <c r="G244" s="76">
        <v>1009.9861424329479</v>
      </c>
      <c r="H244" s="76">
        <v>979.91448043772596</v>
      </c>
      <c r="I244" s="210">
        <v>-30.071661995221916</v>
      </c>
      <c r="J244" s="102">
        <v>5.3027294054293463E-3</v>
      </c>
      <c r="K244" s="102">
        <v>4.0722050153452517E-3</v>
      </c>
      <c r="L244" s="100">
        <v>22595</v>
      </c>
      <c r="M244" s="100">
        <v>22826</v>
      </c>
      <c r="N244" s="84">
        <v>1</v>
      </c>
      <c r="O244" s="85">
        <v>34</v>
      </c>
    </row>
    <row r="245" spans="1:17" ht="16.5">
      <c r="A245" s="74">
        <v>755</v>
      </c>
      <c r="B245" s="75" t="s">
        <v>258</v>
      </c>
      <c r="C245" s="76">
        <v>4167911.9093098808</v>
      </c>
      <c r="D245" s="208">
        <v>4023742.9471063456</v>
      </c>
      <c r="E245" s="100">
        <v>-144168.96220353525</v>
      </c>
      <c r="F245" s="172">
        <v>-3.4590213358757532E-2</v>
      </c>
      <c r="G245" s="76">
        <v>676.82882580543696</v>
      </c>
      <c r="H245" s="76">
        <v>650.88045084217822</v>
      </c>
      <c r="I245" s="210">
        <v>-25.948374963258743</v>
      </c>
      <c r="J245" s="102">
        <v>9.5391945465919681E-4</v>
      </c>
      <c r="K245" s="102">
        <v>1.1028814249042472E-3</v>
      </c>
      <c r="L245" s="100">
        <v>6158</v>
      </c>
      <c r="M245" s="100">
        <v>6182</v>
      </c>
      <c r="N245" s="84">
        <v>1</v>
      </c>
      <c r="O245" s="85">
        <v>33</v>
      </c>
    </row>
    <row r="246" spans="1:17" ht="16.5">
      <c r="A246" s="74">
        <v>758</v>
      </c>
      <c r="B246" s="75" t="s">
        <v>259</v>
      </c>
      <c r="C246" s="76">
        <v>5585373.1380589586</v>
      </c>
      <c r="D246" s="208">
        <v>5624328.0923307389</v>
      </c>
      <c r="E246" s="100">
        <v>38954.954271780327</v>
      </c>
      <c r="F246" s="172">
        <v>6.974458699337327E-3</v>
      </c>
      <c r="G246" s="76">
        <v>687.34594364496172</v>
      </c>
      <c r="H246" s="76">
        <v>692.0546440667822</v>
      </c>
      <c r="I246" s="210">
        <v>4.7087004218204811</v>
      </c>
      <c r="J246" s="102">
        <v>1.3333744369825773E-3</v>
      </c>
      <c r="K246" s="102">
        <v>1.4498733969907501E-3</v>
      </c>
      <c r="L246" s="100">
        <v>8126</v>
      </c>
      <c r="M246" s="100">
        <v>8127</v>
      </c>
      <c r="N246" s="84">
        <v>19</v>
      </c>
      <c r="O246" s="84">
        <v>19</v>
      </c>
    </row>
    <row r="247" spans="1:17" ht="16.5">
      <c r="A247" s="74">
        <v>759</v>
      </c>
      <c r="B247" s="75" t="s">
        <v>260</v>
      </c>
      <c r="C247" s="76">
        <v>1703943.8425326529</v>
      </c>
      <c r="D247" s="208">
        <v>1655263.135678397</v>
      </c>
      <c r="E247" s="100">
        <v>-48680.70685425587</v>
      </c>
      <c r="F247" s="172">
        <v>-2.8569431479560627E-2</v>
      </c>
      <c r="G247" s="76">
        <v>909.74043915251093</v>
      </c>
      <c r="H247" s="76">
        <v>919.59063093244276</v>
      </c>
      <c r="I247" s="210">
        <v>9.8501917799318335</v>
      </c>
      <c r="J247" s="102">
        <v>3.9241763911368384E-4</v>
      </c>
      <c r="K247" s="102">
        <v>3.2112367596694353E-4</v>
      </c>
      <c r="L247" s="100">
        <v>1873</v>
      </c>
      <c r="M247" s="100">
        <v>1800</v>
      </c>
      <c r="N247" s="84">
        <v>14</v>
      </c>
      <c r="O247" s="84">
        <v>14</v>
      </c>
    </row>
    <row r="248" spans="1:17" ht="16.5">
      <c r="A248" s="74">
        <v>761</v>
      </c>
      <c r="B248" s="75" t="s">
        <v>261</v>
      </c>
      <c r="C248" s="76">
        <v>9526270.0184495989</v>
      </c>
      <c r="D248" s="208">
        <v>9356383.3045876361</v>
      </c>
      <c r="E248" s="100">
        <v>-169886.71386196278</v>
      </c>
      <c r="F248" s="172">
        <v>-1.7833497636844421E-2</v>
      </c>
      <c r="G248" s="76">
        <v>1132.7312744886563</v>
      </c>
      <c r="H248" s="76">
        <v>1110.022933276502</v>
      </c>
      <c r="I248" s="210">
        <v>-22.70834121215421</v>
      </c>
      <c r="J248" s="102">
        <v>2.2181427036518796E-3</v>
      </c>
      <c r="K248" s="102">
        <v>1.503750813736315E-3</v>
      </c>
      <c r="L248" s="100">
        <v>8410</v>
      </c>
      <c r="M248" s="100">
        <v>8429</v>
      </c>
      <c r="N248" s="84">
        <v>2</v>
      </c>
      <c r="O248" s="84">
        <v>2</v>
      </c>
    </row>
    <row r="249" spans="1:17" ht="16.5">
      <c r="A249" s="74">
        <v>762</v>
      </c>
      <c r="B249" s="75" t="s">
        <v>262</v>
      </c>
      <c r="C249" s="76">
        <v>5204053.3025364624</v>
      </c>
      <c r="D249" s="208">
        <v>4989101.8644930338</v>
      </c>
      <c r="E249" s="100">
        <v>-214951.43804342858</v>
      </c>
      <c r="F249" s="172">
        <v>-4.1304618832143966E-2</v>
      </c>
      <c r="G249" s="76">
        <v>1430.8642569525605</v>
      </c>
      <c r="H249" s="76">
        <v>1397.5075250680768</v>
      </c>
      <c r="I249" s="210">
        <v>-33.356731884483679</v>
      </c>
      <c r="J249" s="102">
        <v>1.1827796637056383E-3</v>
      </c>
      <c r="K249" s="102">
        <v>6.3689529066777138E-4</v>
      </c>
      <c r="L249" s="100">
        <v>3637</v>
      </c>
      <c r="M249" s="100">
        <v>3570</v>
      </c>
      <c r="N249" s="84">
        <v>11</v>
      </c>
      <c r="O249" s="84">
        <v>11</v>
      </c>
      <c r="P249" s="186"/>
      <c r="Q249" s="186"/>
    </row>
    <row r="250" spans="1:17" ht="16.5">
      <c r="A250" s="74">
        <v>765</v>
      </c>
      <c r="B250" s="75" t="s">
        <v>263</v>
      </c>
      <c r="C250" s="76">
        <v>8007527.2055560574</v>
      </c>
      <c r="D250" s="208">
        <v>8279430.422258338</v>
      </c>
      <c r="E250" s="100">
        <v>271903.21670228057</v>
      </c>
      <c r="F250" s="172">
        <v>3.3955952908111174E-2</v>
      </c>
      <c r="G250" s="76">
        <v>779.39723628149284</v>
      </c>
      <c r="H250" s="76">
        <v>812.90431244559034</v>
      </c>
      <c r="I250" s="210">
        <v>33.507076164097498</v>
      </c>
      <c r="J250" s="102">
        <v>1.9628266161905742E-3</v>
      </c>
      <c r="K250" s="102">
        <v>1.8170247998462888E-3</v>
      </c>
      <c r="L250" s="100">
        <v>10274</v>
      </c>
      <c r="M250" s="100">
        <v>10185</v>
      </c>
      <c r="N250" s="84">
        <v>18</v>
      </c>
      <c r="O250" s="84">
        <v>18</v>
      </c>
    </row>
    <row r="251" spans="1:17" ht="16.5">
      <c r="A251" s="74">
        <v>768</v>
      </c>
      <c r="B251" s="75" t="s">
        <v>264</v>
      </c>
      <c r="C251" s="76">
        <v>3539993.8271865495</v>
      </c>
      <c r="D251" s="208">
        <v>3570330.4106504889</v>
      </c>
      <c r="E251" s="100">
        <v>30336.583463939372</v>
      </c>
      <c r="F251" s="172">
        <v>8.5696712889608961E-3</v>
      </c>
      <c r="G251" s="76">
        <v>1494.9298256699956</v>
      </c>
      <c r="H251" s="76">
        <v>1512.2111015038072</v>
      </c>
      <c r="I251" s="210">
        <v>17.281275833811605</v>
      </c>
      <c r="J251" s="102">
        <v>8.4642773732107569E-4</v>
      </c>
      <c r="K251" s="102">
        <v>4.212072216433076E-4</v>
      </c>
      <c r="L251" s="100">
        <v>2368</v>
      </c>
      <c r="M251" s="100">
        <v>2361</v>
      </c>
      <c r="N251" s="84">
        <v>10</v>
      </c>
      <c r="O251" s="84">
        <v>10</v>
      </c>
    </row>
    <row r="252" spans="1:17" ht="16.5">
      <c r="A252" s="74">
        <v>777</v>
      </c>
      <c r="B252" s="75" t="s">
        <v>265</v>
      </c>
      <c r="C252" s="76">
        <v>8563618.9273633622</v>
      </c>
      <c r="D252" s="208">
        <v>8718942.1540028322</v>
      </c>
      <c r="E252" s="100">
        <v>155323.22663947009</v>
      </c>
      <c r="F252" s="172">
        <v>1.8137568702778824E-2</v>
      </c>
      <c r="G252" s="76">
        <v>1194.0349870835698</v>
      </c>
      <c r="H252" s="76">
        <v>1238.8380440470066</v>
      </c>
      <c r="I252" s="210">
        <v>44.803056963436802</v>
      </c>
      <c r="J252" s="102">
        <v>2.0670228327415185E-3</v>
      </c>
      <c r="K252" s="102">
        <v>1.2555935730307491E-3</v>
      </c>
      <c r="L252" s="100">
        <v>7172</v>
      </c>
      <c r="M252" s="100">
        <v>7038</v>
      </c>
      <c r="N252" s="84">
        <v>18</v>
      </c>
      <c r="O252" s="84">
        <v>18</v>
      </c>
    </row>
    <row r="253" spans="1:17" ht="16.5">
      <c r="A253" s="74">
        <v>778</v>
      </c>
      <c r="B253" s="75" t="s">
        <v>266</v>
      </c>
      <c r="C253" s="76">
        <v>5343078.2430008678</v>
      </c>
      <c r="D253" s="208">
        <v>4522494.8898466397</v>
      </c>
      <c r="E253" s="100">
        <v>-820583.35315422807</v>
      </c>
      <c r="F253" s="172">
        <v>-0.15357876411956836</v>
      </c>
      <c r="G253" s="76">
        <v>796.52329203948534</v>
      </c>
      <c r="H253" s="76">
        <v>681.9202186137876</v>
      </c>
      <c r="I253" s="210">
        <v>-114.60307342569774</v>
      </c>
      <c r="J253" s="102">
        <v>1.0721599057723038E-3</v>
      </c>
      <c r="K253" s="102">
        <v>1.1831623438959831E-3</v>
      </c>
      <c r="L253" s="100">
        <v>6708</v>
      </c>
      <c r="M253" s="100">
        <v>6632</v>
      </c>
      <c r="N253" s="84">
        <v>11</v>
      </c>
      <c r="O253" s="84">
        <v>11</v>
      </c>
    </row>
    <row r="254" spans="1:17" ht="16.5">
      <c r="A254" s="74">
        <v>781</v>
      </c>
      <c r="B254" s="75" t="s">
        <v>267</v>
      </c>
      <c r="C254" s="76">
        <v>4015764.1712575303</v>
      </c>
      <c r="D254" s="208">
        <v>3773581.1166648259</v>
      </c>
      <c r="E254" s="100">
        <v>-242183.0545927044</v>
      </c>
      <c r="F254" s="172">
        <v>-6.0308086895666774E-2</v>
      </c>
      <c r="G254" s="76">
        <v>1148.673962030186</v>
      </c>
      <c r="H254" s="76">
        <v>1100.811294242948</v>
      </c>
      <c r="I254" s="210">
        <v>-47.862667787238024</v>
      </c>
      <c r="J254" s="102">
        <v>8.9461292340005329E-4</v>
      </c>
      <c r="K254" s="102">
        <v>6.1156220067482361E-4</v>
      </c>
      <c r="L254" s="100">
        <v>3496</v>
      </c>
      <c r="M254" s="100">
        <v>3428</v>
      </c>
      <c r="N254" s="84">
        <v>7</v>
      </c>
      <c r="O254" s="84">
        <v>7</v>
      </c>
    </row>
    <row r="255" spans="1:17" ht="16.5">
      <c r="A255" s="74">
        <v>783</v>
      </c>
      <c r="B255" s="75" t="s">
        <v>268</v>
      </c>
      <c r="C255" s="76">
        <v>2739130.7095332686</v>
      </c>
      <c r="D255" s="208">
        <v>2706452.3978961399</v>
      </c>
      <c r="E255" s="100">
        <v>-32678.311637128703</v>
      </c>
      <c r="F255" s="172">
        <v>-1.1930176067682761E-2</v>
      </c>
      <c r="G255" s="76">
        <v>429.53280688933177</v>
      </c>
      <c r="H255" s="76">
        <v>432.61707127495845</v>
      </c>
      <c r="I255" s="210">
        <v>3.0842643856266818</v>
      </c>
      <c r="J255" s="102">
        <v>6.4162587655327359E-4</v>
      </c>
      <c r="K255" s="102">
        <v>1.1160831760273326E-3</v>
      </c>
      <c r="L255" s="100">
        <v>6377</v>
      </c>
      <c r="M255" s="100">
        <v>6256</v>
      </c>
      <c r="N255" s="84">
        <v>4</v>
      </c>
      <c r="O255" s="84">
        <v>4</v>
      </c>
    </row>
    <row r="256" spans="1:17" ht="16.5">
      <c r="A256" s="74">
        <v>785</v>
      </c>
      <c r="B256" s="75" t="s">
        <v>269</v>
      </c>
      <c r="C256" s="76">
        <v>5970173.1482539047</v>
      </c>
      <c r="D256" s="208">
        <v>5745010.2610504972</v>
      </c>
      <c r="E256" s="100">
        <v>-225162.88720340747</v>
      </c>
      <c r="F256" s="172">
        <v>-3.7714632660069636E-2</v>
      </c>
      <c r="G256" s="76">
        <v>2305.9764960424504</v>
      </c>
      <c r="H256" s="76">
        <v>2225.8854169122424</v>
      </c>
      <c r="I256" s="210">
        <v>-80.091079130208072</v>
      </c>
      <c r="J256" s="102">
        <v>1.3619848800664302E-3</v>
      </c>
      <c r="K256" s="102">
        <v>4.6045567092815626E-4</v>
      </c>
      <c r="L256" s="100">
        <v>2589</v>
      </c>
      <c r="M256" s="100">
        <v>2581</v>
      </c>
      <c r="N256" s="84">
        <v>17</v>
      </c>
      <c r="O256" s="84">
        <v>17</v>
      </c>
    </row>
    <row r="257" spans="1:15" ht="16.5">
      <c r="A257" s="74">
        <v>790</v>
      </c>
      <c r="B257" s="75" t="s">
        <v>270</v>
      </c>
      <c r="C257" s="76">
        <v>16954589.65923297</v>
      </c>
      <c r="D257" s="208">
        <v>16631798.414813023</v>
      </c>
      <c r="E257" s="100">
        <v>-322791.24441994727</v>
      </c>
      <c r="F257" s="172">
        <v>-1.9038576037973567E-2</v>
      </c>
      <c r="G257" s="76">
        <v>721.01168017150633</v>
      </c>
      <c r="H257" s="76">
        <v>708.82195767188136</v>
      </c>
      <c r="I257" s="210">
        <v>-12.189722499624963</v>
      </c>
      <c r="J257" s="102">
        <v>3.9429447363852239E-3</v>
      </c>
      <c r="K257" s="102">
        <v>4.1860255182713125E-3</v>
      </c>
      <c r="L257" s="100">
        <v>23515</v>
      </c>
      <c r="M257" s="100">
        <v>23464</v>
      </c>
      <c r="N257" s="84">
        <v>6</v>
      </c>
      <c r="O257" s="84">
        <v>6</v>
      </c>
    </row>
    <row r="258" spans="1:15" ht="16.5">
      <c r="A258" s="74">
        <v>791</v>
      </c>
      <c r="B258" s="75" t="s">
        <v>271</v>
      </c>
      <c r="C258" s="76">
        <v>7805672.4377519591</v>
      </c>
      <c r="D258" s="208">
        <v>7589010.8465153612</v>
      </c>
      <c r="E258" s="100">
        <v>-216661.59123659786</v>
      </c>
      <c r="F258" s="172">
        <v>-2.7756941245538173E-2</v>
      </c>
      <c r="G258" s="76">
        <v>1582.9796061147758</v>
      </c>
      <c r="H258" s="76">
        <v>1536.8592236766629</v>
      </c>
      <c r="I258" s="210">
        <v>-46.120382438112983</v>
      </c>
      <c r="J258" s="102">
        <v>1.799147008960096E-3</v>
      </c>
      <c r="K258" s="102">
        <v>8.8094928440264836E-4</v>
      </c>
      <c r="L258" s="100">
        <v>4931</v>
      </c>
      <c r="M258" s="100">
        <v>4938</v>
      </c>
      <c r="N258" s="84">
        <v>17</v>
      </c>
      <c r="O258" s="84">
        <v>17</v>
      </c>
    </row>
    <row r="259" spans="1:15" ht="16.5">
      <c r="A259" s="74">
        <v>831</v>
      </c>
      <c r="B259" s="75" t="s">
        <v>272</v>
      </c>
      <c r="C259" s="76">
        <v>2687036.4639341347</v>
      </c>
      <c r="D259" s="208">
        <v>2433253.7372858678</v>
      </c>
      <c r="E259" s="100">
        <v>-253782.72664826689</v>
      </c>
      <c r="F259" s="172">
        <v>-9.4447072101395815E-2</v>
      </c>
      <c r="G259" s="76">
        <v>580.98085706683992</v>
      </c>
      <c r="H259" s="76">
        <v>529.42857643295645</v>
      </c>
      <c r="I259" s="210">
        <v>-51.55228063388347</v>
      </c>
      <c r="J259" s="102">
        <v>5.7685794262489238E-4</v>
      </c>
      <c r="K259" s="102">
        <v>8.199357859689292E-4</v>
      </c>
      <c r="L259" s="100">
        <v>4625</v>
      </c>
      <c r="M259" s="100">
        <v>4596</v>
      </c>
      <c r="N259" s="84">
        <v>9</v>
      </c>
      <c r="O259" s="84">
        <v>9</v>
      </c>
    </row>
    <row r="260" spans="1:15" ht="16.5">
      <c r="A260" s="74">
        <v>832</v>
      </c>
      <c r="B260" s="75" t="s">
        <v>273</v>
      </c>
      <c r="C260" s="76">
        <v>9307056.4762639031</v>
      </c>
      <c r="D260" s="208">
        <v>8935542.3637266383</v>
      </c>
      <c r="E260" s="100">
        <v>-371514.11253726482</v>
      </c>
      <c r="F260" s="172">
        <v>-3.991746622412249E-2</v>
      </c>
      <c r="G260" s="76">
        <v>2494.5206315368273</v>
      </c>
      <c r="H260" s="76">
        <v>2443.4078106991083</v>
      </c>
      <c r="I260" s="210">
        <v>-51.112820837719028</v>
      </c>
      <c r="J260" s="102">
        <v>2.1183728212111823E-3</v>
      </c>
      <c r="K260" s="102">
        <v>6.5241626833950693E-4</v>
      </c>
      <c r="L260" s="100">
        <v>3731</v>
      </c>
      <c r="M260" s="100">
        <v>3657</v>
      </c>
      <c r="N260" s="84">
        <v>17</v>
      </c>
      <c r="O260" s="84">
        <v>17</v>
      </c>
    </row>
    <row r="261" spans="1:15" ht="16.5">
      <c r="A261" s="74">
        <v>833</v>
      </c>
      <c r="B261" s="75" t="s">
        <v>274</v>
      </c>
      <c r="C261" s="76">
        <v>1696593.8316535009</v>
      </c>
      <c r="D261" s="208">
        <v>1641136.6204248939</v>
      </c>
      <c r="E261" s="100">
        <v>-55457.21122860699</v>
      </c>
      <c r="F261" s="172">
        <v>-3.2687382326834449E-2</v>
      </c>
      <c r="G261" s="76">
        <v>995.06969598445801</v>
      </c>
      <c r="H261" s="76">
        <v>969.9389009603392</v>
      </c>
      <c r="I261" s="210">
        <v>-25.130795024118811</v>
      </c>
      <c r="J261" s="102">
        <v>3.8906862852727266E-4</v>
      </c>
      <c r="K261" s="102">
        <v>3.018562554089269E-4</v>
      </c>
      <c r="L261" s="100">
        <v>1705</v>
      </c>
      <c r="M261" s="100">
        <v>1692</v>
      </c>
      <c r="N261" s="84">
        <v>2</v>
      </c>
      <c r="O261" s="84">
        <v>2</v>
      </c>
    </row>
    <row r="262" spans="1:15" ht="16.5">
      <c r="A262" s="74">
        <v>834</v>
      </c>
      <c r="B262" s="75" t="s">
        <v>275</v>
      </c>
      <c r="C262" s="76">
        <v>4598565.7735846592</v>
      </c>
      <c r="D262" s="208">
        <v>4531629.1103387848</v>
      </c>
      <c r="E262" s="100">
        <v>-66936.663245874457</v>
      </c>
      <c r="F262" s="172">
        <v>-1.4555986918872795E-2</v>
      </c>
      <c r="G262" s="76">
        <v>786.88668268046877</v>
      </c>
      <c r="H262" s="76">
        <v>777.0283111006147</v>
      </c>
      <c r="I262" s="210">
        <v>-9.8583715798540652</v>
      </c>
      <c r="J262" s="102">
        <v>1.0743253797464477E-3</v>
      </c>
      <c r="K262" s="102">
        <v>1.040440710132897E-3</v>
      </c>
      <c r="L262" s="100">
        <v>5844</v>
      </c>
      <c r="M262" s="100">
        <v>5832</v>
      </c>
      <c r="N262" s="84">
        <v>5</v>
      </c>
      <c r="O262" s="84">
        <v>5</v>
      </c>
    </row>
    <row r="263" spans="1:15" ht="16.5">
      <c r="A263" s="74">
        <v>837</v>
      </c>
      <c r="B263" s="75" t="s">
        <v>276</v>
      </c>
      <c r="C263" s="76">
        <v>124217431.248669</v>
      </c>
      <c r="D263" s="208">
        <v>138469805.98014918</v>
      </c>
      <c r="E263" s="100">
        <v>14252374.731480181</v>
      </c>
      <c r="F263" s="172">
        <v>0.11473731656025447</v>
      </c>
      <c r="G263" s="76">
        <v>487.03168495851401</v>
      </c>
      <c r="H263" s="76">
        <v>532.20772534456603</v>
      </c>
      <c r="I263" s="210">
        <v>45.176040386052023</v>
      </c>
      <c r="J263" s="102">
        <v>3.2827405613059815E-2</v>
      </c>
      <c r="K263" s="102">
        <v>4.6416643340599646E-2</v>
      </c>
      <c r="L263" s="100">
        <v>255050</v>
      </c>
      <c r="M263" s="100">
        <v>260180</v>
      </c>
      <c r="N263" s="84">
        <v>6</v>
      </c>
      <c r="O263" s="84">
        <v>6</v>
      </c>
    </row>
    <row r="264" spans="1:15" ht="16.5">
      <c r="A264" s="74">
        <v>844</v>
      </c>
      <c r="B264" s="75" t="s">
        <v>277</v>
      </c>
      <c r="C264" s="76">
        <v>878242.48298323737</v>
      </c>
      <c r="D264" s="208">
        <v>970709.24169124244</v>
      </c>
      <c r="E264" s="100">
        <v>92466.758708005073</v>
      </c>
      <c r="F264" s="172">
        <v>0.10528613737052611</v>
      </c>
      <c r="G264" s="76">
        <v>621.98476131957318</v>
      </c>
      <c r="H264" s="76">
        <v>699.35824329340232</v>
      </c>
      <c r="I264" s="210">
        <v>77.373481973829143</v>
      </c>
      <c r="J264" s="102">
        <v>2.3012862467585441E-4</v>
      </c>
      <c r="K264" s="102">
        <v>2.4762203457895425E-4</v>
      </c>
      <c r="L264" s="100">
        <v>1412</v>
      </c>
      <c r="M264" s="100">
        <v>1388</v>
      </c>
      <c r="N264" s="84">
        <v>11</v>
      </c>
      <c r="O264" s="84">
        <v>11</v>
      </c>
    </row>
    <row r="265" spans="1:15" ht="16.5">
      <c r="A265" s="74">
        <v>845</v>
      </c>
      <c r="B265" s="75" t="s">
        <v>278</v>
      </c>
      <c r="C265" s="76">
        <v>4272900.6434539156</v>
      </c>
      <c r="D265" s="208">
        <v>4150808.9836952179</v>
      </c>
      <c r="E265" s="100">
        <v>-122091.65975869773</v>
      </c>
      <c r="F265" s="172">
        <v>-2.8573484371966891E-2</v>
      </c>
      <c r="G265" s="76">
        <v>1509.3255540282287</v>
      </c>
      <c r="H265" s="76">
        <v>1468.7929878610112</v>
      </c>
      <c r="I265" s="210">
        <v>-40.53256616721751</v>
      </c>
      <c r="J265" s="102">
        <v>9.8404333829737274E-4</v>
      </c>
      <c r="K265" s="102">
        <v>5.0416417126810135E-4</v>
      </c>
      <c r="L265" s="100">
        <v>2831</v>
      </c>
      <c r="M265" s="100">
        <v>2826</v>
      </c>
      <c r="N265" s="84">
        <v>19</v>
      </c>
      <c r="O265" s="84">
        <v>19</v>
      </c>
    </row>
    <row r="266" spans="1:15" ht="16.5">
      <c r="A266" s="74">
        <v>846</v>
      </c>
      <c r="B266" s="75" t="s">
        <v>279</v>
      </c>
      <c r="C266" s="76">
        <v>6161642.0195807731</v>
      </c>
      <c r="D266" s="208">
        <v>5835733.3611352826</v>
      </c>
      <c r="E266" s="100">
        <v>-325908.65844549052</v>
      </c>
      <c r="F266" s="172">
        <v>-5.2893150463756533E-2</v>
      </c>
      <c r="G266" s="76">
        <v>1295.0067296302591</v>
      </c>
      <c r="H266" s="76">
        <v>1251.7660577295758</v>
      </c>
      <c r="I266" s="210">
        <v>-43.24067190068331</v>
      </c>
      <c r="J266" s="102">
        <v>1.3834928469757246E-3</v>
      </c>
      <c r="K266" s="102">
        <v>8.3171032075438371E-4</v>
      </c>
      <c r="L266" s="100">
        <v>4758</v>
      </c>
      <c r="M266" s="100">
        <v>4662</v>
      </c>
      <c r="N266" s="84">
        <v>14</v>
      </c>
      <c r="O266" s="84">
        <v>14</v>
      </c>
    </row>
    <row r="267" spans="1:15" ht="16.5">
      <c r="A267" s="74">
        <v>848</v>
      </c>
      <c r="B267" s="75" t="s">
        <v>280</v>
      </c>
      <c r="C267" s="76">
        <v>6272283.4197318982</v>
      </c>
      <c r="D267" s="208">
        <v>5914970.2952916706</v>
      </c>
      <c r="E267" s="100">
        <v>-357313.12444022764</v>
      </c>
      <c r="F267" s="172">
        <v>-5.6966992804591825E-2</v>
      </c>
      <c r="G267" s="76">
        <v>1542.6176634854644</v>
      </c>
      <c r="H267" s="76">
        <v>1487.6685853349272</v>
      </c>
      <c r="I267" s="210">
        <v>-54.949078150537161</v>
      </c>
      <c r="J267" s="102">
        <v>1.4022777579436793E-3</v>
      </c>
      <c r="K267" s="102">
        <v>7.0932651980253753E-4</v>
      </c>
      <c r="L267" s="100">
        <v>4066</v>
      </c>
      <c r="M267" s="100">
        <v>3976</v>
      </c>
      <c r="N267" s="84">
        <v>12</v>
      </c>
      <c r="O267" s="84">
        <v>12</v>
      </c>
    </row>
    <row r="268" spans="1:15" ht="16.5">
      <c r="A268" s="74">
        <v>849</v>
      </c>
      <c r="B268" s="75" t="s">
        <v>281</v>
      </c>
      <c r="C268" s="76">
        <v>5415982.7739959192</v>
      </c>
      <c r="D268" s="208">
        <v>5361476.2889940124</v>
      </c>
      <c r="E268" s="100">
        <v>-54506.485001906753</v>
      </c>
      <c r="F268" s="172">
        <v>-1.0064006345000208E-2</v>
      </c>
      <c r="G268" s="76">
        <v>1901.0118546844224</v>
      </c>
      <c r="H268" s="76">
        <v>1915.4970664501652</v>
      </c>
      <c r="I268" s="210">
        <v>14.485211765742861</v>
      </c>
      <c r="J268" s="102">
        <v>1.2710594600590453E-3</v>
      </c>
      <c r="K268" s="102">
        <v>4.9934731612859718E-4</v>
      </c>
      <c r="L268" s="100">
        <v>2849</v>
      </c>
      <c r="M268" s="100">
        <v>2799</v>
      </c>
      <c r="N268" s="84">
        <v>16</v>
      </c>
      <c r="O268" s="84">
        <v>16</v>
      </c>
    </row>
    <row r="269" spans="1:15" ht="16.5">
      <c r="A269" s="74">
        <v>850</v>
      </c>
      <c r="B269" s="75" t="s">
        <v>282</v>
      </c>
      <c r="C269" s="76">
        <v>2699700.4689699514</v>
      </c>
      <c r="D269" s="208">
        <v>2751233.9078788524</v>
      </c>
      <c r="E269" s="100">
        <v>51533.438908901066</v>
      </c>
      <c r="F269" s="172">
        <v>1.9088576492548161E-2</v>
      </c>
      <c r="G269" s="76">
        <v>1140.0762115582565</v>
      </c>
      <c r="H269" s="76">
        <v>1171.2362315363357</v>
      </c>
      <c r="I269" s="210">
        <v>31.160019978079163</v>
      </c>
      <c r="J269" s="102">
        <v>6.5224234836647557E-4</v>
      </c>
      <c r="K269" s="102">
        <v>4.1906639713686132E-4</v>
      </c>
      <c r="L269" s="100">
        <v>2368</v>
      </c>
      <c r="M269" s="100">
        <v>2349</v>
      </c>
      <c r="N269" s="84">
        <v>13</v>
      </c>
      <c r="O269" s="84">
        <v>13</v>
      </c>
    </row>
    <row r="270" spans="1:15" ht="16.5">
      <c r="A270" s="74">
        <v>851</v>
      </c>
      <c r="B270" s="75" t="s">
        <v>283</v>
      </c>
      <c r="C270" s="76">
        <v>11450078.272640795</v>
      </c>
      <c r="D270" s="208">
        <v>9237246.9831271246</v>
      </c>
      <c r="E270" s="100">
        <v>-2212831.2895136699</v>
      </c>
      <c r="F270" s="172">
        <v>-0.19325905350368514</v>
      </c>
      <c r="G270" s="76">
        <v>544.7748726158909</v>
      </c>
      <c r="H270" s="76">
        <v>440.72937559650387</v>
      </c>
      <c r="I270" s="210">
        <v>-104.04549701938703</v>
      </c>
      <c r="J270" s="102">
        <v>2.1898987386939684E-3</v>
      </c>
      <c r="K270" s="102">
        <v>3.7391284025506495E-3</v>
      </c>
      <c r="L270" s="100">
        <v>21018</v>
      </c>
      <c r="M270" s="100">
        <v>20959</v>
      </c>
      <c r="N270" s="84">
        <v>19</v>
      </c>
      <c r="O270" s="84">
        <v>19</v>
      </c>
    </row>
    <row r="271" spans="1:15" ht="16.5">
      <c r="A271" s="74">
        <v>853</v>
      </c>
      <c r="B271" s="75" t="s">
        <v>284</v>
      </c>
      <c r="C271" s="76">
        <v>106233925.10709287</v>
      </c>
      <c r="D271" s="208">
        <v>119016682.55729993</v>
      </c>
      <c r="E271" s="100">
        <v>12782757.450207055</v>
      </c>
      <c r="F271" s="172">
        <v>0.12032650998559022</v>
      </c>
      <c r="G271" s="76">
        <v>526.26744429188545</v>
      </c>
      <c r="H271" s="76">
        <v>577.54622176267594</v>
      </c>
      <c r="I271" s="210">
        <v>51.278777470790487</v>
      </c>
      <c r="J271" s="102">
        <v>2.8215601844559304E-2</v>
      </c>
      <c r="K271" s="102">
        <v>3.6763844043075533E-2</v>
      </c>
      <c r="L271" s="100">
        <v>201863</v>
      </c>
      <c r="M271" s="100">
        <v>206073</v>
      </c>
      <c r="N271" s="84">
        <v>2</v>
      </c>
      <c r="O271" s="84">
        <v>2</v>
      </c>
    </row>
    <row r="272" spans="1:15" ht="16.5">
      <c r="A272" s="74">
        <v>854</v>
      </c>
      <c r="B272" s="75" t="s">
        <v>285</v>
      </c>
      <c r="C272" s="76">
        <v>3007045.3167107482</v>
      </c>
      <c r="D272" s="208">
        <v>2832731.2552934638</v>
      </c>
      <c r="E272" s="100">
        <v>-174314.06141728442</v>
      </c>
      <c r="F272" s="172">
        <v>-5.7968551537479845E-2</v>
      </c>
      <c r="G272" s="76">
        <v>924.39142843859463</v>
      </c>
      <c r="H272" s="76">
        <v>887.72524452944651</v>
      </c>
      <c r="I272" s="210">
        <v>-36.666183909148117</v>
      </c>
      <c r="J272" s="102">
        <v>6.7156314152445418E-4</v>
      </c>
      <c r="K272" s="102">
        <v>5.692809166725093E-4</v>
      </c>
      <c r="L272" s="100">
        <v>3253</v>
      </c>
      <c r="M272" s="100">
        <v>3191</v>
      </c>
      <c r="N272" s="84">
        <v>19</v>
      </c>
      <c r="O272" s="84">
        <v>19</v>
      </c>
    </row>
    <row r="273" spans="1:17" ht="16.5">
      <c r="A273" s="74">
        <v>857</v>
      </c>
      <c r="B273" s="75" t="s">
        <v>286</v>
      </c>
      <c r="C273" s="76">
        <v>203988.18026653014</v>
      </c>
      <c r="D273" s="208">
        <v>-13799.763128267543</v>
      </c>
      <c r="E273" s="100">
        <v>-217787.94339479768</v>
      </c>
      <c r="F273" s="172">
        <v>-1.0676498173092031</v>
      </c>
      <c r="G273" s="76">
        <v>88.192036431703471</v>
      </c>
      <c r="H273" s="76">
        <v>-5.9713384371560121</v>
      </c>
      <c r="I273" s="210">
        <v>-94.163374868859478</v>
      </c>
      <c r="J273" s="102">
        <v>-3.2715465900250393E-6</v>
      </c>
      <c r="K273" s="102">
        <v>4.1228711953311469E-4</v>
      </c>
      <c r="L273" s="100">
        <v>2313</v>
      </c>
      <c r="M273" s="100">
        <v>2311</v>
      </c>
      <c r="N273" s="84">
        <v>11</v>
      </c>
      <c r="O273" s="84">
        <v>11</v>
      </c>
    </row>
    <row r="274" spans="1:17" ht="16.5">
      <c r="A274" s="74">
        <v>858</v>
      </c>
      <c r="B274" s="75" t="s">
        <v>287</v>
      </c>
      <c r="C274" s="76">
        <v>31700376.713405669</v>
      </c>
      <c r="D274" s="208">
        <v>31666733.175818413</v>
      </c>
      <c r="E274" s="100">
        <v>-33643.537587255239</v>
      </c>
      <c r="F274" s="172">
        <v>-1.0612977218352056E-3</v>
      </c>
      <c r="G274" s="76">
        <v>766.85801716110279</v>
      </c>
      <c r="H274" s="76">
        <v>749.95223625384051</v>
      </c>
      <c r="I274" s="210">
        <v>-16.905780907262283</v>
      </c>
      <c r="J274" s="102">
        <v>7.5073167543266098E-3</v>
      </c>
      <c r="K274" s="102">
        <v>7.5330262320578833E-3</v>
      </c>
      <c r="L274" s="100">
        <v>41338</v>
      </c>
      <c r="M274" s="100">
        <v>42225</v>
      </c>
      <c r="N274" s="84">
        <v>1</v>
      </c>
      <c r="O274" s="85">
        <v>35</v>
      </c>
      <c r="P274" s="186"/>
      <c r="Q274" s="186"/>
    </row>
    <row r="275" spans="1:17" ht="16.5">
      <c r="A275" s="74">
        <v>859</v>
      </c>
      <c r="B275" s="75" t="s">
        <v>288</v>
      </c>
      <c r="C275" s="76">
        <v>11583548.591857674</v>
      </c>
      <c r="D275" s="208">
        <v>11378114.894509232</v>
      </c>
      <c r="E275" s="100">
        <v>-205433.69734844193</v>
      </c>
      <c r="F275" s="172">
        <v>-1.7734953647351701E-2</v>
      </c>
      <c r="G275" s="76">
        <v>1775.2564891735899</v>
      </c>
      <c r="H275" s="76">
        <v>1750.2099514704248</v>
      </c>
      <c r="I275" s="210">
        <v>-25.046537703165086</v>
      </c>
      <c r="J275" s="102">
        <v>2.6974399950238847E-3</v>
      </c>
      <c r="K275" s="102">
        <v>1.1597916763672778E-3</v>
      </c>
      <c r="L275" s="100">
        <v>6525</v>
      </c>
      <c r="M275" s="100">
        <v>6501</v>
      </c>
      <c r="N275" s="84">
        <v>17</v>
      </c>
      <c r="O275" s="84">
        <v>17</v>
      </c>
      <c r="P275" s="186"/>
    </row>
    <row r="276" spans="1:17" ht="16.5">
      <c r="A276" s="74">
        <v>886</v>
      </c>
      <c r="B276" s="75" t="s">
        <v>289</v>
      </c>
      <c r="C276" s="76">
        <v>8632489.8811214902</v>
      </c>
      <c r="D276" s="208">
        <v>9010622.5361489132</v>
      </c>
      <c r="E276" s="100">
        <v>378132.65502742305</v>
      </c>
      <c r="F276" s="172">
        <v>4.3803428701882002E-2</v>
      </c>
      <c r="G276" s="76">
        <v>688.78080915355383</v>
      </c>
      <c r="H276" s="76">
        <v>727.71947473339628</v>
      </c>
      <c r="I276" s="210">
        <v>38.93866557984245</v>
      </c>
      <c r="J276" s="102">
        <v>2.1361722776064474E-3</v>
      </c>
      <c r="K276" s="102">
        <v>2.2089740865681639E-3</v>
      </c>
      <c r="L276" s="100">
        <v>12533</v>
      </c>
      <c r="M276" s="100">
        <v>12382</v>
      </c>
      <c r="N276" s="84">
        <v>4</v>
      </c>
      <c r="O276" s="84">
        <v>4</v>
      </c>
      <c r="P276" s="186"/>
    </row>
    <row r="277" spans="1:17" ht="16.5">
      <c r="A277" s="74">
        <v>887</v>
      </c>
      <c r="B277" s="75" t="s">
        <v>290</v>
      </c>
      <c r="C277" s="76">
        <v>3182409.3218341209</v>
      </c>
      <c r="D277" s="208">
        <v>2966784.8269628212</v>
      </c>
      <c r="E277" s="100">
        <v>-215624.49487129971</v>
      </c>
      <c r="F277" s="172">
        <v>-6.7755110378770717E-2</v>
      </c>
      <c r="G277" s="76">
        <v>696.674545060009</v>
      </c>
      <c r="H277" s="76">
        <v>660.31267014529737</v>
      </c>
      <c r="I277" s="210">
        <v>-36.36187491471162</v>
      </c>
      <c r="J277" s="102">
        <v>7.0334357871016274E-4</v>
      </c>
      <c r="K277" s="102">
        <v>8.0156037562193177E-4</v>
      </c>
      <c r="L277" s="100">
        <v>4568</v>
      </c>
      <c r="M277" s="100">
        <v>4493</v>
      </c>
      <c r="N277" s="84">
        <v>6</v>
      </c>
      <c r="O277" s="84">
        <v>6</v>
      </c>
      <c r="P277" s="186"/>
    </row>
    <row r="278" spans="1:17" ht="16.5">
      <c r="A278" s="74">
        <v>889</v>
      </c>
      <c r="B278" s="75" t="s">
        <v>291</v>
      </c>
      <c r="C278" s="76">
        <v>5871479.916328677</v>
      </c>
      <c r="D278" s="208">
        <v>6088025.0159753971</v>
      </c>
      <c r="E278" s="100">
        <v>216545.0996467201</v>
      </c>
      <c r="F278" s="172">
        <v>3.6880838005509446E-2</v>
      </c>
      <c r="G278" s="76">
        <v>2357.0774453346758</v>
      </c>
      <c r="H278" s="76">
        <v>2468.7854890411181</v>
      </c>
      <c r="I278" s="210">
        <v>111.70804370644237</v>
      </c>
      <c r="J278" s="102">
        <v>1.4433043013762157E-3</v>
      </c>
      <c r="K278" s="102">
        <v>4.3993943607471261E-4</v>
      </c>
      <c r="L278" s="100">
        <v>2491</v>
      </c>
      <c r="M278" s="100">
        <v>2466</v>
      </c>
      <c r="N278" s="84">
        <v>17</v>
      </c>
      <c r="O278" s="84">
        <v>17</v>
      </c>
      <c r="P278" s="186"/>
    </row>
    <row r="279" spans="1:17" ht="16.5">
      <c r="A279" s="74">
        <v>890</v>
      </c>
      <c r="B279" s="75" t="s">
        <v>292</v>
      </c>
      <c r="C279" s="76">
        <v>3140042.8765431582</v>
      </c>
      <c r="D279" s="208">
        <v>3067928.9686885853</v>
      </c>
      <c r="E279" s="100">
        <v>-72113.90785457287</v>
      </c>
      <c r="F279" s="172">
        <v>-2.2965899094334136E-2</v>
      </c>
      <c r="G279" s="76">
        <v>2756.8418582468466</v>
      </c>
      <c r="H279" s="76">
        <v>2698.2664632265482</v>
      </c>
      <c r="I279" s="210">
        <v>-58.575395020298402</v>
      </c>
      <c r="J279" s="102">
        <v>7.2732208970982765E-4</v>
      </c>
      <c r="K279" s="102">
        <v>2.02843121985786E-4</v>
      </c>
      <c r="L279" s="100">
        <v>1139</v>
      </c>
      <c r="M279" s="100">
        <v>1137</v>
      </c>
      <c r="N279" s="84">
        <v>19</v>
      </c>
      <c r="O279" s="84">
        <v>19</v>
      </c>
      <c r="P279" s="186"/>
    </row>
    <row r="280" spans="1:17" ht="16.5">
      <c r="A280" s="74">
        <v>892</v>
      </c>
      <c r="B280" s="75" t="s">
        <v>293</v>
      </c>
      <c r="C280" s="76">
        <v>6980766.1046291497</v>
      </c>
      <c r="D280" s="208">
        <v>7171287.9516248107</v>
      </c>
      <c r="E280" s="100">
        <v>190521.84699566104</v>
      </c>
      <c r="F280" s="172">
        <v>2.7292398017650304E-2</v>
      </c>
      <c r="G280" s="76">
        <v>1931.0556306028077</v>
      </c>
      <c r="H280" s="76">
        <v>1960.9756498837328</v>
      </c>
      <c r="I280" s="210">
        <v>29.920019280925089</v>
      </c>
      <c r="J280" s="102">
        <v>1.7001163299801636E-3</v>
      </c>
      <c r="K280" s="102">
        <v>6.5241626833950693E-4</v>
      </c>
      <c r="L280" s="100">
        <v>3615</v>
      </c>
      <c r="M280" s="100">
        <v>3657</v>
      </c>
      <c r="N280" s="84">
        <v>13</v>
      </c>
      <c r="O280" s="84">
        <v>13</v>
      </c>
      <c r="P280" s="186"/>
    </row>
    <row r="281" spans="1:17" ht="16.5">
      <c r="A281" s="74">
        <v>893</v>
      </c>
      <c r="B281" s="75" t="s">
        <v>294</v>
      </c>
      <c r="C281" s="76">
        <v>10202722.072954573</v>
      </c>
      <c r="D281" s="208">
        <v>10211411.34020113</v>
      </c>
      <c r="E281" s="100">
        <v>8689.2672465573996</v>
      </c>
      <c r="F281" s="172">
        <v>8.5166166288023798E-4</v>
      </c>
      <c r="G281" s="76">
        <v>1360.3629430606097</v>
      </c>
      <c r="H281" s="76">
        <v>1372.686025030398</v>
      </c>
      <c r="I281" s="210">
        <v>12.323081969788291</v>
      </c>
      <c r="J281" s="102">
        <v>2.4208464767736951E-3</v>
      </c>
      <c r="K281" s="102">
        <v>1.3271327919544961E-3</v>
      </c>
      <c r="L281" s="100">
        <v>7500</v>
      </c>
      <c r="M281" s="100">
        <v>7439</v>
      </c>
      <c r="N281" s="84">
        <v>15</v>
      </c>
      <c r="O281" s="84">
        <v>15</v>
      </c>
      <c r="P281" s="186"/>
      <c r="Q281" s="186"/>
    </row>
    <row r="282" spans="1:17" ht="16.5">
      <c r="A282" s="74">
        <v>895</v>
      </c>
      <c r="B282" s="75" t="s">
        <v>295</v>
      </c>
      <c r="C282" s="76">
        <v>6526059.7628327115</v>
      </c>
      <c r="D282" s="208">
        <v>5270049.7355228318</v>
      </c>
      <c r="E282" s="100">
        <v>-1256010.0273098797</v>
      </c>
      <c r="F282" s="172">
        <v>-0.1924606995576599</v>
      </c>
      <c r="G282" s="76">
        <v>436.87640666974909</v>
      </c>
      <c r="H282" s="76">
        <v>355.74792328357177</v>
      </c>
      <c r="I282" s="210">
        <v>-81.128483386177322</v>
      </c>
      <c r="J282" s="102">
        <v>1.2493847235823233E-3</v>
      </c>
      <c r="K282" s="102">
        <v>2.6428478532079451E-3</v>
      </c>
      <c r="L282" s="100">
        <v>14938</v>
      </c>
      <c r="M282" s="100">
        <v>14814</v>
      </c>
      <c r="N282" s="84">
        <v>2</v>
      </c>
      <c r="O282" s="84">
        <v>2</v>
      </c>
      <c r="P282" s="186"/>
    </row>
    <row r="283" spans="1:17" ht="16.5">
      <c r="A283" s="74">
        <v>905</v>
      </c>
      <c r="B283" s="75" t="s">
        <v>296</v>
      </c>
      <c r="C283" s="76">
        <v>56487226.939028412</v>
      </c>
      <c r="D283" s="208">
        <v>62829930.714807495</v>
      </c>
      <c r="E283" s="100">
        <v>6342703.7757790834</v>
      </c>
      <c r="F283" s="172">
        <v>0.11228562844172393</v>
      </c>
      <c r="G283" s="76">
        <v>819.17783715743974</v>
      </c>
      <c r="H283" s="76">
        <v>892.96528921998686</v>
      </c>
      <c r="I283" s="210">
        <v>73.787452062547118</v>
      </c>
      <c r="J283" s="102">
        <v>1.4895258974444683E-2</v>
      </c>
      <c r="K283" s="102">
        <v>1.2552546091505619E-2</v>
      </c>
      <c r="L283" s="100">
        <v>68956</v>
      </c>
      <c r="M283" s="100">
        <v>70361</v>
      </c>
      <c r="N283" s="84">
        <v>15</v>
      </c>
      <c r="O283" s="84">
        <v>15</v>
      </c>
      <c r="P283" s="186"/>
    </row>
    <row r="284" spans="1:17" ht="16.5">
      <c r="A284" s="74">
        <v>908</v>
      </c>
      <c r="B284" s="75" t="s">
        <v>297</v>
      </c>
      <c r="C284" s="76">
        <v>10976355.277978936</v>
      </c>
      <c r="D284" s="208">
        <v>11747763.908090115</v>
      </c>
      <c r="E284" s="100">
        <v>771408.63011117838</v>
      </c>
      <c r="F284" s="172">
        <v>7.0279123677674638E-2</v>
      </c>
      <c r="G284" s="76">
        <v>530.41245182076625</v>
      </c>
      <c r="H284" s="76">
        <v>563.52299650261978</v>
      </c>
      <c r="I284" s="210">
        <v>33.110544681853526</v>
      </c>
      <c r="J284" s="102">
        <v>2.7850736709533986E-3</v>
      </c>
      <c r="K284" s="102">
        <v>3.7191473738238177E-3</v>
      </c>
      <c r="L284" s="100">
        <v>20694</v>
      </c>
      <c r="M284" s="100">
        <v>20847</v>
      </c>
      <c r="N284" s="84">
        <v>6</v>
      </c>
      <c r="O284" s="84">
        <v>6</v>
      </c>
      <c r="P284" s="186"/>
    </row>
    <row r="285" spans="1:17" ht="16.5">
      <c r="A285" s="74">
        <v>915</v>
      </c>
      <c r="B285" s="75" t="s">
        <v>298</v>
      </c>
      <c r="C285" s="76">
        <v>6687111.5462309029</v>
      </c>
      <c r="D285" s="208">
        <v>7155601.865617061</v>
      </c>
      <c r="E285" s="100">
        <v>468490.31938615814</v>
      </c>
      <c r="F285" s="172">
        <v>7.0058696665560513E-2</v>
      </c>
      <c r="G285" s="76">
        <v>338.98269104429983</v>
      </c>
      <c r="H285" s="76">
        <v>363.80099982800658</v>
      </c>
      <c r="I285" s="210">
        <v>24.818308783706755</v>
      </c>
      <c r="J285" s="102">
        <v>1.6963975878023091E-3</v>
      </c>
      <c r="K285" s="102">
        <v>3.5089897681076735E-3</v>
      </c>
      <c r="L285" s="100">
        <v>19727</v>
      </c>
      <c r="M285" s="100">
        <v>19669</v>
      </c>
      <c r="N285" s="84">
        <v>11</v>
      </c>
      <c r="O285" s="84">
        <v>11</v>
      </c>
      <c r="P285" s="186"/>
    </row>
    <row r="286" spans="1:17" ht="16.5">
      <c r="A286" s="74">
        <v>918</v>
      </c>
      <c r="B286" s="75" t="s">
        <v>299</v>
      </c>
      <c r="C286" s="76">
        <v>1355996.0492860675</v>
      </c>
      <c r="D286" s="208">
        <v>1581126.0951559572</v>
      </c>
      <c r="E286" s="100">
        <v>225130.04586988967</v>
      </c>
      <c r="F286" s="172">
        <v>0.16602559129019642</v>
      </c>
      <c r="G286" s="76">
        <v>604.00714890247991</v>
      </c>
      <c r="H286" s="76">
        <v>703.97421868030153</v>
      </c>
      <c r="I286" s="210">
        <v>99.967069777821621</v>
      </c>
      <c r="J286" s="102">
        <v>3.7484177350922943E-4</v>
      </c>
      <c r="K286" s="102">
        <v>4.00690986789864E-4</v>
      </c>
      <c r="L286" s="100">
        <v>2245</v>
      </c>
      <c r="M286" s="100">
        <v>2246</v>
      </c>
      <c r="N286" s="84">
        <v>2</v>
      </c>
      <c r="O286" s="84">
        <v>2</v>
      </c>
      <c r="P286" s="186"/>
    </row>
    <row r="287" spans="1:17" ht="16.5">
      <c r="A287" s="74">
        <v>921</v>
      </c>
      <c r="B287" s="75" t="s">
        <v>300</v>
      </c>
      <c r="C287" s="76">
        <v>2959349.0160645396</v>
      </c>
      <c r="D287" s="208">
        <v>2957890.2254093038</v>
      </c>
      <c r="E287" s="100">
        <v>-1458.7906552357599</v>
      </c>
      <c r="F287" s="172">
        <v>-4.9294309232093142E-4</v>
      </c>
      <c r="G287" s="76">
        <v>1561.6617499021318</v>
      </c>
      <c r="H287" s="76">
        <v>1597.9957997889269</v>
      </c>
      <c r="I287" s="210">
        <v>36.334049886795128</v>
      </c>
      <c r="J287" s="102">
        <v>7.0123491183584263E-4</v>
      </c>
      <c r="K287" s="102">
        <v>3.3022218011934026E-4</v>
      </c>
      <c r="L287" s="100">
        <v>1895</v>
      </c>
      <c r="M287" s="100">
        <v>1851</v>
      </c>
      <c r="N287" s="84">
        <v>11</v>
      </c>
      <c r="O287" s="84">
        <v>11</v>
      </c>
      <c r="P287" s="186"/>
    </row>
    <row r="288" spans="1:17" ht="16.5">
      <c r="A288" s="74">
        <v>922</v>
      </c>
      <c r="B288" s="75" t="s">
        <v>301</v>
      </c>
      <c r="C288" s="76">
        <v>3322618.2655711183</v>
      </c>
      <c r="D288" s="208">
        <v>3470477.0746776247</v>
      </c>
      <c r="E288" s="100">
        <v>147858.80910650641</v>
      </c>
      <c r="F288" s="172">
        <v>4.450069110815872E-2</v>
      </c>
      <c r="G288" s="76">
        <v>743.48137515576605</v>
      </c>
      <c r="H288" s="76">
        <v>769.33652730605741</v>
      </c>
      <c r="I288" s="210">
        <v>25.85515215029136</v>
      </c>
      <c r="J288" s="102">
        <v>8.2275524107833329E-4</v>
      </c>
      <c r="K288" s="102">
        <v>8.0477161238160129E-4</v>
      </c>
      <c r="L288" s="100">
        <v>4469</v>
      </c>
      <c r="M288" s="100">
        <v>4511</v>
      </c>
      <c r="N288" s="84">
        <v>6</v>
      </c>
      <c r="O288" s="84">
        <v>6</v>
      </c>
      <c r="P288" s="186"/>
    </row>
    <row r="289" spans="1:17" ht="16.5">
      <c r="A289" s="74">
        <v>924</v>
      </c>
      <c r="B289" s="75" t="s">
        <v>302</v>
      </c>
      <c r="C289" s="76">
        <v>3874571.635011611</v>
      </c>
      <c r="D289" s="208">
        <v>3756330.6526444033</v>
      </c>
      <c r="E289" s="100">
        <v>-118240.98236720776</v>
      </c>
      <c r="F289" s="172">
        <v>-3.0517175446893866E-2</v>
      </c>
      <c r="G289" s="76">
        <v>1319.6769874017748</v>
      </c>
      <c r="H289" s="76">
        <v>1281.5867119223485</v>
      </c>
      <c r="I289" s="210">
        <v>-38.090275479426282</v>
      </c>
      <c r="J289" s="102">
        <v>8.9052330996119945E-4</v>
      </c>
      <c r="K289" s="102">
        <v>5.2289638569950642E-4</v>
      </c>
      <c r="L289" s="100">
        <v>2936</v>
      </c>
      <c r="M289" s="100">
        <v>2931</v>
      </c>
      <c r="N289" s="84">
        <v>16</v>
      </c>
      <c r="O289" s="84">
        <v>16</v>
      </c>
      <c r="P289" s="186"/>
    </row>
    <row r="290" spans="1:17" ht="16.5">
      <c r="A290" s="74">
        <v>925</v>
      </c>
      <c r="B290" s="75" t="s">
        <v>303</v>
      </c>
      <c r="C290" s="76">
        <v>4336539.1420666641</v>
      </c>
      <c r="D290" s="208">
        <v>4662032.6239638338</v>
      </c>
      <c r="E290" s="100">
        <v>325493.48189716972</v>
      </c>
      <c r="F290" s="172">
        <v>7.5058352117640365E-2</v>
      </c>
      <c r="G290" s="76">
        <v>1280.3481376045656</v>
      </c>
      <c r="H290" s="76">
        <v>1390.8211885333633</v>
      </c>
      <c r="I290" s="210">
        <v>110.47305092879765</v>
      </c>
      <c r="J290" s="102">
        <v>1.1052404879524297E-3</v>
      </c>
      <c r="K290" s="102">
        <v>5.9800364546733036E-4</v>
      </c>
      <c r="L290" s="100">
        <v>3387</v>
      </c>
      <c r="M290" s="100">
        <v>3352</v>
      </c>
      <c r="N290" s="84">
        <v>11</v>
      </c>
      <c r="O290" s="84">
        <v>11</v>
      </c>
      <c r="P290" s="186"/>
    </row>
    <row r="291" spans="1:17" ht="16.5">
      <c r="A291" s="74">
        <v>927</v>
      </c>
      <c r="B291" s="75" t="s">
        <v>304</v>
      </c>
      <c r="C291" s="76">
        <v>19340386.569095142</v>
      </c>
      <c r="D291" s="208">
        <v>17480857.117053598</v>
      </c>
      <c r="E291" s="100">
        <v>-1859529.452041544</v>
      </c>
      <c r="F291" s="172">
        <v>-9.6147481096007056E-2</v>
      </c>
      <c r="G291" s="76">
        <v>671.28480681320127</v>
      </c>
      <c r="H291" s="76">
        <v>606.99528167830817</v>
      </c>
      <c r="I291" s="210">
        <v>-64.289525134893097</v>
      </c>
      <c r="J291" s="102">
        <v>4.1442333437495277E-3</v>
      </c>
      <c r="K291" s="102">
        <v>5.1378004134288923E-3</v>
      </c>
      <c r="L291" s="100">
        <v>28811</v>
      </c>
      <c r="M291" s="100">
        <v>28799</v>
      </c>
      <c r="N291" s="84">
        <v>1</v>
      </c>
      <c r="O291" s="85">
        <v>33</v>
      </c>
      <c r="P291" s="186"/>
    </row>
    <row r="292" spans="1:17" ht="16.5">
      <c r="A292" s="74">
        <v>931</v>
      </c>
      <c r="B292" s="75" t="s">
        <v>305</v>
      </c>
      <c r="C292" s="76">
        <v>8316222.7498825127</v>
      </c>
      <c r="D292" s="208">
        <v>7805523.9789437316</v>
      </c>
      <c r="E292" s="100">
        <v>-510698.77093878109</v>
      </c>
      <c r="F292" s="172">
        <v>-6.140994370863815E-2</v>
      </c>
      <c r="G292" s="76">
        <v>1415.0455589386613</v>
      </c>
      <c r="H292" s="76">
        <v>1354.1852843413831</v>
      </c>
      <c r="I292" s="210">
        <v>-60.860274597278249</v>
      </c>
      <c r="J292" s="102">
        <v>1.8504763537834663E-3</v>
      </c>
      <c r="K292" s="102">
        <v>1.0283093712630347E-3</v>
      </c>
      <c r="L292" s="100">
        <v>5877</v>
      </c>
      <c r="M292" s="100">
        <v>5764</v>
      </c>
      <c r="N292" s="84">
        <v>13</v>
      </c>
      <c r="O292" s="84">
        <v>13</v>
      </c>
      <c r="P292" s="186"/>
    </row>
    <row r="293" spans="1:17" ht="16.5">
      <c r="A293" s="74">
        <v>934</v>
      </c>
      <c r="B293" s="75" t="s">
        <v>306</v>
      </c>
      <c r="C293" s="76">
        <v>1602057.0776099851</v>
      </c>
      <c r="D293" s="208">
        <v>1451760.806098327</v>
      </c>
      <c r="E293" s="100">
        <v>-150296.27151165809</v>
      </c>
      <c r="F293" s="172">
        <v>-9.3814554807170963E-2</v>
      </c>
      <c r="G293" s="76">
        <v>603.18414066641003</v>
      </c>
      <c r="H293" s="76">
        <v>556.87027468290262</v>
      </c>
      <c r="I293" s="210">
        <v>-46.313865983507412</v>
      </c>
      <c r="J293" s="102">
        <v>3.4417279996596935E-4</v>
      </c>
      <c r="K293" s="102">
        <v>4.6509412402545656E-4</v>
      </c>
      <c r="L293" s="100">
        <v>2656</v>
      </c>
      <c r="M293" s="100">
        <v>2607</v>
      </c>
      <c r="N293" s="84">
        <v>14</v>
      </c>
      <c r="O293" s="84">
        <v>14</v>
      </c>
      <c r="P293" s="186"/>
      <c r="Q293" s="186"/>
    </row>
    <row r="294" spans="1:17" ht="16.5">
      <c r="A294" s="74">
        <v>935</v>
      </c>
      <c r="B294" s="75" t="s">
        <v>307</v>
      </c>
      <c r="C294" s="76">
        <v>2258322.7233162411</v>
      </c>
      <c r="D294" s="208">
        <v>1815626.324219303</v>
      </c>
      <c r="E294" s="100">
        <v>-442696.39909693808</v>
      </c>
      <c r="F294" s="172">
        <v>-0.19602884677476884</v>
      </c>
      <c r="G294" s="76">
        <v>771.54859013195801</v>
      </c>
      <c r="H294" s="76">
        <v>641.3374511548227</v>
      </c>
      <c r="I294" s="210">
        <v>-130.21113897713531</v>
      </c>
      <c r="J294" s="102">
        <v>4.3043536722684806E-4</v>
      </c>
      <c r="K294" s="102">
        <v>5.0505618147912061E-4</v>
      </c>
      <c r="L294" s="100">
        <v>2927</v>
      </c>
      <c r="M294" s="100">
        <v>2831</v>
      </c>
      <c r="N294" s="84">
        <v>8</v>
      </c>
      <c r="O294" s="84">
        <v>8</v>
      </c>
      <c r="P294" s="186"/>
    </row>
    <row r="295" spans="1:17" ht="16.5">
      <c r="A295" s="74">
        <v>936</v>
      </c>
      <c r="B295" s="75" t="s">
        <v>308</v>
      </c>
      <c r="C295" s="76">
        <v>8087777.3091846323</v>
      </c>
      <c r="D295" s="208">
        <v>7877765.6107664863</v>
      </c>
      <c r="E295" s="100">
        <v>-210011.698418146</v>
      </c>
      <c r="F295" s="172">
        <v>-2.5966553033013502E-2</v>
      </c>
      <c r="G295" s="76">
        <v>1288.8888142126905</v>
      </c>
      <c r="H295" s="76">
        <v>1272.6600340495131</v>
      </c>
      <c r="I295" s="210">
        <v>-16.228780163177362</v>
      </c>
      <c r="J295" s="102">
        <v>1.8676028698005021E-3</v>
      </c>
      <c r="K295" s="102">
        <v>1.104308641241878E-3</v>
      </c>
      <c r="L295" s="100">
        <v>6275</v>
      </c>
      <c r="M295" s="100">
        <v>6190</v>
      </c>
      <c r="N295" s="84">
        <v>6</v>
      </c>
      <c r="O295" s="84">
        <v>6</v>
      </c>
      <c r="P295" s="186"/>
    </row>
    <row r="296" spans="1:17" ht="16.5">
      <c r="A296" s="74">
        <v>946</v>
      </c>
      <c r="B296" s="75" t="s">
        <v>309</v>
      </c>
      <c r="C296" s="76">
        <v>9588738.3353487775</v>
      </c>
      <c r="D296" s="208">
        <v>9571814.8148161285</v>
      </c>
      <c r="E296" s="100">
        <v>-16923.52053264901</v>
      </c>
      <c r="F296" s="172">
        <v>-1.764937152394767E-3</v>
      </c>
      <c r="G296" s="76">
        <v>1524.1993856857061</v>
      </c>
      <c r="H296" s="76">
        <v>1541.355042643499</v>
      </c>
      <c r="I296" s="210">
        <v>17.155656957792871</v>
      </c>
      <c r="J296" s="102">
        <v>2.2692156254202444E-3</v>
      </c>
      <c r="K296" s="102">
        <v>1.1078766820859553E-3</v>
      </c>
      <c r="L296" s="100">
        <v>6291</v>
      </c>
      <c r="M296" s="100">
        <v>6210</v>
      </c>
      <c r="N296" s="84">
        <v>15</v>
      </c>
      <c r="O296" s="84">
        <v>15</v>
      </c>
      <c r="P296" s="186"/>
    </row>
    <row r="297" spans="1:17" ht="16.5">
      <c r="A297" s="74">
        <v>976</v>
      </c>
      <c r="B297" s="75" t="s">
        <v>310</v>
      </c>
      <c r="C297" s="76">
        <v>4265860.6421533311</v>
      </c>
      <c r="D297" s="208">
        <v>4339151.8565162579</v>
      </c>
      <c r="E297" s="100">
        <v>73291.214362926781</v>
      </c>
      <c r="F297" s="172">
        <v>1.718087403950699E-2</v>
      </c>
      <c r="G297" s="76">
        <v>1133.0307150473654</v>
      </c>
      <c r="H297" s="76">
        <v>1166.1251965913082</v>
      </c>
      <c r="I297" s="210">
        <v>33.09448154394272</v>
      </c>
      <c r="J297" s="102">
        <v>1.0286942846655044E-3</v>
      </c>
      <c r="K297" s="102">
        <v>6.638339990405538E-4</v>
      </c>
      <c r="L297" s="100">
        <v>3765</v>
      </c>
      <c r="M297" s="100">
        <v>3721</v>
      </c>
      <c r="N297" s="84">
        <v>19</v>
      </c>
      <c r="O297" s="84">
        <v>19</v>
      </c>
      <c r="P297" s="186"/>
    </row>
    <row r="298" spans="1:17" ht="16.5">
      <c r="A298" s="74">
        <v>977</v>
      </c>
      <c r="B298" s="75" t="s">
        <v>311</v>
      </c>
      <c r="C298" s="76">
        <v>17403891.854390219</v>
      </c>
      <c r="D298" s="208">
        <v>17716114.661897909</v>
      </c>
      <c r="E298" s="100">
        <v>312222.80750769004</v>
      </c>
      <c r="F298" s="172">
        <v>1.7939826914572E-2</v>
      </c>
      <c r="G298" s="76">
        <v>1132.4023589296778</v>
      </c>
      <c r="H298" s="76">
        <v>1149.9490238801707</v>
      </c>
      <c r="I298" s="210">
        <v>17.546664950492868</v>
      </c>
      <c r="J298" s="102">
        <v>4.2000064763358762E-3</v>
      </c>
      <c r="K298" s="102">
        <v>2.7484618621926287E-3</v>
      </c>
      <c r="L298" s="100">
        <v>15369</v>
      </c>
      <c r="M298" s="100">
        <v>15406</v>
      </c>
      <c r="N298" s="84">
        <v>17</v>
      </c>
      <c r="O298" s="84">
        <v>17</v>
      </c>
      <c r="P298" s="186"/>
    </row>
    <row r="299" spans="1:17" ht="16.5">
      <c r="A299" s="74">
        <v>980</v>
      </c>
      <c r="B299" s="75" t="s">
        <v>312</v>
      </c>
      <c r="C299" s="76">
        <v>27330002.013638273</v>
      </c>
      <c r="D299" s="208">
        <v>27766952.797389306</v>
      </c>
      <c r="E299" s="100">
        <v>436950.78375103325</v>
      </c>
      <c r="F299" s="172">
        <v>1.5987952856095115E-2</v>
      </c>
      <c r="G299" s="76">
        <v>811.5331535955778</v>
      </c>
      <c r="H299" s="76">
        <v>823.8474008245106</v>
      </c>
      <c r="I299" s="210">
        <v>12.3142472289328</v>
      </c>
      <c r="J299" s="102">
        <v>6.5827854359040436E-3</v>
      </c>
      <c r="K299" s="102">
        <v>6.0128624304388138E-3</v>
      </c>
      <c r="L299" s="100">
        <v>33677</v>
      </c>
      <c r="M299" s="100">
        <v>33704</v>
      </c>
      <c r="N299" s="84">
        <v>6</v>
      </c>
      <c r="O299" s="84">
        <v>6</v>
      </c>
      <c r="P299" s="186"/>
    </row>
    <row r="300" spans="1:17" ht="16.5">
      <c r="A300" s="74">
        <v>981</v>
      </c>
      <c r="B300" s="75" t="s">
        <v>313</v>
      </c>
      <c r="C300" s="76">
        <v>1970360.4849227578</v>
      </c>
      <c r="D300" s="208">
        <v>1760587.2520815814</v>
      </c>
      <c r="E300" s="100">
        <v>-209773.23284117645</v>
      </c>
      <c r="F300" s="172">
        <v>-0.10646439291001107</v>
      </c>
      <c r="G300" s="76">
        <v>892.77774577379148</v>
      </c>
      <c r="H300" s="76">
        <v>802.82136437828603</v>
      </c>
      <c r="I300" s="210">
        <v>-89.956381395505446</v>
      </c>
      <c r="J300" s="102">
        <v>4.1738710784031818E-4</v>
      </c>
      <c r="K300" s="102">
        <v>3.9123567855305953E-4</v>
      </c>
      <c r="L300" s="100">
        <v>2207</v>
      </c>
      <c r="M300" s="100">
        <v>2193</v>
      </c>
      <c r="N300" s="84">
        <v>5</v>
      </c>
      <c r="O300" s="84">
        <v>5</v>
      </c>
      <c r="P300" s="186"/>
    </row>
    <row r="301" spans="1:17" ht="16.5">
      <c r="A301" s="74">
        <v>989</v>
      </c>
      <c r="B301" s="75" t="s">
        <v>314</v>
      </c>
      <c r="C301" s="76">
        <v>2929509.6077463189</v>
      </c>
      <c r="D301" s="208">
        <v>2526969.6828316962</v>
      </c>
      <c r="E301" s="100">
        <v>-402539.92491462268</v>
      </c>
      <c r="F301" s="172">
        <v>-0.13740863789973978</v>
      </c>
      <c r="G301" s="76">
        <v>551.0740420892248</v>
      </c>
      <c r="H301" s="76">
        <v>484.09380897158934</v>
      </c>
      <c r="I301" s="210">
        <v>-66.980233117635464</v>
      </c>
      <c r="J301" s="102">
        <v>5.9907543137681114E-4</v>
      </c>
      <c r="K301" s="102">
        <v>9.3125866030413626E-4</v>
      </c>
      <c r="L301" s="100">
        <v>5316</v>
      </c>
      <c r="M301" s="100">
        <v>5220</v>
      </c>
      <c r="N301" s="84">
        <v>14</v>
      </c>
      <c r="O301" s="84">
        <v>14</v>
      </c>
      <c r="P301" s="186"/>
    </row>
    <row r="302" spans="1:17" ht="16.5">
      <c r="A302" s="74">
        <v>992</v>
      </c>
      <c r="B302" s="75" t="s">
        <v>315</v>
      </c>
      <c r="C302" s="76">
        <v>11505290.761172077</v>
      </c>
      <c r="D302" s="208">
        <v>10707637.305586675</v>
      </c>
      <c r="E302" s="100">
        <v>-797653.45558540151</v>
      </c>
      <c r="F302" s="172">
        <v>-6.9329273996039567E-2</v>
      </c>
      <c r="G302" s="76">
        <v>640.21427639931426</v>
      </c>
      <c r="H302" s="76">
        <v>603.58722128448005</v>
      </c>
      <c r="I302" s="210">
        <v>-36.627055114834207</v>
      </c>
      <c r="J302" s="102">
        <v>2.5384880877092858E-3</v>
      </c>
      <c r="K302" s="102">
        <v>3.1648522286964321E-3</v>
      </c>
      <c r="L302" s="100">
        <v>17971</v>
      </c>
      <c r="M302" s="100">
        <v>17740</v>
      </c>
      <c r="N302" s="84">
        <v>13</v>
      </c>
      <c r="O302" s="84">
        <v>13</v>
      </c>
      <c r="P302" s="186"/>
      <c r="Q302" s="186"/>
    </row>
    <row r="303" spans="1:17" ht="16.5">
      <c r="A303" s="42"/>
      <c r="B303" s="16"/>
      <c r="D303" s="128"/>
    </row>
  </sheetData>
  <autoFilter ref="A10:O10" xr:uid="{70756EBB-3FD4-43F2-9773-86B8D48CFBAE}">
    <sortState xmlns:xlrd2="http://schemas.microsoft.com/office/spreadsheetml/2017/richdata2" ref="A11:O302">
      <sortCondition ref="A10"/>
    </sortState>
  </autoFilter>
  <phoneticPr fontId="38" type="noConversion"/>
  <conditionalFormatting sqref="E10:F302 I10:I302">
    <cfRule type="cellIs" dxfId="7" priority="4" operator="lessThan">
      <formula>0</formula>
    </cfRule>
    <cfRule type="cellIs" dxfId="6" priority="5" operator="lessThan">
      <formula>0</formula>
    </cfRule>
    <cfRule type="cellIs" dxfId="5" priority="6" operator="greater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DA7B-475D-440A-A6C1-BE5484561927}">
  <dimension ref="A1:BZ302"/>
  <sheetViews>
    <sheetView zoomScaleNormal="10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/>
    </sheetView>
  </sheetViews>
  <sheetFormatPr defaultColWidth="9.140625" defaultRowHeight="16.5"/>
  <cols>
    <col min="1" max="1" width="6.85546875" style="10" customWidth="1"/>
    <col min="2" max="2" width="6.42578125" style="1" bestFit="1" customWidth="1"/>
    <col min="3" max="3" width="6.5703125" style="1" bestFit="1" customWidth="1"/>
    <col min="4" max="4" width="18" style="8" bestFit="1" customWidth="1"/>
    <col min="5" max="5" width="11.28515625" style="7" bestFit="1" customWidth="1"/>
    <col min="6" max="6" width="11.28515625" style="7" customWidth="1"/>
    <col min="7" max="7" width="8.28515625" style="148" bestFit="1" customWidth="1"/>
    <col min="8" max="8" width="10.7109375" style="148" bestFit="1" customWidth="1"/>
    <col min="9" max="9" width="5" style="148" customWidth="1"/>
    <col min="10" max="10" width="15.7109375" style="148" customWidth="1"/>
    <col min="11" max="11" width="15.28515625" style="148" customWidth="1"/>
    <col min="12" max="12" width="12.140625" style="148" bestFit="1" customWidth="1"/>
    <col min="13" max="13" width="10.7109375" style="148" bestFit="1" customWidth="1"/>
    <col min="14" max="14" width="4" style="148" customWidth="1"/>
    <col min="15" max="15" width="15.5703125" style="1" customWidth="1"/>
    <col min="16" max="16" width="15.28515625" style="7" customWidth="1"/>
    <col min="17" max="17" width="11.140625" style="148" bestFit="1" customWidth="1"/>
    <col min="18" max="18" width="10.7109375" style="148" bestFit="1" customWidth="1"/>
    <col min="19" max="19" width="4.85546875" style="148" customWidth="1"/>
    <col min="20" max="20" width="14.85546875" style="18" bestFit="1" customWidth="1"/>
    <col min="21" max="21" width="14.85546875" style="18" customWidth="1"/>
    <col min="22" max="22" width="11.140625" style="148" bestFit="1" customWidth="1"/>
    <col min="23" max="23" width="10.7109375" style="148" bestFit="1" customWidth="1"/>
    <col min="24" max="24" width="4.85546875" style="148" customWidth="1"/>
    <col min="25" max="25" width="13.42578125" bestFit="1" customWidth="1"/>
    <col min="26" max="26" width="13.42578125" customWidth="1"/>
    <col min="27" max="27" width="12.7109375" style="148" bestFit="1" customWidth="1"/>
    <col min="28" max="28" width="10.7109375" style="148" bestFit="1" customWidth="1"/>
    <col min="29" max="29" width="4.28515625" style="148" customWidth="1"/>
    <col min="30" max="30" width="14.7109375" style="1" bestFit="1" customWidth="1"/>
    <col min="31" max="31" width="16.42578125" customWidth="1"/>
    <col min="32" max="32" width="12.140625" style="148" bestFit="1" customWidth="1"/>
    <col min="33" max="33" width="10.7109375" style="148" bestFit="1" customWidth="1"/>
    <col min="34" max="34" width="4.5703125" style="148" customWidth="1"/>
    <col min="35" max="36" width="14.5703125" bestFit="1" customWidth="1"/>
    <col min="37" max="37" width="12.140625" style="148" bestFit="1" customWidth="1"/>
    <col min="38" max="38" width="10.7109375" style="148" bestFit="1" customWidth="1"/>
    <col min="39" max="39" width="3.85546875" style="148" customWidth="1"/>
    <col min="40" max="40" width="14.5703125" customWidth="1"/>
    <col min="41" max="41" width="14.28515625" style="148" customWidth="1"/>
    <col min="42" max="42" width="12.140625" style="148" bestFit="1" customWidth="1"/>
    <col min="43" max="43" width="10.7109375" style="148" bestFit="1" customWidth="1"/>
    <col min="44" max="44" width="3" style="229" customWidth="1"/>
    <col min="45" max="46" width="14.140625" style="1" customWidth="1"/>
    <col min="47" max="47" width="10.140625" style="1" bestFit="1" customWidth="1"/>
    <col min="48" max="48" width="10.7109375" style="1" bestFit="1" customWidth="1"/>
    <col min="49" max="49" width="5" style="1" customWidth="1"/>
    <col min="50" max="51" width="14.140625" style="1" customWidth="1"/>
    <col min="52" max="52" width="10.140625" style="1" bestFit="1" customWidth="1"/>
    <col min="53" max="53" width="10.7109375" style="1" bestFit="1" customWidth="1"/>
    <col min="54" max="54" width="3.7109375" style="1" customWidth="1"/>
    <col min="55" max="56" width="13.140625" style="1" customWidth="1"/>
    <col min="57" max="57" width="10.140625" style="1" bestFit="1" customWidth="1"/>
    <col min="58" max="58" width="10.7109375" style="1" bestFit="1" customWidth="1"/>
    <col min="59" max="59" width="3.5703125" style="1" customWidth="1"/>
    <col min="60" max="61" width="13.42578125" style="1" bestFit="1" customWidth="1"/>
    <col min="62" max="62" width="10.140625" style="1" bestFit="1" customWidth="1"/>
    <col min="63" max="63" width="10.7109375" style="1" bestFit="1" customWidth="1"/>
    <col min="64" max="64" width="5" style="1" customWidth="1"/>
    <col min="65" max="66" width="14.42578125" style="1" customWidth="1"/>
    <col min="67" max="67" width="9.42578125" style="1" bestFit="1" customWidth="1"/>
    <col min="68" max="68" width="11.28515625" style="1" bestFit="1" customWidth="1"/>
    <col min="69" max="69" width="5.28515625" style="1" customWidth="1"/>
    <col min="70" max="70" width="14.7109375" bestFit="1" customWidth="1"/>
    <col min="71" max="71" width="14.5703125" customWidth="1"/>
    <col min="72" max="73" width="9.42578125" style="1" bestFit="1" customWidth="1"/>
    <col min="74" max="74" width="3.85546875" style="148" customWidth="1"/>
    <col min="75" max="75" width="14.42578125" style="148" bestFit="1" customWidth="1"/>
    <col min="76" max="76" width="14.28515625" style="148" customWidth="1"/>
    <col min="77" max="78" width="9.42578125" style="1" bestFit="1" customWidth="1"/>
    <col min="79" max="16384" width="9.140625" style="1"/>
  </cols>
  <sheetData>
    <row r="1" spans="1:78" ht="35.25">
      <c r="A1" s="94" t="s">
        <v>518</v>
      </c>
      <c r="D1" s="6"/>
      <c r="O1" s="260"/>
      <c r="T1" s="14"/>
      <c r="U1" s="14"/>
      <c r="AD1" s="260"/>
      <c r="AN1" s="260"/>
      <c r="AT1" s="152"/>
      <c r="AY1" s="152"/>
    </row>
    <row r="2" spans="1:78">
      <c r="A2" s="350" t="s">
        <v>699</v>
      </c>
      <c r="O2" s="193"/>
      <c r="AD2" s="193"/>
      <c r="AN2" s="193"/>
    </row>
    <row r="3" spans="1:78">
      <c r="A3" s="340" t="s">
        <v>392</v>
      </c>
      <c r="D3" s="25"/>
      <c r="E3" s="26"/>
      <c r="F3" s="26"/>
      <c r="O3" s="312"/>
      <c r="P3" s="26"/>
      <c r="T3" s="14"/>
      <c r="U3" s="14"/>
      <c r="AD3" s="312"/>
      <c r="AN3" s="312"/>
      <c r="AT3" s="153"/>
      <c r="AY3" s="153"/>
    </row>
    <row r="4" spans="1:78">
      <c r="A4" s="341" t="s">
        <v>390</v>
      </c>
      <c r="O4" s="312"/>
      <c r="AD4" s="312"/>
      <c r="AN4" s="312"/>
      <c r="AT4" s="153"/>
      <c r="AY4" s="153"/>
    </row>
    <row r="5" spans="1:78">
      <c r="A5" s="340" t="s">
        <v>393</v>
      </c>
      <c r="O5" s="317"/>
      <c r="AD5" s="317"/>
      <c r="AN5" s="352"/>
    </row>
    <row r="6" spans="1:78">
      <c r="A6" s="37"/>
      <c r="D6" s="24"/>
      <c r="E6" s="215"/>
      <c r="F6" s="215"/>
      <c r="O6" s="321"/>
      <c r="P6" s="215"/>
      <c r="AD6" s="322"/>
      <c r="AN6" s="323"/>
    </row>
    <row r="7" spans="1:78">
      <c r="A7" s="90"/>
      <c r="D7" s="25"/>
      <c r="E7" s="215"/>
      <c r="F7" s="215"/>
      <c r="O7" s="321"/>
      <c r="P7" s="215"/>
      <c r="T7" s="216"/>
      <c r="U7" s="216"/>
      <c r="AD7" s="322"/>
      <c r="AN7" s="323"/>
    </row>
    <row r="8" spans="1:78">
      <c r="A8" s="90"/>
      <c r="D8" s="25"/>
      <c r="E8" s="215"/>
      <c r="F8" s="215"/>
      <c r="O8" s="322"/>
      <c r="P8" s="215"/>
      <c r="T8" s="216"/>
      <c r="U8" s="216"/>
      <c r="AD8" s="322"/>
      <c r="AN8" s="322"/>
    </row>
    <row r="9" spans="1:78" s="219" customFormat="1" ht="176.25" customHeight="1">
      <c r="A9" s="206" t="s">
        <v>10</v>
      </c>
      <c r="B9" s="206" t="s">
        <v>391</v>
      </c>
      <c r="C9" s="206" t="s">
        <v>17</v>
      </c>
      <c r="D9" s="206" t="s">
        <v>11</v>
      </c>
      <c r="E9" s="207" t="s">
        <v>357</v>
      </c>
      <c r="F9" s="207" t="s">
        <v>511</v>
      </c>
      <c r="G9" s="217" t="s">
        <v>388</v>
      </c>
      <c r="H9" s="217" t="s">
        <v>319</v>
      </c>
      <c r="I9" s="217"/>
      <c r="J9" s="469" t="s">
        <v>678</v>
      </c>
      <c r="K9" s="469" t="s">
        <v>679</v>
      </c>
      <c r="L9" s="217" t="s">
        <v>389</v>
      </c>
      <c r="M9" s="217" t="s">
        <v>319</v>
      </c>
      <c r="N9" s="217"/>
      <c r="O9" s="207" t="s">
        <v>544</v>
      </c>
      <c r="P9" s="207" t="s">
        <v>590</v>
      </c>
      <c r="Q9" s="217" t="s">
        <v>389</v>
      </c>
      <c r="R9" s="217" t="s">
        <v>319</v>
      </c>
      <c r="S9" s="217"/>
      <c r="T9" s="207" t="s">
        <v>386</v>
      </c>
      <c r="U9" s="207" t="s">
        <v>365</v>
      </c>
      <c r="V9" s="217" t="s">
        <v>389</v>
      </c>
      <c r="W9" s="217" t="s">
        <v>319</v>
      </c>
      <c r="X9" s="217"/>
      <c r="Y9" s="207" t="s">
        <v>387</v>
      </c>
      <c r="Z9" s="207" t="s">
        <v>539</v>
      </c>
      <c r="AA9" s="217" t="s">
        <v>389</v>
      </c>
      <c r="AB9" s="217" t="s">
        <v>319</v>
      </c>
      <c r="AC9" s="217"/>
      <c r="AD9" s="207" t="s">
        <v>588</v>
      </c>
      <c r="AE9" s="207" t="s">
        <v>589</v>
      </c>
      <c r="AF9" s="217" t="s">
        <v>389</v>
      </c>
      <c r="AG9" s="217" t="s">
        <v>319</v>
      </c>
      <c r="AH9" s="217"/>
      <c r="AI9" s="207" t="s">
        <v>14</v>
      </c>
      <c r="AJ9" s="207" t="s">
        <v>554</v>
      </c>
      <c r="AK9" s="217" t="s">
        <v>389</v>
      </c>
      <c r="AL9" s="217" t="s">
        <v>319</v>
      </c>
      <c r="AM9" s="218"/>
      <c r="AN9" s="206" t="s">
        <v>505</v>
      </c>
      <c r="AO9" s="206" t="s">
        <v>543</v>
      </c>
      <c r="AP9" s="217" t="s">
        <v>389</v>
      </c>
      <c r="AQ9" s="217" t="s">
        <v>319</v>
      </c>
      <c r="AR9" s="230"/>
      <c r="AS9" s="469" t="s">
        <v>678</v>
      </c>
      <c r="AT9" s="469" t="s">
        <v>679</v>
      </c>
      <c r="AU9" s="217" t="s">
        <v>389</v>
      </c>
      <c r="AV9" s="217" t="s">
        <v>319</v>
      </c>
      <c r="AW9" s="471"/>
      <c r="AX9" s="207" t="s">
        <v>680</v>
      </c>
      <c r="AY9" s="207" t="s">
        <v>681</v>
      </c>
      <c r="AZ9" s="217" t="s">
        <v>389</v>
      </c>
      <c r="BA9" s="217" t="s">
        <v>319</v>
      </c>
      <c r="BB9" s="217"/>
      <c r="BC9" s="207" t="s">
        <v>386</v>
      </c>
      <c r="BD9" s="207" t="s">
        <v>538</v>
      </c>
      <c r="BE9" s="217" t="s">
        <v>389</v>
      </c>
      <c r="BF9" s="217" t="s">
        <v>319</v>
      </c>
      <c r="BG9" s="217"/>
      <c r="BH9" s="207" t="s">
        <v>387</v>
      </c>
      <c r="BI9" s="207" t="s">
        <v>539</v>
      </c>
      <c r="BJ9" s="217" t="s">
        <v>389</v>
      </c>
      <c r="BK9" s="217" t="s">
        <v>319</v>
      </c>
      <c r="BL9" s="220"/>
      <c r="BM9" s="207" t="s">
        <v>540</v>
      </c>
      <c r="BN9" s="207" t="s">
        <v>541</v>
      </c>
      <c r="BO9" s="217" t="s">
        <v>389</v>
      </c>
      <c r="BP9" s="217" t="s">
        <v>319</v>
      </c>
      <c r="BQ9" s="220"/>
      <c r="BR9" s="207" t="s">
        <v>504</v>
      </c>
      <c r="BS9" s="207" t="s">
        <v>542</v>
      </c>
      <c r="BT9" s="217" t="s">
        <v>389</v>
      </c>
      <c r="BU9" s="217" t="s">
        <v>319</v>
      </c>
      <c r="BV9" s="218"/>
      <c r="BW9" s="206" t="s">
        <v>505</v>
      </c>
      <c r="BX9" s="206" t="s">
        <v>543</v>
      </c>
      <c r="BY9" s="226" t="s">
        <v>389</v>
      </c>
      <c r="BZ9" s="217" t="s">
        <v>319</v>
      </c>
    </row>
    <row r="10" spans="1:78" s="70" customFormat="1" ht="30.75" customHeight="1">
      <c r="A10" s="221">
        <v>0</v>
      </c>
      <c r="B10" s="222">
        <v>0</v>
      </c>
      <c r="C10" s="205">
        <v>0</v>
      </c>
      <c r="D10" s="223" t="s">
        <v>22</v>
      </c>
      <c r="E10" s="222">
        <v>5573310</v>
      </c>
      <c r="F10" s="222">
        <v>5605317</v>
      </c>
      <c r="G10" s="224">
        <v>32007</v>
      </c>
      <c r="H10" s="214">
        <v>5.7429068183897898E-3</v>
      </c>
      <c r="I10" s="214"/>
      <c r="J10" s="224">
        <v>2535124300.8253975</v>
      </c>
      <c r="K10" s="224">
        <v>2728024338.421814</v>
      </c>
      <c r="L10" s="224">
        <v>192900037.59641647</v>
      </c>
      <c r="M10" s="214">
        <v>7.6090958354038576E-2</v>
      </c>
      <c r="N10" s="214"/>
      <c r="O10" s="105">
        <v>2535124301.1053944</v>
      </c>
      <c r="P10" s="222">
        <v>2728024338.7018108</v>
      </c>
      <c r="Q10" s="224">
        <v>192900037.59641647</v>
      </c>
      <c r="R10" s="214">
        <v>7.6090958345634549E-2</v>
      </c>
      <c r="S10" s="214"/>
      <c r="T10" s="222">
        <v>793145114.7797991</v>
      </c>
      <c r="U10" s="222">
        <v>782517373.57478368</v>
      </c>
      <c r="V10" s="224">
        <v>-10627741.205015421</v>
      </c>
      <c r="W10" s="214">
        <v>-1.3399491476368736E-2</v>
      </c>
      <c r="X10" s="214"/>
      <c r="Y10" s="222">
        <v>540500000.00000119</v>
      </c>
      <c r="Z10" s="222">
        <v>527000000.00000125</v>
      </c>
      <c r="AA10" s="224">
        <v>-13499999.99999994</v>
      </c>
      <c r="AB10" s="214">
        <v>-2.4976873265494748E-2</v>
      </c>
      <c r="AC10" s="225"/>
      <c r="AD10" s="105">
        <v>3868769415.8851948</v>
      </c>
      <c r="AE10" s="205">
        <v>4037541712.276597</v>
      </c>
      <c r="AF10" s="224">
        <v>168772296.39140224</v>
      </c>
      <c r="AG10" s="214">
        <v>4.3624284171194593E-2</v>
      </c>
      <c r="AH10" s="214"/>
      <c r="AI10" s="222">
        <v>180695478</v>
      </c>
      <c r="AJ10" s="222">
        <v>180695478</v>
      </c>
      <c r="AK10" s="224">
        <v>0</v>
      </c>
      <c r="AL10" s="214">
        <v>0</v>
      </c>
      <c r="AM10" s="214"/>
      <c r="AN10" s="105">
        <v>4049464893.8851948</v>
      </c>
      <c r="AO10" s="222">
        <v>4218237190.276597</v>
      </c>
      <c r="AP10" s="224">
        <v>168772296.39140224</v>
      </c>
      <c r="AQ10" s="214">
        <v>4.1677678610389519E-2</v>
      </c>
      <c r="AR10" s="231"/>
      <c r="AS10" s="222">
        <v>454.86870474195717</v>
      </c>
      <c r="AT10" s="222">
        <v>486.68511315627893</v>
      </c>
      <c r="AU10" s="224">
        <v>31.816408414321756</v>
      </c>
      <c r="AV10" s="214">
        <v>6.9946356130107717E-2</v>
      </c>
      <c r="AX10" s="222">
        <v>454.86870479219607</v>
      </c>
      <c r="AY10" s="222">
        <v>486.68511320623094</v>
      </c>
      <c r="AZ10" s="224">
        <v>31.816408414034868</v>
      </c>
      <c r="BA10" s="214">
        <v>6.9946356121751652E-2</v>
      </c>
      <c r="BB10" s="108"/>
      <c r="BC10" s="222">
        <v>142.31132213707815</v>
      </c>
      <c r="BD10" s="222">
        <v>139.60269750574031</v>
      </c>
      <c r="BE10" s="224">
        <v>-2.708624631337841</v>
      </c>
      <c r="BF10" s="214">
        <v>-1.9033093015106837E-2</v>
      </c>
      <c r="BG10" s="223"/>
      <c r="BH10" s="222">
        <v>96.980071088814583</v>
      </c>
      <c r="BI10" s="222">
        <v>94.017876241433129</v>
      </c>
      <c r="BJ10" s="224">
        <v>-2.9621948473814541</v>
      </c>
      <c r="BK10" s="214">
        <v>-3.0544366632487503E-2</v>
      </c>
      <c r="BL10" s="223"/>
      <c r="BM10" s="222">
        <v>694.16009801808889</v>
      </c>
      <c r="BN10" s="222">
        <v>720.30568695340457</v>
      </c>
      <c r="BO10" s="224">
        <v>26.145588935315686</v>
      </c>
      <c r="BP10" s="214">
        <v>3.7665070363399604E-2</v>
      </c>
      <c r="BQ10" s="223"/>
      <c r="BR10" s="222">
        <v>32.421573176442728</v>
      </c>
      <c r="BS10" s="106">
        <v>32.236442292202206</v>
      </c>
      <c r="BT10" s="224">
        <v>-0.18513088424052171</v>
      </c>
      <c r="BU10" s="214">
        <v>-5.7101141648190105E-3</v>
      </c>
      <c r="BV10" s="214"/>
      <c r="BW10" s="222">
        <v>726.58167119453162</v>
      </c>
      <c r="BX10" s="222">
        <v>752.54212924560682</v>
      </c>
      <c r="BY10" s="227">
        <v>25.960458051075193</v>
      </c>
      <c r="BZ10" s="244">
        <v>3.5729580142580639E-2</v>
      </c>
    </row>
    <row r="11" spans="1:78">
      <c r="A11" s="74">
        <v>5</v>
      </c>
      <c r="B11" s="84">
        <v>14</v>
      </c>
      <c r="C11" s="84">
        <v>14</v>
      </c>
      <c r="D11" s="75" t="s">
        <v>23</v>
      </c>
      <c r="E11" s="77">
        <v>9113</v>
      </c>
      <c r="F11" s="100">
        <v>9078</v>
      </c>
      <c r="G11" s="149">
        <v>-35</v>
      </c>
      <c r="H11" s="150">
        <v>-3.8406671787556239E-3</v>
      </c>
      <c r="I11" s="150"/>
      <c r="J11" s="240">
        <v>5023017.8445795188</v>
      </c>
      <c r="K11" s="240">
        <v>4788735.8763399739</v>
      </c>
      <c r="L11" s="240">
        <v>-234281.96823954489</v>
      </c>
      <c r="M11" s="470">
        <v>-4.6641675480481364E-2</v>
      </c>
      <c r="N11" s="470"/>
      <c r="O11" s="82">
        <v>6113374.806352214</v>
      </c>
      <c r="P11" s="240">
        <v>5859028.1079541072</v>
      </c>
      <c r="Q11" s="149">
        <v>-254346.69839810673</v>
      </c>
      <c r="R11" s="150">
        <v>-4.160495740156863E-2</v>
      </c>
      <c r="S11" s="150"/>
      <c r="T11" s="100">
        <v>5282039.8619306339</v>
      </c>
      <c r="U11" s="240">
        <v>5075761.2754726885</v>
      </c>
      <c r="V11" s="149">
        <v>-206278.58645794541</v>
      </c>
      <c r="W11" s="150">
        <v>-3.9052826531026728E-2</v>
      </c>
      <c r="X11" s="150"/>
      <c r="Y11" s="100">
        <v>1394496.4080848047</v>
      </c>
      <c r="Z11" s="240">
        <v>1382011.2664716397</v>
      </c>
      <c r="AA11" s="149">
        <v>-12485.141613164917</v>
      </c>
      <c r="AB11" s="150">
        <v>-8.9531543722740428E-3</v>
      </c>
      <c r="AC11" s="151"/>
      <c r="AD11" s="81">
        <v>12789911.076367652</v>
      </c>
      <c r="AE11" s="81">
        <v>12316800.649898436</v>
      </c>
      <c r="AF11" s="149">
        <v>-473110.42646921612</v>
      </c>
      <c r="AG11" s="150">
        <v>-3.6990908196648693E-2</v>
      </c>
      <c r="AH11" s="187"/>
      <c r="AI11" s="173">
        <v>1462383</v>
      </c>
      <c r="AJ11" s="240">
        <v>1462383</v>
      </c>
      <c r="AK11" s="241">
        <v>0</v>
      </c>
      <c r="AL11" s="187">
        <v>0</v>
      </c>
      <c r="AM11" s="150"/>
      <c r="AN11" s="100">
        <v>14252294.076367652</v>
      </c>
      <c r="AO11" s="240">
        <v>13779183.649898436</v>
      </c>
      <c r="AP11" s="149">
        <v>-473110.42646921612</v>
      </c>
      <c r="AQ11" s="150">
        <v>-3.3195387629118674E-2</v>
      </c>
      <c r="AS11" s="240">
        <v>551.19256497086781</v>
      </c>
      <c r="AT11" s="240">
        <v>527.51001061246689</v>
      </c>
      <c r="AU11" s="149">
        <v>-23.682554358400921</v>
      </c>
      <c r="AV11" s="150">
        <v>-4.2966026509542295E-2</v>
      </c>
      <c r="AX11" s="100">
        <v>670.84108486252762</v>
      </c>
      <c r="AY11" s="100">
        <v>645.40957346927814</v>
      </c>
      <c r="AZ11" s="149">
        <v>-25.43151139324948</v>
      </c>
      <c r="BA11" s="150">
        <v>-3.7909889491131929E-2</v>
      </c>
      <c r="BB11" s="242"/>
      <c r="BC11" s="100">
        <v>579.61591813131065</v>
      </c>
      <c r="BD11" s="100">
        <v>559.12770163832215</v>
      </c>
      <c r="BE11" s="100">
        <v>-20.488216492988499</v>
      </c>
      <c r="BF11" s="172">
        <v>-3.5347918944398177E-2</v>
      </c>
      <c r="BG11" s="242"/>
      <c r="BH11" s="100">
        <v>153.02275958354051</v>
      </c>
      <c r="BI11" s="100">
        <v>152.23741644322976</v>
      </c>
      <c r="BJ11" s="149">
        <v>-0.78534314031074359</v>
      </c>
      <c r="BK11" s="150">
        <v>-5.1321982589262946E-3</v>
      </c>
      <c r="BL11" s="242"/>
      <c r="BM11" s="100">
        <v>1403.4797625773788</v>
      </c>
      <c r="BN11" s="100">
        <v>1356.7746915508301</v>
      </c>
      <c r="BO11" s="149">
        <v>-46.705071026548694</v>
      </c>
      <c r="BP11" s="150">
        <v>-3.3278050935895614E-2</v>
      </c>
      <c r="BQ11" s="243"/>
      <c r="BR11" s="240">
        <v>160.47218259629102</v>
      </c>
      <c r="BS11" s="76">
        <v>161.09087904824852</v>
      </c>
      <c r="BT11" s="149">
        <v>0.61869645195750422</v>
      </c>
      <c r="BU11" s="150">
        <v>3.8554747741793606E-3</v>
      </c>
      <c r="BV11" s="150"/>
      <c r="BW11" s="100">
        <v>1563.9519451736696</v>
      </c>
      <c r="BX11" s="100">
        <v>1517.8655705990786</v>
      </c>
      <c r="BY11" s="228">
        <v>-46.086374574590991</v>
      </c>
      <c r="BZ11" s="150">
        <v>-2.9467896834562465E-2</v>
      </c>
    </row>
    <row r="12" spans="1:78">
      <c r="A12" s="74">
        <v>9</v>
      </c>
      <c r="B12" s="84">
        <v>17</v>
      </c>
      <c r="C12" s="84">
        <v>17</v>
      </c>
      <c r="D12" s="75" t="s">
        <v>24</v>
      </c>
      <c r="E12" s="77">
        <v>2437</v>
      </c>
      <c r="F12" s="100">
        <v>2410</v>
      </c>
      <c r="G12" s="149">
        <v>-27</v>
      </c>
      <c r="H12" s="150">
        <v>-1.107919573245794E-2</v>
      </c>
      <c r="I12" s="150"/>
      <c r="J12" s="240">
        <v>1671749.5889170161</v>
      </c>
      <c r="K12" s="240">
        <v>1615464.819136733</v>
      </c>
      <c r="L12" s="240">
        <v>-56284.769780283095</v>
      </c>
      <c r="M12" s="470">
        <v>-3.3668182216659133E-2</v>
      </c>
      <c r="N12" s="470"/>
      <c r="O12" s="77">
        <v>2182826.8106857794</v>
      </c>
      <c r="P12" s="240">
        <v>2112940.3620751398</v>
      </c>
      <c r="Q12" s="149">
        <v>-69886.448610639665</v>
      </c>
      <c r="R12" s="150">
        <v>-3.2016488100896752E-2</v>
      </c>
      <c r="S12" s="150"/>
      <c r="T12" s="100">
        <v>1761468.0556511714</v>
      </c>
      <c r="U12" s="240">
        <v>1776046.9893770614</v>
      </c>
      <c r="V12" s="149">
        <v>14578.933725890005</v>
      </c>
      <c r="W12" s="150">
        <v>8.27658138852852E-3</v>
      </c>
      <c r="X12" s="150"/>
      <c r="Y12" s="100">
        <v>357490.36609060213</v>
      </c>
      <c r="Z12" s="240">
        <v>355245.50470907486</v>
      </c>
      <c r="AA12" s="149">
        <v>-2244.8613815272693</v>
      </c>
      <c r="AB12" s="150">
        <v>-6.2795017557433505E-3</v>
      </c>
      <c r="AC12" s="151"/>
      <c r="AD12" s="81">
        <v>4301785.2324275533</v>
      </c>
      <c r="AE12" s="81">
        <v>4244232.8561612759</v>
      </c>
      <c r="AF12" s="149">
        <v>-57552.376266277395</v>
      </c>
      <c r="AG12" s="150">
        <v>-1.3378719103045469E-2</v>
      </c>
      <c r="AH12" s="150"/>
      <c r="AI12" s="173">
        <v>-481937</v>
      </c>
      <c r="AJ12" s="240">
        <v>-481937</v>
      </c>
      <c r="AK12" s="241">
        <v>0</v>
      </c>
      <c r="AL12" s="187">
        <v>0</v>
      </c>
      <c r="AM12" s="150"/>
      <c r="AN12" s="100">
        <v>3819848.2324275533</v>
      </c>
      <c r="AO12" s="240">
        <v>3762295.8561612759</v>
      </c>
      <c r="AP12" s="149">
        <v>-57552.376266277395</v>
      </c>
      <c r="AQ12" s="150">
        <v>-1.506666567998757E-2</v>
      </c>
      <c r="AS12" s="240">
        <v>685.98670041732294</v>
      </c>
      <c r="AT12" s="240">
        <v>670.31735233889333</v>
      </c>
      <c r="AU12" s="149">
        <v>-15.669348078429607</v>
      </c>
      <c r="AV12" s="150">
        <v>-2.2842058117011732E-2</v>
      </c>
      <c r="AX12" s="100">
        <v>895.7024253942468</v>
      </c>
      <c r="AY12" s="100">
        <v>876.73873945026548</v>
      </c>
      <c r="AZ12" s="149">
        <v>-18.963685943981318</v>
      </c>
      <c r="BA12" s="150">
        <v>-2.1171859544350771E-2</v>
      </c>
      <c r="BB12" s="242"/>
      <c r="BC12" s="100">
        <v>722.80182833449794</v>
      </c>
      <c r="BD12" s="100">
        <v>736.94895824774335</v>
      </c>
      <c r="BE12" s="100">
        <v>14.147129913245408</v>
      </c>
      <c r="BF12" s="172">
        <v>1.9572626076283808E-2</v>
      </c>
      <c r="BG12" s="242"/>
      <c r="BH12" s="100">
        <v>146.69280512540095</v>
      </c>
      <c r="BI12" s="100">
        <v>147.40477373820534</v>
      </c>
      <c r="BJ12" s="149">
        <v>0.71196861280438384</v>
      </c>
      <c r="BK12" s="150">
        <v>4.8534664818479303E-3</v>
      </c>
      <c r="BL12" s="242"/>
      <c r="BM12" s="100">
        <v>1765.1970588541458</v>
      </c>
      <c r="BN12" s="100">
        <v>1761.0924714362141</v>
      </c>
      <c r="BO12" s="149">
        <v>-4.1045874179317252</v>
      </c>
      <c r="BP12" s="150">
        <v>-2.3252856656107075E-3</v>
      </c>
      <c r="BQ12" s="243"/>
      <c r="BR12" s="240">
        <v>-197.75830939679935</v>
      </c>
      <c r="BS12" s="76">
        <v>-199.97385892116182</v>
      </c>
      <c r="BT12" s="149">
        <v>-2.2155495243624728</v>
      </c>
      <c r="BU12" s="150">
        <v>1.120331950207464E-2</v>
      </c>
      <c r="BV12" s="150"/>
      <c r="BW12" s="100">
        <v>1567.4387494573464</v>
      </c>
      <c r="BX12" s="100">
        <v>1561.1186125150523</v>
      </c>
      <c r="BY12" s="228">
        <v>-6.3201369422940843</v>
      </c>
      <c r="BZ12" s="150">
        <v>-4.0321428473566456E-3</v>
      </c>
    </row>
    <row r="13" spans="1:78">
      <c r="A13" s="74">
        <v>10</v>
      </c>
      <c r="B13" s="84">
        <v>14</v>
      </c>
      <c r="C13" s="84">
        <v>14</v>
      </c>
      <c r="D13" s="75" t="s">
        <v>25</v>
      </c>
      <c r="E13" s="77">
        <v>10933</v>
      </c>
      <c r="F13" s="100">
        <v>10780</v>
      </c>
      <c r="G13" s="149">
        <v>-153</v>
      </c>
      <c r="H13" s="150">
        <v>-1.3994329095399251E-2</v>
      </c>
      <c r="I13" s="150"/>
      <c r="J13" s="240">
        <v>4983572.8815112375</v>
      </c>
      <c r="K13" s="240">
        <v>4851862.2780554052</v>
      </c>
      <c r="L13" s="240">
        <v>-131710.60345583223</v>
      </c>
      <c r="M13" s="470">
        <v>-2.6428950993065803E-2</v>
      </c>
      <c r="N13" s="470"/>
      <c r="O13" s="77">
        <v>3774019.6873067953</v>
      </c>
      <c r="P13" s="240">
        <v>3784581.3647809029</v>
      </c>
      <c r="Q13" s="149">
        <v>10561.677474107593</v>
      </c>
      <c r="R13" s="150">
        <v>2.7985220929370898E-3</v>
      </c>
      <c r="S13" s="150"/>
      <c r="T13" s="100">
        <v>6714240.841455766</v>
      </c>
      <c r="U13" s="240">
        <v>6775281.5115100024</v>
      </c>
      <c r="V13" s="149">
        <v>61040.670054236427</v>
      </c>
      <c r="W13" s="150">
        <v>9.0912243834556476E-3</v>
      </c>
      <c r="X13" s="150"/>
      <c r="Y13" s="100">
        <v>1650701.1059987615</v>
      </c>
      <c r="Z13" s="240">
        <v>1633562.6234139749</v>
      </c>
      <c r="AA13" s="149">
        <v>-17138.482584786601</v>
      </c>
      <c r="AB13" s="150">
        <v>-1.0382547465742995E-2</v>
      </c>
      <c r="AC13" s="151"/>
      <c r="AD13" s="81">
        <v>12138961.634761322</v>
      </c>
      <c r="AE13" s="81">
        <v>12193425.499704881</v>
      </c>
      <c r="AF13" s="149">
        <v>54463.86494355835</v>
      </c>
      <c r="AG13" s="150">
        <v>4.4866988283079143E-3</v>
      </c>
      <c r="AH13" s="150"/>
      <c r="AI13" s="173">
        <v>-279731</v>
      </c>
      <c r="AJ13" s="240">
        <v>-279731</v>
      </c>
      <c r="AK13" s="241">
        <v>0</v>
      </c>
      <c r="AL13" s="187">
        <v>0</v>
      </c>
      <c r="AM13" s="150"/>
      <c r="AN13" s="100">
        <v>11859230.634761322</v>
      </c>
      <c r="AO13" s="240">
        <v>11913694.499704881</v>
      </c>
      <c r="AP13" s="149">
        <v>54463.86494355835</v>
      </c>
      <c r="AQ13" s="150">
        <v>4.592529365599481E-3</v>
      </c>
      <c r="AS13" s="240">
        <v>455.82849003121169</v>
      </c>
      <c r="AT13" s="240">
        <v>450.07998868788547</v>
      </c>
      <c r="AU13" s="149">
        <v>-5.7485013433262111</v>
      </c>
      <c r="AV13" s="150">
        <v>-1.2611105863375494E-2</v>
      </c>
      <c r="AX13" s="100">
        <v>345.19525174305272</v>
      </c>
      <c r="AY13" s="100">
        <v>351.07433810583512</v>
      </c>
      <c r="AZ13" s="149">
        <v>5.8790863627824024</v>
      </c>
      <c r="BA13" s="150">
        <v>1.7031191284051964E-2</v>
      </c>
      <c r="BB13" s="242"/>
      <c r="BC13" s="100">
        <v>614.1261173928259</v>
      </c>
      <c r="BD13" s="100">
        <v>628.50477843320982</v>
      </c>
      <c r="BE13" s="100">
        <v>14.378661040383918</v>
      </c>
      <c r="BF13" s="172">
        <v>2.3413205582961071E-2</v>
      </c>
      <c r="BG13" s="242"/>
      <c r="BH13" s="100">
        <v>150.98336284631498</v>
      </c>
      <c r="BI13" s="100">
        <v>151.53642146697356</v>
      </c>
      <c r="BJ13" s="149">
        <v>0.55305862065858946</v>
      </c>
      <c r="BK13" s="150">
        <v>3.6630434654018429E-3</v>
      </c>
      <c r="BL13" s="242"/>
      <c r="BM13" s="100">
        <v>1110.3047319821935</v>
      </c>
      <c r="BN13" s="100">
        <v>1131.1155380060186</v>
      </c>
      <c r="BO13" s="149">
        <v>20.81080602382508</v>
      </c>
      <c r="BP13" s="150">
        <v>1.8743328227262598E-2</v>
      </c>
      <c r="BQ13" s="243"/>
      <c r="BR13" s="240">
        <v>-25.585932497942011</v>
      </c>
      <c r="BS13" s="76">
        <v>-25.949072356215215</v>
      </c>
      <c r="BT13" s="149">
        <v>-0.36313985827320394</v>
      </c>
      <c r="BU13" s="150">
        <v>1.4192949907235661E-2</v>
      </c>
      <c r="BV13" s="150"/>
      <c r="BW13" s="100">
        <v>1084.7187994842516</v>
      </c>
      <c r="BX13" s="100">
        <v>1105.1664656498033</v>
      </c>
      <c r="BY13" s="228">
        <v>20.447666165551709</v>
      </c>
      <c r="BZ13" s="150">
        <v>1.8850660812068442E-2</v>
      </c>
    </row>
    <row r="14" spans="1:78">
      <c r="A14" s="74">
        <v>16</v>
      </c>
      <c r="B14" s="84">
        <v>7</v>
      </c>
      <c r="C14" s="84">
        <v>7</v>
      </c>
      <c r="D14" s="75" t="s">
        <v>26</v>
      </c>
      <c r="E14" s="77">
        <v>7968</v>
      </c>
      <c r="F14" s="100">
        <v>7889</v>
      </c>
      <c r="G14" s="149">
        <v>-79</v>
      </c>
      <c r="H14" s="150">
        <v>-9.9146586345381527E-3</v>
      </c>
      <c r="I14" s="150"/>
      <c r="J14" s="240">
        <v>1349361.6861916645</v>
      </c>
      <c r="K14" s="240">
        <v>1058531.248396311</v>
      </c>
      <c r="L14" s="240">
        <v>-290830.43779535359</v>
      </c>
      <c r="M14" s="470">
        <v>-0.21553186278481881</v>
      </c>
      <c r="N14" s="470"/>
      <c r="O14" s="77">
        <v>5402195.6480059605</v>
      </c>
      <c r="P14" s="240">
        <v>4973644.7291596737</v>
      </c>
      <c r="Q14" s="149">
        <v>-428550.91884628683</v>
      </c>
      <c r="R14" s="150">
        <v>-7.932902596826015E-2</v>
      </c>
      <c r="S14" s="150"/>
      <c r="T14" s="100">
        <v>2653726.852436523</v>
      </c>
      <c r="U14" s="240">
        <v>2433034.970495244</v>
      </c>
      <c r="V14" s="149">
        <v>-220691.88194127893</v>
      </c>
      <c r="W14" s="150">
        <v>-8.3162998384197065E-2</v>
      </c>
      <c r="X14" s="150"/>
      <c r="Y14" s="100">
        <v>986148.10100763605</v>
      </c>
      <c r="Z14" s="240">
        <v>968145.91211826808</v>
      </c>
      <c r="AA14" s="149">
        <v>-18002.188889367972</v>
      </c>
      <c r="AB14" s="150">
        <v>-1.8255056082320212E-2</v>
      </c>
      <c r="AC14" s="151"/>
      <c r="AD14" s="81">
        <v>9042070.6014501192</v>
      </c>
      <c r="AE14" s="81">
        <v>8374825.6117731864</v>
      </c>
      <c r="AF14" s="149">
        <v>-667244.9896769328</v>
      </c>
      <c r="AG14" s="150">
        <v>-7.3793384180159308E-2</v>
      </c>
      <c r="AH14" s="150"/>
      <c r="AI14" s="173">
        <v>-522264</v>
      </c>
      <c r="AJ14" s="240">
        <v>-522264</v>
      </c>
      <c r="AK14" s="241">
        <v>0</v>
      </c>
      <c r="AL14" s="187">
        <v>0</v>
      </c>
      <c r="AM14" s="150"/>
      <c r="AN14" s="100">
        <v>8519806.6014501192</v>
      </c>
      <c r="AO14" s="240">
        <v>7852561.6117731864</v>
      </c>
      <c r="AP14" s="149">
        <v>-667244.9896769328</v>
      </c>
      <c r="AQ14" s="150">
        <v>-7.8316917377369094E-2</v>
      </c>
      <c r="AS14" s="240">
        <v>169.34760117867276</v>
      </c>
      <c r="AT14" s="240">
        <v>134.17812756956661</v>
      </c>
      <c r="AU14" s="149">
        <v>-35.169473609106149</v>
      </c>
      <c r="AV14" s="150">
        <v>-0.2076762432081932</v>
      </c>
      <c r="AX14" s="100">
        <v>677.98640160717378</v>
      </c>
      <c r="AY14" s="100">
        <v>630.45312830012347</v>
      </c>
      <c r="AZ14" s="149">
        <v>-47.533273307050308</v>
      </c>
      <c r="BA14" s="150">
        <v>-7.0109478883901205E-2</v>
      </c>
      <c r="BB14" s="242"/>
      <c r="BC14" s="100">
        <v>333.04804874956363</v>
      </c>
      <c r="BD14" s="100">
        <v>308.40853980165343</v>
      </c>
      <c r="BE14" s="100">
        <v>-24.639508947910201</v>
      </c>
      <c r="BF14" s="172">
        <v>-7.3981844482860021E-2</v>
      </c>
      <c r="BG14" s="242"/>
      <c r="BH14" s="100">
        <v>123.76356689352862</v>
      </c>
      <c r="BI14" s="100">
        <v>122.72099278974117</v>
      </c>
      <c r="BJ14" s="149">
        <v>-1.0425741037874445</v>
      </c>
      <c r="BK14" s="150">
        <v>-8.423917716304595E-3</v>
      </c>
      <c r="BL14" s="242"/>
      <c r="BM14" s="100">
        <v>1134.798017250266</v>
      </c>
      <c r="BN14" s="100">
        <v>1061.5826608915181</v>
      </c>
      <c r="BO14" s="149">
        <v>-73.21535635874784</v>
      </c>
      <c r="BP14" s="150">
        <v>-6.4518403491888615E-2</v>
      </c>
      <c r="BQ14" s="243"/>
      <c r="BR14" s="240">
        <v>-65.545180722891573</v>
      </c>
      <c r="BS14" s="76">
        <v>-66.201546457092149</v>
      </c>
      <c r="BT14" s="149">
        <v>-0.65636573420057687</v>
      </c>
      <c r="BU14" s="150">
        <v>1.001394346558483E-2</v>
      </c>
      <c r="BV14" s="150"/>
      <c r="BW14" s="100">
        <v>1069.2528365273745</v>
      </c>
      <c r="BX14" s="100">
        <v>995.38111443442597</v>
      </c>
      <c r="BY14" s="228">
        <v>-73.871722092948517</v>
      </c>
      <c r="BZ14" s="150">
        <v>-6.908723509480004E-2</v>
      </c>
    </row>
    <row r="15" spans="1:78">
      <c r="A15" s="74">
        <v>18</v>
      </c>
      <c r="B15" s="84">
        <v>1</v>
      </c>
      <c r="C15" s="85">
        <v>34</v>
      </c>
      <c r="D15" s="75" t="s">
        <v>27</v>
      </c>
      <c r="E15" s="77">
        <v>4700</v>
      </c>
      <c r="F15" s="100">
        <v>4651</v>
      </c>
      <c r="G15" s="149">
        <v>-49</v>
      </c>
      <c r="H15" s="150">
        <v>-1.0425531914893617E-2</v>
      </c>
      <c r="I15" s="150"/>
      <c r="J15" s="240">
        <v>2584311.0021081842</v>
      </c>
      <c r="K15" s="240">
        <v>2480541.5328244376</v>
      </c>
      <c r="L15" s="240">
        <v>-103769.46928374656</v>
      </c>
      <c r="M15" s="470">
        <v>-4.0153630580489465E-2</v>
      </c>
      <c r="N15" s="470"/>
      <c r="O15" s="77">
        <v>1910922.6331747854</v>
      </c>
      <c r="P15" s="240">
        <v>1868191.0736432732</v>
      </c>
      <c r="Q15" s="149">
        <v>-42731.559531512205</v>
      </c>
      <c r="R15" s="150">
        <v>-2.2361742327850539E-2</v>
      </c>
      <c r="S15" s="150"/>
      <c r="T15" s="100">
        <v>1034307.1136496847</v>
      </c>
      <c r="U15" s="240">
        <v>996978.64647981327</v>
      </c>
      <c r="V15" s="149">
        <v>-37328.467169871437</v>
      </c>
      <c r="W15" s="150">
        <v>-3.6090312710074263E-2</v>
      </c>
      <c r="X15" s="150"/>
      <c r="Y15" s="100">
        <v>439761.4516102529</v>
      </c>
      <c r="Z15" s="240">
        <v>426672.79875467665</v>
      </c>
      <c r="AA15" s="149">
        <v>-13088.652855576249</v>
      </c>
      <c r="AB15" s="150">
        <v>-2.97630745206297E-2</v>
      </c>
      <c r="AC15" s="151"/>
      <c r="AD15" s="81">
        <v>3384991.1984347231</v>
      </c>
      <c r="AE15" s="81">
        <v>3291842.5188777633</v>
      </c>
      <c r="AF15" s="149">
        <v>-93148.679556959774</v>
      </c>
      <c r="AG15" s="150">
        <v>-2.7518145276133447E-2</v>
      </c>
      <c r="AH15" s="150"/>
      <c r="AI15" s="173">
        <v>22902</v>
      </c>
      <c r="AJ15" s="240">
        <v>22902</v>
      </c>
      <c r="AK15" s="241">
        <v>0</v>
      </c>
      <c r="AL15" s="187">
        <v>0</v>
      </c>
      <c r="AM15" s="150"/>
      <c r="AN15" s="100">
        <v>3407893.1984347231</v>
      </c>
      <c r="AO15" s="240">
        <v>3314744.5188777633</v>
      </c>
      <c r="AP15" s="149">
        <v>-93148.679556959774</v>
      </c>
      <c r="AQ15" s="150">
        <v>-2.7333215606564144E-2</v>
      </c>
      <c r="AS15" s="240">
        <v>549.85340470386893</v>
      </c>
      <c r="AT15" s="240">
        <v>533.3350962856241</v>
      </c>
      <c r="AU15" s="149">
        <v>-16.518308418244828</v>
      </c>
      <c r="AV15" s="150">
        <v>-3.0041295146914639E-2</v>
      </c>
      <c r="AX15" s="100">
        <v>406.57928365420969</v>
      </c>
      <c r="AY15" s="100">
        <v>401.67513946318496</v>
      </c>
      <c r="AZ15" s="149">
        <v>-4.9041441910247272</v>
      </c>
      <c r="BA15" s="150">
        <v>-1.2061962790990692E-2</v>
      </c>
      <c r="BB15" s="242"/>
      <c r="BC15" s="100">
        <v>220.06534332972015</v>
      </c>
      <c r="BD15" s="100">
        <v>214.35791152006306</v>
      </c>
      <c r="BE15" s="100">
        <v>-5.7074318096570948</v>
      </c>
      <c r="BF15" s="172">
        <v>-2.5935168724435392E-2</v>
      </c>
      <c r="BG15" s="242"/>
      <c r="BH15" s="100">
        <v>93.566266300053812</v>
      </c>
      <c r="BI15" s="100">
        <v>91.737862557444984</v>
      </c>
      <c r="BJ15" s="149">
        <v>-1.8284037426088275</v>
      </c>
      <c r="BK15" s="150">
        <v>-1.954127074757258E-2</v>
      </c>
      <c r="BL15" s="242"/>
      <c r="BM15" s="100">
        <v>720.21089328398364</v>
      </c>
      <c r="BN15" s="100">
        <v>707.77091354069307</v>
      </c>
      <c r="BO15" s="149">
        <v>-12.439979743290564</v>
      </c>
      <c r="BP15" s="150">
        <v>-1.72726903456949E-2</v>
      </c>
      <c r="BQ15" s="243"/>
      <c r="BR15" s="240">
        <v>4.8727659574468083</v>
      </c>
      <c r="BS15" s="76">
        <v>4.9241023435820255</v>
      </c>
      <c r="BT15" s="149">
        <v>5.1336386135217182E-2</v>
      </c>
      <c r="BU15" s="150">
        <v>1.0535368737905892E-2</v>
      </c>
      <c r="BV15" s="150"/>
      <c r="BW15" s="100">
        <v>725.0836592414305</v>
      </c>
      <c r="BX15" s="100">
        <v>712.69501588427511</v>
      </c>
      <c r="BY15" s="228">
        <v>-12.388643357155388</v>
      </c>
      <c r="BZ15" s="150">
        <v>-1.7085812373866159E-2</v>
      </c>
    </row>
    <row r="16" spans="1:78">
      <c r="A16" s="74">
        <v>19</v>
      </c>
      <c r="B16" s="84">
        <v>2</v>
      </c>
      <c r="C16" s="84">
        <v>2</v>
      </c>
      <c r="D16" s="75" t="s">
        <v>28</v>
      </c>
      <c r="E16" s="77">
        <v>3961</v>
      </c>
      <c r="F16" s="100">
        <v>3966</v>
      </c>
      <c r="G16" s="149">
        <v>5</v>
      </c>
      <c r="H16" s="150">
        <v>1.2623074981065387E-3</v>
      </c>
      <c r="I16" s="150"/>
      <c r="J16" s="240">
        <v>2015129.3128196909</v>
      </c>
      <c r="K16" s="240">
        <v>2087068.7257903756</v>
      </c>
      <c r="L16" s="240">
        <v>71939.412970684702</v>
      </c>
      <c r="M16" s="470">
        <v>3.5699650892389988E-2</v>
      </c>
      <c r="N16" s="470"/>
      <c r="O16" s="77">
        <v>1197616.2267900116</v>
      </c>
      <c r="P16" s="240">
        <v>1320367.1686642463</v>
      </c>
      <c r="Q16" s="149">
        <v>122750.9418742347</v>
      </c>
      <c r="R16" s="150">
        <v>0.10249605769224242</v>
      </c>
      <c r="S16" s="150"/>
      <c r="T16" s="100">
        <v>1628436.2336425628</v>
      </c>
      <c r="U16" s="240">
        <v>1588957.8220861678</v>
      </c>
      <c r="V16" s="149">
        <v>-39478.411556395004</v>
      </c>
      <c r="W16" s="150">
        <v>-2.4243142433700234E-2</v>
      </c>
      <c r="X16" s="150"/>
      <c r="Y16" s="100">
        <v>315543.59142426314</v>
      </c>
      <c r="Z16" s="240">
        <v>306368.17111248913</v>
      </c>
      <c r="AA16" s="149">
        <v>-9175.4203117740108</v>
      </c>
      <c r="AB16" s="150">
        <v>-2.9078138682389617E-2</v>
      </c>
      <c r="AC16" s="151"/>
      <c r="AD16" s="81">
        <v>3141596.0518568372</v>
      </c>
      <c r="AE16" s="81">
        <v>3215693.1618629033</v>
      </c>
      <c r="AF16" s="149">
        <v>74097.110006066039</v>
      </c>
      <c r="AG16" s="150">
        <v>2.3585817139753221E-2</v>
      </c>
      <c r="AH16" s="150"/>
      <c r="AI16" s="173">
        <v>-987254</v>
      </c>
      <c r="AJ16" s="240">
        <v>-987254</v>
      </c>
      <c r="AK16" s="241">
        <v>0</v>
      </c>
      <c r="AL16" s="187">
        <v>0</v>
      </c>
      <c r="AM16" s="150"/>
      <c r="AN16" s="100">
        <v>2154342.0518568372</v>
      </c>
      <c r="AO16" s="240">
        <v>2228439.1618629033</v>
      </c>
      <c r="AP16" s="149">
        <v>74097.110006066039</v>
      </c>
      <c r="AQ16" s="150">
        <v>3.4394310755899417E-2</v>
      </c>
      <c r="AS16" s="240">
        <v>508.74256824531454</v>
      </c>
      <c r="AT16" s="240">
        <v>526.24022334603524</v>
      </c>
      <c r="AU16" s="149">
        <v>17.497655100720692</v>
      </c>
      <c r="AV16" s="150">
        <v>3.4393927681481848E-2</v>
      </c>
      <c r="AX16" s="100">
        <v>302.35198858621851</v>
      </c>
      <c r="AY16" s="100">
        <v>332.92162598695069</v>
      </c>
      <c r="AZ16" s="149">
        <v>30.569637400732177</v>
      </c>
      <c r="BA16" s="150">
        <v>0.10110612317674555</v>
      </c>
      <c r="BB16" s="242"/>
      <c r="BC16" s="100">
        <v>411.1174535830757</v>
      </c>
      <c r="BD16" s="100">
        <v>400.64493749020869</v>
      </c>
      <c r="BE16" s="100">
        <v>-10.472516092867011</v>
      </c>
      <c r="BF16" s="172">
        <v>-2.5473294800778385E-2</v>
      </c>
      <c r="BG16" s="242"/>
      <c r="BH16" s="100">
        <v>79.662608286862692</v>
      </c>
      <c r="BI16" s="100">
        <v>77.248656357158126</v>
      </c>
      <c r="BJ16" s="149">
        <v>-2.4139519297045666</v>
      </c>
      <c r="BK16" s="150">
        <v>-3.030219549191758E-2</v>
      </c>
      <c r="BL16" s="242"/>
      <c r="BM16" s="100">
        <v>793.13205045615689</v>
      </c>
      <c r="BN16" s="100">
        <v>810.81521983431753</v>
      </c>
      <c r="BO16" s="149">
        <v>17.683169378160642</v>
      </c>
      <c r="BP16" s="150">
        <v>2.2295366033928975E-2</v>
      </c>
      <c r="BQ16" s="243"/>
      <c r="BR16" s="240">
        <v>-249.24362534713455</v>
      </c>
      <c r="BS16" s="76">
        <v>-248.92939989914271</v>
      </c>
      <c r="BT16" s="149">
        <v>0.31422544799184493</v>
      </c>
      <c r="BU16" s="150">
        <v>-1.2607160867372509E-3</v>
      </c>
      <c r="BV16" s="150"/>
      <c r="BW16" s="100">
        <v>543.88842510902225</v>
      </c>
      <c r="BX16" s="100">
        <v>561.88581993517482</v>
      </c>
      <c r="BY16" s="228">
        <v>17.997394826152572</v>
      </c>
      <c r="BZ16" s="150">
        <v>3.3090233208300034E-2</v>
      </c>
    </row>
    <row r="17" spans="1:78">
      <c r="A17" s="74">
        <v>20</v>
      </c>
      <c r="B17" s="84">
        <v>6</v>
      </c>
      <c r="C17" s="84">
        <v>6</v>
      </c>
      <c r="D17" s="75" t="s">
        <v>29</v>
      </c>
      <c r="E17" s="77">
        <v>16405</v>
      </c>
      <c r="F17" s="100">
        <v>16387</v>
      </c>
      <c r="G17" s="149">
        <v>-18</v>
      </c>
      <c r="H17" s="150">
        <v>-1.097226455348979E-3</v>
      </c>
      <c r="I17" s="150"/>
      <c r="J17" s="240">
        <v>5423321.3500651028</v>
      </c>
      <c r="K17" s="240">
        <v>5671389.9010431319</v>
      </c>
      <c r="L17" s="240">
        <v>248068.55097802915</v>
      </c>
      <c r="M17" s="470">
        <v>4.5741075434346384E-2</v>
      </c>
      <c r="N17" s="470"/>
      <c r="O17" s="77">
        <v>498769.10548277758</v>
      </c>
      <c r="P17" s="240">
        <v>957939.37540864572</v>
      </c>
      <c r="Q17" s="149">
        <v>459170.26992586814</v>
      </c>
      <c r="R17" s="150">
        <v>0.92060687977339695</v>
      </c>
      <c r="S17" s="150"/>
      <c r="T17" s="100">
        <v>6886836.881088675</v>
      </c>
      <c r="U17" s="240">
        <v>6747448.8939143568</v>
      </c>
      <c r="V17" s="149">
        <v>-139387.98717431817</v>
      </c>
      <c r="W17" s="150">
        <v>-2.0239768936168506E-2</v>
      </c>
      <c r="X17" s="150"/>
      <c r="Y17" s="100">
        <v>1201699.0464144612</v>
      </c>
      <c r="Z17" s="240">
        <v>1162956.2738746025</v>
      </c>
      <c r="AA17" s="149">
        <v>-38742.772539858706</v>
      </c>
      <c r="AB17" s="150">
        <v>-3.2239996075104214E-2</v>
      </c>
      <c r="AC17" s="151"/>
      <c r="AD17" s="81">
        <v>8587305.0329859145</v>
      </c>
      <c r="AE17" s="81">
        <v>8868344.5431976058</v>
      </c>
      <c r="AF17" s="149">
        <v>281039.51021169126</v>
      </c>
      <c r="AG17" s="150">
        <v>3.2727323547044218E-2</v>
      </c>
      <c r="AH17" s="150"/>
      <c r="AI17" s="173">
        <v>-2238648</v>
      </c>
      <c r="AJ17" s="240">
        <v>-2238648</v>
      </c>
      <c r="AK17" s="241">
        <v>0</v>
      </c>
      <c r="AL17" s="187">
        <v>0</v>
      </c>
      <c r="AM17" s="150"/>
      <c r="AN17" s="100">
        <v>6348657.0329859145</v>
      </c>
      <c r="AO17" s="240">
        <v>6629696.5431976058</v>
      </c>
      <c r="AP17" s="149">
        <v>281039.51021169126</v>
      </c>
      <c r="AQ17" s="150">
        <v>4.4267552767693313E-2</v>
      </c>
      <c r="AS17" s="240">
        <v>330.58953673057624</v>
      </c>
      <c r="AT17" s="240">
        <v>346.09079764710634</v>
      </c>
      <c r="AU17" s="149">
        <v>15.5012609165301</v>
      </c>
      <c r="AV17" s="150">
        <v>4.6889750564499302E-2</v>
      </c>
      <c r="AX17" s="100">
        <v>30.403480980358278</v>
      </c>
      <c r="AY17" s="100">
        <v>58.457275609241819</v>
      </c>
      <c r="AZ17" s="149">
        <v>28.053794628883541</v>
      </c>
      <c r="BA17" s="150">
        <v>0.92271653522197938</v>
      </c>
      <c r="BB17" s="242"/>
      <c r="BC17" s="100">
        <v>419.8010899779747</v>
      </c>
      <c r="BD17" s="100">
        <v>411.75620271644334</v>
      </c>
      <c r="BE17" s="100">
        <v>-8.0448872615313576</v>
      </c>
      <c r="BF17" s="172">
        <v>-1.9163569255986071E-2</v>
      </c>
      <c r="BG17" s="242"/>
      <c r="BH17" s="100">
        <v>73.251999171865975</v>
      </c>
      <c r="BI17" s="100">
        <v>70.968223218075451</v>
      </c>
      <c r="BJ17" s="149">
        <v>-2.2837759537905242</v>
      </c>
      <c r="BK17" s="150">
        <v>-3.1176977824622403E-2</v>
      </c>
      <c r="BL17" s="242"/>
      <c r="BM17" s="100">
        <v>523.456570130199</v>
      </c>
      <c r="BN17" s="100">
        <v>541.1817015437606</v>
      </c>
      <c r="BO17" s="149">
        <v>17.725131413561598</v>
      </c>
      <c r="BP17" s="150">
        <v>3.3861703959800982E-2</v>
      </c>
      <c r="BQ17" s="243"/>
      <c r="BR17" s="240">
        <v>-136.46132276744896</v>
      </c>
      <c r="BS17" s="76">
        <v>-136.61121620796973</v>
      </c>
      <c r="BT17" s="149">
        <v>-0.14989344052077058</v>
      </c>
      <c r="BU17" s="150">
        <v>1.0984316836515795E-3</v>
      </c>
      <c r="BV17" s="150"/>
      <c r="BW17" s="100">
        <v>386.99524736275004</v>
      </c>
      <c r="BX17" s="100">
        <v>404.57048533579092</v>
      </c>
      <c r="BY17" s="228">
        <v>17.575237973040885</v>
      </c>
      <c r="BZ17" s="150">
        <v>4.5414609333862786E-2</v>
      </c>
    </row>
    <row r="18" spans="1:78">
      <c r="A18" s="74">
        <v>46</v>
      </c>
      <c r="B18" s="84">
        <v>10</v>
      </c>
      <c r="C18" s="84">
        <v>10</v>
      </c>
      <c r="D18" s="75" t="s">
        <v>30</v>
      </c>
      <c r="E18" s="77">
        <v>1320</v>
      </c>
      <c r="F18" s="100">
        <v>1288</v>
      </c>
      <c r="G18" s="149">
        <v>-32</v>
      </c>
      <c r="H18" s="150">
        <v>-2.4242424242424242E-2</v>
      </c>
      <c r="I18" s="150"/>
      <c r="J18" s="240">
        <v>962375.92573166615</v>
      </c>
      <c r="K18" s="240">
        <v>950249.27791413455</v>
      </c>
      <c r="L18" s="240">
        <v>-12126.647817531601</v>
      </c>
      <c r="M18" s="470">
        <v>-1.2600738955842091E-2</v>
      </c>
      <c r="N18" s="470"/>
      <c r="O18" s="77">
        <v>1616520.9915851736</v>
      </c>
      <c r="P18" s="240">
        <v>1581349.2769983257</v>
      </c>
      <c r="Q18" s="149">
        <v>-35171.714586847927</v>
      </c>
      <c r="R18" s="150">
        <v>-2.1757660290175545E-2</v>
      </c>
      <c r="S18" s="150"/>
      <c r="T18" s="100">
        <v>580067.00375514943</v>
      </c>
      <c r="U18" s="240">
        <v>532260.50319786405</v>
      </c>
      <c r="V18" s="149">
        <v>-47806.500557285384</v>
      </c>
      <c r="W18" s="150">
        <v>-8.2415480018347781E-2</v>
      </c>
      <c r="X18" s="150"/>
      <c r="Y18" s="100">
        <v>241665.11579702506</v>
      </c>
      <c r="Z18" s="240">
        <v>239854.36112483978</v>
      </c>
      <c r="AA18" s="149">
        <v>-1810.754672185285</v>
      </c>
      <c r="AB18" s="150">
        <v>-7.4928260382691762E-3</v>
      </c>
      <c r="AC18" s="151"/>
      <c r="AD18" s="81">
        <v>2438253.1111373482</v>
      </c>
      <c r="AE18" s="81">
        <v>2353464.1413210295</v>
      </c>
      <c r="AF18" s="149">
        <v>-84788.969816318713</v>
      </c>
      <c r="AG18" s="150">
        <v>-3.4774474163089666E-2</v>
      </c>
      <c r="AH18" s="150"/>
      <c r="AI18" s="173">
        <v>-353510</v>
      </c>
      <c r="AJ18" s="240">
        <v>-353510</v>
      </c>
      <c r="AK18" s="241">
        <v>0</v>
      </c>
      <c r="AL18" s="187">
        <v>0</v>
      </c>
      <c r="AM18" s="150"/>
      <c r="AN18" s="100">
        <v>2084743.1111373482</v>
      </c>
      <c r="AO18" s="240">
        <v>1999954.1413210295</v>
      </c>
      <c r="AP18" s="149">
        <v>-84788.969816318713</v>
      </c>
      <c r="AQ18" s="150">
        <v>-4.0671183592524938E-2</v>
      </c>
      <c r="AS18" s="240">
        <v>729.07267100883803</v>
      </c>
      <c r="AT18" s="240">
        <v>737.77117850476282</v>
      </c>
      <c r="AU18" s="149">
        <v>8.6985074959247868</v>
      </c>
      <c r="AV18" s="150">
        <v>1.1930919703639997E-2</v>
      </c>
      <c r="AX18" s="100">
        <v>1224.6371148372527</v>
      </c>
      <c r="AY18" s="100">
        <v>1227.7556498434205</v>
      </c>
      <c r="AZ18" s="149">
        <v>3.1185350061678037</v>
      </c>
      <c r="BA18" s="150">
        <v>2.546497218143057E-3</v>
      </c>
      <c r="BB18" s="242"/>
      <c r="BC18" s="100">
        <v>439.44469981450715</v>
      </c>
      <c r="BD18" s="100">
        <v>413.24573229647831</v>
      </c>
      <c r="BE18" s="100">
        <v>-26.198967518028837</v>
      </c>
      <c r="BF18" s="172">
        <v>-5.9618349087126585E-2</v>
      </c>
      <c r="BG18" s="242"/>
      <c r="BH18" s="100">
        <v>183.07963317956444</v>
      </c>
      <c r="BI18" s="100">
        <v>186.22233006586939</v>
      </c>
      <c r="BJ18" s="149">
        <v>3.1426968863049467</v>
      </c>
      <c r="BK18" s="150">
        <v>1.716573728997256E-2</v>
      </c>
      <c r="BL18" s="242"/>
      <c r="BM18" s="100">
        <v>1847.1614478313245</v>
      </c>
      <c r="BN18" s="100">
        <v>1827.2237122057682</v>
      </c>
      <c r="BO18" s="149">
        <v>-19.937735625556343</v>
      </c>
      <c r="BP18" s="150">
        <v>-1.0793715757203795E-2</v>
      </c>
      <c r="BQ18" s="243"/>
      <c r="BR18" s="240">
        <v>-267.81060606060606</v>
      </c>
      <c r="BS18" s="76">
        <v>-274.46428571428572</v>
      </c>
      <c r="BT18" s="149">
        <v>-6.6536796536796601</v>
      </c>
      <c r="BU18" s="150">
        <v>2.4844720496894433E-2</v>
      </c>
      <c r="BV18" s="150"/>
      <c r="BW18" s="100">
        <v>1579.3508417707183</v>
      </c>
      <c r="BX18" s="100">
        <v>1552.7594264914826</v>
      </c>
      <c r="BY18" s="228">
        <v>-26.591415279235662</v>
      </c>
      <c r="BZ18" s="150">
        <v>-1.6836927284264596E-2</v>
      </c>
    </row>
    <row r="19" spans="1:78">
      <c r="A19" s="74">
        <v>47</v>
      </c>
      <c r="B19" s="84">
        <v>19</v>
      </c>
      <c r="C19" s="84">
        <v>19</v>
      </c>
      <c r="D19" s="75" t="s">
        <v>31</v>
      </c>
      <c r="E19" s="77">
        <v>1771</v>
      </c>
      <c r="F19" s="100">
        <v>1762</v>
      </c>
      <c r="G19" s="149">
        <v>-9</v>
      </c>
      <c r="H19" s="150">
        <v>-5.0818746470920381E-3</v>
      </c>
      <c r="I19" s="150"/>
      <c r="J19" s="240">
        <v>2357004.9214520259</v>
      </c>
      <c r="K19" s="240">
        <v>2392739.6452680123</v>
      </c>
      <c r="L19" s="240">
        <v>35734.723815986421</v>
      </c>
      <c r="M19" s="470">
        <v>1.5161073059606575E-2</v>
      </c>
      <c r="N19" s="470"/>
      <c r="O19" s="77">
        <v>2773359.7239270741</v>
      </c>
      <c r="P19" s="240">
        <v>2777972.43736332</v>
      </c>
      <c r="Q19" s="149">
        <v>4612.7134362459183</v>
      </c>
      <c r="R19" s="150">
        <v>1.6632221909223955E-3</v>
      </c>
      <c r="S19" s="150"/>
      <c r="T19" s="100">
        <v>480061.9334497836</v>
      </c>
      <c r="U19" s="240">
        <v>415214.51225738524</v>
      </c>
      <c r="V19" s="149">
        <v>-64847.421192398353</v>
      </c>
      <c r="W19" s="150">
        <v>-0.13508136486973019</v>
      </c>
      <c r="X19" s="150"/>
      <c r="Y19" s="100">
        <v>280789.28358135337</v>
      </c>
      <c r="Z19" s="240">
        <v>278255.15477066359</v>
      </c>
      <c r="AA19" s="149">
        <v>-2534.1288106897846</v>
      </c>
      <c r="AB19" s="150">
        <v>-9.0250196815490954E-3</v>
      </c>
      <c r="AC19" s="151"/>
      <c r="AD19" s="81">
        <v>3534210.9409582107</v>
      </c>
      <c r="AE19" s="81">
        <v>3471442.1043913686</v>
      </c>
      <c r="AF19" s="149">
        <v>-62768.836566842161</v>
      </c>
      <c r="AG19" s="150">
        <v>-1.7760353758008569E-2</v>
      </c>
      <c r="AH19" s="150"/>
      <c r="AI19" s="173">
        <v>-69577</v>
      </c>
      <c r="AJ19" s="240">
        <v>-69577</v>
      </c>
      <c r="AK19" s="241">
        <v>0</v>
      </c>
      <c r="AL19" s="187">
        <v>0</v>
      </c>
      <c r="AM19" s="150"/>
      <c r="AN19" s="100">
        <v>3464633.9409582107</v>
      </c>
      <c r="AO19" s="240">
        <v>3401865.1043913686</v>
      </c>
      <c r="AP19" s="149">
        <v>-62768.836566842161</v>
      </c>
      <c r="AQ19" s="150">
        <v>-1.8117018316077062E-2</v>
      </c>
      <c r="AS19" s="240">
        <v>1330.8892837109124</v>
      </c>
      <c r="AT19" s="240">
        <v>1357.9680166106766</v>
      </c>
      <c r="AU19" s="149">
        <v>27.078732899764191</v>
      </c>
      <c r="AV19" s="150">
        <v>2.0346345282952979E-2</v>
      </c>
      <c r="AX19" s="100">
        <v>1565.9851631434638</v>
      </c>
      <c r="AY19" s="100">
        <v>1576.6018373231102</v>
      </c>
      <c r="AZ19" s="149">
        <v>10.616674179646452</v>
      </c>
      <c r="BA19" s="150">
        <v>6.7795496595479763E-3</v>
      </c>
      <c r="BB19" s="242"/>
      <c r="BC19" s="100">
        <v>271.06828540360453</v>
      </c>
      <c r="BD19" s="100">
        <v>235.64955292700637</v>
      </c>
      <c r="BE19" s="100">
        <v>-35.418732476598166</v>
      </c>
      <c r="BF19" s="172">
        <v>-0.13066350577996161</v>
      </c>
      <c r="BG19" s="242"/>
      <c r="BH19" s="100">
        <v>158.54843793413517</v>
      </c>
      <c r="BI19" s="100">
        <v>157.92006513658546</v>
      </c>
      <c r="BJ19" s="149">
        <v>-0.62837279754970154</v>
      </c>
      <c r="BK19" s="150">
        <v>-3.9632859568805258E-3</v>
      </c>
      <c r="BL19" s="242"/>
      <c r="BM19" s="100">
        <v>1995.6018864812031</v>
      </c>
      <c r="BN19" s="100">
        <v>1970.1714553867018</v>
      </c>
      <c r="BO19" s="149">
        <v>-25.430431094501273</v>
      </c>
      <c r="BP19" s="150">
        <v>-1.2743238652345706E-2</v>
      </c>
      <c r="BQ19" s="243"/>
      <c r="BR19" s="240">
        <v>-39.28684359119142</v>
      </c>
      <c r="BS19" s="76">
        <v>-39.487514188422246</v>
      </c>
      <c r="BT19" s="149">
        <v>-0.20067059723082536</v>
      </c>
      <c r="BU19" s="150">
        <v>5.1078320090804678E-3</v>
      </c>
      <c r="BV19" s="150"/>
      <c r="BW19" s="100">
        <v>1956.3150428900117</v>
      </c>
      <c r="BX19" s="100">
        <v>1930.6839411982796</v>
      </c>
      <c r="BY19" s="228">
        <v>-25.631101691732056</v>
      </c>
      <c r="BZ19" s="150">
        <v>-1.3101724993060381E-2</v>
      </c>
    </row>
    <row r="20" spans="1:78">
      <c r="A20" s="74">
        <v>49</v>
      </c>
      <c r="B20" s="84">
        <v>1</v>
      </c>
      <c r="C20" s="85">
        <v>33</v>
      </c>
      <c r="D20" s="75" t="s">
        <v>32</v>
      </c>
      <c r="E20" s="77">
        <v>314024</v>
      </c>
      <c r="F20" s="100">
        <v>320931</v>
      </c>
      <c r="G20" s="149">
        <v>6907</v>
      </c>
      <c r="H20" s="150">
        <v>2.1995134129875422E-2</v>
      </c>
      <c r="I20" s="150"/>
      <c r="J20" s="240">
        <v>291452019.00292611</v>
      </c>
      <c r="K20" s="240">
        <v>319556372.07886511</v>
      </c>
      <c r="L20" s="240">
        <v>28104353.075939</v>
      </c>
      <c r="M20" s="470">
        <v>9.6428747250012492E-2</v>
      </c>
      <c r="N20" s="470"/>
      <c r="O20" s="77">
        <v>447867613.27298367</v>
      </c>
      <c r="P20" s="240">
        <v>470725836.80907458</v>
      </c>
      <c r="Q20" s="149">
        <v>22858223.53609091</v>
      </c>
      <c r="R20" s="150">
        <v>5.1037902403892728E-2</v>
      </c>
      <c r="S20" s="150"/>
      <c r="T20" s="100">
        <v>-24039425.127780769</v>
      </c>
      <c r="U20" s="240">
        <v>-25136907.951851565</v>
      </c>
      <c r="V20" s="149">
        <v>-1097482.8240707964</v>
      </c>
      <c r="W20" s="150">
        <v>4.5653455448171607E-2</v>
      </c>
      <c r="X20" s="150"/>
      <c r="Y20" s="100">
        <v>23298721.97820586</v>
      </c>
      <c r="Z20" s="240">
        <v>21915044.87080311</v>
      </c>
      <c r="AA20" s="149">
        <v>-1383677.1074027494</v>
      </c>
      <c r="AB20" s="150">
        <v>-5.9388541083801573E-2</v>
      </c>
      <c r="AC20" s="151"/>
      <c r="AD20" s="81">
        <v>447126910.12340873</v>
      </c>
      <c r="AE20" s="81">
        <v>467503973.72802615</v>
      </c>
      <c r="AF20" s="149">
        <v>20377063.604617417</v>
      </c>
      <c r="AG20" s="150">
        <v>4.5573333081190014E-2</v>
      </c>
      <c r="AH20" s="150"/>
      <c r="AI20" s="173">
        <v>7629602</v>
      </c>
      <c r="AJ20" s="240">
        <v>7629602</v>
      </c>
      <c r="AK20" s="241">
        <v>0</v>
      </c>
      <c r="AL20" s="187">
        <v>0</v>
      </c>
      <c r="AM20" s="150"/>
      <c r="AN20" s="100">
        <v>454756512.12340873</v>
      </c>
      <c r="AO20" s="240">
        <v>475133575.72802615</v>
      </c>
      <c r="AP20" s="149">
        <v>20377063.604617417</v>
      </c>
      <c r="AQ20" s="150">
        <v>4.4808734039827512E-2</v>
      </c>
      <c r="AS20" s="240">
        <v>928.12020419753298</v>
      </c>
      <c r="AT20" s="240">
        <v>995.71674932887481</v>
      </c>
      <c r="AU20" s="149">
        <v>67.596545131341827</v>
      </c>
      <c r="AV20" s="150">
        <v>7.2831670753021521E-2</v>
      </c>
      <c r="AX20" s="100">
        <v>1426.2209680565297</v>
      </c>
      <c r="AY20" s="100">
        <v>1466.7509115949365</v>
      </c>
      <c r="AZ20" s="149">
        <v>40.529943538406769</v>
      </c>
      <c r="BA20" s="150">
        <v>2.8417716781738076E-2</v>
      </c>
      <c r="BB20" s="242"/>
      <c r="BC20" s="100">
        <v>-76.552827579359445</v>
      </c>
      <c r="BD20" s="100">
        <v>-78.324960667095311</v>
      </c>
      <c r="BE20" s="100">
        <v>-1.7721330877358668</v>
      </c>
      <c r="BF20" s="172">
        <v>2.3149152601826012E-2</v>
      </c>
      <c r="BG20" s="242"/>
      <c r="BH20" s="100">
        <v>74.194080637804305</v>
      </c>
      <c r="BI20" s="100">
        <v>68.285846087798035</v>
      </c>
      <c r="BJ20" s="149">
        <v>-5.9082345500062701</v>
      </c>
      <c r="BK20" s="150">
        <v>-7.9632155277301622E-2</v>
      </c>
      <c r="BL20" s="242"/>
      <c r="BM20" s="100">
        <v>1423.8622211149745</v>
      </c>
      <c r="BN20" s="100">
        <v>1456.7117970156394</v>
      </c>
      <c r="BO20" s="149">
        <v>32.849575900664831</v>
      </c>
      <c r="BP20" s="150">
        <v>2.3070754609207572E-2</v>
      </c>
      <c r="BQ20" s="243"/>
      <c r="BR20" s="240">
        <v>24.296238504063382</v>
      </c>
      <c r="BS20" s="76">
        <v>23.773340686938937</v>
      </c>
      <c r="BT20" s="149">
        <v>-0.52289781712444494</v>
      </c>
      <c r="BU20" s="150">
        <v>-2.1521760129124261E-2</v>
      </c>
      <c r="BV20" s="150"/>
      <c r="BW20" s="100">
        <v>1448.1584596190378</v>
      </c>
      <c r="BX20" s="100">
        <v>1480.4851377025782</v>
      </c>
      <c r="BY20" s="228">
        <v>32.326678083540401</v>
      </c>
      <c r="BZ20" s="150">
        <v>2.2322611085008246E-2</v>
      </c>
    </row>
    <row r="21" spans="1:78">
      <c r="A21" s="74">
        <v>50</v>
      </c>
      <c r="B21" s="84">
        <v>4</v>
      </c>
      <c r="C21" s="84">
        <v>4</v>
      </c>
      <c r="D21" s="75" t="s">
        <v>33</v>
      </c>
      <c r="E21" s="77">
        <v>11184</v>
      </c>
      <c r="F21" s="100">
        <v>11084</v>
      </c>
      <c r="G21" s="149">
        <v>-100</v>
      </c>
      <c r="H21" s="150">
        <v>-8.9413447782546503E-3</v>
      </c>
      <c r="I21" s="150"/>
      <c r="J21" s="240">
        <v>2765955.0457385811</v>
      </c>
      <c r="K21" s="240">
        <v>3053359.1379532628</v>
      </c>
      <c r="L21" s="240">
        <v>287404.09221468167</v>
      </c>
      <c r="M21" s="470">
        <v>0.10390772353928023</v>
      </c>
      <c r="N21" s="470"/>
      <c r="O21" s="77">
        <v>1524363.6092416188</v>
      </c>
      <c r="P21" s="240">
        <v>1956269.7947517431</v>
      </c>
      <c r="Q21" s="149">
        <v>431906.18551012431</v>
      </c>
      <c r="R21" s="150">
        <v>0.28333540822651926</v>
      </c>
      <c r="S21" s="150"/>
      <c r="T21" s="100">
        <v>3322384.1953747771</v>
      </c>
      <c r="U21" s="240">
        <v>3171299.7426062981</v>
      </c>
      <c r="V21" s="149">
        <v>-151084.45276847901</v>
      </c>
      <c r="W21" s="150">
        <v>-4.5474708487600463E-2</v>
      </c>
      <c r="X21" s="150"/>
      <c r="Y21" s="100">
        <v>1127128.611962436</v>
      </c>
      <c r="Z21" s="240">
        <v>1107349.0259971689</v>
      </c>
      <c r="AA21" s="149">
        <v>-19779.58596526715</v>
      </c>
      <c r="AB21" s="150">
        <v>-1.7548650398315279E-2</v>
      </c>
      <c r="AC21" s="151"/>
      <c r="AD21" s="81">
        <v>5973876.4165788312</v>
      </c>
      <c r="AE21" s="81">
        <v>6234918.5633552093</v>
      </c>
      <c r="AF21" s="149">
        <v>261042.14677637815</v>
      </c>
      <c r="AG21" s="150">
        <v>4.3697279383270858E-2</v>
      </c>
      <c r="AH21" s="150"/>
      <c r="AI21" s="173">
        <v>-1109278</v>
      </c>
      <c r="AJ21" s="240">
        <v>-1109278</v>
      </c>
      <c r="AK21" s="241">
        <v>0</v>
      </c>
      <c r="AL21" s="187">
        <v>0</v>
      </c>
      <c r="AM21" s="150"/>
      <c r="AN21" s="100">
        <v>4864598.4165788312</v>
      </c>
      <c r="AO21" s="240">
        <v>5125640.5633552093</v>
      </c>
      <c r="AP21" s="149">
        <v>261042.14677637815</v>
      </c>
      <c r="AQ21" s="150">
        <v>5.3661602546004931E-2</v>
      </c>
      <c r="AS21" s="240">
        <v>247.31357705101763</v>
      </c>
      <c r="AT21" s="240">
        <v>275.47448014735318</v>
      </c>
      <c r="AU21" s="149">
        <v>28.160903096335545</v>
      </c>
      <c r="AV21" s="150">
        <v>0.11386719415944686</v>
      </c>
      <c r="AX21" s="100">
        <v>136.29860597653959</v>
      </c>
      <c r="AY21" s="100">
        <v>176.49492915479459</v>
      </c>
      <c r="AZ21" s="149">
        <v>40.196323178255</v>
      </c>
      <c r="BA21" s="150">
        <v>0.29491367787850886</v>
      </c>
      <c r="BB21" s="242"/>
      <c r="BC21" s="100">
        <v>297.06582576670036</v>
      </c>
      <c r="BD21" s="100">
        <v>286.11509767288868</v>
      </c>
      <c r="BE21" s="100">
        <v>-10.950728093811676</v>
      </c>
      <c r="BF21" s="172">
        <v>-3.6862968217730281E-2</v>
      </c>
      <c r="BG21" s="242"/>
      <c r="BH21" s="100">
        <v>100.78045528991738</v>
      </c>
      <c r="BI21" s="100">
        <v>99.905180981339669</v>
      </c>
      <c r="BJ21" s="149">
        <v>-0.87527430857771549</v>
      </c>
      <c r="BK21" s="150">
        <v>-8.6849608494007531E-3</v>
      </c>
      <c r="BL21" s="242"/>
      <c r="BM21" s="100">
        <v>534.14488703315726</v>
      </c>
      <c r="BN21" s="100">
        <v>562.51520780902285</v>
      </c>
      <c r="BO21" s="149">
        <v>28.370320775865594</v>
      </c>
      <c r="BP21" s="150">
        <v>5.3113530550568569E-2</v>
      </c>
      <c r="BQ21" s="243"/>
      <c r="BR21" s="240">
        <v>-99.184370529327609</v>
      </c>
      <c r="BS21" s="76">
        <v>-100.07921328040419</v>
      </c>
      <c r="BT21" s="149">
        <v>-0.89484275107658107</v>
      </c>
      <c r="BU21" s="150">
        <v>9.0220137134609021E-3</v>
      </c>
      <c r="BV21" s="150"/>
      <c r="BW21" s="100">
        <v>434.96051650382969</v>
      </c>
      <c r="BX21" s="100">
        <v>462.43599452861866</v>
      </c>
      <c r="BY21" s="228">
        <v>27.47547802478897</v>
      </c>
      <c r="BZ21" s="150">
        <v>6.3167751973522077E-2</v>
      </c>
    </row>
    <row r="22" spans="1:78">
      <c r="A22" s="74">
        <v>51</v>
      </c>
      <c r="B22" s="84">
        <v>4</v>
      </c>
      <c r="C22" s="84">
        <v>4</v>
      </c>
      <c r="D22" s="75" t="s">
        <v>34</v>
      </c>
      <c r="E22" s="77">
        <v>9143</v>
      </c>
      <c r="F22" s="100">
        <v>9052</v>
      </c>
      <c r="G22" s="149">
        <v>-91</v>
      </c>
      <c r="H22" s="150">
        <v>-9.9529694848517983E-3</v>
      </c>
      <c r="I22" s="150"/>
      <c r="J22" s="240">
        <v>3700205.2504800037</v>
      </c>
      <c r="K22" s="240">
        <v>3650666.6083396059</v>
      </c>
      <c r="L22" s="240">
        <v>-49538.642140397802</v>
      </c>
      <c r="M22" s="470">
        <v>-1.3388079521797196E-2</v>
      </c>
      <c r="N22" s="470"/>
      <c r="O22" s="77">
        <v>-4737841.9969600532</v>
      </c>
      <c r="P22" s="240">
        <v>-4669341.5488783587</v>
      </c>
      <c r="Q22" s="149">
        <v>68500.448081694543</v>
      </c>
      <c r="R22" s="150">
        <v>-1.4458153759801733E-2</v>
      </c>
      <c r="S22" s="150"/>
      <c r="T22" s="100">
        <v>-263985.71895806974</v>
      </c>
      <c r="U22" s="240">
        <v>-341571.70342208637</v>
      </c>
      <c r="V22" s="149">
        <v>-77585.984464016627</v>
      </c>
      <c r="W22" s="150">
        <v>0.29390220338525214</v>
      </c>
      <c r="X22" s="150"/>
      <c r="Y22" s="100">
        <v>1311572.5329423335</v>
      </c>
      <c r="Z22" s="240">
        <v>1297288.0631006551</v>
      </c>
      <c r="AA22" s="149">
        <v>-14284.469841678394</v>
      </c>
      <c r="AB22" s="150">
        <v>-1.0891101698838676E-2</v>
      </c>
      <c r="AC22" s="151"/>
      <c r="AD22" s="81">
        <v>-3690255.1829757895</v>
      </c>
      <c r="AE22" s="81">
        <v>-3713625.1891997899</v>
      </c>
      <c r="AF22" s="149">
        <v>-23370.006224000361</v>
      </c>
      <c r="AG22" s="150">
        <v>6.3328970667971508E-3</v>
      </c>
      <c r="AH22" s="150"/>
      <c r="AI22" s="173">
        <v>-425295</v>
      </c>
      <c r="AJ22" s="240">
        <v>-425295</v>
      </c>
      <c r="AK22" s="241">
        <v>0</v>
      </c>
      <c r="AL22" s="187">
        <v>0</v>
      </c>
      <c r="AM22" s="150"/>
      <c r="AN22" s="100">
        <v>-4115550.1829757895</v>
      </c>
      <c r="AO22" s="240">
        <v>-4138920.1891997899</v>
      </c>
      <c r="AP22" s="149">
        <v>-23370.006224000361</v>
      </c>
      <c r="AQ22" s="150">
        <v>5.6784646487052295E-3</v>
      </c>
      <c r="AS22" s="240">
        <v>404.70362577709761</v>
      </c>
      <c r="AT22" s="240">
        <v>403.29944855718139</v>
      </c>
      <c r="AU22" s="149">
        <v>-1.404177219916221</v>
      </c>
      <c r="AV22" s="150">
        <v>-3.4696432907413903E-3</v>
      </c>
      <c r="AX22" s="100">
        <v>-518.19337164607384</v>
      </c>
      <c r="AY22" s="100">
        <v>-515.83534565602724</v>
      </c>
      <c r="AZ22" s="149">
        <v>2.358025990046599</v>
      </c>
      <c r="BA22" s="150">
        <v>-4.5504750139049076E-3</v>
      </c>
      <c r="BB22" s="242"/>
      <c r="BC22" s="100">
        <v>-28.872986870619027</v>
      </c>
      <c r="BD22" s="100">
        <v>-37.734390568060803</v>
      </c>
      <c r="BE22" s="100">
        <v>-8.8614036974417765</v>
      </c>
      <c r="BF22" s="172">
        <v>0.3069098371134954</v>
      </c>
      <c r="BG22" s="242"/>
      <c r="BH22" s="100">
        <v>143.45100436862447</v>
      </c>
      <c r="BI22" s="100">
        <v>143.31507546405822</v>
      </c>
      <c r="BJ22" s="149">
        <v>-0.13592890456624218</v>
      </c>
      <c r="BK22" s="150">
        <v>-9.4756328242183072E-4</v>
      </c>
      <c r="BL22" s="242"/>
      <c r="BM22" s="100">
        <v>-403.61535414806843</v>
      </c>
      <c r="BN22" s="100">
        <v>-410.25466076002982</v>
      </c>
      <c r="BO22" s="149">
        <v>-6.6393066119613877</v>
      </c>
      <c r="BP22" s="150">
        <v>1.6449588807084189E-2</v>
      </c>
      <c r="BQ22" s="243"/>
      <c r="BR22" s="240">
        <v>-46.515913813846659</v>
      </c>
      <c r="BS22" s="76">
        <v>-46.98353954927088</v>
      </c>
      <c r="BT22" s="149">
        <v>-0.46762573542422103</v>
      </c>
      <c r="BU22" s="150">
        <v>1.0053026955368987E-2</v>
      </c>
      <c r="BV22" s="150"/>
      <c r="BW22" s="100">
        <v>-450.13126796191506</v>
      </c>
      <c r="BX22" s="100">
        <v>-457.23820030930068</v>
      </c>
      <c r="BY22" s="228">
        <v>-7.106932347385623</v>
      </c>
      <c r="BZ22" s="150">
        <v>1.5788577362252761E-2</v>
      </c>
    </row>
    <row r="23" spans="1:78">
      <c r="A23" s="74">
        <v>52</v>
      </c>
      <c r="B23" s="84">
        <v>14</v>
      </c>
      <c r="C23" s="84">
        <v>14</v>
      </c>
      <c r="D23" s="75" t="s">
        <v>35</v>
      </c>
      <c r="E23" s="77">
        <v>2292</v>
      </c>
      <c r="F23" s="100">
        <v>2272</v>
      </c>
      <c r="G23" s="149">
        <v>-20</v>
      </c>
      <c r="H23" s="150">
        <v>-8.7260034904013961E-3</v>
      </c>
      <c r="I23" s="150"/>
      <c r="J23" s="240">
        <v>1161798.5513461018</v>
      </c>
      <c r="K23" s="240">
        <v>1115806.8585128458</v>
      </c>
      <c r="L23" s="240">
        <v>-45991.692833255976</v>
      </c>
      <c r="M23" s="470">
        <v>-3.9586632966591616E-2</v>
      </c>
      <c r="N23" s="470"/>
      <c r="O23" s="77">
        <v>1704376.6533292849</v>
      </c>
      <c r="P23" s="240">
        <v>1618068.982389529</v>
      </c>
      <c r="Q23" s="149">
        <v>-86307.670939755859</v>
      </c>
      <c r="R23" s="150">
        <v>-5.0638848385516612E-2</v>
      </c>
      <c r="S23" s="150"/>
      <c r="T23" s="100">
        <v>1144337.6095297916</v>
      </c>
      <c r="U23" s="240">
        <v>1079639.6897672745</v>
      </c>
      <c r="V23" s="149">
        <v>-64697.919762517093</v>
      </c>
      <c r="W23" s="150">
        <v>-5.6537440720052422E-2</v>
      </c>
      <c r="X23" s="150"/>
      <c r="Y23" s="100">
        <v>361864.78066952998</v>
      </c>
      <c r="Z23" s="240">
        <v>358789.11119871284</v>
      </c>
      <c r="AA23" s="149">
        <v>-3075.6694708171417</v>
      </c>
      <c r="AB23" s="150">
        <v>-8.4994993575403278E-3</v>
      </c>
      <c r="AC23" s="151"/>
      <c r="AD23" s="81">
        <v>3210579.0435286062</v>
      </c>
      <c r="AE23" s="81">
        <v>3056497.7833555164</v>
      </c>
      <c r="AF23" s="149">
        <v>-154081.2601730898</v>
      </c>
      <c r="AG23" s="150">
        <v>-4.7991735473282685E-2</v>
      </c>
      <c r="AH23" s="150"/>
      <c r="AI23" s="173">
        <v>250153</v>
      </c>
      <c r="AJ23" s="240">
        <v>250153</v>
      </c>
      <c r="AK23" s="241">
        <v>0</v>
      </c>
      <c r="AL23" s="187">
        <v>0</v>
      </c>
      <c r="AM23" s="150"/>
      <c r="AN23" s="100">
        <v>3460732.0435286062</v>
      </c>
      <c r="AO23" s="240">
        <v>3306650.7833555164</v>
      </c>
      <c r="AP23" s="149">
        <v>-154081.2601730898</v>
      </c>
      <c r="AQ23" s="150">
        <v>-4.4522736298296763E-2</v>
      </c>
      <c r="AS23" s="240">
        <v>506.89291070946848</v>
      </c>
      <c r="AT23" s="240">
        <v>491.11217364121734</v>
      </c>
      <c r="AU23" s="149">
        <v>-15.780737068251142</v>
      </c>
      <c r="AV23" s="150">
        <v>-3.1132289946931322E-2</v>
      </c>
      <c r="AX23" s="100">
        <v>743.61983129549947</v>
      </c>
      <c r="AY23" s="100">
        <v>712.17824929116591</v>
      </c>
      <c r="AZ23" s="149">
        <v>-31.441582004333554</v>
      </c>
      <c r="BA23" s="150">
        <v>-4.2281795994544027E-2</v>
      </c>
      <c r="BB23" s="242"/>
      <c r="BC23" s="100">
        <v>499.2746987477276</v>
      </c>
      <c r="BD23" s="100">
        <v>475.19352542573705</v>
      </c>
      <c r="BE23" s="100">
        <v>-24.081173321990548</v>
      </c>
      <c r="BF23" s="172">
        <v>-4.8232312557376811E-2</v>
      </c>
      <c r="BG23" s="242"/>
      <c r="BH23" s="100">
        <v>157.88166695878272</v>
      </c>
      <c r="BI23" s="100">
        <v>157.91774260506728</v>
      </c>
      <c r="BJ23" s="149">
        <v>3.6075646284558616E-2</v>
      </c>
      <c r="BK23" s="150">
        <v>2.2849800727006944E-4</v>
      </c>
      <c r="BL23" s="242"/>
      <c r="BM23" s="100">
        <v>1400.7761970020097</v>
      </c>
      <c r="BN23" s="100">
        <v>1345.2895173219702</v>
      </c>
      <c r="BO23" s="149">
        <v>-55.486679680039515</v>
      </c>
      <c r="BP23" s="150">
        <v>-3.9611381032026424E-2</v>
      </c>
      <c r="BQ23" s="243"/>
      <c r="BR23" s="240">
        <v>109.14179755671903</v>
      </c>
      <c r="BS23" s="76">
        <v>110.10255281690141</v>
      </c>
      <c r="BT23" s="149">
        <v>0.96075526018238122</v>
      </c>
      <c r="BU23" s="150">
        <v>8.8028169014084095E-3</v>
      </c>
      <c r="BV23" s="150"/>
      <c r="BW23" s="100">
        <v>1509.9179945587287</v>
      </c>
      <c r="BX23" s="100">
        <v>1455.3920701388718</v>
      </c>
      <c r="BY23" s="228">
        <v>-54.525924419856892</v>
      </c>
      <c r="BZ23" s="150">
        <v>-3.6111844892471802E-2</v>
      </c>
    </row>
    <row r="24" spans="1:78">
      <c r="A24" s="74">
        <v>61</v>
      </c>
      <c r="B24" s="84">
        <v>5</v>
      </c>
      <c r="C24" s="84">
        <v>5</v>
      </c>
      <c r="D24" s="75" t="s">
        <v>36</v>
      </c>
      <c r="E24" s="77">
        <v>16469</v>
      </c>
      <c r="F24" s="100">
        <v>16478</v>
      </c>
      <c r="G24" s="149">
        <v>9</v>
      </c>
      <c r="H24" s="150">
        <v>5.4648126783654139E-4</v>
      </c>
      <c r="I24" s="150"/>
      <c r="J24" s="240">
        <v>1506700.3520845561</v>
      </c>
      <c r="K24" s="240">
        <v>1705848.120852055</v>
      </c>
      <c r="L24" s="240">
        <v>199147.7687674989</v>
      </c>
      <c r="M24" s="470">
        <v>0.13217476752558874</v>
      </c>
      <c r="N24" s="470"/>
      <c r="O24" s="77">
        <v>3138408.0731330845</v>
      </c>
      <c r="P24" s="240">
        <v>3054708.1506580939</v>
      </c>
      <c r="Q24" s="149">
        <v>-83699.922474990599</v>
      </c>
      <c r="R24" s="150">
        <v>-2.6669547275103921E-2</v>
      </c>
      <c r="S24" s="150"/>
      <c r="T24" s="100">
        <v>5412721.295109245</v>
      </c>
      <c r="U24" s="240">
        <v>6353607.2660083557</v>
      </c>
      <c r="V24" s="149">
        <v>940885.97089911066</v>
      </c>
      <c r="W24" s="150">
        <v>0.17382863805481061</v>
      </c>
      <c r="X24" s="150"/>
      <c r="Y24" s="100">
        <v>1933802.2300913956</v>
      </c>
      <c r="Z24" s="240">
        <v>1909084.9994305235</v>
      </c>
      <c r="AA24" s="149">
        <v>-24717.230660872068</v>
      </c>
      <c r="AB24" s="150">
        <v>-1.278167450437984E-2</v>
      </c>
      <c r="AC24" s="151"/>
      <c r="AD24" s="81">
        <v>10484931.598333724</v>
      </c>
      <c r="AE24" s="81">
        <v>11317400.416096974</v>
      </c>
      <c r="AF24" s="149">
        <v>832468.81776325032</v>
      </c>
      <c r="AG24" s="150">
        <v>7.9396685610762324E-2</v>
      </c>
      <c r="AH24" s="150"/>
      <c r="AI24" s="173">
        <v>2616359</v>
      </c>
      <c r="AJ24" s="240">
        <v>2616359</v>
      </c>
      <c r="AK24" s="241">
        <v>0</v>
      </c>
      <c r="AL24" s="187">
        <v>0</v>
      </c>
      <c r="AM24" s="150"/>
      <c r="AN24" s="100">
        <v>13101290.598333724</v>
      </c>
      <c r="AO24" s="240">
        <v>13933759.416096974</v>
      </c>
      <c r="AP24" s="149">
        <v>832468.81776325032</v>
      </c>
      <c r="AQ24" s="150">
        <v>6.3540978006329171E-2</v>
      </c>
      <c r="AS24" s="240">
        <v>91.487057628547944</v>
      </c>
      <c r="AT24" s="240">
        <v>103.52276495036139</v>
      </c>
      <c r="AU24" s="149">
        <v>12.035707321813447</v>
      </c>
      <c r="AV24" s="150">
        <v>0.13155639315322984</v>
      </c>
      <c r="AX24" s="100">
        <v>190.56458031046722</v>
      </c>
      <c r="AY24" s="100">
        <v>185.38100198192097</v>
      </c>
      <c r="AZ24" s="149">
        <v>-5.1835783285462469</v>
      </c>
      <c r="BA24" s="150">
        <v>-2.7201163616560733E-2</v>
      </c>
      <c r="BB24" s="242"/>
      <c r="BC24" s="100">
        <v>328.66119953301626</v>
      </c>
      <c r="BD24" s="100">
        <v>385.58121531789999</v>
      </c>
      <c r="BE24" s="100">
        <v>56.920015784883731</v>
      </c>
      <c r="BF24" s="172">
        <v>0.17318751305526628</v>
      </c>
      <c r="BG24" s="242"/>
      <c r="BH24" s="100">
        <v>117.42074382727522</v>
      </c>
      <c r="BI24" s="100">
        <v>115.85659663979388</v>
      </c>
      <c r="BJ24" s="149">
        <v>-1.5641471874813391</v>
      </c>
      <c r="BK24" s="150">
        <v>-1.3320876162922154E-2</v>
      </c>
      <c r="BL24" s="242"/>
      <c r="BM24" s="100">
        <v>636.6465236707586</v>
      </c>
      <c r="BN24" s="100">
        <v>686.81881393961487</v>
      </c>
      <c r="BO24" s="149">
        <v>50.172290268856273</v>
      </c>
      <c r="BP24" s="150">
        <v>7.8807137718390888E-2</v>
      </c>
      <c r="BQ24" s="243"/>
      <c r="BR24" s="240">
        <v>158.86568704839397</v>
      </c>
      <c r="BS24" s="76">
        <v>158.77891734433791</v>
      </c>
      <c r="BT24" s="149">
        <v>-8.6769704056052888E-2</v>
      </c>
      <c r="BU24" s="150">
        <v>-5.4618278917347926E-4</v>
      </c>
      <c r="BV24" s="150"/>
      <c r="BW24" s="100">
        <v>795.51221071915256</v>
      </c>
      <c r="BX24" s="100">
        <v>845.59773128395284</v>
      </c>
      <c r="BY24" s="228">
        <v>50.085520564800277</v>
      </c>
      <c r="BZ24" s="150">
        <v>6.2960090228561499E-2</v>
      </c>
    </row>
    <row r="25" spans="1:78">
      <c r="A25" s="74">
        <v>69</v>
      </c>
      <c r="B25" s="84">
        <v>17</v>
      </c>
      <c r="C25" s="84">
        <v>17</v>
      </c>
      <c r="D25" s="75" t="s">
        <v>37</v>
      </c>
      <c r="E25" s="77">
        <v>6558</v>
      </c>
      <c r="F25" s="100">
        <v>6492</v>
      </c>
      <c r="G25" s="149">
        <v>-66</v>
      </c>
      <c r="H25" s="150">
        <v>-1.0064043915827997E-2</v>
      </c>
      <c r="I25" s="150"/>
      <c r="J25" s="240">
        <v>3819556.7097488372</v>
      </c>
      <c r="K25" s="240">
        <v>4077827.9781410657</v>
      </c>
      <c r="L25" s="240">
        <v>258271.26839222852</v>
      </c>
      <c r="M25" s="470">
        <v>6.7618126400121353E-2</v>
      </c>
      <c r="N25" s="470"/>
      <c r="O25" s="77">
        <v>221545.05315519776</v>
      </c>
      <c r="P25" s="240">
        <v>565510.31745613739</v>
      </c>
      <c r="Q25" s="149">
        <v>343965.26430093963</v>
      </c>
      <c r="R25" s="150">
        <v>1.5525747896523039</v>
      </c>
      <c r="S25" s="150"/>
      <c r="T25" s="100">
        <v>3234088.2893262082</v>
      </c>
      <c r="U25" s="240">
        <v>3078476.2316483487</v>
      </c>
      <c r="V25" s="149">
        <v>-155612.05767785944</v>
      </c>
      <c r="W25" s="150">
        <v>-4.8116205791734819E-2</v>
      </c>
      <c r="X25" s="150"/>
      <c r="Y25" s="100">
        <v>778980.40699503571</v>
      </c>
      <c r="Z25" s="240">
        <v>771249.30706963816</v>
      </c>
      <c r="AA25" s="149">
        <v>-7731.099925397546</v>
      </c>
      <c r="AB25" s="150">
        <v>-9.9246397675401537E-3</v>
      </c>
      <c r="AC25" s="151"/>
      <c r="AD25" s="81">
        <v>4234613.7494764421</v>
      </c>
      <c r="AE25" s="81">
        <v>4415235.8561741244</v>
      </c>
      <c r="AF25" s="149">
        <v>180622.10669768229</v>
      </c>
      <c r="AG25" s="150">
        <v>4.2653738306123901E-2</v>
      </c>
      <c r="AH25" s="150"/>
      <c r="AI25" s="173">
        <v>683940</v>
      </c>
      <c r="AJ25" s="240">
        <v>683940</v>
      </c>
      <c r="AK25" s="241">
        <v>0</v>
      </c>
      <c r="AL25" s="187">
        <v>0</v>
      </c>
      <c r="AM25" s="150"/>
      <c r="AN25" s="100">
        <v>4918553.7494764421</v>
      </c>
      <c r="AO25" s="240">
        <v>5099175.8561741244</v>
      </c>
      <c r="AP25" s="149">
        <v>180622.10669768229</v>
      </c>
      <c r="AQ25" s="150">
        <v>3.672260503748865E-2</v>
      </c>
      <c r="AS25" s="240">
        <v>582.42706766526942</v>
      </c>
      <c r="AT25" s="240">
        <v>628.13123508026274</v>
      </c>
      <c r="AU25" s="149">
        <v>45.704167414993321</v>
      </c>
      <c r="AV25" s="150">
        <v>7.8471915115834331E-2</v>
      </c>
      <c r="AX25" s="100">
        <v>33.782411277096337</v>
      </c>
      <c r="AY25" s="100">
        <v>87.108798129411184</v>
      </c>
      <c r="AZ25" s="149">
        <v>53.326386852314847</v>
      </c>
      <c r="BA25" s="150">
        <v>1.5785251803049611</v>
      </c>
      <c r="BB25" s="242"/>
      <c r="BC25" s="100">
        <v>493.15161471884846</v>
      </c>
      <c r="BD25" s="100">
        <v>474.19535299574073</v>
      </c>
      <c r="BE25" s="100">
        <v>-18.95626172310773</v>
      </c>
      <c r="BF25" s="172">
        <v>-3.8439013798859639E-2</v>
      </c>
      <c r="BG25" s="242"/>
      <c r="BH25" s="100">
        <v>118.78322766011523</v>
      </c>
      <c r="BI25" s="100">
        <v>118.79995487825603</v>
      </c>
      <c r="BJ25" s="149">
        <v>1.6727218140800915E-2</v>
      </c>
      <c r="BK25" s="150">
        <v>1.4082138084901984E-4</v>
      </c>
      <c r="BL25" s="242"/>
      <c r="BM25" s="100">
        <v>645.71725365606005</v>
      </c>
      <c r="BN25" s="100">
        <v>680.10410600340799</v>
      </c>
      <c r="BO25" s="149">
        <v>34.38685234734794</v>
      </c>
      <c r="BP25" s="150">
        <v>5.3253730100363751E-2</v>
      </c>
      <c r="BQ25" s="243"/>
      <c r="BR25" s="240">
        <v>104.29094236047575</v>
      </c>
      <c r="BS25" s="76">
        <v>105.35120147874306</v>
      </c>
      <c r="BT25" s="149">
        <v>1.0602591182673109</v>
      </c>
      <c r="BU25" s="150">
        <v>1.0166358595194059E-2</v>
      </c>
      <c r="BV25" s="150"/>
      <c r="BW25" s="100">
        <v>750.00819601653586</v>
      </c>
      <c r="BX25" s="100">
        <v>785.45530748215106</v>
      </c>
      <c r="BY25" s="228">
        <v>35.447111465615194</v>
      </c>
      <c r="BZ25" s="150">
        <v>4.7262298804043562E-2</v>
      </c>
    </row>
    <row r="26" spans="1:78">
      <c r="A26" s="74">
        <v>71</v>
      </c>
      <c r="B26" s="84">
        <v>17</v>
      </c>
      <c r="C26" s="84">
        <v>17</v>
      </c>
      <c r="D26" s="75" t="s">
        <v>38</v>
      </c>
      <c r="E26" s="77">
        <v>6473</v>
      </c>
      <c r="F26" s="100">
        <v>6365</v>
      </c>
      <c r="G26" s="149">
        <v>-108</v>
      </c>
      <c r="H26" s="150">
        <v>-1.6684690251815234E-2</v>
      </c>
      <c r="I26" s="150"/>
      <c r="J26" s="240">
        <v>5065224.4008404398</v>
      </c>
      <c r="K26" s="240">
        <v>5182799.9762214469</v>
      </c>
      <c r="L26" s="240">
        <v>117575.57538100705</v>
      </c>
      <c r="M26" s="470">
        <v>2.321231323167015E-2</v>
      </c>
      <c r="N26" s="470"/>
      <c r="O26" s="77">
        <v>4059703.5647081211</v>
      </c>
      <c r="P26" s="240">
        <v>4261742.8946927339</v>
      </c>
      <c r="Q26" s="149">
        <v>202039.32998461276</v>
      </c>
      <c r="R26" s="150">
        <v>4.9767015439497665E-2</v>
      </c>
      <c r="S26" s="150"/>
      <c r="T26" s="100">
        <v>3990859.5010169088</v>
      </c>
      <c r="U26" s="240">
        <v>4066597.5715756556</v>
      </c>
      <c r="V26" s="149">
        <v>75738.070558746811</v>
      </c>
      <c r="W26" s="150">
        <v>1.8977884473118642E-2</v>
      </c>
      <c r="X26" s="150"/>
      <c r="Y26" s="100">
        <v>929822.11749077449</v>
      </c>
      <c r="Z26" s="240">
        <v>922342.39424298739</v>
      </c>
      <c r="AA26" s="149">
        <v>-7479.7232477871003</v>
      </c>
      <c r="AB26" s="150">
        <v>-8.044251805895887E-3</v>
      </c>
      <c r="AC26" s="151"/>
      <c r="AD26" s="81">
        <v>8980385.1832158044</v>
      </c>
      <c r="AE26" s="81">
        <v>9250682.8605113775</v>
      </c>
      <c r="AF26" s="149">
        <v>270297.67729557306</v>
      </c>
      <c r="AG26" s="150">
        <v>3.0098673028051744E-2</v>
      </c>
      <c r="AH26" s="150"/>
      <c r="AI26" s="173">
        <v>801070</v>
      </c>
      <c r="AJ26" s="240">
        <v>801070</v>
      </c>
      <c r="AK26" s="241">
        <v>0</v>
      </c>
      <c r="AL26" s="187">
        <v>0</v>
      </c>
      <c r="AM26" s="150"/>
      <c r="AN26" s="100">
        <v>9781455.1832158044</v>
      </c>
      <c r="AO26" s="240">
        <v>10051752.860511377</v>
      </c>
      <c r="AP26" s="149">
        <v>270297.67729557306</v>
      </c>
      <c r="AQ26" s="150">
        <v>2.7633687650011653E-2</v>
      </c>
      <c r="AS26" s="240">
        <v>782.51574244406606</v>
      </c>
      <c r="AT26" s="240">
        <v>814.26551079677097</v>
      </c>
      <c r="AU26" s="149">
        <v>31.749768352704905</v>
      </c>
      <c r="AV26" s="150">
        <v>4.0573967564587837E-2</v>
      </c>
      <c r="AX26" s="100">
        <v>627.17496751245494</v>
      </c>
      <c r="AY26" s="100">
        <v>669.55897795643898</v>
      </c>
      <c r="AZ26" s="149">
        <v>42.384010443984039</v>
      </c>
      <c r="BA26" s="150">
        <v>6.7579244452453918E-2</v>
      </c>
      <c r="BB26" s="242"/>
      <c r="BC26" s="100">
        <v>616.53939456463911</v>
      </c>
      <c r="BD26" s="100">
        <v>638.89985413600243</v>
      </c>
      <c r="BE26" s="100">
        <v>22.360459571363322</v>
      </c>
      <c r="BF26" s="172">
        <v>3.6267689897014378E-2</v>
      </c>
      <c r="BG26" s="242"/>
      <c r="BH26" s="100">
        <v>143.64624092241226</v>
      </c>
      <c r="BI26" s="100">
        <v>144.90846728090926</v>
      </c>
      <c r="BJ26" s="149">
        <v>1.2622263584970028</v>
      </c>
      <c r="BK26" s="150">
        <v>8.7870476135798771E-3</v>
      </c>
      <c r="BL26" s="242"/>
      <c r="BM26" s="100">
        <v>1387.3606029995062</v>
      </c>
      <c r="BN26" s="100">
        <v>1453.3672993733508</v>
      </c>
      <c r="BO26" s="149">
        <v>66.006696373844534</v>
      </c>
      <c r="BP26" s="150">
        <v>4.7577173685872658E-2</v>
      </c>
      <c r="BQ26" s="243"/>
      <c r="BR26" s="240">
        <v>123.75560018538545</v>
      </c>
      <c r="BS26" s="76">
        <v>125.85545954438335</v>
      </c>
      <c r="BT26" s="149">
        <v>2.0998593589979038</v>
      </c>
      <c r="BU26" s="150">
        <v>1.6967792615868064E-2</v>
      </c>
      <c r="BV26" s="150"/>
      <c r="BW26" s="100">
        <v>1511.1162031848917</v>
      </c>
      <c r="BX26" s="100">
        <v>1579.2227589177342</v>
      </c>
      <c r="BY26" s="228">
        <v>68.10655573284248</v>
      </c>
      <c r="BZ26" s="150">
        <v>4.5070362947136865E-2</v>
      </c>
    </row>
    <row r="27" spans="1:78">
      <c r="A27" s="74">
        <v>72</v>
      </c>
      <c r="B27" s="84">
        <v>17</v>
      </c>
      <c r="C27" s="84">
        <v>17</v>
      </c>
      <c r="D27" s="75" t="s">
        <v>39</v>
      </c>
      <c r="E27" s="77">
        <v>948</v>
      </c>
      <c r="F27" s="100">
        <v>927</v>
      </c>
      <c r="G27" s="149">
        <v>-21</v>
      </c>
      <c r="H27" s="150">
        <v>-2.2151898734177215E-2</v>
      </c>
      <c r="I27" s="150"/>
      <c r="J27" s="240">
        <v>1396319.0450521091</v>
      </c>
      <c r="K27" s="240">
        <v>1325797.4309028429</v>
      </c>
      <c r="L27" s="240">
        <v>-70521.614149266155</v>
      </c>
      <c r="M27" s="470">
        <v>-5.0505372965556281E-2</v>
      </c>
      <c r="N27" s="470"/>
      <c r="O27" s="77">
        <v>1165275.3365679942</v>
      </c>
      <c r="P27" s="240">
        <v>1107056.1354697766</v>
      </c>
      <c r="Q27" s="149">
        <v>-58219.201098217629</v>
      </c>
      <c r="R27" s="150">
        <v>-4.9961755193143158E-2</v>
      </c>
      <c r="S27" s="150"/>
      <c r="T27" s="100">
        <v>366875.2433164253</v>
      </c>
      <c r="U27" s="240">
        <v>354888.13864213345</v>
      </c>
      <c r="V27" s="149">
        <v>-11987.104674291855</v>
      </c>
      <c r="W27" s="150">
        <v>-3.2673517476765605E-2</v>
      </c>
      <c r="X27" s="150"/>
      <c r="Y27" s="100">
        <v>108263.34543785875</v>
      </c>
      <c r="Z27" s="240">
        <v>106453.99312815123</v>
      </c>
      <c r="AA27" s="149">
        <v>-1809.3523097075231</v>
      </c>
      <c r="AB27" s="150">
        <v>-1.6712510613724377E-2</v>
      </c>
      <c r="AC27" s="151"/>
      <c r="AD27" s="81">
        <v>1640413.9253222782</v>
      </c>
      <c r="AE27" s="81">
        <v>1568398.2672400612</v>
      </c>
      <c r="AF27" s="149">
        <v>-72015.658082216978</v>
      </c>
      <c r="AG27" s="150">
        <v>-4.39009063325701E-2</v>
      </c>
      <c r="AH27" s="150"/>
      <c r="AI27" s="173">
        <v>-244162</v>
      </c>
      <c r="AJ27" s="240">
        <v>-244162</v>
      </c>
      <c r="AK27" s="241">
        <v>0</v>
      </c>
      <c r="AL27" s="187">
        <v>0</v>
      </c>
      <c r="AM27" s="150"/>
      <c r="AN27" s="100">
        <v>1396251.9253222782</v>
      </c>
      <c r="AO27" s="240">
        <v>1324236.2672400612</v>
      </c>
      <c r="AP27" s="149">
        <v>-72015.658082216978</v>
      </c>
      <c r="AQ27" s="150">
        <v>-5.1577839769563483E-2</v>
      </c>
      <c r="AS27" s="240">
        <v>1472.9103850760644</v>
      </c>
      <c r="AT27" s="240">
        <v>1430.2021908337033</v>
      </c>
      <c r="AU27" s="149">
        <v>-42.70819424236106</v>
      </c>
      <c r="AV27" s="150">
        <v>-2.8995785945358458E-2</v>
      </c>
      <c r="AX27" s="100">
        <v>1229.1933930042132</v>
      </c>
      <c r="AY27" s="100">
        <v>1194.2353133438799</v>
      </c>
      <c r="AZ27" s="149">
        <v>-34.958079660333397</v>
      </c>
      <c r="BA27" s="150">
        <v>-2.8439853207227229E-2</v>
      </c>
      <c r="BB27" s="242"/>
      <c r="BC27" s="100">
        <v>386.99920181057519</v>
      </c>
      <c r="BD27" s="100">
        <v>382.83510101632521</v>
      </c>
      <c r="BE27" s="100">
        <v>-4.1641007942499755</v>
      </c>
      <c r="BF27" s="172">
        <v>-1.0759972565235887E-2</v>
      </c>
      <c r="BG27" s="242"/>
      <c r="BH27" s="100">
        <v>114.2018411791759</v>
      </c>
      <c r="BI27" s="100">
        <v>114.8371015406162</v>
      </c>
      <c r="BJ27" s="149">
        <v>0.63526036144030229</v>
      </c>
      <c r="BK27" s="150">
        <v>5.5626105050584655E-3</v>
      </c>
      <c r="BL27" s="242"/>
      <c r="BM27" s="100">
        <v>1730.3944359939644</v>
      </c>
      <c r="BN27" s="100">
        <v>1691.9075159008212</v>
      </c>
      <c r="BO27" s="149">
        <v>-38.486920093143226</v>
      </c>
      <c r="BP27" s="150">
        <v>-2.2241703563405046E-2</v>
      </c>
      <c r="BQ27" s="243"/>
      <c r="BR27" s="240">
        <v>-257.55485232067508</v>
      </c>
      <c r="BS27" s="76">
        <v>-263.38942826321465</v>
      </c>
      <c r="BT27" s="149">
        <v>-5.8345759425395727</v>
      </c>
      <c r="BU27" s="150">
        <v>2.2653721682847926E-2</v>
      </c>
      <c r="BV27" s="150"/>
      <c r="BW27" s="100">
        <v>1472.8395836732891</v>
      </c>
      <c r="BX27" s="100">
        <v>1428.5180876376064</v>
      </c>
      <c r="BY27" s="228">
        <v>-44.321496035682685</v>
      </c>
      <c r="BZ27" s="150">
        <v>-3.009254811385776E-2</v>
      </c>
    </row>
    <row r="28" spans="1:78">
      <c r="A28" s="74">
        <v>74</v>
      </c>
      <c r="B28" s="84">
        <v>16</v>
      </c>
      <c r="C28" s="84">
        <v>16</v>
      </c>
      <c r="D28" s="75" t="s">
        <v>40</v>
      </c>
      <c r="E28" s="77">
        <v>1013</v>
      </c>
      <c r="F28" s="100">
        <v>985</v>
      </c>
      <c r="G28" s="149">
        <v>-28</v>
      </c>
      <c r="H28" s="150">
        <v>-2.7640671273445213E-2</v>
      </c>
      <c r="I28" s="150"/>
      <c r="J28" s="240">
        <v>602885.04017774074</v>
      </c>
      <c r="K28" s="240">
        <v>617446.32430744683</v>
      </c>
      <c r="L28" s="240">
        <v>14561.284129706095</v>
      </c>
      <c r="M28" s="470">
        <v>2.4152671171626984E-2</v>
      </c>
      <c r="N28" s="470"/>
      <c r="O28" s="77">
        <v>846245.67349972215</v>
      </c>
      <c r="P28" s="240">
        <v>842728.35193120246</v>
      </c>
      <c r="Q28" s="149">
        <v>-3517.3215685196919</v>
      </c>
      <c r="R28" s="150">
        <v>-4.1563835168261535E-3</v>
      </c>
      <c r="S28" s="150"/>
      <c r="T28" s="100">
        <v>567262.96098241222</v>
      </c>
      <c r="U28" s="240">
        <v>547160.88851544901</v>
      </c>
      <c r="V28" s="149">
        <v>-20102.072466963204</v>
      </c>
      <c r="W28" s="150">
        <v>-3.5436955785284316E-2</v>
      </c>
      <c r="X28" s="150"/>
      <c r="Y28" s="100">
        <v>206529.04061873088</v>
      </c>
      <c r="Z28" s="240">
        <v>205485.92294043774</v>
      </c>
      <c r="AA28" s="149">
        <v>-1043.1176782931434</v>
      </c>
      <c r="AB28" s="150">
        <v>-5.0507070345560843E-3</v>
      </c>
      <c r="AC28" s="151"/>
      <c r="AD28" s="81">
        <v>1620037.6751008653</v>
      </c>
      <c r="AE28" s="81">
        <v>1595375.163387089</v>
      </c>
      <c r="AF28" s="149">
        <v>-24662.511713776272</v>
      </c>
      <c r="AG28" s="150">
        <v>-1.5223418623422295E-2</v>
      </c>
      <c r="AH28" s="150"/>
      <c r="AI28" s="173">
        <v>-288847</v>
      </c>
      <c r="AJ28" s="240">
        <v>-288847</v>
      </c>
      <c r="AK28" s="241">
        <v>0</v>
      </c>
      <c r="AL28" s="187">
        <v>0</v>
      </c>
      <c r="AM28" s="150"/>
      <c r="AN28" s="100">
        <v>1331190.6751008653</v>
      </c>
      <c r="AO28" s="240">
        <v>1306528.163387089</v>
      </c>
      <c r="AP28" s="149">
        <v>-24662.511713776272</v>
      </c>
      <c r="AQ28" s="150">
        <v>-1.8526656004338053E-2</v>
      </c>
      <c r="AS28" s="240">
        <v>595.14811468681216</v>
      </c>
      <c r="AT28" s="240">
        <v>626.8490602106059</v>
      </c>
      <c r="AU28" s="149">
        <v>31.700945523793735</v>
      </c>
      <c r="AV28" s="150">
        <v>5.3265640504424491E-2</v>
      </c>
      <c r="AX28" s="100">
        <v>835.38565992075235</v>
      </c>
      <c r="AY28" s="100">
        <v>855.56177861035781</v>
      </c>
      <c r="AZ28" s="149">
        <v>20.17611868960546</v>
      </c>
      <c r="BA28" s="150">
        <v>2.4151861418736154E-2</v>
      </c>
      <c r="BB28" s="242"/>
      <c r="BC28" s="100">
        <v>559.98317964700118</v>
      </c>
      <c r="BD28" s="100">
        <v>555.49328783294311</v>
      </c>
      <c r="BE28" s="100">
        <v>-4.489891814058069</v>
      </c>
      <c r="BF28" s="172">
        <v>-8.0179047822264583E-3</v>
      </c>
      <c r="BG28" s="242"/>
      <c r="BH28" s="100">
        <v>203.87861857722694</v>
      </c>
      <c r="BI28" s="100">
        <v>208.6151501933378</v>
      </c>
      <c r="BJ28" s="149">
        <v>4.7365316161108524</v>
      </c>
      <c r="BK28" s="150">
        <v>2.3232115506593484E-2</v>
      </c>
      <c r="BL28" s="242"/>
      <c r="BM28" s="100">
        <v>1599.2474581449806</v>
      </c>
      <c r="BN28" s="100">
        <v>1619.6702166366385</v>
      </c>
      <c r="BO28" s="149">
        <v>20.422758491657987</v>
      </c>
      <c r="BP28" s="150">
        <v>1.2770230390328093E-2</v>
      </c>
      <c r="BQ28" s="243"/>
      <c r="BR28" s="240">
        <v>-285.14017769002959</v>
      </c>
      <c r="BS28" s="76">
        <v>-293.2456852791878</v>
      </c>
      <c r="BT28" s="149">
        <v>-8.1055075891582078</v>
      </c>
      <c r="BU28" s="150">
        <v>2.8426395939086316E-2</v>
      </c>
      <c r="BV28" s="150"/>
      <c r="BW28" s="100">
        <v>1314.107280454951</v>
      </c>
      <c r="BX28" s="100">
        <v>1326.4245313574509</v>
      </c>
      <c r="BY28" s="228">
        <v>12.317250902499836</v>
      </c>
      <c r="BZ28" s="150">
        <v>9.3730938757416657E-3</v>
      </c>
    </row>
    <row r="29" spans="1:78">
      <c r="A29" s="74">
        <v>75</v>
      </c>
      <c r="B29" s="84">
        <v>8</v>
      </c>
      <c r="C29" s="84">
        <v>8</v>
      </c>
      <c r="D29" s="75" t="s">
        <v>41</v>
      </c>
      <c r="E29" s="77">
        <v>19534</v>
      </c>
      <c r="F29" s="100">
        <v>19311</v>
      </c>
      <c r="G29" s="149">
        <v>-223</v>
      </c>
      <c r="H29" s="150">
        <v>-1.1415992628237944E-2</v>
      </c>
      <c r="I29" s="150"/>
      <c r="J29" s="240">
        <v>3127423.3169025276</v>
      </c>
      <c r="K29" s="240">
        <v>3327545.3353629569</v>
      </c>
      <c r="L29" s="240">
        <v>200122.01846042927</v>
      </c>
      <c r="M29" s="470">
        <v>6.3989424578005244E-2</v>
      </c>
      <c r="N29" s="470"/>
      <c r="O29" s="77">
        <v>-1479530.994457731</v>
      </c>
      <c r="P29" s="240">
        <v>-1028888.2752317283</v>
      </c>
      <c r="Q29" s="149">
        <v>450642.71922600269</v>
      </c>
      <c r="R29" s="150">
        <v>-0.30458484540985881</v>
      </c>
      <c r="S29" s="150"/>
      <c r="T29" s="100">
        <v>-92688.728919482513</v>
      </c>
      <c r="U29" s="240">
        <v>2598406.0087464023</v>
      </c>
      <c r="V29" s="149">
        <v>2691094.7376658847</v>
      </c>
      <c r="W29" s="150">
        <v>-29.03367830196057</v>
      </c>
      <c r="X29" s="150"/>
      <c r="Y29" s="100">
        <v>1605503.3102308079</v>
      </c>
      <c r="Z29" s="240">
        <v>1571283.6616073875</v>
      </c>
      <c r="AA29" s="149">
        <v>-34219.648623420391</v>
      </c>
      <c r="AB29" s="150">
        <v>-2.1313969523053155E-2</v>
      </c>
      <c r="AC29" s="151"/>
      <c r="AD29" s="81">
        <v>33283.586853594286</v>
      </c>
      <c r="AE29" s="81">
        <v>3140801.3951220615</v>
      </c>
      <c r="AF29" s="149">
        <v>3107517.808268467</v>
      </c>
      <c r="AG29" s="150">
        <v>93.3648714586447</v>
      </c>
      <c r="AH29" s="150"/>
      <c r="AI29" s="173">
        <v>-1622547</v>
      </c>
      <c r="AJ29" s="240">
        <v>-1622547</v>
      </c>
      <c r="AK29" s="241">
        <v>0</v>
      </c>
      <c r="AL29" s="187">
        <v>0</v>
      </c>
      <c r="AM29" s="150"/>
      <c r="AN29" s="100">
        <v>-1589263.4131464057</v>
      </c>
      <c r="AO29" s="240">
        <v>1518254.3951220615</v>
      </c>
      <c r="AP29" s="149">
        <v>3107517.808268467</v>
      </c>
      <c r="AQ29" s="150">
        <v>-1.9553195414699935</v>
      </c>
      <c r="AS29" s="240">
        <v>160.10153152977003</v>
      </c>
      <c r="AT29" s="240">
        <v>172.31346566013966</v>
      </c>
      <c r="AU29" s="149">
        <v>12.211934130369627</v>
      </c>
      <c r="AV29" s="150">
        <v>7.6276185578517605E-2</v>
      </c>
      <c r="AX29" s="100">
        <v>-75.741322538022473</v>
      </c>
      <c r="AY29" s="100">
        <v>-53.279906541956827</v>
      </c>
      <c r="AZ29" s="149">
        <v>22.461415996065647</v>
      </c>
      <c r="BA29" s="150">
        <v>-0.29655431465155518</v>
      </c>
      <c r="BB29" s="242"/>
      <c r="BC29" s="100">
        <v>-4.7449948254060876</v>
      </c>
      <c r="BD29" s="100">
        <v>134.5557458829891</v>
      </c>
      <c r="BE29" s="100">
        <v>139.30074070839518</v>
      </c>
      <c r="BF29" s="172">
        <v>-29.357406242581835</v>
      </c>
      <c r="BG29" s="242"/>
      <c r="BH29" s="100">
        <v>82.190197104065106</v>
      </c>
      <c r="BI29" s="100">
        <v>81.367286086033218</v>
      </c>
      <c r="BJ29" s="149">
        <v>-0.82291101803188837</v>
      </c>
      <c r="BK29" s="150">
        <v>-1.0012276974953105E-2</v>
      </c>
      <c r="BL29" s="242"/>
      <c r="BM29" s="100">
        <v>1.7038797406365458</v>
      </c>
      <c r="BN29" s="100">
        <v>162.64312542706548</v>
      </c>
      <c r="BO29" s="149">
        <v>160.93924568642893</v>
      </c>
      <c r="BP29" s="150">
        <v>94.454580243030691</v>
      </c>
      <c r="BQ29" s="243"/>
      <c r="BR29" s="240">
        <v>-83.062711170267221</v>
      </c>
      <c r="BS29" s="76">
        <v>-84.021904613950596</v>
      </c>
      <c r="BT29" s="149">
        <v>-0.95919344368337534</v>
      </c>
      <c r="BU29" s="150">
        <v>1.1547822484594317E-2</v>
      </c>
      <c r="BV29" s="150"/>
      <c r="BW29" s="100">
        <v>-81.358831429630683</v>
      </c>
      <c r="BX29" s="100">
        <v>78.621220813114888</v>
      </c>
      <c r="BY29" s="228">
        <v>159.98005224274556</v>
      </c>
      <c r="BZ29" s="150">
        <v>-1.9663514019509531</v>
      </c>
    </row>
    <row r="30" spans="1:78">
      <c r="A30" s="74">
        <v>77</v>
      </c>
      <c r="B30" s="84">
        <v>13</v>
      </c>
      <c r="C30" s="84">
        <v>13</v>
      </c>
      <c r="D30" s="75" t="s">
        <v>42</v>
      </c>
      <c r="E30" s="77">
        <v>4549</v>
      </c>
      <c r="F30" s="100">
        <v>4509</v>
      </c>
      <c r="G30" s="149">
        <v>-40</v>
      </c>
      <c r="H30" s="150">
        <v>-8.7931413497471973E-3</v>
      </c>
      <c r="I30" s="150"/>
      <c r="J30" s="240">
        <v>1264532.8075296408</v>
      </c>
      <c r="K30" s="240">
        <v>1064124.9822215217</v>
      </c>
      <c r="L30" s="240">
        <v>-200407.82530811918</v>
      </c>
      <c r="M30" s="470">
        <v>-0.15848368987723679</v>
      </c>
      <c r="N30" s="470"/>
      <c r="O30" s="77">
        <v>687676.30104942585</v>
      </c>
      <c r="P30" s="240">
        <v>546230.35329117638</v>
      </c>
      <c r="Q30" s="149">
        <v>-141445.94775824947</v>
      </c>
      <c r="R30" s="150">
        <v>-0.20568681448291357</v>
      </c>
      <c r="S30" s="150"/>
      <c r="T30" s="100">
        <v>2655370.6859034211</v>
      </c>
      <c r="U30" s="240">
        <v>2268421.0265234346</v>
      </c>
      <c r="V30" s="149">
        <v>-386949.65937998658</v>
      </c>
      <c r="W30" s="150">
        <v>-0.14572340556223959</v>
      </c>
      <c r="X30" s="150"/>
      <c r="Y30" s="100">
        <v>739206.67360116122</v>
      </c>
      <c r="Z30" s="240">
        <v>733353.2949321596</v>
      </c>
      <c r="AA30" s="149">
        <v>-5853.3786690016277</v>
      </c>
      <c r="AB30" s="150">
        <v>-7.9184602602219156E-3</v>
      </c>
      <c r="AC30" s="151"/>
      <c r="AD30" s="81">
        <v>4082253.6605540081</v>
      </c>
      <c r="AE30" s="81">
        <v>3548004.6747467704</v>
      </c>
      <c r="AF30" s="149">
        <v>-534248.98580723768</v>
      </c>
      <c r="AG30" s="150">
        <v>-0.13087108990055607</v>
      </c>
      <c r="AH30" s="150"/>
      <c r="AI30" s="173">
        <v>352696</v>
      </c>
      <c r="AJ30" s="240">
        <v>352696</v>
      </c>
      <c r="AK30" s="241">
        <v>0</v>
      </c>
      <c r="AL30" s="187">
        <v>0</v>
      </c>
      <c r="AM30" s="150"/>
      <c r="AN30" s="100">
        <v>4434949.6605540086</v>
      </c>
      <c r="AO30" s="240">
        <v>3900700.6747467704</v>
      </c>
      <c r="AP30" s="149">
        <v>-534248.98580723815</v>
      </c>
      <c r="AQ30" s="150">
        <v>-0.1204633708831095</v>
      </c>
      <c r="AS30" s="240">
        <v>277.98039295001996</v>
      </c>
      <c r="AT30" s="240">
        <v>236.0002178357777</v>
      </c>
      <c r="AU30" s="149">
        <v>-41.980175114242257</v>
      </c>
      <c r="AV30" s="150">
        <v>-0.15101847532746732</v>
      </c>
      <c r="AX30" s="100">
        <v>151.1708729499727</v>
      </c>
      <c r="AY30" s="100">
        <v>121.14223847664147</v>
      </c>
      <c r="AZ30" s="149">
        <v>-30.028634473331238</v>
      </c>
      <c r="BA30" s="150">
        <v>-0.19864034577129602</v>
      </c>
      <c r="BB30" s="242"/>
      <c r="BC30" s="100">
        <v>583.72624442809877</v>
      </c>
      <c r="BD30" s="100">
        <v>503.0873866762995</v>
      </c>
      <c r="BE30" s="100">
        <v>-80.638857751799264</v>
      </c>
      <c r="BF30" s="172">
        <v>-0.13814499265970909</v>
      </c>
      <c r="BG30" s="242"/>
      <c r="BH30" s="100">
        <v>162.49871919128626</v>
      </c>
      <c r="BI30" s="100">
        <v>162.64211464452418</v>
      </c>
      <c r="BJ30" s="149">
        <v>0.1433954532379289</v>
      </c>
      <c r="BK30" s="150">
        <v>8.8244051369494277E-4</v>
      </c>
      <c r="BL30" s="242"/>
      <c r="BM30" s="100">
        <v>897.3958365693577</v>
      </c>
      <c r="BN30" s="100">
        <v>786.87173979746512</v>
      </c>
      <c r="BO30" s="149">
        <v>-110.52409677189257</v>
      </c>
      <c r="BP30" s="150">
        <v>-0.12316091992850517</v>
      </c>
      <c r="BQ30" s="243"/>
      <c r="BR30" s="240">
        <v>77.532644537260936</v>
      </c>
      <c r="BS30" s="76">
        <v>78.22044799290309</v>
      </c>
      <c r="BT30" s="149">
        <v>0.68780345564215395</v>
      </c>
      <c r="BU30" s="150">
        <v>8.8711465956975936E-3</v>
      </c>
      <c r="BV30" s="150"/>
      <c r="BW30" s="100">
        <v>974.92848110661873</v>
      </c>
      <c r="BX30" s="100">
        <v>865.09218779036826</v>
      </c>
      <c r="BY30" s="228">
        <v>-109.83629331625048</v>
      </c>
      <c r="BZ30" s="150">
        <v>-0.11266087250992796</v>
      </c>
    </row>
    <row r="31" spans="1:78">
      <c r="A31" s="74">
        <v>78</v>
      </c>
      <c r="B31" s="84">
        <v>1</v>
      </c>
      <c r="C31" s="85">
        <v>33</v>
      </c>
      <c r="D31" s="75" t="s">
        <v>43</v>
      </c>
      <c r="E31" s="77">
        <v>7721</v>
      </c>
      <c r="F31" s="100">
        <v>7702</v>
      </c>
      <c r="G31" s="149">
        <v>-19</v>
      </c>
      <c r="H31" s="150">
        <v>-2.460821137158399E-3</v>
      </c>
      <c r="I31" s="150"/>
      <c r="J31" s="240">
        <v>1409583.3335245743</v>
      </c>
      <c r="K31" s="240">
        <v>1463005.1306102455</v>
      </c>
      <c r="L31" s="240">
        <v>53421.79708567122</v>
      </c>
      <c r="M31" s="470">
        <v>3.7898998814134235E-2</v>
      </c>
      <c r="N31" s="470"/>
      <c r="O31" s="77">
        <v>-1469208.5688994147</v>
      </c>
      <c r="P31" s="240">
        <v>-1315419.5853389378</v>
      </c>
      <c r="Q31" s="149">
        <v>153788.98356047692</v>
      </c>
      <c r="R31" s="150">
        <v>-0.10467471182507489</v>
      </c>
      <c r="S31" s="150"/>
      <c r="T31" s="100">
        <v>-100723.51854938859</v>
      </c>
      <c r="U31" s="240">
        <v>-62987.526190049772</v>
      </c>
      <c r="V31" s="149">
        <v>37735.992359338823</v>
      </c>
      <c r="W31" s="150">
        <v>-0.37464926665399823</v>
      </c>
      <c r="X31" s="150"/>
      <c r="Y31" s="100">
        <v>632745.19106490666</v>
      </c>
      <c r="Z31" s="240">
        <v>619099.6555028907</v>
      </c>
      <c r="AA31" s="149">
        <v>-13645.535562015953</v>
      </c>
      <c r="AB31" s="150">
        <v>-2.1565609276382791E-2</v>
      </c>
      <c r="AC31" s="151"/>
      <c r="AD31" s="81">
        <v>-937186.89638389659</v>
      </c>
      <c r="AE31" s="81">
        <v>-759307.45602609683</v>
      </c>
      <c r="AF31" s="149">
        <v>177879.44035779976</v>
      </c>
      <c r="AG31" s="150">
        <v>-0.18980145907304238</v>
      </c>
      <c r="AH31" s="150"/>
      <c r="AI31" s="173">
        <v>-111844</v>
      </c>
      <c r="AJ31" s="240">
        <v>-111844</v>
      </c>
      <c r="AK31" s="241">
        <v>0</v>
      </c>
      <c r="AL31" s="187">
        <v>0</v>
      </c>
      <c r="AM31" s="150"/>
      <c r="AN31" s="100">
        <v>-1049030.8963838965</v>
      </c>
      <c r="AO31" s="240">
        <v>-871151.45602609683</v>
      </c>
      <c r="AP31" s="149">
        <v>177879.44035779964</v>
      </c>
      <c r="AQ31" s="150">
        <v>-0.16956549227574327</v>
      </c>
      <c r="AS31" s="240">
        <v>182.56486640649842</v>
      </c>
      <c r="AT31" s="240">
        <v>189.95132830566678</v>
      </c>
      <c r="AU31" s="149">
        <v>7.3864618991683528</v>
      </c>
      <c r="AV31" s="150">
        <v>4.0459383256807348E-2</v>
      </c>
      <c r="AX31" s="100">
        <v>-190.28734217062748</v>
      </c>
      <c r="AY31" s="100">
        <v>-170.78935151115786</v>
      </c>
      <c r="AZ31" s="149">
        <v>19.497990659469622</v>
      </c>
      <c r="BA31" s="150">
        <v>-0.10246604128815935</v>
      </c>
      <c r="BB31" s="242"/>
      <c r="BC31" s="100">
        <v>-13.045398076594818</v>
      </c>
      <c r="BD31" s="100">
        <v>-8.1780740314268723</v>
      </c>
      <c r="BE31" s="100">
        <v>4.8673240451679458</v>
      </c>
      <c r="BF31" s="172">
        <v>-0.37310659411003899</v>
      </c>
      <c r="BG31" s="242"/>
      <c r="BH31" s="100">
        <v>81.951196874097477</v>
      </c>
      <c r="BI31" s="100">
        <v>80.381674305750551</v>
      </c>
      <c r="BJ31" s="149">
        <v>-1.5695225683469261</v>
      </c>
      <c r="BK31" s="150">
        <v>-1.9151917582829216E-2</v>
      </c>
      <c r="BL31" s="242"/>
      <c r="BM31" s="100">
        <v>-121.3815433731248</v>
      </c>
      <c r="BN31" s="100">
        <v>-98.58575123683417</v>
      </c>
      <c r="BO31" s="149">
        <v>22.795792136290629</v>
      </c>
      <c r="BP31" s="150">
        <v>-0.18780278700376013</v>
      </c>
      <c r="BQ31" s="243"/>
      <c r="BR31" s="240">
        <v>-14.485688382333894</v>
      </c>
      <c r="BS31" s="76">
        <v>-14.521423007011165</v>
      </c>
      <c r="BT31" s="149">
        <v>-3.5734624677271398E-2</v>
      </c>
      <c r="BU31" s="150">
        <v>2.466891716437292E-3</v>
      </c>
      <c r="BV31" s="150"/>
      <c r="BW31" s="100">
        <v>-135.86723175545868</v>
      </c>
      <c r="BX31" s="100">
        <v>-113.10717424384534</v>
      </c>
      <c r="BY31" s="228">
        <v>22.76005751161334</v>
      </c>
      <c r="BZ31" s="150">
        <v>-0.16751690026759467</v>
      </c>
    </row>
    <row r="32" spans="1:78">
      <c r="A32" s="74">
        <v>79</v>
      </c>
      <c r="B32" s="84">
        <v>4</v>
      </c>
      <c r="C32" s="84">
        <v>4</v>
      </c>
      <c r="D32" s="75" t="s">
        <v>44</v>
      </c>
      <c r="E32" s="77">
        <v>6703</v>
      </c>
      <c r="F32" s="100">
        <v>6647</v>
      </c>
      <c r="G32" s="149">
        <v>-56</v>
      </c>
      <c r="H32" s="150">
        <v>-8.3544681485901839E-3</v>
      </c>
      <c r="I32" s="150"/>
      <c r="J32" s="240">
        <v>964357.95308724395</v>
      </c>
      <c r="K32" s="240">
        <v>1247410.9993927563</v>
      </c>
      <c r="L32" s="240">
        <v>283053.04630551231</v>
      </c>
      <c r="M32" s="470">
        <v>0.29351450402763979</v>
      </c>
      <c r="N32" s="470"/>
      <c r="O32" s="77">
        <v>-887504.36677376623</v>
      </c>
      <c r="P32" s="240">
        <v>-517911.53366228333</v>
      </c>
      <c r="Q32" s="149">
        <v>369592.83311148291</v>
      </c>
      <c r="R32" s="150">
        <v>-0.41644057984189708</v>
      </c>
      <c r="S32" s="150"/>
      <c r="T32" s="100">
        <v>-288177.29764688265</v>
      </c>
      <c r="U32" s="240">
        <v>-317898.58601216134</v>
      </c>
      <c r="V32" s="149">
        <v>-29721.288365278684</v>
      </c>
      <c r="W32" s="150">
        <v>0.10313542603101786</v>
      </c>
      <c r="X32" s="150"/>
      <c r="Y32" s="100">
        <v>591397.03875460767</v>
      </c>
      <c r="Z32" s="240">
        <v>582159.13361689472</v>
      </c>
      <c r="AA32" s="149">
        <v>-9237.9051377129508</v>
      </c>
      <c r="AB32" s="150">
        <v>-1.5620479191384819E-2</v>
      </c>
      <c r="AC32" s="151"/>
      <c r="AD32" s="81">
        <v>-584284.62566604128</v>
      </c>
      <c r="AE32" s="81">
        <v>-253650.98605754995</v>
      </c>
      <c r="AF32" s="149">
        <v>330633.63960849133</v>
      </c>
      <c r="AG32" s="150">
        <v>-0.56587769912924446</v>
      </c>
      <c r="AH32" s="150"/>
      <c r="AI32" s="173">
        <v>-55124</v>
      </c>
      <c r="AJ32" s="240">
        <v>-55124</v>
      </c>
      <c r="AK32" s="241">
        <v>0</v>
      </c>
      <c r="AL32" s="187">
        <v>0</v>
      </c>
      <c r="AM32" s="150"/>
      <c r="AN32" s="100">
        <v>-639408.62566604128</v>
      </c>
      <c r="AO32" s="240">
        <v>-308774.98605754995</v>
      </c>
      <c r="AP32" s="149">
        <v>330633.63960849133</v>
      </c>
      <c r="AQ32" s="150">
        <v>-0.51709286727886439</v>
      </c>
      <c r="AS32" s="240">
        <v>143.8696036233394</v>
      </c>
      <c r="AT32" s="240">
        <v>187.66526243309104</v>
      </c>
      <c r="AU32" s="149">
        <v>43.795658809751643</v>
      </c>
      <c r="AV32" s="150">
        <v>0.30441217398785442</v>
      </c>
      <c r="AX32" s="100">
        <v>-132.40405292760946</v>
      </c>
      <c r="AY32" s="100">
        <v>-77.916583972060081</v>
      </c>
      <c r="AZ32" s="149">
        <v>54.487468955549375</v>
      </c>
      <c r="BA32" s="150">
        <v>-0.41152417732514451</v>
      </c>
      <c r="BB32" s="242"/>
      <c r="BC32" s="100">
        <v>-42.992286684601318</v>
      </c>
      <c r="BD32" s="100">
        <v>-47.825874230805077</v>
      </c>
      <c r="BE32" s="100">
        <v>-4.8335875462037592</v>
      </c>
      <c r="BF32" s="172">
        <v>0.1124291801844311</v>
      </c>
      <c r="BG32" s="242"/>
      <c r="BH32" s="100">
        <v>88.228709347248639</v>
      </c>
      <c r="BI32" s="100">
        <v>87.582237643582772</v>
      </c>
      <c r="BJ32" s="149">
        <v>-0.64647170366586693</v>
      </c>
      <c r="BK32" s="150">
        <v>-7.3272261200319462E-3</v>
      </c>
      <c r="BL32" s="242"/>
      <c r="BM32" s="100">
        <v>-87.167630264962142</v>
      </c>
      <c r="BN32" s="100">
        <v>-38.160220559282372</v>
      </c>
      <c r="BO32" s="149">
        <v>49.00740970567977</v>
      </c>
      <c r="BP32" s="150">
        <v>-0.56222028242264566</v>
      </c>
      <c r="BQ32" s="243"/>
      <c r="BR32" s="240">
        <v>-8.2237803968372365</v>
      </c>
      <c r="BS32" s="76">
        <v>-8.2930645403941625</v>
      </c>
      <c r="BT32" s="149">
        <v>-6.9284143556926026E-2</v>
      </c>
      <c r="BU32" s="150">
        <v>8.4248533172860303E-3</v>
      </c>
      <c r="BV32" s="150"/>
      <c r="BW32" s="100">
        <v>-95.391410661799384</v>
      </c>
      <c r="BX32" s="100">
        <v>-46.453285099676535</v>
      </c>
      <c r="BY32" s="228">
        <v>48.938125562122849</v>
      </c>
      <c r="BZ32" s="150">
        <v>-0.51302444551981763</v>
      </c>
    </row>
    <row r="33" spans="1:78">
      <c r="A33" s="74">
        <v>81</v>
      </c>
      <c r="B33" s="84">
        <v>7</v>
      </c>
      <c r="C33" s="84">
        <v>7</v>
      </c>
      <c r="D33" s="75" t="s">
        <v>45</v>
      </c>
      <c r="E33" s="77">
        <v>2531</v>
      </c>
      <c r="F33" s="100">
        <v>2482</v>
      </c>
      <c r="G33" s="149">
        <v>-49</v>
      </c>
      <c r="H33" s="150">
        <v>-1.9359936783879889E-2</v>
      </c>
      <c r="I33" s="150"/>
      <c r="J33" s="240">
        <v>-43691.305735346628</v>
      </c>
      <c r="K33" s="240">
        <v>92439.619515898288</v>
      </c>
      <c r="L33" s="240">
        <v>136130.92525124492</v>
      </c>
      <c r="M33" s="470">
        <v>-3.1157440355716783</v>
      </c>
      <c r="N33" s="470"/>
      <c r="O33" s="77">
        <v>-153449.0423658122</v>
      </c>
      <c r="P33" s="240">
        <v>-59122.18478773965</v>
      </c>
      <c r="Q33" s="149">
        <v>94326.857578072551</v>
      </c>
      <c r="R33" s="150">
        <v>-0.61471128215452564</v>
      </c>
      <c r="S33" s="150"/>
      <c r="T33" s="100">
        <v>693673.22814464103</v>
      </c>
      <c r="U33" s="240">
        <v>398264.70643822732</v>
      </c>
      <c r="V33" s="149">
        <v>-295408.52170641371</v>
      </c>
      <c r="W33" s="150">
        <v>-0.4258612120530284</v>
      </c>
      <c r="X33" s="150"/>
      <c r="Y33" s="100">
        <v>459573.27209315856</v>
      </c>
      <c r="Z33" s="240">
        <v>456677.15282693121</v>
      </c>
      <c r="AA33" s="149">
        <v>-2896.1192662273534</v>
      </c>
      <c r="AB33" s="150">
        <v>-6.3017573955873804E-3</v>
      </c>
      <c r="AC33" s="151"/>
      <c r="AD33" s="81">
        <v>999797.45787198737</v>
      </c>
      <c r="AE33" s="81">
        <v>795819.67447741888</v>
      </c>
      <c r="AF33" s="149">
        <v>-203977.78339456848</v>
      </c>
      <c r="AG33" s="150">
        <v>-0.20401910585842428</v>
      </c>
      <c r="AH33" s="150"/>
      <c r="AI33" s="173">
        <v>-723321</v>
      </c>
      <c r="AJ33" s="240">
        <v>-723321</v>
      </c>
      <c r="AK33" s="241">
        <v>0</v>
      </c>
      <c r="AL33" s="187">
        <v>0</v>
      </c>
      <c r="AM33" s="150"/>
      <c r="AN33" s="100">
        <v>276476.45787198737</v>
      </c>
      <c r="AO33" s="240">
        <v>72498.674477418885</v>
      </c>
      <c r="AP33" s="149">
        <v>-203977.78339456848</v>
      </c>
      <c r="AQ33" s="150">
        <v>-0.73777631905647889</v>
      </c>
      <c r="AS33" s="240">
        <v>-17.262467694724073</v>
      </c>
      <c r="AT33" s="240">
        <v>37.244004639765627</v>
      </c>
      <c r="AU33" s="149">
        <v>54.5064723344897</v>
      </c>
      <c r="AV33" s="150">
        <v>-3.1575133577888468</v>
      </c>
      <c r="AX33" s="100">
        <v>-60.62783183161288</v>
      </c>
      <c r="AY33" s="100">
        <v>-23.820380655817747</v>
      </c>
      <c r="AZ33" s="149">
        <v>36.807451175795137</v>
      </c>
      <c r="BA33" s="150">
        <v>-0.60710485702381334</v>
      </c>
      <c r="BB33" s="242"/>
      <c r="BC33" s="100">
        <v>274.07081317449268</v>
      </c>
      <c r="BD33" s="100">
        <v>160.4612032386089</v>
      </c>
      <c r="BE33" s="100">
        <v>-113.60960993588378</v>
      </c>
      <c r="BF33" s="172">
        <v>-0.4145264817510938</v>
      </c>
      <c r="BG33" s="242"/>
      <c r="BH33" s="100">
        <v>181.57774480172208</v>
      </c>
      <c r="BI33" s="100">
        <v>183.99562966435585</v>
      </c>
      <c r="BJ33" s="149">
        <v>2.4178848626337697</v>
      </c>
      <c r="BK33" s="150">
        <v>1.3315975838746283E-2</v>
      </c>
      <c r="BL33" s="242"/>
      <c r="BM33" s="100">
        <v>395.02072614460189</v>
      </c>
      <c r="BN33" s="100">
        <v>320.63645224714702</v>
      </c>
      <c r="BO33" s="149">
        <v>-74.384273897454875</v>
      </c>
      <c r="BP33" s="150">
        <v>-0.18830473687658011</v>
      </c>
      <c r="BQ33" s="243"/>
      <c r="BR33" s="240">
        <v>-285.78467009087319</v>
      </c>
      <c r="BS33" s="76">
        <v>-291.42667203867848</v>
      </c>
      <c r="BT33" s="149">
        <v>-5.6420019478052836</v>
      </c>
      <c r="BU33" s="150">
        <v>1.974214343271545E-2</v>
      </c>
      <c r="BV33" s="150"/>
      <c r="BW33" s="100">
        <v>109.23605605372872</v>
      </c>
      <c r="BX33" s="100">
        <v>29.209780208468526</v>
      </c>
      <c r="BY33" s="228">
        <v>-80.026275845260187</v>
      </c>
      <c r="BZ33" s="150">
        <v>-0.73259946153583722</v>
      </c>
    </row>
    <row r="34" spans="1:78">
      <c r="A34" s="74">
        <v>82</v>
      </c>
      <c r="B34" s="84">
        <v>5</v>
      </c>
      <c r="C34" s="84">
        <v>5</v>
      </c>
      <c r="D34" s="75" t="s">
        <v>46</v>
      </c>
      <c r="E34" s="77">
        <v>9371</v>
      </c>
      <c r="F34" s="100">
        <v>9361</v>
      </c>
      <c r="G34" s="149">
        <v>-10</v>
      </c>
      <c r="H34" s="150">
        <v>-1.0671219720414043E-3</v>
      </c>
      <c r="I34" s="150"/>
      <c r="J34" s="240">
        <v>3270301.6920172325</v>
      </c>
      <c r="K34" s="240">
        <v>3455133.0694734729</v>
      </c>
      <c r="L34" s="240">
        <v>184831.37745624036</v>
      </c>
      <c r="M34" s="470">
        <v>5.6518142625009656E-2</v>
      </c>
      <c r="N34" s="470"/>
      <c r="O34" s="77">
        <v>3397368.6847684179</v>
      </c>
      <c r="P34" s="240">
        <v>3561750.7744587883</v>
      </c>
      <c r="Q34" s="149">
        <v>164382.08969037049</v>
      </c>
      <c r="R34" s="150">
        <v>4.8385119468296864E-2</v>
      </c>
      <c r="S34" s="150"/>
      <c r="T34" s="100">
        <v>490327.33947179036</v>
      </c>
      <c r="U34" s="240">
        <v>523213.9228441983</v>
      </c>
      <c r="V34" s="149">
        <v>32886.583372407942</v>
      </c>
      <c r="W34" s="150">
        <v>6.7070670397117393E-2</v>
      </c>
      <c r="X34" s="150"/>
      <c r="Y34" s="100">
        <v>696205.06375250907</v>
      </c>
      <c r="Z34" s="240">
        <v>670535.02833295893</v>
      </c>
      <c r="AA34" s="149">
        <v>-25670.035419550142</v>
      </c>
      <c r="AB34" s="150">
        <v>-3.6871371318660029E-2</v>
      </c>
      <c r="AC34" s="151"/>
      <c r="AD34" s="81">
        <v>4583901.0879927175</v>
      </c>
      <c r="AE34" s="81">
        <v>4755499.7256359458</v>
      </c>
      <c r="AF34" s="149">
        <v>171598.63764322829</v>
      </c>
      <c r="AG34" s="150">
        <v>3.7435065536802634E-2</v>
      </c>
      <c r="AH34" s="150"/>
      <c r="AI34" s="173">
        <v>-2034140</v>
      </c>
      <c r="AJ34" s="240">
        <v>-2034140</v>
      </c>
      <c r="AK34" s="241">
        <v>0</v>
      </c>
      <c r="AL34" s="187">
        <v>0</v>
      </c>
      <c r="AM34" s="150"/>
      <c r="AN34" s="100">
        <v>2549761.0879927175</v>
      </c>
      <c r="AO34" s="240">
        <v>2721359.7256359458</v>
      </c>
      <c r="AP34" s="149">
        <v>171598.63764322829</v>
      </c>
      <c r="AQ34" s="150">
        <v>6.7299888782253778E-2</v>
      </c>
      <c r="AS34" s="240">
        <v>348.98107907557704</v>
      </c>
      <c r="AT34" s="240">
        <v>369.09871482464189</v>
      </c>
      <c r="AU34" s="149">
        <v>20.117635749064846</v>
      </c>
      <c r="AV34" s="150">
        <v>5.7646780743399767E-2</v>
      </c>
      <c r="AX34" s="100">
        <v>362.54067706417862</v>
      </c>
      <c r="AY34" s="100">
        <v>380.48827843807163</v>
      </c>
      <c r="AZ34" s="149">
        <v>17.947601373893008</v>
      </c>
      <c r="BA34" s="150">
        <v>4.950506938760927E-2</v>
      </c>
      <c r="BB34" s="242"/>
      <c r="BC34" s="100">
        <v>52.323907744295205</v>
      </c>
      <c r="BD34" s="100">
        <v>55.892951911569092</v>
      </c>
      <c r="BE34" s="100">
        <v>3.5690441672738871</v>
      </c>
      <c r="BF34" s="172">
        <v>6.8210581379274271E-2</v>
      </c>
      <c r="BG34" s="242"/>
      <c r="BH34" s="100">
        <v>74.293572057678915</v>
      </c>
      <c r="BI34" s="100">
        <v>71.630704874795313</v>
      </c>
      <c r="BJ34" s="149">
        <v>-2.6628671828836019</v>
      </c>
      <c r="BK34" s="150">
        <v>-3.5842497663408156E-2</v>
      </c>
      <c r="BL34" s="242"/>
      <c r="BM34" s="100">
        <v>489.15815686615275</v>
      </c>
      <c r="BN34" s="100">
        <v>508.01193522443606</v>
      </c>
      <c r="BO34" s="149">
        <v>18.853778358283307</v>
      </c>
      <c r="BP34" s="150">
        <v>3.8543317930282872E-2</v>
      </c>
      <c r="BQ34" s="243"/>
      <c r="BR34" s="240">
        <v>-217.06754882083021</v>
      </c>
      <c r="BS34" s="76">
        <v>-217.29943382117295</v>
      </c>
      <c r="BT34" s="149">
        <v>-0.23188500034274284</v>
      </c>
      <c r="BU34" s="150">
        <v>1.0682619378272111E-3</v>
      </c>
      <c r="BV34" s="150"/>
      <c r="BW34" s="100">
        <v>272.09060804532254</v>
      </c>
      <c r="BX34" s="100">
        <v>290.7125014032631</v>
      </c>
      <c r="BY34" s="228">
        <v>18.621893357940564</v>
      </c>
      <c r="BZ34" s="150">
        <v>6.8440044629687058E-2</v>
      </c>
    </row>
    <row r="35" spans="1:78">
      <c r="A35" s="74">
        <v>86</v>
      </c>
      <c r="B35" s="84">
        <v>5</v>
      </c>
      <c r="C35" s="84">
        <v>5</v>
      </c>
      <c r="D35" s="75" t="s">
        <v>47</v>
      </c>
      <c r="E35" s="77">
        <v>7998</v>
      </c>
      <c r="F35" s="100">
        <v>7901</v>
      </c>
      <c r="G35" s="149">
        <v>-97</v>
      </c>
      <c r="H35" s="150">
        <v>-1.2128032008002E-2</v>
      </c>
      <c r="I35" s="150"/>
      <c r="J35" s="240">
        <v>3177721.0790925398</v>
      </c>
      <c r="K35" s="240">
        <v>2853293.4683194598</v>
      </c>
      <c r="L35" s="240">
        <v>-324427.61077308003</v>
      </c>
      <c r="M35" s="470">
        <v>-0.10209442638235784</v>
      </c>
      <c r="N35" s="470"/>
      <c r="O35" s="77">
        <v>2484668.1705316175</v>
      </c>
      <c r="P35" s="240">
        <v>2263157.9339387165</v>
      </c>
      <c r="Q35" s="149">
        <v>-221510.23659290094</v>
      </c>
      <c r="R35" s="150">
        <v>-8.915083278323914E-2</v>
      </c>
      <c r="S35" s="150"/>
      <c r="T35" s="100">
        <v>2656717.1701602526</v>
      </c>
      <c r="U35" s="240">
        <v>2536218.7183283903</v>
      </c>
      <c r="V35" s="149">
        <v>-120498.45183186233</v>
      </c>
      <c r="W35" s="150">
        <v>-4.5356145992986485E-2</v>
      </c>
      <c r="X35" s="150"/>
      <c r="Y35" s="100">
        <v>732795.93461063458</v>
      </c>
      <c r="Z35" s="240">
        <v>713485.66106503946</v>
      </c>
      <c r="AA35" s="149">
        <v>-19310.273545595119</v>
      </c>
      <c r="AB35" s="150">
        <v>-2.6351502012433355E-2</v>
      </c>
      <c r="AC35" s="151"/>
      <c r="AD35" s="81">
        <v>5874181.2753025051</v>
      </c>
      <c r="AE35" s="81">
        <v>5512862.313332146</v>
      </c>
      <c r="AF35" s="149">
        <v>-361318.96197035909</v>
      </c>
      <c r="AG35" s="150">
        <v>-6.1509671737488572E-2</v>
      </c>
      <c r="AH35" s="150"/>
      <c r="AI35" s="173">
        <v>-1124940</v>
      </c>
      <c r="AJ35" s="240">
        <v>-1124940</v>
      </c>
      <c r="AK35" s="241">
        <v>0</v>
      </c>
      <c r="AL35" s="187">
        <v>0</v>
      </c>
      <c r="AM35" s="150"/>
      <c r="AN35" s="100">
        <v>4749241.2753025051</v>
      </c>
      <c r="AO35" s="240">
        <v>4387922.313332146</v>
      </c>
      <c r="AP35" s="149">
        <v>-361318.96197035909</v>
      </c>
      <c r="AQ35" s="150">
        <v>-7.6079302150709266E-2</v>
      </c>
      <c r="AS35" s="240">
        <v>397.31446350244312</v>
      </c>
      <c r="AT35" s="240">
        <v>361.13067565111504</v>
      </c>
      <c r="AU35" s="149">
        <v>-36.183787851328077</v>
      </c>
      <c r="AV35" s="150">
        <v>-9.1070905227958257E-2</v>
      </c>
      <c r="AX35" s="100">
        <v>310.66118661310549</v>
      </c>
      <c r="AY35" s="100">
        <v>286.43942968468758</v>
      </c>
      <c r="AZ35" s="149">
        <v>-24.221756928417904</v>
      </c>
      <c r="BA35" s="150">
        <v>-7.7968404075477421E-2</v>
      </c>
      <c r="BB35" s="242"/>
      <c r="BC35" s="100">
        <v>332.1726894423922</v>
      </c>
      <c r="BD35" s="100">
        <v>320.99971121736365</v>
      </c>
      <c r="BE35" s="100">
        <v>-11.172978225028544</v>
      </c>
      <c r="BF35" s="172">
        <v>-3.3636053113771242E-2</v>
      </c>
      <c r="BG35" s="242"/>
      <c r="BH35" s="100">
        <v>91.622397425685747</v>
      </c>
      <c r="BI35" s="100">
        <v>90.303209855086635</v>
      </c>
      <c r="BJ35" s="149">
        <v>-1.3191875705991123</v>
      </c>
      <c r="BK35" s="150">
        <v>-1.4398090506953778E-2</v>
      </c>
      <c r="BL35" s="242"/>
      <c r="BM35" s="100">
        <v>734.45627348118342</v>
      </c>
      <c r="BN35" s="100">
        <v>697.74235075713784</v>
      </c>
      <c r="BO35" s="149">
        <v>-36.713922724045574</v>
      </c>
      <c r="BP35" s="150">
        <v>-4.9987894514166985E-2</v>
      </c>
      <c r="BQ35" s="243"/>
      <c r="BR35" s="240">
        <v>-140.65266316579144</v>
      </c>
      <c r="BS35" s="76">
        <v>-142.37944563979244</v>
      </c>
      <c r="BT35" s="149">
        <v>-1.7267824740009985</v>
      </c>
      <c r="BU35" s="150">
        <v>1.2276926971269567E-2</v>
      </c>
      <c r="BV35" s="150"/>
      <c r="BW35" s="100">
        <v>593.80361031539201</v>
      </c>
      <c r="BX35" s="100">
        <v>555.36290511734535</v>
      </c>
      <c r="BY35" s="228">
        <v>-38.440705198046658</v>
      </c>
      <c r="BZ35" s="150">
        <v>-6.4736395215969328E-2</v>
      </c>
    </row>
    <row r="36" spans="1:78">
      <c r="A36" s="74">
        <v>90</v>
      </c>
      <c r="B36" s="84">
        <v>12</v>
      </c>
      <c r="C36" s="84">
        <v>12</v>
      </c>
      <c r="D36" s="75" t="s">
        <v>48</v>
      </c>
      <c r="E36" s="77">
        <v>3001</v>
      </c>
      <c r="F36" s="100">
        <v>2929</v>
      </c>
      <c r="G36" s="149">
        <v>-72</v>
      </c>
      <c r="H36" s="150">
        <v>-2.3992002665778073E-2</v>
      </c>
      <c r="I36" s="150"/>
      <c r="J36" s="240">
        <v>1328668.2047389059</v>
      </c>
      <c r="K36" s="240">
        <v>1209187.6649744695</v>
      </c>
      <c r="L36" s="240">
        <v>-119480.53976443643</v>
      </c>
      <c r="M36" s="470">
        <v>-8.9925038725462189E-2</v>
      </c>
      <c r="N36" s="470"/>
      <c r="O36" s="77">
        <v>-147334.39779678639</v>
      </c>
      <c r="P36" s="240">
        <v>-227588.18094741018</v>
      </c>
      <c r="Q36" s="149">
        <v>-80253.783150623785</v>
      </c>
      <c r="R36" s="150">
        <v>0.54470499999134792</v>
      </c>
      <c r="S36" s="150"/>
      <c r="T36" s="100">
        <v>821466.77204264642</v>
      </c>
      <c r="U36" s="240">
        <v>827417.58313926822</v>
      </c>
      <c r="V36" s="149">
        <v>5950.8110966217937</v>
      </c>
      <c r="W36" s="150">
        <v>7.2441287939433024E-3</v>
      </c>
      <c r="X36" s="150"/>
      <c r="Y36" s="100">
        <v>518550.07760858641</v>
      </c>
      <c r="Z36" s="240">
        <v>514859.88061162498</v>
      </c>
      <c r="AA36" s="149">
        <v>-3690.1969969614292</v>
      </c>
      <c r="AB36" s="150">
        <v>-7.11637536335859E-3</v>
      </c>
      <c r="AC36" s="151"/>
      <c r="AD36" s="81">
        <v>1192682.4518544464</v>
      </c>
      <c r="AE36" s="81">
        <v>1114689.2828034831</v>
      </c>
      <c r="AF36" s="149">
        <v>-77993.169050963363</v>
      </c>
      <c r="AG36" s="150">
        <v>-6.5393071667731353E-2</v>
      </c>
      <c r="AH36" s="150"/>
      <c r="AI36" s="173">
        <v>-377625</v>
      </c>
      <c r="AJ36" s="240">
        <v>-377625</v>
      </c>
      <c r="AK36" s="241">
        <v>0</v>
      </c>
      <c r="AL36" s="187">
        <v>0</v>
      </c>
      <c r="AM36" s="150"/>
      <c r="AN36" s="100">
        <v>815057.45185444644</v>
      </c>
      <c r="AO36" s="240">
        <v>737064.28280348307</v>
      </c>
      <c r="AP36" s="149">
        <v>-77993.169050963363</v>
      </c>
      <c r="AQ36" s="150">
        <v>-9.5690394429878103E-2</v>
      </c>
      <c r="AS36" s="240">
        <v>442.7418209726444</v>
      </c>
      <c r="AT36" s="240">
        <v>412.83293443990078</v>
      </c>
      <c r="AU36" s="149">
        <v>-29.908886532743622</v>
      </c>
      <c r="AV36" s="150">
        <v>-6.7553786690034853E-2</v>
      </c>
      <c r="AX36" s="100">
        <v>-49.095100898629255</v>
      </c>
      <c r="AY36" s="100">
        <v>-77.701666421102829</v>
      </c>
      <c r="AZ36" s="149">
        <v>-28.606565522473574</v>
      </c>
      <c r="BA36" s="150">
        <v>0.58267658073541662</v>
      </c>
      <c r="BB36" s="242"/>
      <c r="BC36" s="100">
        <v>273.73101367632336</v>
      </c>
      <c r="BD36" s="100">
        <v>282.49149304857229</v>
      </c>
      <c r="BE36" s="100">
        <v>8.7604793722489376</v>
      </c>
      <c r="BF36" s="172">
        <v>3.2003970812777081E-2</v>
      </c>
      <c r="BG36" s="242"/>
      <c r="BH36" s="100">
        <v>172.79242839339767</v>
      </c>
      <c r="BI36" s="100">
        <v>175.78008897631443</v>
      </c>
      <c r="BJ36" s="149">
        <v>2.9876605829167602</v>
      </c>
      <c r="BK36" s="150">
        <v>1.7290460066425675E-2</v>
      </c>
      <c r="BL36" s="242"/>
      <c r="BM36" s="100">
        <v>397.4283411710918</v>
      </c>
      <c r="BN36" s="100">
        <v>380.5699156037839</v>
      </c>
      <c r="BO36" s="149">
        <v>-16.858425567307904</v>
      </c>
      <c r="BP36" s="150">
        <v>-4.2418780496709468E-2</v>
      </c>
      <c r="BQ36" s="243"/>
      <c r="BR36" s="240">
        <v>-125.83305564811729</v>
      </c>
      <c r="BS36" s="76">
        <v>-128.92625469443496</v>
      </c>
      <c r="BT36" s="149">
        <v>-3.0931990463176646</v>
      </c>
      <c r="BU36" s="150">
        <v>2.4581768521679738E-2</v>
      </c>
      <c r="BV36" s="150"/>
      <c r="BW36" s="100">
        <v>271.59528552297451</v>
      </c>
      <c r="BX36" s="100">
        <v>251.64366090934894</v>
      </c>
      <c r="BY36" s="228">
        <v>-19.951624613625569</v>
      </c>
      <c r="BZ36" s="150">
        <v>-7.3460865033821959E-2</v>
      </c>
    </row>
    <row r="37" spans="1:78">
      <c r="A37" s="74">
        <v>91</v>
      </c>
      <c r="B37" s="84">
        <v>1</v>
      </c>
      <c r="C37" s="85">
        <v>31</v>
      </c>
      <c r="D37" s="75" t="s">
        <v>49</v>
      </c>
      <c r="E37" s="77">
        <v>674500</v>
      </c>
      <c r="F37" s="100">
        <v>684018</v>
      </c>
      <c r="G37" s="149">
        <v>9518</v>
      </c>
      <c r="H37" s="150">
        <v>1.411119347664937E-2</v>
      </c>
      <c r="I37" s="150"/>
      <c r="J37" s="240">
        <v>320623114.34290087</v>
      </c>
      <c r="K37" s="240">
        <v>365004047.89121091</v>
      </c>
      <c r="L37" s="240">
        <v>44380933.548310041</v>
      </c>
      <c r="M37" s="470">
        <v>0.13842087972748404</v>
      </c>
      <c r="N37" s="470"/>
      <c r="O37" s="77">
        <v>355919529.86788362</v>
      </c>
      <c r="P37" s="240">
        <v>408809991.26354969</v>
      </c>
      <c r="Q37" s="149">
        <v>52890461.395666063</v>
      </c>
      <c r="R37" s="150">
        <v>0.14860230180484577</v>
      </c>
      <c r="S37" s="150"/>
      <c r="T37" s="100">
        <v>-59661438.269037366</v>
      </c>
      <c r="U37" s="240">
        <v>-57146063.111426309</v>
      </c>
      <c r="V37" s="149">
        <v>2515375.1576110572</v>
      </c>
      <c r="W37" s="150">
        <v>-4.2160819963277141E-2</v>
      </c>
      <c r="X37" s="150"/>
      <c r="Y37" s="100">
        <v>72023595.608879149</v>
      </c>
      <c r="Z37" s="240">
        <v>70011189.737893701</v>
      </c>
      <c r="AA37" s="149">
        <v>-2012405.8709854484</v>
      </c>
      <c r="AB37" s="150">
        <v>-2.7940924831269556E-2</v>
      </c>
      <c r="AC37" s="151"/>
      <c r="AD37" s="81">
        <v>368281687.20772541</v>
      </c>
      <c r="AE37" s="81">
        <v>421675117.89001709</v>
      </c>
      <c r="AF37" s="149">
        <v>53393430.682291687</v>
      </c>
      <c r="AG37" s="150">
        <v>0.14497986877141594</v>
      </c>
      <c r="AH37" s="150"/>
      <c r="AI37" s="173">
        <v>55938847</v>
      </c>
      <c r="AJ37" s="240">
        <v>55938847</v>
      </c>
      <c r="AK37" s="241">
        <v>0</v>
      </c>
      <c r="AL37" s="187">
        <v>0</v>
      </c>
      <c r="AM37" s="150"/>
      <c r="AN37" s="100">
        <v>424220534.20772541</v>
      </c>
      <c r="AO37" s="240">
        <v>477613964.89001709</v>
      </c>
      <c r="AP37" s="149">
        <v>53393430.682291687</v>
      </c>
      <c r="AQ37" s="150">
        <v>0.12586243799350566</v>
      </c>
      <c r="AS37" s="240">
        <v>475.3493170391414</v>
      </c>
      <c r="AT37" s="240">
        <v>533.61760639516933</v>
      </c>
      <c r="AU37" s="149">
        <v>58.268289356027935</v>
      </c>
      <c r="AV37" s="150">
        <v>0.12257993704286733</v>
      </c>
      <c r="AX37" s="100">
        <v>527.67906577892313</v>
      </c>
      <c r="AY37" s="100">
        <v>597.6596979371152</v>
      </c>
      <c r="AZ37" s="149">
        <v>69.980632158192066</v>
      </c>
      <c r="BA37" s="150">
        <v>0.1326196862763383</v>
      </c>
      <c r="BB37" s="242"/>
      <c r="BC37" s="100">
        <v>-88.452836573813741</v>
      </c>
      <c r="BD37" s="100">
        <v>-83.544677349757336</v>
      </c>
      <c r="BE37" s="100">
        <v>4.9081592240564049</v>
      </c>
      <c r="BF37" s="172">
        <v>-5.548899746092998E-2</v>
      </c>
      <c r="BG37" s="242"/>
      <c r="BH37" s="100">
        <v>106.78071995386085</v>
      </c>
      <c r="BI37" s="100">
        <v>102.35284705650101</v>
      </c>
      <c r="BJ37" s="149">
        <v>-4.4278728973598476</v>
      </c>
      <c r="BK37" s="150">
        <v>-4.1466969873148435E-2</v>
      </c>
      <c r="BL37" s="242"/>
      <c r="BM37" s="100">
        <v>546.0069491589702</v>
      </c>
      <c r="BN37" s="100">
        <v>616.46786764385888</v>
      </c>
      <c r="BO37" s="149">
        <v>70.46091848488868</v>
      </c>
      <c r="BP37" s="150">
        <v>0.12904765881354002</v>
      </c>
      <c r="BQ37" s="243"/>
      <c r="BR37" s="240">
        <v>82.933798369162346</v>
      </c>
      <c r="BS37" s="76">
        <v>81.779787958796405</v>
      </c>
      <c r="BT37" s="149">
        <v>-1.1540104103659417</v>
      </c>
      <c r="BU37" s="150">
        <v>-1.391483849840215E-2</v>
      </c>
      <c r="BV37" s="150"/>
      <c r="BW37" s="100">
        <v>628.94074752813253</v>
      </c>
      <c r="BX37" s="100">
        <v>698.2476556026553</v>
      </c>
      <c r="BY37" s="228">
        <v>69.306908074522767</v>
      </c>
      <c r="BZ37" s="150">
        <v>0.11019624399740878</v>
      </c>
    </row>
    <row r="38" spans="1:78">
      <c r="A38" s="74">
        <v>92</v>
      </c>
      <c r="B38" s="84">
        <v>1</v>
      </c>
      <c r="C38" s="85">
        <v>32</v>
      </c>
      <c r="D38" s="75" t="s">
        <v>50</v>
      </c>
      <c r="E38" s="77">
        <v>247443</v>
      </c>
      <c r="F38" s="100">
        <v>251269</v>
      </c>
      <c r="G38" s="149">
        <v>3826</v>
      </c>
      <c r="H38" s="150">
        <v>1.5462146837857607E-2</v>
      </c>
      <c r="I38" s="150"/>
      <c r="J38" s="240">
        <v>214069199.82192871</v>
      </c>
      <c r="K38" s="240">
        <v>240022557.81349206</v>
      </c>
      <c r="L38" s="240">
        <v>25953357.99156335</v>
      </c>
      <c r="M38" s="470">
        <v>0.12123816977478492</v>
      </c>
      <c r="N38" s="470"/>
      <c r="O38" s="77">
        <v>187107808.22324309</v>
      </c>
      <c r="P38" s="240">
        <v>212530610.00089249</v>
      </c>
      <c r="Q38" s="149">
        <v>25422801.777649403</v>
      </c>
      <c r="R38" s="150">
        <v>0.13587247918225204</v>
      </c>
      <c r="S38" s="150"/>
      <c r="T38" s="100">
        <v>-4106519.3348600878</v>
      </c>
      <c r="U38" s="240">
        <v>-2595864.4336474673</v>
      </c>
      <c r="V38" s="149">
        <v>1510654.9012126205</v>
      </c>
      <c r="W38" s="150">
        <v>-0.36786747559879435</v>
      </c>
      <c r="X38" s="150"/>
      <c r="Y38" s="100">
        <v>19439473.412511222</v>
      </c>
      <c r="Z38" s="240">
        <v>18692713.672323529</v>
      </c>
      <c r="AA38" s="149">
        <v>-746759.74018769339</v>
      </c>
      <c r="AB38" s="150">
        <v>-3.8414607450584524E-2</v>
      </c>
      <c r="AC38" s="151"/>
      <c r="AD38" s="81">
        <v>202440762.30089423</v>
      </c>
      <c r="AE38" s="81">
        <v>228627459.23956856</v>
      </c>
      <c r="AF38" s="149">
        <v>26186696.938674331</v>
      </c>
      <c r="AG38" s="150">
        <v>0.12935486233623344</v>
      </c>
      <c r="AH38" s="150"/>
      <c r="AI38" s="173">
        <v>34790846</v>
      </c>
      <c r="AJ38" s="240">
        <v>34790846</v>
      </c>
      <c r="AK38" s="241">
        <v>0</v>
      </c>
      <c r="AL38" s="187">
        <v>0</v>
      </c>
      <c r="AM38" s="150"/>
      <c r="AN38" s="100">
        <v>237231608.30089423</v>
      </c>
      <c r="AO38" s="240">
        <v>263418305.23956856</v>
      </c>
      <c r="AP38" s="149">
        <v>26186696.938674331</v>
      </c>
      <c r="AQ38" s="150">
        <v>0.11038451885155315</v>
      </c>
      <c r="AS38" s="240">
        <v>865.12530086496167</v>
      </c>
      <c r="AT38" s="240">
        <v>955.24142577672558</v>
      </c>
      <c r="AU38" s="149">
        <v>90.116124911763904</v>
      </c>
      <c r="AV38" s="150">
        <v>0.10416540219279777</v>
      </c>
      <c r="AX38" s="100">
        <v>756.16529149437679</v>
      </c>
      <c r="AY38" s="100">
        <v>845.82901193896771</v>
      </c>
      <c r="AZ38" s="149">
        <v>89.663720444590922</v>
      </c>
      <c r="BA38" s="150">
        <v>0.11857687922622366</v>
      </c>
      <c r="BB38" s="242"/>
      <c r="BC38" s="100">
        <v>-16.595819380059602</v>
      </c>
      <c r="BD38" s="100">
        <v>-10.331017489811586</v>
      </c>
      <c r="BE38" s="100">
        <v>6.264801890248016</v>
      </c>
      <c r="BF38" s="172">
        <v>-0.37749277373887136</v>
      </c>
      <c r="BG38" s="242"/>
      <c r="BH38" s="100">
        <v>78.561419852294151</v>
      </c>
      <c r="BI38" s="100">
        <v>74.393234630310658</v>
      </c>
      <c r="BJ38" s="149">
        <v>-4.1681852219834923</v>
      </c>
      <c r="BK38" s="150">
        <v>-5.3056388616960222E-2</v>
      </c>
      <c r="BL38" s="242"/>
      <c r="BM38" s="100">
        <v>818.13089196661144</v>
      </c>
      <c r="BN38" s="100">
        <v>909.89122907946683</v>
      </c>
      <c r="BO38" s="149">
        <v>91.760337112855382</v>
      </c>
      <c r="BP38" s="150">
        <v>0.11215850423675261</v>
      </c>
      <c r="BQ38" s="243"/>
      <c r="BR38" s="240">
        <v>140.60145568878488</v>
      </c>
      <c r="BS38" s="76">
        <v>138.4605582065436</v>
      </c>
      <c r="BT38" s="149">
        <v>-2.1408974822412858</v>
      </c>
      <c r="BU38" s="150">
        <v>-1.5226709223978932E-2</v>
      </c>
      <c r="BV38" s="150"/>
      <c r="BW38" s="100">
        <v>958.73234765539632</v>
      </c>
      <c r="BX38" s="100">
        <v>1048.3517872860104</v>
      </c>
      <c r="BY38" s="228">
        <v>89.619439630614124</v>
      </c>
      <c r="BZ38" s="150">
        <v>9.347701665619261E-2</v>
      </c>
    </row>
    <row r="39" spans="1:78">
      <c r="A39" s="74">
        <v>97</v>
      </c>
      <c r="B39" s="84">
        <v>10</v>
      </c>
      <c r="C39" s="84">
        <v>10</v>
      </c>
      <c r="D39" s="75" t="s">
        <v>51</v>
      </c>
      <c r="E39" s="77">
        <v>2062</v>
      </c>
      <c r="F39" s="100">
        <v>2059</v>
      </c>
      <c r="G39" s="149">
        <v>-3</v>
      </c>
      <c r="H39" s="150">
        <v>-1.454898157129001E-3</v>
      </c>
      <c r="I39" s="150"/>
      <c r="J39" s="240">
        <v>417025.44281685597</v>
      </c>
      <c r="K39" s="240">
        <v>604436.6556828625</v>
      </c>
      <c r="L39" s="240">
        <v>187411.21286600654</v>
      </c>
      <c r="M39" s="470">
        <v>0.44939994931750832</v>
      </c>
      <c r="N39" s="470"/>
      <c r="O39" s="77">
        <v>147324.78946932871</v>
      </c>
      <c r="P39" s="240">
        <v>298802.19576215069</v>
      </c>
      <c r="Q39" s="149">
        <v>151477.40629282198</v>
      </c>
      <c r="R39" s="150">
        <v>1.0281868166141708</v>
      </c>
      <c r="S39" s="150"/>
      <c r="T39" s="100">
        <v>303754.22466936085</v>
      </c>
      <c r="U39" s="240">
        <v>198554.79615271909</v>
      </c>
      <c r="V39" s="149">
        <v>-105199.42851664175</v>
      </c>
      <c r="W39" s="150">
        <v>-0.34633075023451038</v>
      </c>
      <c r="X39" s="150"/>
      <c r="Y39" s="100">
        <v>351973.3447873565</v>
      </c>
      <c r="Z39" s="240">
        <v>349150.21440371079</v>
      </c>
      <c r="AA39" s="149">
        <v>-2823.1303836457082</v>
      </c>
      <c r="AB39" s="150">
        <v>-8.0208641519467702E-3</v>
      </c>
      <c r="AC39" s="151"/>
      <c r="AD39" s="81">
        <v>803052.35892604606</v>
      </c>
      <c r="AE39" s="81">
        <v>846507.20631858055</v>
      </c>
      <c r="AF39" s="149">
        <v>43454.847392534488</v>
      </c>
      <c r="AG39" s="150">
        <v>5.411209731162285E-2</v>
      </c>
      <c r="AH39" s="150"/>
      <c r="AI39" s="173">
        <v>-539473</v>
      </c>
      <c r="AJ39" s="240">
        <v>-539473</v>
      </c>
      <c r="AK39" s="241">
        <v>0</v>
      </c>
      <c r="AL39" s="187">
        <v>0</v>
      </c>
      <c r="AM39" s="150"/>
      <c r="AN39" s="100">
        <v>263579.35892604606</v>
      </c>
      <c r="AO39" s="240">
        <v>307034.20631858055</v>
      </c>
      <c r="AP39" s="149">
        <v>43454.847392534488</v>
      </c>
      <c r="AQ39" s="150">
        <v>0.16486437925029956</v>
      </c>
      <c r="AS39" s="240">
        <v>202.2431827433831</v>
      </c>
      <c r="AT39" s="240">
        <v>293.55835632970496</v>
      </c>
      <c r="AU39" s="149">
        <v>91.315173586321862</v>
      </c>
      <c r="AV39" s="150">
        <v>0.4515117510892192</v>
      </c>
      <c r="AX39" s="100">
        <v>71.447521566114801</v>
      </c>
      <c r="AY39" s="100">
        <v>145.12005622251127</v>
      </c>
      <c r="AZ39" s="149">
        <v>73.672534656396465</v>
      </c>
      <c r="BA39" s="150">
        <v>1.0311419212522679</v>
      </c>
      <c r="BB39" s="242"/>
      <c r="BC39" s="100">
        <v>147.31048723053388</v>
      </c>
      <c r="BD39" s="100">
        <v>96.432635334006363</v>
      </c>
      <c r="BE39" s="100">
        <v>-50.877851896527517</v>
      </c>
      <c r="BF39" s="172">
        <v>-0.34537834239123866</v>
      </c>
      <c r="BG39" s="242"/>
      <c r="BH39" s="100">
        <v>170.69512356321849</v>
      </c>
      <c r="BI39" s="100">
        <v>169.57271219218592</v>
      </c>
      <c r="BJ39" s="149">
        <v>-1.1224113710325696</v>
      </c>
      <c r="BK39" s="150">
        <v>-6.5755327252619159E-3</v>
      </c>
      <c r="BL39" s="242"/>
      <c r="BM39" s="100">
        <v>389.45313235986714</v>
      </c>
      <c r="BN39" s="100">
        <v>411.12540374870349</v>
      </c>
      <c r="BO39" s="149">
        <v>21.67227138883635</v>
      </c>
      <c r="BP39" s="150">
        <v>5.5647957579682474E-2</v>
      </c>
      <c r="BQ39" s="243"/>
      <c r="BR39" s="240">
        <v>-261.62609117361785</v>
      </c>
      <c r="BS39" s="76">
        <v>-262.00728508984946</v>
      </c>
      <c r="BT39" s="149">
        <v>-0.38119391623160936</v>
      </c>
      <c r="BU39" s="150">
        <v>1.4570179698883512E-3</v>
      </c>
      <c r="BV39" s="150"/>
      <c r="BW39" s="100">
        <v>127.8270411862493</v>
      </c>
      <c r="BX39" s="100">
        <v>149.11811865885409</v>
      </c>
      <c r="BY39" s="228">
        <v>21.291077472604783</v>
      </c>
      <c r="BZ39" s="150">
        <v>0.16656160758335006</v>
      </c>
    </row>
    <row r="40" spans="1:78">
      <c r="A40" s="74">
        <v>98</v>
      </c>
      <c r="B40" s="84">
        <v>7</v>
      </c>
      <c r="C40" s="84">
        <v>7</v>
      </c>
      <c r="D40" s="75" t="s">
        <v>52</v>
      </c>
      <c r="E40" s="77">
        <v>22885</v>
      </c>
      <c r="F40" s="100">
        <v>22849</v>
      </c>
      <c r="G40" s="149">
        <v>-36</v>
      </c>
      <c r="H40" s="150">
        <v>-1.5730828053310028E-3</v>
      </c>
      <c r="I40" s="150"/>
      <c r="J40" s="240">
        <v>8689562.5570231024</v>
      </c>
      <c r="K40" s="240">
        <v>8458958.4580634199</v>
      </c>
      <c r="L40" s="240">
        <v>-230604.09895968251</v>
      </c>
      <c r="M40" s="470">
        <v>-2.6538056138775711E-2</v>
      </c>
      <c r="N40" s="470"/>
      <c r="O40" s="77">
        <v>15478906.876127321</v>
      </c>
      <c r="P40" s="240">
        <v>14854027.634074109</v>
      </c>
      <c r="Q40" s="149">
        <v>-624879.2420532126</v>
      </c>
      <c r="R40" s="150">
        <v>-4.036972681946592E-2</v>
      </c>
      <c r="S40" s="150"/>
      <c r="T40" s="100">
        <v>6279039.7376398472</v>
      </c>
      <c r="U40" s="240">
        <v>6071419.2405670211</v>
      </c>
      <c r="V40" s="149">
        <v>-207620.49707282614</v>
      </c>
      <c r="W40" s="150">
        <v>-3.306564470809769E-2</v>
      </c>
      <c r="X40" s="150"/>
      <c r="Y40" s="100">
        <v>1892880.9795729837</v>
      </c>
      <c r="Z40" s="240">
        <v>1831010.46366662</v>
      </c>
      <c r="AA40" s="149">
        <v>-61870.515906363726</v>
      </c>
      <c r="AB40" s="150">
        <v>-3.2685898677222242E-2</v>
      </c>
      <c r="AC40" s="151"/>
      <c r="AD40" s="81">
        <v>23650827.593340155</v>
      </c>
      <c r="AE40" s="81">
        <v>22756457.338307749</v>
      </c>
      <c r="AF40" s="149">
        <v>-894370.25503240526</v>
      </c>
      <c r="AG40" s="150">
        <v>-3.781560080731599E-2</v>
      </c>
      <c r="AH40" s="150"/>
      <c r="AI40" s="173">
        <v>-5195002</v>
      </c>
      <c r="AJ40" s="240">
        <v>-5195002</v>
      </c>
      <c r="AK40" s="241">
        <v>0</v>
      </c>
      <c r="AL40" s="187">
        <v>0</v>
      </c>
      <c r="AM40" s="150"/>
      <c r="AN40" s="100">
        <v>18455825.593340155</v>
      </c>
      <c r="AO40" s="240">
        <v>17561455.338307749</v>
      </c>
      <c r="AP40" s="149">
        <v>-894370.25503240526</v>
      </c>
      <c r="AQ40" s="150">
        <v>-4.8460051299744712E-2</v>
      </c>
      <c r="AS40" s="240">
        <v>379.70559567503176</v>
      </c>
      <c r="AT40" s="240">
        <v>370.21132032313972</v>
      </c>
      <c r="AU40" s="149">
        <v>-9.4942753518920426</v>
      </c>
      <c r="AV40" s="150">
        <v>-2.50043071791274E-2</v>
      </c>
      <c r="AX40" s="100">
        <v>676.37784033765877</v>
      </c>
      <c r="AY40" s="100">
        <v>650.09530544330642</v>
      </c>
      <c r="AZ40" s="149">
        <v>-26.282534894352352</v>
      </c>
      <c r="BA40" s="150">
        <v>-3.8857770504769469E-2</v>
      </c>
      <c r="BB40" s="242"/>
      <c r="BC40" s="100">
        <v>274.37359570198151</v>
      </c>
      <c r="BD40" s="100">
        <v>265.71925425913702</v>
      </c>
      <c r="BE40" s="100">
        <v>-8.6543414428444976</v>
      </c>
      <c r="BF40" s="172">
        <v>-3.1542180364340346E-2</v>
      </c>
      <c r="BG40" s="242"/>
      <c r="BH40" s="100">
        <v>82.712736708454614</v>
      </c>
      <c r="BI40" s="100">
        <v>80.135255970354066</v>
      </c>
      <c r="BJ40" s="149">
        <v>-2.5774807381005473</v>
      </c>
      <c r="BK40" s="150">
        <v>-3.1161836020317364E-2</v>
      </c>
      <c r="BL40" s="242"/>
      <c r="BM40" s="100">
        <v>1033.4641727480951</v>
      </c>
      <c r="BN40" s="100">
        <v>995.94981567279751</v>
      </c>
      <c r="BO40" s="149">
        <v>-37.514357075297539</v>
      </c>
      <c r="BP40" s="150">
        <v>-3.6299620310535519E-2</v>
      </c>
      <c r="BQ40" s="243"/>
      <c r="BR40" s="240">
        <v>-227.0046755516714</v>
      </c>
      <c r="BS40" s="76">
        <v>-227.36233533196202</v>
      </c>
      <c r="BT40" s="149">
        <v>-0.35765978029061785</v>
      </c>
      <c r="BU40" s="150">
        <v>1.5755612937109148E-3</v>
      </c>
      <c r="BV40" s="150"/>
      <c r="BW40" s="100">
        <v>806.45949719642363</v>
      </c>
      <c r="BX40" s="100">
        <v>768.58748034083544</v>
      </c>
      <c r="BY40" s="228">
        <v>-37.872016855588186</v>
      </c>
      <c r="BZ40" s="150">
        <v>-4.6960841787152971E-2</v>
      </c>
    </row>
    <row r="41" spans="1:78">
      <c r="A41" s="74">
        <v>102</v>
      </c>
      <c r="B41" s="84">
        <v>4</v>
      </c>
      <c r="C41" s="84">
        <v>4</v>
      </c>
      <c r="D41" s="75" t="s">
        <v>53</v>
      </c>
      <c r="E41" s="77">
        <v>9646</v>
      </c>
      <c r="F41" s="100">
        <v>9555</v>
      </c>
      <c r="G41" s="149">
        <v>-91</v>
      </c>
      <c r="H41" s="150">
        <v>-9.433962264150943E-3</v>
      </c>
      <c r="I41" s="150"/>
      <c r="J41" s="240">
        <v>1791507.1369933905</v>
      </c>
      <c r="K41" s="240">
        <v>1964099.4210102265</v>
      </c>
      <c r="L41" s="240">
        <v>172592.28401683597</v>
      </c>
      <c r="M41" s="470">
        <v>9.6339155146481961E-2</v>
      </c>
      <c r="N41" s="470"/>
      <c r="O41" s="77">
        <v>2081895.576912971</v>
      </c>
      <c r="P41" s="240">
        <v>2233195.1684115459</v>
      </c>
      <c r="Q41" s="149">
        <v>151299.59149857494</v>
      </c>
      <c r="R41" s="150">
        <v>7.2673957895103253E-2</v>
      </c>
      <c r="S41" s="150"/>
      <c r="T41" s="100">
        <v>3982234.5564156026</v>
      </c>
      <c r="U41" s="240">
        <v>3890123.322890617</v>
      </c>
      <c r="V41" s="149">
        <v>-92111.233524985611</v>
      </c>
      <c r="W41" s="150">
        <v>-2.3130539454686128E-2</v>
      </c>
      <c r="X41" s="150"/>
      <c r="Y41" s="100">
        <v>1440479.2013762896</v>
      </c>
      <c r="Z41" s="240">
        <v>1424260.9195154749</v>
      </c>
      <c r="AA41" s="149">
        <v>-16218.281860814663</v>
      </c>
      <c r="AB41" s="150">
        <v>-1.1258948997888403E-2</v>
      </c>
      <c r="AC41" s="151"/>
      <c r="AD41" s="81">
        <v>7504609.3347048629</v>
      </c>
      <c r="AE41" s="81">
        <v>7547579.4108176371</v>
      </c>
      <c r="AF41" s="149">
        <v>42970.076112774201</v>
      </c>
      <c r="AG41" s="150">
        <v>5.725824516149061E-3</v>
      </c>
      <c r="AH41" s="150"/>
      <c r="AI41" s="173">
        <v>1074556</v>
      </c>
      <c r="AJ41" s="240">
        <v>1074556</v>
      </c>
      <c r="AK41" s="241">
        <v>0</v>
      </c>
      <c r="AL41" s="187">
        <v>0</v>
      </c>
      <c r="AM41" s="150"/>
      <c r="AN41" s="100">
        <v>8579165.3347048629</v>
      </c>
      <c r="AO41" s="240">
        <v>8622135.410817638</v>
      </c>
      <c r="AP41" s="149">
        <v>42970.076112775132</v>
      </c>
      <c r="AQ41" s="150">
        <v>5.0086546227230827E-3</v>
      </c>
      <c r="AS41" s="240">
        <v>185.72539259728288</v>
      </c>
      <c r="AT41" s="240">
        <v>205.55723924753809</v>
      </c>
      <c r="AU41" s="149">
        <v>19.831846650255216</v>
      </c>
      <c r="AV41" s="150">
        <v>0.10678048043359124</v>
      </c>
      <c r="AX41" s="100">
        <v>215.82993747801896</v>
      </c>
      <c r="AY41" s="100">
        <v>233.72005948838785</v>
      </c>
      <c r="AZ41" s="149">
        <v>17.890122010368884</v>
      </c>
      <c r="BA41" s="150">
        <v>8.2889900351247103E-2</v>
      </c>
      <c r="BB41" s="242"/>
      <c r="BC41" s="100">
        <v>412.83791793651284</v>
      </c>
      <c r="BD41" s="100">
        <v>407.12959946526604</v>
      </c>
      <c r="BE41" s="100">
        <v>-5.7083184712467983</v>
      </c>
      <c r="BF41" s="172">
        <v>-1.3827020782826049E-2</v>
      </c>
      <c r="BG41" s="242"/>
      <c r="BH41" s="100">
        <v>149.33435635250774</v>
      </c>
      <c r="BI41" s="100">
        <v>149.0592275788043</v>
      </c>
      <c r="BJ41" s="149">
        <v>-0.27512877370344313</v>
      </c>
      <c r="BK41" s="150">
        <v>-1.8423675597730124E-3</v>
      </c>
      <c r="BL41" s="242"/>
      <c r="BM41" s="100">
        <v>778.00221176703951</v>
      </c>
      <c r="BN41" s="100">
        <v>789.90888653245804</v>
      </c>
      <c r="BO41" s="149">
        <v>11.906674765418529</v>
      </c>
      <c r="BP41" s="150">
        <v>1.5304165702017047E-2</v>
      </c>
      <c r="BQ41" s="243"/>
      <c r="BR41" s="240">
        <v>111.39912917271408</v>
      </c>
      <c r="BS41" s="76">
        <v>112.46007326007326</v>
      </c>
      <c r="BT41" s="149">
        <v>1.0609440873591751</v>
      </c>
      <c r="BU41" s="150">
        <v>9.523809523809464E-3</v>
      </c>
      <c r="BV41" s="150"/>
      <c r="BW41" s="100">
        <v>889.4013409397536</v>
      </c>
      <c r="BX41" s="100">
        <v>902.36895979253143</v>
      </c>
      <c r="BY41" s="228">
        <v>12.967618852777832</v>
      </c>
      <c r="BZ41" s="150">
        <v>1.4580165619129908E-2</v>
      </c>
    </row>
    <row r="42" spans="1:78">
      <c r="A42" s="74">
        <v>103</v>
      </c>
      <c r="B42" s="84">
        <v>5</v>
      </c>
      <c r="C42" s="84">
        <v>5</v>
      </c>
      <c r="D42" s="75" t="s">
        <v>54</v>
      </c>
      <c r="E42" s="77">
        <v>2125</v>
      </c>
      <c r="F42" s="100">
        <v>2094</v>
      </c>
      <c r="G42" s="149">
        <v>-31</v>
      </c>
      <c r="H42" s="150">
        <v>-1.4588235294117647E-2</v>
      </c>
      <c r="I42" s="150"/>
      <c r="J42" s="240">
        <v>289525.32088734972</v>
      </c>
      <c r="K42" s="240">
        <v>154617.48945435631</v>
      </c>
      <c r="L42" s="240">
        <v>-134907.83143299341</v>
      </c>
      <c r="M42" s="470">
        <v>-0.46596211695585743</v>
      </c>
      <c r="N42" s="470"/>
      <c r="O42" s="77">
        <v>434016.27888175414</v>
      </c>
      <c r="P42" s="240">
        <v>287583.24540653068</v>
      </c>
      <c r="Q42" s="149">
        <v>-146433.03347522346</v>
      </c>
      <c r="R42" s="150">
        <v>-0.33739064777134431</v>
      </c>
      <c r="S42" s="150"/>
      <c r="T42" s="100">
        <v>1131983.2281112976</v>
      </c>
      <c r="U42" s="240">
        <v>1101989.9896684526</v>
      </c>
      <c r="V42" s="149">
        <v>-29993.238442844944</v>
      </c>
      <c r="W42" s="150">
        <v>-2.6496186249056319E-2</v>
      </c>
      <c r="X42" s="150"/>
      <c r="Y42" s="100">
        <v>347484.36015546625</v>
      </c>
      <c r="Z42" s="240">
        <v>344837.57470663637</v>
      </c>
      <c r="AA42" s="149">
        <v>-2646.7854488298763</v>
      </c>
      <c r="AB42" s="150">
        <v>-7.6169915896234612E-3</v>
      </c>
      <c r="AC42" s="151"/>
      <c r="AD42" s="81">
        <v>1913483.8671485179</v>
      </c>
      <c r="AE42" s="81">
        <v>1734410.8097816198</v>
      </c>
      <c r="AF42" s="149">
        <v>-179073.05736689805</v>
      </c>
      <c r="AG42" s="150">
        <v>-9.3584827361912135E-2</v>
      </c>
      <c r="AH42" s="150"/>
      <c r="AI42" s="173">
        <v>-547163</v>
      </c>
      <c r="AJ42" s="240">
        <v>-547163</v>
      </c>
      <c r="AK42" s="241">
        <v>0</v>
      </c>
      <c r="AL42" s="187">
        <v>0</v>
      </c>
      <c r="AM42" s="150"/>
      <c r="AN42" s="100">
        <v>1366320.8671485179</v>
      </c>
      <c r="AO42" s="240">
        <v>1187247.8097816198</v>
      </c>
      <c r="AP42" s="149">
        <v>-179073.05736689805</v>
      </c>
      <c r="AQ42" s="150">
        <v>-0.13106222826020336</v>
      </c>
      <c r="AS42" s="240">
        <v>136.24720982934105</v>
      </c>
      <c r="AT42" s="240">
        <v>73.838342623856889</v>
      </c>
      <c r="AU42" s="149">
        <v>-62.408867205484157</v>
      </c>
      <c r="AV42" s="150">
        <v>-0.45805611200152674</v>
      </c>
      <c r="AX42" s="100">
        <v>204.2429547678843</v>
      </c>
      <c r="AY42" s="100">
        <v>137.33679341286089</v>
      </c>
      <c r="AZ42" s="149">
        <v>-66.906161355023414</v>
      </c>
      <c r="BA42" s="150">
        <v>-0.32758124475363259</v>
      </c>
      <c r="BB42" s="242"/>
      <c r="BC42" s="100">
        <v>532.69798969943417</v>
      </c>
      <c r="BD42" s="100">
        <v>526.26074005179214</v>
      </c>
      <c r="BE42" s="100">
        <v>-6.4372496476420338</v>
      </c>
      <c r="BF42" s="172">
        <v>-1.2084238672036557E-2</v>
      </c>
      <c r="BG42" s="242"/>
      <c r="BH42" s="100">
        <v>163.52205183786646</v>
      </c>
      <c r="BI42" s="100">
        <v>164.67887999361812</v>
      </c>
      <c r="BJ42" s="149">
        <v>1.1568281557516684</v>
      </c>
      <c r="BK42" s="150">
        <v>7.0744474078558751E-3</v>
      </c>
      <c r="BL42" s="242"/>
      <c r="BM42" s="100">
        <v>900.4629963051849</v>
      </c>
      <c r="BN42" s="100">
        <v>828.27641345827112</v>
      </c>
      <c r="BO42" s="149">
        <v>-72.18658284691378</v>
      </c>
      <c r="BP42" s="150">
        <v>-8.0166073612255695E-2</v>
      </c>
      <c r="BQ42" s="243"/>
      <c r="BR42" s="240">
        <v>-257.48847058823532</v>
      </c>
      <c r="BS42" s="76">
        <v>-261.30038204393503</v>
      </c>
      <c r="BT42" s="149">
        <v>-3.8119114556997147</v>
      </c>
      <c r="BU42" s="150">
        <v>1.4804202483285407E-2</v>
      </c>
      <c r="BV42" s="150"/>
      <c r="BW42" s="100">
        <v>642.97452571694953</v>
      </c>
      <c r="BX42" s="100">
        <v>566.97603141433615</v>
      </c>
      <c r="BY42" s="228">
        <v>-75.998494302613381</v>
      </c>
      <c r="BZ42" s="150">
        <v>-0.11819829754199231</v>
      </c>
    </row>
    <row r="43" spans="1:78">
      <c r="A43" s="74">
        <v>105</v>
      </c>
      <c r="B43" s="84">
        <v>18</v>
      </c>
      <c r="C43" s="84">
        <v>18</v>
      </c>
      <c r="D43" s="75" t="s">
        <v>55</v>
      </c>
      <c r="E43" s="77">
        <v>2063</v>
      </c>
      <c r="F43" s="100">
        <v>2002</v>
      </c>
      <c r="G43" s="149">
        <v>-61</v>
      </c>
      <c r="H43" s="150">
        <v>-2.9568589432864761E-2</v>
      </c>
      <c r="I43" s="150"/>
      <c r="J43" s="240">
        <v>1339551.7485707081</v>
      </c>
      <c r="K43" s="240">
        <v>1188249.7348488932</v>
      </c>
      <c r="L43" s="240">
        <v>-151302.01372181484</v>
      </c>
      <c r="M43" s="470">
        <v>-0.11294973403099431</v>
      </c>
      <c r="N43" s="470"/>
      <c r="O43" s="77">
        <v>2084544.3398079809</v>
      </c>
      <c r="P43" s="240">
        <v>1897256.964553766</v>
      </c>
      <c r="Q43" s="149">
        <v>-187287.37525421497</v>
      </c>
      <c r="R43" s="150">
        <v>-8.9845714325974504E-2</v>
      </c>
      <c r="S43" s="150"/>
      <c r="T43" s="100">
        <v>1015450.043168533</v>
      </c>
      <c r="U43" s="240">
        <v>1049361.4141071348</v>
      </c>
      <c r="V43" s="149">
        <v>33911.370938601787</v>
      </c>
      <c r="W43" s="150">
        <v>3.3395410406195196E-2</v>
      </c>
      <c r="X43" s="150"/>
      <c r="Y43" s="100">
        <v>361131.20175991615</v>
      </c>
      <c r="Z43" s="240">
        <v>358495.67658227403</v>
      </c>
      <c r="AA43" s="149">
        <v>-2635.525177642121</v>
      </c>
      <c r="AB43" s="150">
        <v>-7.2979713876793343E-3</v>
      </c>
      <c r="AC43" s="151"/>
      <c r="AD43" s="81">
        <v>3461125.5847364301</v>
      </c>
      <c r="AE43" s="81">
        <v>3305114.0552431745</v>
      </c>
      <c r="AF43" s="149">
        <v>-156011.52949325554</v>
      </c>
      <c r="AG43" s="150">
        <v>-4.5075373797838096E-2</v>
      </c>
      <c r="AH43" s="150"/>
      <c r="AI43" s="173">
        <v>-485611</v>
      </c>
      <c r="AJ43" s="240">
        <v>-485611</v>
      </c>
      <c r="AK43" s="241">
        <v>0</v>
      </c>
      <c r="AL43" s="187">
        <v>0</v>
      </c>
      <c r="AM43" s="150"/>
      <c r="AN43" s="100">
        <v>2975514.5847364301</v>
      </c>
      <c r="AO43" s="240">
        <v>2819503.0552431745</v>
      </c>
      <c r="AP43" s="149">
        <v>-156011.52949325554</v>
      </c>
      <c r="AQ43" s="150">
        <v>-5.2431781142512859E-2</v>
      </c>
      <c r="AS43" s="240">
        <v>649.32222422234997</v>
      </c>
      <c r="AT43" s="240">
        <v>593.53133608835822</v>
      </c>
      <c r="AU43" s="149">
        <v>-55.790888133991757</v>
      </c>
      <c r="AV43" s="150">
        <v>-8.5921728924046592E-2</v>
      </c>
      <c r="AX43" s="100">
        <v>1010.4432088259723</v>
      </c>
      <c r="AY43" s="100">
        <v>947.68080147540752</v>
      </c>
      <c r="AZ43" s="149">
        <v>-62.762407350564786</v>
      </c>
      <c r="BA43" s="150">
        <v>-6.2113740586656065E-2</v>
      </c>
      <c r="BB43" s="242"/>
      <c r="BC43" s="100">
        <v>492.22008878746146</v>
      </c>
      <c r="BD43" s="100">
        <v>524.1565505030643</v>
      </c>
      <c r="BE43" s="100">
        <v>31.936461715602832</v>
      </c>
      <c r="BF43" s="172">
        <v>6.4882483350639633E-2</v>
      </c>
      <c r="BG43" s="242"/>
      <c r="BH43" s="100">
        <v>175.05147928255752</v>
      </c>
      <c r="BI43" s="100">
        <v>179.06876952161539</v>
      </c>
      <c r="BJ43" s="149">
        <v>4.0172902390578713</v>
      </c>
      <c r="BK43" s="150">
        <v>2.2949193320288393E-2</v>
      </c>
      <c r="BL43" s="242"/>
      <c r="BM43" s="100">
        <v>1677.7147768959912</v>
      </c>
      <c r="BN43" s="100">
        <v>1650.9061215000872</v>
      </c>
      <c r="BO43" s="149">
        <v>-26.808655395903997</v>
      </c>
      <c r="BP43" s="150">
        <v>-1.5979268803666253E-2</v>
      </c>
      <c r="BQ43" s="243"/>
      <c r="BR43" s="240">
        <v>-235.39069316529327</v>
      </c>
      <c r="BS43" s="76">
        <v>-242.56293706293707</v>
      </c>
      <c r="BT43" s="149">
        <v>-7.1722438976437957</v>
      </c>
      <c r="BU43" s="150">
        <v>3.0469530469530447E-2</v>
      </c>
      <c r="BV43" s="150"/>
      <c r="BW43" s="100">
        <v>1442.324083730698</v>
      </c>
      <c r="BX43" s="100">
        <v>1408.3431844371501</v>
      </c>
      <c r="BY43" s="228">
        <v>-33.980899293547964</v>
      </c>
      <c r="BZ43" s="150">
        <v>-2.3559822426075964E-2</v>
      </c>
    </row>
    <row r="44" spans="1:78">
      <c r="A44" s="74">
        <v>106</v>
      </c>
      <c r="B44" s="84">
        <v>1</v>
      </c>
      <c r="C44" s="85">
        <v>35</v>
      </c>
      <c r="D44" s="75" t="s">
        <v>56</v>
      </c>
      <c r="E44" s="77">
        <v>46901</v>
      </c>
      <c r="F44" s="100">
        <v>47031</v>
      </c>
      <c r="G44" s="149">
        <v>130</v>
      </c>
      <c r="H44" s="150">
        <v>2.7717959105349565E-3</v>
      </c>
      <c r="I44" s="150"/>
      <c r="J44" s="240">
        <v>14289437.373413838</v>
      </c>
      <c r="K44" s="240">
        <v>15271231.320854384</v>
      </c>
      <c r="L44" s="240">
        <v>981793.94744054601</v>
      </c>
      <c r="M44" s="470">
        <v>6.8707669993167061E-2</v>
      </c>
      <c r="N44" s="470"/>
      <c r="O44" s="77">
        <v>12847789.550555173</v>
      </c>
      <c r="P44" s="240">
        <v>13727332.689193558</v>
      </c>
      <c r="Q44" s="149">
        <v>879543.13863838464</v>
      </c>
      <c r="R44" s="150">
        <v>6.8458713086593029E-2</v>
      </c>
      <c r="S44" s="150"/>
      <c r="T44" s="100">
        <v>-136556.22956492784</v>
      </c>
      <c r="U44" s="240">
        <v>367626.20205887366</v>
      </c>
      <c r="V44" s="149">
        <v>504182.43162380147</v>
      </c>
      <c r="W44" s="150">
        <v>-3.6921232610928225</v>
      </c>
      <c r="X44" s="150"/>
      <c r="Y44" s="100">
        <v>3749093.6870227093</v>
      </c>
      <c r="Z44" s="240">
        <v>3582538.0723607126</v>
      </c>
      <c r="AA44" s="149">
        <v>-166555.61466199672</v>
      </c>
      <c r="AB44" s="150">
        <v>-4.4425567501425803E-2</v>
      </c>
      <c r="AC44" s="151"/>
      <c r="AD44" s="81">
        <v>16460327.008012954</v>
      </c>
      <c r="AE44" s="81">
        <v>17677496.963613145</v>
      </c>
      <c r="AF44" s="149">
        <v>1217169.9556001909</v>
      </c>
      <c r="AG44" s="150">
        <v>7.3945672829444253E-2</v>
      </c>
      <c r="AH44" s="150"/>
      <c r="AI44" s="173">
        <v>-438732</v>
      </c>
      <c r="AJ44" s="240">
        <v>-438732</v>
      </c>
      <c r="AK44" s="241">
        <v>0</v>
      </c>
      <c r="AL44" s="187">
        <v>0</v>
      </c>
      <c r="AM44" s="150"/>
      <c r="AN44" s="100">
        <v>16021595.008012954</v>
      </c>
      <c r="AO44" s="240">
        <v>17238764.963613145</v>
      </c>
      <c r="AP44" s="149">
        <v>1217169.9556001909</v>
      </c>
      <c r="AQ44" s="150">
        <v>7.5970585637162968E-2</v>
      </c>
      <c r="AS44" s="240">
        <v>304.67233904210656</v>
      </c>
      <c r="AT44" s="240">
        <v>324.70564778240703</v>
      </c>
      <c r="AU44" s="149">
        <v>20.03330874030047</v>
      </c>
      <c r="AV44" s="150">
        <v>6.5753618471848907E-2</v>
      </c>
      <c r="AX44" s="100">
        <v>273.9342348895583</v>
      </c>
      <c r="AY44" s="100">
        <v>291.87839274507365</v>
      </c>
      <c r="AZ44" s="149">
        <v>17.944157855515357</v>
      </c>
      <c r="BA44" s="150">
        <v>6.5505349715598266E-2</v>
      </c>
      <c r="BB44" s="242"/>
      <c r="BC44" s="100">
        <v>-2.9115846051241516</v>
      </c>
      <c r="BD44" s="100">
        <v>7.8166784048579379</v>
      </c>
      <c r="BE44" s="100">
        <v>10.72826300998209</v>
      </c>
      <c r="BF44" s="172">
        <v>-3.6846818708620801</v>
      </c>
      <c r="BG44" s="242"/>
      <c r="BH44" s="100">
        <v>79.93632730693821</v>
      </c>
      <c r="BI44" s="100">
        <v>76.173971898550164</v>
      </c>
      <c r="BJ44" s="149">
        <v>-3.7623554083880464</v>
      </c>
      <c r="BK44" s="150">
        <v>-4.7066903561148302E-2</v>
      </c>
      <c r="BL44" s="242"/>
      <c r="BM44" s="100">
        <v>350.95897759137233</v>
      </c>
      <c r="BN44" s="100">
        <v>375.86904304848173</v>
      </c>
      <c r="BO44" s="149">
        <v>24.910065457109397</v>
      </c>
      <c r="BP44" s="150">
        <v>7.0977142764852202E-2</v>
      </c>
      <c r="BQ44" s="243"/>
      <c r="BR44" s="240">
        <v>-9.3544274109294037</v>
      </c>
      <c r="BS44" s="76">
        <v>-9.3285705173183651</v>
      </c>
      <c r="BT44" s="149">
        <v>2.5856893611038601E-2</v>
      </c>
      <c r="BU44" s="150">
        <v>-2.7641342944014148E-3</v>
      </c>
      <c r="BV44" s="150"/>
      <c r="BW44" s="100">
        <v>341.60455018044291</v>
      </c>
      <c r="BX44" s="100">
        <v>366.5404725311634</v>
      </c>
      <c r="BY44" s="228">
        <v>24.935922350720489</v>
      </c>
      <c r="BZ44" s="150">
        <v>7.2996458441636089E-2</v>
      </c>
    </row>
    <row r="45" spans="1:78">
      <c r="A45" s="74">
        <v>108</v>
      </c>
      <c r="B45" s="84">
        <v>6</v>
      </c>
      <c r="C45" s="84">
        <v>6</v>
      </c>
      <c r="D45" s="75" t="s">
        <v>57</v>
      </c>
      <c r="E45" s="77">
        <v>10319</v>
      </c>
      <c r="F45" s="100">
        <v>10348</v>
      </c>
      <c r="G45" s="149">
        <v>29</v>
      </c>
      <c r="H45" s="150">
        <v>2.8103498401007851E-3</v>
      </c>
      <c r="I45" s="150"/>
      <c r="J45" s="240">
        <v>4230040.3142445153</v>
      </c>
      <c r="K45" s="240">
        <v>4268279.4088532077</v>
      </c>
      <c r="L45" s="240">
        <v>38239.094608692452</v>
      </c>
      <c r="M45" s="470">
        <v>9.0398889296453306E-3</v>
      </c>
      <c r="N45" s="470"/>
      <c r="O45" s="77">
        <v>5083772.0194504885</v>
      </c>
      <c r="P45" s="240">
        <v>5099599.7085014796</v>
      </c>
      <c r="Q45" s="149">
        <v>15827.689050991088</v>
      </c>
      <c r="R45" s="150">
        <v>3.113375066866575E-3</v>
      </c>
      <c r="S45" s="150"/>
      <c r="T45" s="100">
        <v>3827579.1002644775</v>
      </c>
      <c r="U45" s="240">
        <v>4499072.0628661672</v>
      </c>
      <c r="V45" s="149">
        <v>671492.96260168962</v>
      </c>
      <c r="W45" s="150">
        <v>0.17543542406616519</v>
      </c>
      <c r="X45" s="150"/>
      <c r="Y45" s="100">
        <v>920546.44722506776</v>
      </c>
      <c r="Z45" s="240">
        <v>900444.4787288704</v>
      </c>
      <c r="AA45" s="149">
        <v>-20101.968496197369</v>
      </c>
      <c r="AB45" s="150">
        <v>-2.1836995359434119E-2</v>
      </c>
      <c r="AC45" s="151"/>
      <c r="AD45" s="81">
        <v>9831897.5669400338</v>
      </c>
      <c r="AE45" s="81">
        <v>10499116.250096517</v>
      </c>
      <c r="AF45" s="149">
        <v>667218.68315648288</v>
      </c>
      <c r="AG45" s="150">
        <v>6.786265607567149E-2</v>
      </c>
      <c r="AH45" s="150"/>
      <c r="AI45" s="173">
        <v>-1268321</v>
      </c>
      <c r="AJ45" s="240">
        <v>-1268321</v>
      </c>
      <c r="AK45" s="241">
        <v>0</v>
      </c>
      <c r="AL45" s="187">
        <v>0</v>
      </c>
      <c r="AM45" s="150"/>
      <c r="AN45" s="100">
        <v>8563576.5669400338</v>
      </c>
      <c r="AO45" s="240">
        <v>9230795.2500965167</v>
      </c>
      <c r="AP45" s="149">
        <v>667218.68315648288</v>
      </c>
      <c r="AQ45" s="150">
        <v>7.7913553751863721E-2</v>
      </c>
      <c r="AS45" s="240">
        <v>409.92734899161889</v>
      </c>
      <c r="AT45" s="240">
        <v>412.4738508748751</v>
      </c>
      <c r="AU45" s="149">
        <v>2.5465018832562123</v>
      </c>
      <c r="AV45" s="150">
        <v>6.2120809687871703E-3</v>
      </c>
      <c r="AX45" s="100">
        <v>492.66130627488019</v>
      </c>
      <c r="AY45" s="100">
        <v>492.81017670095474</v>
      </c>
      <c r="AZ45" s="149">
        <v>0.14887042607455214</v>
      </c>
      <c r="BA45" s="150">
        <v>3.0217600647429362E-4</v>
      </c>
      <c r="BB45" s="242"/>
      <c r="BC45" s="100">
        <v>370.92539008280625</v>
      </c>
      <c r="BD45" s="100">
        <v>434.77696780693537</v>
      </c>
      <c r="BE45" s="100">
        <v>63.851577724129129</v>
      </c>
      <c r="BF45" s="172">
        <v>0.17214129695967903</v>
      </c>
      <c r="BG45" s="242"/>
      <c r="BH45" s="100">
        <v>89.208881405666034</v>
      </c>
      <c r="BI45" s="100">
        <v>87.016281284196978</v>
      </c>
      <c r="BJ45" s="149">
        <v>-2.1926001214690558</v>
      </c>
      <c r="BK45" s="150">
        <v>-2.4578271657711814E-2</v>
      </c>
      <c r="BL45" s="242"/>
      <c r="BM45" s="100">
        <v>952.79557776335241</v>
      </c>
      <c r="BN45" s="100">
        <v>1014.603425792087</v>
      </c>
      <c r="BO45" s="149">
        <v>61.807848028734611</v>
      </c>
      <c r="BP45" s="150">
        <v>6.4869998844690205E-2</v>
      </c>
      <c r="BQ45" s="243"/>
      <c r="BR45" s="240">
        <v>-122.91123170849889</v>
      </c>
      <c r="BS45" s="76">
        <v>-122.56677618863549</v>
      </c>
      <c r="BT45" s="149">
        <v>0.34445551986340206</v>
      </c>
      <c r="BU45" s="150">
        <v>-2.8024739080015596E-3</v>
      </c>
      <c r="BV45" s="150"/>
      <c r="BW45" s="100">
        <v>829.88434605485361</v>
      </c>
      <c r="BX45" s="100">
        <v>892.03664960345156</v>
      </c>
      <c r="BY45" s="228">
        <v>62.152303548597956</v>
      </c>
      <c r="BZ45" s="150">
        <v>7.4892729142392839E-2</v>
      </c>
    </row>
    <row r="46" spans="1:78">
      <c r="A46" s="74">
        <v>109</v>
      </c>
      <c r="B46" s="84">
        <v>5</v>
      </c>
      <c r="C46" s="84">
        <v>5</v>
      </c>
      <c r="D46" s="75" t="s">
        <v>58</v>
      </c>
      <c r="E46" s="77">
        <v>68319</v>
      </c>
      <c r="F46" s="100">
        <v>68433</v>
      </c>
      <c r="G46" s="149">
        <v>114</v>
      </c>
      <c r="H46" s="150">
        <v>1.6686426909058973E-3</v>
      </c>
      <c r="I46" s="150"/>
      <c r="J46" s="240">
        <v>15575413.421048401</v>
      </c>
      <c r="K46" s="240">
        <v>17340564.796737913</v>
      </c>
      <c r="L46" s="240">
        <v>1765151.3756895121</v>
      </c>
      <c r="M46" s="470">
        <v>0.11332934336780497</v>
      </c>
      <c r="N46" s="470"/>
      <c r="O46" s="77">
        <v>17378584.612768643</v>
      </c>
      <c r="P46" s="240">
        <v>17974417.958492015</v>
      </c>
      <c r="Q46" s="149">
        <v>595833.34572337195</v>
      </c>
      <c r="R46" s="150">
        <v>3.4285493266557089E-2</v>
      </c>
      <c r="S46" s="150"/>
      <c r="T46" s="100">
        <v>6805371.7640928486</v>
      </c>
      <c r="U46" s="240">
        <v>3999066.8663363308</v>
      </c>
      <c r="V46" s="149">
        <v>-2806304.8977565179</v>
      </c>
      <c r="W46" s="150">
        <v>-0.41236614178279157</v>
      </c>
      <c r="X46" s="150"/>
      <c r="Y46" s="100">
        <v>6111782.4553717664</v>
      </c>
      <c r="Z46" s="240">
        <v>5951431.5819149949</v>
      </c>
      <c r="AA46" s="149">
        <v>-160350.87345677149</v>
      </c>
      <c r="AB46" s="150">
        <v>-2.6236351608986987E-2</v>
      </c>
      <c r="AC46" s="151"/>
      <c r="AD46" s="81">
        <v>30295738.832233258</v>
      </c>
      <c r="AE46" s="81">
        <v>27924916.40674334</v>
      </c>
      <c r="AF46" s="149">
        <v>-2370822.4254899174</v>
      </c>
      <c r="AG46" s="150">
        <v>-7.8255969878096271E-2</v>
      </c>
      <c r="AH46" s="150"/>
      <c r="AI46" s="173">
        <v>-12751843</v>
      </c>
      <c r="AJ46" s="240">
        <v>-12751843</v>
      </c>
      <c r="AK46" s="241">
        <v>0</v>
      </c>
      <c r="AL46" s="187">
        <v>0</v>
      </c>
      <c r="AM46" s="150"/>
      <c r="AN46" s="100">
        <v>17543895.832233258</v>
      </c>
      <c r="AO46" s="240">
        <v>15173073.40674334</v>
      </c>
      <c r="AP46" s="149">
        <v>-2370822.4254899174</v>
      </c>
      <c r="AQ46" s="150">
        <v>-0.13513659954216239</v>
      </c>
      <c r="AS46" s="240">
        <v>227.98069967429853</v>
      </c>
      <c r="AT46" s="240">
        <v>253.39477732582105</v>
      </c>
      <c r="AU46" s="149">
        <v>25.414077651522518</v>
      </c>
      <c r="AV46" s="150">
        <v>0.11147468925145851</v>
      </c>
      <c r="AX46" s="100">
        <v>254.37410695075516</v>
      </c>
      <c r="AY46" s="100">
        <v>262.65716771867397</v>
      </c>
      <c r="AZ46" s="149">
        <v>8.283060767918812</v>
      </c>
      <c r="BA46" s="150">
        <v>3.2562515372377691E-2</v>
      </c>
      <c r="BB46" s="242"/>
      <c r="BC46" s="100">
        <v>99.611700465358808</v>
      </c>
      <c r="BD46" s="100">
        <v>58.43769623334255</v>
      </c>
      <c r="BE46" s="100">
        <v>-41.174004232016259</v>
      </c>
      <c r="BF46" s="172">
        <v>-0.41334505926173826</v>
      </c>
      <c r="BG46" s="242"/>
      <c r="BH46" s="100">
        <v>89.459483531254349</v>
      </c>
      <c r="BI46" s="100">
        <v>86.967275757529194</v>
      </c>
      <c r="BJ46" s="149">
        <v>-2.4922077737251556</v>
      </c>
      <c r="BK46" s="150">
        <v>-2.7858508403465754E-2</v>
      </c>
      <c r="BL46" s="242"/>
      <c r="BM46" s="100">
        <v>443.44529094736833</v>
      </c>
      <c r="BN46" s="100">
        <v>408.0621397095457</v>
      </c>
      <c r="BO46" s="149">
        <v>-35.383151237822631</v>
      </c>
      <c r="BP46" s="150">
        <v>-7.9791469117262967E-2</v>
      </c>
      <c r="BQ46" s="243"/>
      <c r="BR46" s="240">
        <v>-186.65148787306606</v>
      </c>
      <c r="BS46" s="76">
        <v>-186.34055207283035</v>
      </c>
      <c r="BT46" s="149">
        <v>0.31093580023571121</v>
      </c>
      <c r="BU46" s="150">
        <v>-1.6658629608522905E-3</v>
      </c>
      <c r="BV46" s="150"/>
      <c r="BW46" s="100">
        <v>256.79380307430228</v>
      </c>
      <c r="BX46" s="100">
        <v>221.72158763671533</v>
      </c>
      <c r="BY46" s="228">
        <v>-35.072215437586948</v>
      </c>
      <c r="BZ46" s="150">
        <v>-0.13657734344718178</v>
      </c>
    </row>
    <row r="47" spans="1:78">
      <c r="A47" s="74">
        <v>111</v>
      </c>
      <c r="B47" s="84">
        <v>7</v>
      </c>
      <c r="C47" s="84">
        <v>7</v>
      </c>
      <c r="D47" s="75" t="s">
        <v>59</v>
      </c>
      <c r="E47" s="77">
        <v>17953</v>
      </c>
      <c r="F47" s="100">
        <v>17829</v>
      </c>
      <c r="G47" s="149">
        <v>-124</v>
      </c>
      <c r="H47" s="150">
        <v>-6.9069236339330473E-3</v>
      </c>
      <c r="I47" s="150"/>
      <c r="J47" s="240">
        <v>-1702792.5201410344</v>
      </c>
      <c r="K47" s="240">
        <v>-1536454.4516135901</v>
      </c>
      <c r="L47" s="240">
        <v>166338.06852744427</v>
      </c>
      <c r="M47" s="470">
        <v>-9.7685458774312242E-2</v>
      </c>
      <c r="N47" s="470"/>
      <c r="O47" s="77">
        <v>4805960.1516267257</v>
      </c>
      <c r="P47" s="240">
        <v>4660717.2316422574</v>
      </c>
      <c r="Q47" s="149">
        <v>-145242.91998446826</v>
      </c>
      <c r="R47" s="150">
        <v>-3.0221415784170893E-2</v>
      </c>
      <c r="S47" s="150"/>
      <c r="T47" s="100">
        <v>5716852.6871153358</v>
      </c>
      <c r="U47" s="240">
        <v>4234258.5979948901</v>
      </c>
      <c r="V47" s="149">
        <v>-1482594.0891204458</v>
      </c>
      <c r="W47" s="150">
        <v>-0.25933746595603591</v>
      </c>
      <c r="X47" s="150"/>
      <c r="Y47" s="100">
        <v>1943745.2944886847</v>
      </c>
      <c r="Z47" s="240">
        <v>1914641.9292216464</v>
      </c>
      <c r="AA47" s="149">
        <v>-29103.365267038345</v>
      </c>
      <c r="AB47" s="150">
        <v>-1.4972828667191285E-2</v>
      </c>
      <c r="AC47" s="151"/>
      <c r="AD47" s="81">
        <v>12466558.133230748</v>
      </c>
      <c r="AE47" s="81">
        <v>10809617.758858794</v>
      </c>
      <c r="AF47" s="149">
        <v>-1656940.3743719533</v>
      </c>
      <c r="AG47" s="150">
        <v>-0.13291081280527844</v>
      </c>
      <c r="AH47" s="150"/>
      <c r="AI47" s="173">
        <v>-2282506</v>
      </c>
      <c r="AJ47" s="240">
        <v>-2282506</v>
      </c>
      <c r="AK47" s="241">
        <v>0</v>
      </c>
      <c r="AL47" s="187">
        <v>0</v>
      </c>
      <c r="AM47" s="150"/>
      <c r="AN47" s="100">
        <v>10184052.133230748</v>
      </c>
      <c r="AO47" s="240">
        <v>8527111.7588587943</v>
      </c>
      <c r="AP47" s="149">
        <v>-1656940.3743719533</v>
      </c>
      <c r="AQ47" s="150">
        <v>-0.16269951809902139</v>
      </c>
      <c r="AS47" s="240">
        <v>-94.847241137471983</v>
      </c>
      <c r="AT47" s="240">
        <v>-86.177264659464356</v>
      </c>
      <c r="AU47" s="149">
        <v>8.6699764780076265</v>
      </c>
      <c r="AV47" s="150">
        <v>-9.140989631360312E-2</v>
      </c>
      <c r="AX47" s="100">
        <v>267.69677221783132</v>
      </c>
      <c r="AY47" s="100">
        <v>261.41215052118781</v>
      </c>
      <c r="AZ47" s="149">
        <v>-6.2846216966435122</v>
      </c>
      <c r="BA47" s="150">
        <v>-2.3476643534310393E-2</v>
      </c>
      <c r="BB47" s="242"/>
      <c r="BC47" s="100">
        <v>318.43439464798843</v>
      </c>
      <c r="BD47" s="100">
        <v>237.49277009338101</v>
      </c>
      <c r="BE47" s="100">
        <v>-80.941624554607415</v>
      </c>
      <c r="BF47" s="172">
        <v>-0.25418618690384842</v>
      </c>
      <c r="BG47" s="242"/>
      <c r="BH47" s="100">
        <v>108.26855091008103</v>
      </c>
      <c r="BI47" s="100">
        <v>107.38919340521882</v>
      </c>
      <c r="BJ47" s="149">
        <v>-0.87935750486221309</v>
      </c>
      <c r="BK47" s="150">
        <v>-8.12200308834405E-3</v>
      </c>
      <c r="BL47" s="242"/>
      <c r="BM47" s="100">
        <v>694.39971777590085</v>
      </c>
      <c r="BN47" s="100">
        <v>606.29411401978768</v>
      </c>
      <c r="BO47" s="149">
        <v>-88.105603756113169</v>
      </c>
      <c r="BP47" s="150">
        <v>-0.12688024130871972</v>
      </c>
      <c r="BQ47" s="243"/>
      <c r="BR47" s="240">
        <v>-127.13785996769342</v>
      </c>
      <c r="BS47" s="76">
        <v>-128.02209882775253</v>
      </c>
      <c r="BT47" s="149">
        <v>-0.88423886005911356</v>
      </c>
      <c r="BU47" s="150">
        <v>6.9549610185652378E-3</v>
      </c>
      <c r="BV47" s="150"/>
      <c r="BW47" s="100">
        <v>567.26185780820742</v>
      </c>
      <c r="BX47" s="100">
        <v>478.27201519203516</v>
      </c>
      <c r="BY47" s="228">
        <v>-88.989842616172268</v>
      </c>
      <c r="BZ47" s="150">
        <v>-0.15687612588657415</v>
      </c>
    </row>
    <row r="48" spans="1:78">
      <c r="A48" s="74">
        <v>139</v>
      </c>
      <c r="B48" s="84">
        <v>17</v>
      </c>
      <c r="C48" s="84">
        <v>17</v>
      </c>
      <c r="D48" s="75" t="s">
        <v>60</v>
      </c>
      <c r="E48" s="77">
        <v>9766</v>
      </c>
      <c r="F48" s="100">
        <v>9806</v>
      </c>
      <c r="G48" s="149">
        <v>40</v>
      </c>
      <c r="H48" s="150">
        <v>4.0958427196395655E-3</v>
      </c>
      <c r="I48" s="150"/>
      <c r="J48" s="240">
        <v>9461587.3252794351</v>
      </c>
      <c r="K48" s="240">
        <v>9763963.9063762054</v>
      </c>
      <c r="L48" s="240">
        <v>302376.58109677024</v>
      </c>
      <c r="M48" s="470">
        <v>3.1958335393563568E-2</v>
      </c>
      <c r="N48" s="470"/>
      <c r="O48" s="77">
        <v>7575554.9504492693</v>
      </c>
      <c r="P48" s="240">
        <v>8004197.8604960209</v>
      </c>
      <c r="Q48" s="149">
        <v>428642.91004675161</v>
      </c>
      <c r="R48" s="150">
        <v>5.6582377509033957E-2</v>
      </c>
      <c r="S48" s="150"/>
      <c r="T48" s="100">
        <v>5493137.8700356977</v>
      </c>
      <c r="U48" s="240">
        <v>5631429.3875265978</v>
      </c>
      <c r="V48" s="149">
        <v>138291.51749090012</v>
      </c>
      <c r="W48" s="150">
        <v>2.5175322513796915E-2</v>
      </c>
      <c r="X48" s="150"/>
      <c r="Y48" s="100">
        <v>721684.24410468037</v>
      </c>
      <c r="Z48" s="240">
        <v>702331.15733198368</v>
      </c>
      <c r="AA48" s="149">
        <v>-19353.086772696697</v>
      </c>
      <c r="AB48" s="150">
        <v>-2.6816557145024119E-2</v>
      </c>
      <c r="AC48" s="151"/>
      <c r="AD48" s="81">
        <v>13790377.064589646</v>
      </c>
      <c r="AE48" s="81">
        <v>14337958.405354604</v>
      </c>
      <c r="AF48" s="149">
        <v>547581.34076495841</v>
      </c>
      <c r="AG48" s="150">
        <v>3.9707495900965242E-2</v>
      </c>
      <c r="AH48" s="150"/>
      <c r="AI48" s="173">
        <v>116217</v>
      </c>
      <c r="AJ48" s="240">
        <v>116217</v>
      </c>
      <c r="AK48" s="241">
        <v>0</v>
      </c>
      <c r="AL48" s="187">
        <v>0</v>
      </c>
      <c r="AM48" s="150"/>
      <c r="AN48" s="100">
        <v>13906594.064589646</v>
      </c>
      <c r="AO48" s="240">
        <v>14454175.405354604</v>
      </c>
      <c r="AP48" s="149">
        <v>547581.34076495841</v>
      </c>
      <c r="AQ48" s="150">
        <v>3.9375661518679439E-2</v>
      </c>
      <c r="AS48" s="240">
        <v>968.82933906199423</v>
      </c>
      <c r="AT48" s="240">
        <v>995.71322724619677</v>
      </c>
      <c r="AU48" s="149">
        <v>26.883888184202533</v>
      </c>
      <c r="AV48" s="150">
        <v>2.7748837798647907E-2</v>
      </c>
      <c r="AX48" s="100">
        <v>775.7070397756778</v>
      </c>
      <c r="AY48" s="100">
        <v>816.25513568182953</v>
      </c>
      <c r="AZ48" s="149">
        <v>40.54809590615173</v>
      </c>
      <c r="BA48" s="150">
        <v>5.2272435116584214E-2</v>
      </c>
      <c r="BB48" s="242"/>
      <c r="BC48" s="100">
        <v>562.47571882405259</v>
      </c>
      <c r="BD48" s="100">
        <v>574.28404930925944</v>
      </c>
      <c r="BE48" s="100">
        <v>11.808330485206852</v>
      </c>
      <c r="BF48" s="172">
        <v>2.0993493745639538E-2</v>
      </c>
      <c r="BG48" s="242"/>
      <c r="BH48" s="100">
        <v>73.897628927368459</v>
      </c>
      <c r="BI48" s="100">
        <v>71.622594057922058</v>
      </c>
      <c r="BJ48" s="149">
        <v>-2.2750348694464009</v>
      </c>
      <c r="BK48" s="150">
        <v>-3.0786304005537952E-2</v>
      </c>
      <c r="BL48" s="242"/>
      <c r="BM48" s="100">
        <v>1412.0803875270988</v>
      </c>
      <c r="BN48" s="100">
        <v>1462.1617790490113</v>
      </c>
      <c r="BO48" s="149">
        <v>50.081391521912565</v>
      </c>
      <c r="BP48" s="150">
        <v>3.5466388432472629E-2</v>
      </c>
      <c r="BQ48" s="243"/>
      <c r="BR48" s="240">
        <v>11.900163833708785</v>
      </c>
      <c r="BS48" s="76">
        <v>11.851621456251275</v>
      </c>
      <c r="BT48" s="149">
        <v>-4.854237745751E-2</v>
      </c>
      <c r="BU48" s="150">
        <v>-4.0791352233325818E-3</v>
      </c>
      <c r="BV48" s="150"/>
      <c r="BW48" s="100">
        <v>1423.9805513608076</v>
      </c>
      <c r="BX48" s="100">
        <v>1474.0134005052626</v>
      </c>
      <c r="BY48" s="228">
        <v>50.032849144454985</v>
      </c>
      <c r="BZ48" s="150">
        <v>3.5135907647503878E-2</v>
      </c>
    </row>
    <row r="49" spans="1:78">
      <c r="A49" s="74">
        <v>140</v>
      </c>
      <c r="B49" s="84">
        <v>11</v>
      </c>
      <c r="C49" s="84">
        <v>11</v>
      </c>
      <c r="D49" s="75" t="s">
        <v>61</v>
      </c>
      <c r="E49" s="77">
        <v>20618</v>
      </c>
      <c r="F49" s="100">
        <v>20463</v>
      </c>
      <c r="G49" s="149">
        <v>-155</v>
      </c>
      <c r="H49" s="150">
        <v>-7.5177029779804052E-3</v>
      </c>
      <c r="I49" s="150"/>
      <c r="J49" s="240">
        <v>5807433.7996696122</v>
      </c>
      <c r="K49" s="240">
        <v>5613846.9863303639</v>
      </c>
      <c r="L49" s="240">
        <v>-193586.8133392483</v>
      </c>
      <c r="M49" s="470">
        <v>-3.3334312540981792E-2</v>
      </c>
      <c r="N49" s="470"/>
      <c r="O49" s="77">
        <v>14092171.92453591</v>
      </c>
      <c r="P49" s="240">
        <v>13541120.208982978</v>
      </c>
      <c r="Q49" s="149">
        <v>-551051.71555293165</v>
      </c>
      <c r="R49" s="150">
        <v>-3.9103391478888673E-2</v>
      </c>
      <c r="S49" s="150"/>
      <c r="T49" s="100">
        <v>7436128.0022081425</v>
      </c>
      <c r="U49" s="240">
        <v>7494006.2442667149</v>
      </c>
      <c r="V49" s="149">
        <v>57878.242058572359</v>
      </c>
      <c r="W49" s="150">
        <v>7.7833843152492182E-3</v>
      </c>
      <c r="X49" s="150"/>
      <c r="Y49" s="100">
        <v>2296322.9965546103</v>
      </c>
      <c r="Z49" s="240">
        <v>2264476.327033699</v>
      </c>
      <c r="AA49" s="149">
        <v>-31846.669520911295</v>
      </c>
      <c r="AB49" s="150">
        <v>-1.3868549663393979E-2</v>
      </c>
      <c r="AC49" s="151"/>
      <c r="AD49" s="81">
        <v>23824622.923298661</v>
      </c>
      <c r="AE49" s="81">
        <v>23299602.780283391</v>
      </c>
      <c r="AF49" s="149">
        <v>-525020.14301526919</v>
      </c>
      <c r="AG49" s="150">
        <v>-2.2036871043270095E-2</v>
      </c>
      <c r="AH49" s="150"/>
      <c r="AI49" s="173">
        <v>-1016332</v>
      </c>
      <c r="AJ49" s="240">
        <v>-1016332</v>
      </c>
      <c r="AK49" s="241">
        <v>0</v>
      </c>
      <c r="AL49" s="187">
        <v>0</v>
      </c>
      <c r="AM49" s="150"/>
      <c r="AN49" s="100">
        <v>22808290.923298661</v>
      </c>
      <c r="AO49" s="240">
        <v>22283270.780283391</v>
      </c>
      <c r="AP49" s="149">
        <v>-525020.14301526919</v>
      </c>
      <c r="AQ49" s="150">
        <v>-2.3018828757526998E-2</v>
      </c>
      <c r="AS49" s="240">
        <v>281.66814432387292</v>
      </c>
      <c r="AT49" s="240">
        <v>274.3413471304483</v>
      </c>
      <c r="AU49" s="149">
        <v>-7.3267971934246248</v>
      </c>
      <c r="AV49" s="150">
        <v>-2.6012161265208573E-2</v>
      </c>
      <c r="AX49" s="100">
        <v>683.48879253739017</v>
      </c>
      <c r="AY49" s="100">
        <v>661.73680344929767</v>
      </c>
      <c r="AZ49" s="149">
        <v>-21.7519890880925</v>
      </c>
      <c r="BA49" s="150">
        <v>-3.1824938939145168E-2</v>
      </c>
      <c r="BB49" s="242"/>
      <c r="BC49" s="100">
        <v>360.66194597963636</v>
      </c>
      <c r="BD49" s="100">
        <v>366.22226673834308</v>
      </c>
      <c r="BE49" s="100">
        <v>5.5603207587067232</v>
      </c>
      <c r="BF49" s="172">
        <v>1.5416987627024752E-2</v>
      </c>
      <c r="BG49" s="242"/>
      <c r="BH49" s="100">
        <v>111.37467244905473</v>
      </c>
      <c r="BI49" s="100">
        <v>110.66199125415135</v>
      </c>
      <c r="BJ49" s="149">
        <v>-0.71268119490338222</v>
      </c>
      <c r="BK49" s="150">
        <v>-6.3989521067222763E-3</v>
      </c>
      <c r="BL49" s="242"/>
      <c r="BM49" s="100">
        <v>1155.5254109660812</v>
      </c>
      <c r="BN49" s="100">
        <v>1138.6210614417921</v>
      </c>
      <c r="BO49" s="149">
        <v>-16.904349524289046</v>
      </c>
      <c r="BP49" s="150">
        <v>-1.4629145637010357E-2</v>
      </c>
      <c r="BQ49" s="243"/>
      <c r="BR49" s="240">
        <v>-49.293432922688915</v>
      </c>
      <c r="BS49" s="76">
        <v>-49.666813272736157</v>
      </c>
      <c r="BT49" s="149">
        <v>-0.3733803500472419</v>
      </c>
      <c r="BU49" s="150">
        <v>7.574646923715905E-3</v>
      </c>
      <c r="BV49" s="150"/>
      <c r="BW49" s="100">
        <v>1106.2319780433922</v>
      </c>
      <c r="BX49" s="100">
        <v>1088.954248169056</v>
      </c>
      <c r="BY49" s="228">
        <v>-17.277729874336273</v>
      </c>
      <c r="BZ49" s="150">
        <v>-1.5618541334246758E-2</v>
      </c>
    </row>
    <row r="50" spans="1:78">
      <c r="A50" s="74">
        <v>142</v>
      </c>
      <c r="B50" s="84">
        <v>7</v>
      </c>
      <c r="C50" s="84">
        <v>7</v>
      </c>
      <c r="D50" s="75" t="s">
        <v>62</v>
      </c>
      <c r="E50" s="77">
        <v>6444</v>
      </c>
      <c r="F50" s="100">
        <v>6401</v>
      </c>
      <c r="G50" s="149">
        <v>-43</v>
      </c>
      <c r="H50" s="150">
        <v>-6.6728739913097454E-3</v>
      </c>
      <c r="I50" s="150"/>
      <c r="J50" s="240">
        <v>1027646.6424119542</v>
      </c>
      <c r="K50" s="240">
        <v>989001.62786986586</v>
      </c>
      <c r="L50" s="240">
        <v>-38645.014542088378</v>
      </c>
      <c r="M50" s="470">
        <v>-3.7605352800439251E-2</v>
      </c>
      <c r="N50" s="470"/>
      <c r="O50" s="77">
        <v>1481683.5842348365</v>
      </c>
      <c r="P50" s="240">
        <v>1331267.418113603</v>
      </c>
      <c r="Q50" s="149">
        <v>-150416.16612123349</v>
      </c>
      <c r="R50" s="150">
        <v>-0.10151706323918723</v>
      </c>
      <c r="S50" s="150"/>
      <c r="T50" s="100">
        <v>2687570.5485506472</v>
      </c>
      <c r="U50" s="240">
        <v>2602144.279742917</v>
      </c>
      <c r="V50" s="149">
        <v>-85426.268807730172</v>
      </c>
      <c r="W50" s="150">
        <v>-3.1785684232102797E-2</v>
      </c>
      <c r="X50" s="150"/>
      <c r="Y50" s="100">
        <v>798448.74171630526</v>
      </c>
      <c r="Z50" s="240">
        <v>786495.04089405225</v>
      </c>
      <c r="AA50" s="149">
        <v>-11953.700822253013</v>
      </c>
      <c r="AB50" s="150">
        <v>-1.4971156190387299E-2</v>
      </c>
      <c r="AC50" s="151"/>
      <c r="AD50" s="81">
        <v>4967702.874501789</v>
      </c>
      <c r="AE50" s="81">
        <v>4719906.7387505723</v>
      </c>
      <c r="AF50" s="149">
        <v>-247796.13575121667</v>
      </c>
      <c r="AG50" s="150">
        <v>-4.9881432527517693E-2</v>
      </c>
      <c r="AH50" s="150"/>
      <c r="AI50" s="173">
        <v>-642496</v>
      </c>
      <c r="AJ50" s="240">
        <v>-642496</v>
      </c>
      <c r="AK50" s="241">
        <v>0</v>
      </c>
      <c r="AL50" s="187">
        <v>0</v>
      </c>
      <c r="AM50" s="150"/>
      <c r="AN50" s="100">
        <v>4325206.874501789</v>
      </c>
      <c r="AO50" s="240">
        <v>4077410.7387505723</v>
      </c>
      <c r="AP50" s="149">
        <v>-247796.13575121667</v>
      </c>
      <c r="AQ50" s="150">
        <v>-5.7291163854390148E-2</v>
      </c>
      <c r="AS50" s="240">
        <v>159.47340819552363</v>
      </c>
      <c r="AT50" s="240">
        <v>154.50736257926354</v>
      </c>
      <c r="AU50" s="149">
        <v>-4.9660456162600894</v>
      </c>
      <c r="AV50" s="150">
        <v>-3.114027393314019E-2</v>
      </c>
      <c r="AX50" s="100">
        <v>229.93227564165682</v>
      </c>
      <c r="AY50" s="100">
        <v>207.97803751188923</v>
      </c>
      <c r="AZ50" s="149">
        <v>-21.954238129767589</v>
      </c>
      <c r="BA50" s="150">
        <v>-9.5481324092067318E-2</v>
      </c>
      <c r="BB50" s="242"/>
      <c r="BC50" s="100">
        <v>417.06557240078325</v>
      </c>
      <c r="BD50" s="100">
        <v>406.52152472159304</v>
      </c>
      <c r="BE50" s="100">
        <v>-10.544047679190214</v>
      </c>
      <c r="BF50" s="172">
        <v>-2.5281510575171157E-2</v>
      </c>
      <c r="BG50" s="242"/>
      <c r="BH50" s="100">
        <v>123.9057637672727</v>
      </c>
      <c r="BI50" s="100">
        <v>122.8706516003831</v>
      </c>
      <c r="BJ50" s="149">
        <v>-1.0351121668896042</v>
      </c>
      <c r="BK50" s="150">
        <v>-8.3540275723881126E-3</v>
      </c>
      <c r="BL50" s="242"/>
      <c r="BM50" s="100">
        <v>770.90361180971274</v>
      </c>
      <c r="BN50" s="100">
        <v>737.37021383386536</v>
      </c>
      <c r="BO50" s="149">
        <v>-33.533397975847379</v>
      </c>
      <c r="BP50" s="150">
        <v>-4.349882068541229E-2</v>
      </c>
      <c r="BQ50" s="243"/>
      <c r="BR50" s="240">
        <v>-99.704531346989441</v>
      </c>
      <c r="BS50" s="76">
        <v>-100.37431651304483</v>
      </c>
      <c r="BT50" s="149">
        <v>-0.66978516605539085</v>
      </c>
      <c r="BU50" s="150">
        <v>6.7177003593188733E-3</v>
      </c>
      <c r="BV50" s="150"/>
      <c r="BW50" s="100">
        <v>671.19908046272326</v>
      </c>
      <c r="BX50" s="100">
        <v>636.99589732082052</v>
      </c>
      <c r="BY50" s="228">
        <v>-34.203183141902741</v>
      </c>
      <c r="BZ50" s="150">
        <v>-5.0958328367081696E-2</v>
      </c>
    </row>
    <row r="51" spans="1:78">
      <c r="A51" s="74">
        <v>143</v>
      </c>
      <c r="B51" s="84">
        <v>6</v>
      </c>
      <c r="C51" s="84">
        <v>6</v>
      </c>
      <c r="D51" s="75" t="s">
        <v>63</v>
      </c>
      <c r="E51" s="77">
        <v>6850</v>
      </c>
      <c r="F51" s="100">
        <v>6758</v>
      </c>
      <c r="G51" s="149">
        <v>-92</v>
      </c>
      <c r="H51" s="150">
        <v>-1.3430656934306569E-2</v>
      </c>
      <c r="I51" s="150"/>
      <c r="J51" s="240">
        <v>1530807.1811142834</v>
      </c>
      <c r="K51" s="240">
        <v>1637994.4972389205</v>
      </c>
      <c r="L51" s="240">
        <v>107187.31612463715</v>
      </c>
      <c r="M51" s="470">
        <v>7.0020128888221497E-2</v>
      </c>
      <c r="N51" s="470"/>
      <c r="O51" s="77">
        <v>947757.59066321165</v>
      </c>
      <c r="P51" s="240">
        <v>1040078.2592871562</v>
      </c>
      <c r="Q51" s="149">
        <v>92320.668623944512</v>
      </c>
      <c r="R51" s="150">
        <v>9.7409579763261339E-2</v>
      </c>
      <c r="S51" s="150"/>
      <c r="T51" s="100">
        <v>2634901.2489665342</v>
      </c>
      <c r="U51" s="240">
        <v>2744908.9381804885</v>
      </c>
      <c r="V51" s="149">
        <v>110007.68921395438</v>
      </c>
      <c r="W51" s="150">
        <v>4.1750213317141127E-2</v>
      </c>
      <c r="X51" s="150"/>
      <c r="Y51" s="100">
        <v>848830.85145489522</v>
      </c>
      <c r="Z51" s="240">
        <v>839937.95080650412</v>
      </c>
      <c r="AA51" s="149">
        <v>-8892.9006483911071</v>
      </c>
      <c r="AB51" s="150">
        <v>-1.0476646357927123E-2</v>
      </c>
      <c r="AC51" s="151"/>
      <c r="AD51" s="81">
        <v>4431489.691084641</v>
      </c>
      <c r="AE51" s="81">
        <v>4624925.1482741488</v>
      </c>
      <c r="AF51" s="149">
        <v>193435.45718950778</v>
      </c>
      <c r="AG51" s="150">
        <v>4.3650210352212955E-2</v>
      </c>
      <c r="AH51" s="150"/>
      <c r="AI51" s="173">
        <v>-875471</v>
      </c>
      <c r="AJ51" s="240">
        <v>-875471</v>
      </c>
      <c r="AK51" s="241">
        <v>0</v>
      </c>
      <c r="AL51" s="187">
        <v>0</v>
      </c>
      <c r="AM51" s="150"/>
      <c r="AN51" s="100">
        <v>3556018.691084641</v>
      </c>
      <c r="AO51" s="240">
        <v>3749454.1482741488</v>
      </c>
      <c r="AP51" s="149">
        <v>193435.45718950778</v>
      </c>
      <c r="AQ51" s="150">
        <v>5.439663679903408E-2</v>
      </c>
      <c r="AS51" s="240">
        <v>223.4755008925961</v>
      </c>
      <c r="AT51" s="240">
        <v>242.3785879311809</v>
      </c>
      <c r="AU51" s="149">
        <v>18.9030870385848</v>
      </c>
      <c r="AV51" s="150">
        <v>8.4586842687824459E-2</v>
      </c>
      <c r="AX51" s="100">
        <v>138.35877235959293</v>
      </c>
      <c r="AY51" s="100">
        <v>153.9032641738911</v>
      </c>
      <c r="AZ51" s="149">
        <v>15.544491814298169</v>
      </c>
      <c r="BA51" s="150">
        <v>0.1123491597186061</v>
      </c>
      <c r="BB51" s="242"/>
      <c r="BC51" s="100">
        <v>384.65711663745026</v>
      </c>
      <c r="BD51" s="100">
        <v>406.17178724185982</v>
      </c>
      <c r="BE51" s="100">
        <v>21.514670604409559</v>
      </c>
      <c r="BF51" s="172">
        <v>5.5932074759161989E-2</v>
      </c>
      <c r="BG51" s="242"/>
      <c r="BH51" s="100">
        <v>123.91691262115259</v>
      </c>
      <c r="BI51" s="100">
        <v>124.28794773697901</v>
      </c>
      <c r="BJ51" s="149">
        <v>0.37103511582641602</v>
      </c>
      <c r="BK51" s="150">
        <v>2.9942249849362404E-3</v>
      </c>
      <c r="BL51" s="242"/>
      <c r="BM51" s="100">
        <v>646.93280161819575</v>
      </c>
      <c r="BN51" s="100">
        <v>684.36299915272991</v>
      </c>
      <c r="BO51" s="149">
        <v>37.430197534534159</v>
      </c>
      <c r="BP51" s="150">
        <v>5.7857937394592898E-2</v>
      </c>
      <c r="BQ51" s="243"/>
      <c r="BR51" s="240">
        <v>-127.80598540145985</v>
      </c>
      <c r="BS51" s="76">
        <v>-129.54587155963301</v>
      </c>
      <c r="BT51" s="149">
        <v>-1.7398861581731637</v>
      </c>
      <c r="BU51" s="150">
        <v>1.3613495116898414E-2</v>
      </c>
      <c r="BV51" s="150"/>
      <c r="BW51" s="100">
        <v>519.12681621673596</v>
      </c>
      <c r="BX51" s="100">
        <v>554.81712759309687</v>
      </c>
      <c r="BY51" s="228">
        <v>35.69031137636091</v>
      </c>
      <c r="BZ51" s="150">
        <v>6.8750660265371785E-2</v>
      </c>
    </row>
    <row r="52" spans="1:78">
      <c r="A52" s="74">
        <v>145</v>
      </c>
      <c r="B52" s="84">
        <v>14</v>
      </c>
      <c r="C52" s="84">
        <v>14</v>
      </c>
      <c r="D52" s="75" t="s">
        <v>64</v>
      </c>
      <c r="E52" s="77">
        <v>12343</v>
      </c>
      <c r="F52" s="100">
        <v>12429</v>
      </c>
      <c r="G52" s="149">
        <v>86</v>
      </c>
      <c r="H52" s="150">
        <v>6.96751195009317E-3</v>
      </c>
      <c r="I52" s="150"/>
      <c r="J52" s="240">
        <v>7168474.4542087549</v>
      </c>
      <c r="K52" s="240">
        <v>7439392.7387320418</v>
      </c>
      <c r="L52" s="240">
        <v>270918.28452328686</v>
      </c>
      <c r="M52" s="470">
        <v>3.7793018061775374E-2</v>
      </c>
      <c r="N52" s="470"/>
      <c r="O52" s="77">
        <v>7954455.6261384608</v>
      </c>
      <c r="P52" s="240">
        <v>8305896.2402729681</v>
      </c>
      <c r="Q52" s="149">
        <v>351440.61413450725</v>
      </c>
      <c r="R52" s="150">
        <v>4.4181604707136474E-2</v>
      </c>
      <c r="S52" s="150"/>
      <c r="T52" s="100">
        <v>5791882.8272914449</v>
      </c>
      <c r="U52" s="240">
        <v>5920880.5904870443</v>
      </c>
      <c r="V52" s="149">
        <v>128997.76319559943</v>
      </c>
      <c r="W52" s="150">
        <v>2.2272163826892337E-2</v>
      </c>
      <c r="X52" s="150"/>
      <c r="Y52" s="100">
        <v>1126306.7453618362</v>
      </c>
      <c r="Z52" s="240">
        <v>1107549.5037307108</v>
      </c>
      <c r="AA52" s="149">
        <v>-18757.241631125333</v>
      </c>
      <c r="AB52" s="150">
        <v>-1.6653759473933896E-2</v>
      </c>
      <c r="AC52" s="151"/>
      <c r="AD52" s="81">
        <v>14872645.198791742</v>
      </c>
      <c r="AE52" s="81">
        <v>15334326.334490724</v>
      </c>
      <c r="AF52" s="149">
        <v>461681.13569898158</v>
      </c>
      <c r="AG52" s="150">
        <v>3.1042301455324751E-2</v>
      </c>
      <c r="AH52" s="150"/>
      <c r="AI52" s="173">
        <v>-418180</v>
      </c>
      <c r="AJ52" s="240">
        <v>-418180</v>
      </c>
      <c r="AK52" s="241">
        <v>0</v>
      </c>
      <c r="AL52" s="187">
        <v>0</v>
      </c>
      <c r="AM52" s="150"/>
      <c r="AN52" s="100">
        <v>14454465.198791742</v>
      </c>
      <c r="AO52" s="240">
        <v>14916146.334490724</v>
      </c>
      <c r="AP52" s="149">
        <v>461681.13569898158</v>
      </c>
      <c r="AQ52" s="150">
        <v>3.1940381698630664E-2</v>
      </c>
      <c r="AS52" s="240">
        <v>580.77245841438503</v>
      </c>
      <c r="AT52" s="240">
        <v>598.55118985695083</v>
      </c>
      <c r="AU52" s="149">
        <v>17.7787314425658</v>
      </c>
      <c r="AV52" s="150">
        <v>3.0612215136897134E-2</v>
      </c>
      <c r="AX52" s="100">
        <v>644.45075153029745</v>
      </c>
      <c r="AY52" s="100">
        <v>668.26745838546685</v>
      </c>
      <c r="AZ52" s="149">
        <v>23.8167068551694</v>
      </c>
      <c r="BA52" s="150">
        <v>3.6956597224248419E-2</v>
      </c>
      <c r="BB52" s="242"/>
      <c r="BC52" s="100">
        <v>469.24433503130882</v>
      </c>
      <c r="BD52" s="100">
        <v>476.37626442087412</v>
      </c>
      <c r="BE52" s="100">
        <v>7.1319293895653004</v>
      </c>
      <c r="BF52" s="172">
        <v>1.5198754374071336E-2</v>
      </c>
      <c r="BG52" s="242"/>
      <c r="BH52" s="100">
        <v>91.250647764873705</v>
      </c>
      <c r="BI52" s="100">
        <v>89.110105698826203</v>
      </c>
      <c r="BJ52" s="149">
        <v>-2.1405420660475016</v>
      </c>
      <c r="BK52" s="150">
        <v>-2.3457828722082654E-2</v>
      </c>
      <c r="BL52" s="242"/>
      <c r="BM52" s="100">
        <v>1204.9457343264801</v>
      </c>
      <c r="BN52" s="100">
        <v>1233.7538285051673</v>
      </c>
      <c r="BO52" s="149">
        <v>28.80809417868727</v>
      </c>
      <c r="BP52" s="150">
        <v>2.3908208774887214E-2</v>
      </c>
      <c r="BQ52" s="243"/>
      <c r="BR52" s="240">
        <v>-33.879931945232116</v>
      </c>
      <c r="BS52" s="76">
        <v>-33.645506476788157</v>
      </c>
      <c r="BT52" s="149">
        <v>0.23442546844395906</v>
      </c>
      <c r="BU52" s="150">
        <v>-6.9193016332770255E-3</v>
      </c>
      <c r="BV52" s="150"/>
      <c r="BW52" s="100">
        <v>1171.0658023812477</v>
      </c>
      <c r="BX52" s="100">
        <v>1200.108322028379</v>
      </c>
      <c r="BY52" s="228">
        <v>29.042519647131257</v>
      </c>
      <c r="BZ52" s="150">
        <v>2.4800074930098833E-2</v>
      </c>
    </row>
    <row r="53" spans="1:78">
      <c r="A53" s="74">
        <v>146</v>
      </c>
      <c r="B53" s="84">
        <v>12</v>
      </c>
      <c r="C53" s="84">
        <v>12</v>
      </c>
      <c r="D53" s="75" t="s">
        <v>65</v>
      </c>
      <c r="E53" s="77">
        <v>4406</v>
      </c>
      <c r="F53" s="100">
        <v>4382</v>
      </c>
      <c r="G53" s="149">
        <v>-24</v>
      </c>
      <c r="H53" s="150">
        <v>-5.4471175669541533E-3</v>
      </c>
      <c r="I53" s="150"/>
      <c r="J53" s="240">
        <v>2186193.5822878946</v>
      </c>
      <c r="K53" s="240">
        <v>2336672.5191272469</v>
      </c>
      <c r="L53" s="240">
        <v>150478.93683935236</v>
      </c>
      <c r="M53" s="470">
        <v>6.8831478629570023E-2</v>
      </c>
      <c r="N53" s="470"/>
      <c r="O53" s="77">
        <v>2481595.825674728</v>
      </c>
      <c r="P53" s="240">
        <v>2622259.8035821123</v>
      </c>
      <c r="Q53" s="149">
        <v>140663.97790738428</v>
      </c>
      <c r="R53" s="150">
        <v>5.6682871744087801E-2</v>
      </c>
      <c r="S53" s="150"/>
      <c r="T53" s="100">
        <v>1250649.6578673408</v>
      </c>
      <c r="U53" s="240">
        <v>916756.01854817371</v>
      </c>
      <c r="V53" s="149">
        <v>-333893.63931916712</v>
      </c>
      <c r="W53" s="150">
        <v>-0.26697615692674181</v>
      </c>
      <c r="X53" s="150"/>
      <c r="Y53" s="100">
        <v>746288.09527620673</v>
      </c>
      <c r="Z53" s="240">
        <v>741326.30275124614</v>
      </c>
      <c r="AA53" s="149">
        <v>-4961.7925249605905</v>
      </c>
      <c r="AB53" s="150">
        <v>-6.6486288021574223E-3</v>
      </c>
      <c r="AC53" s="151"/>
      <c r="AD53" s="81">
        <v>4478533.5788182756</v>
      </c>
      <c r="AE53" s="81">
        <v>4280342.124881532</v>
      </c>
      <c r="AF53" s="149">
        <v>-198191.45393674355</v>
      </c>
      <c r="AG53" s="150">
        <v>-4.4253649202076355E-2</v>
      </c>
      <c r="AH53" s="150"/>
      <c r="AI53" s="173">
        <v>-257617</v>
      </c>
      <c r="AJ53" s="240">
        <v>-257617</v>
      </c>
      <c r="AK53" s="241">
        <v>0</v>
      </c>
      <c r="AL53" s="187">
        <v>0</v>
      </c>
      <c r="AM53" s="150"/>
      <c r="AN53" s="100">
        <v>4220916.5788182756</v>
      </c>
      <c r="AO53" s="240">
        <v>4022725.124881532</v>
      </c>
      <c r="AP53" s="149">
        <v>-198191.45393674355</v>
      </c>
      <c r="AQ53" s="150">
        <v>-4.695460102938849E-2</v>
      </c>
      <c r="AS53" s="240">
        <v>496.18556111845089</v>
      </c>
      <c r="AT53" s="240">
        <v>533.24338638230188</v>
      </c>
      <c r="AU53" s="149">
        <v>37.057825263850987</v>
      </c>
      <c r="AV53" s="150">
        <v>7.4685416440411961E-2</v>
      </c>
      <c r="AX53" s="100">
        <v>563.23100900470445</v>
      </c>
      <c r="AY53" s="100">
        <v>598.41620346465368</v>
      </c>
      <c r="AZ53" s="149">
        <v>35.18519445994923</v>
      </c>
      <c r="BA53" s="150">
        <v>6.247027222830933E-2</v>
      </c>
      <c r="BB53" s="242"/>
      <c r="BC53" s="100">
        <v>283.85148839476642</v>
      </c>
      <c r="BD53" s="100">
        <v>209.2094976148274</v>
      </c>
      <c r="BE53" s="100">
        <v>-74.641990779939022</v>
      </c>
      <c r="BF53" s="172">
        <v>-0.2629614211362904</v>
      </c>
      <c r="BG53" s="242"/>
      <c r="BH53" s="100">
        <v>169.37995807449087</v>
      </c>
      <c r="BI53" s="100">
        <v>169.17533152698451</v>
      </c>
      <c r="BJ53" s="149">
        <v>-0.20462654750636489</v>
      </c>
      <c r="BK53" s="150">
        <v>-1.2080918535614059E-3</v>
      </c>
      <c r="BL53" s="242"/>
      <c r="BM53" s="100">
        <v>1016.4624554739618</v>
      </c>
      <c r="BN53" s="100">
        <v>976.80103260646558</v>
      </c>
      <c r="BO53" s="149">
        <v>-39.661422867496185</v>
      </c>
      <c r="BP53" s="150">
        <v>-3.901907311372621E-2</v>
      </c>
      <c r="BQ53" s="243"/>
      <c r="BR53" s="240">
        <v>-58.469586926917842</v>
      </c>
      <c r="BS53" s="76">
        <v>-58.789821999087174</v>
      </c>
      <c r="BT53" s="149">
        <v>-0.32023507216933211</v>
      </c>
      <c r="BU53" s="150">
        <v>5.4769511638520646E-3</v>
      </c>
      <c r="BV53" s="150"/>
      <c r="BW53" s="100">
        <v>957.99286854704394</v>
      </c>
      <c r="BX53" s="100">
        <v>918.01121060737842</v>
      </c>
      <c r="BY53" s="228">
        <v>-39.981657939665524</v>
      </c>
      <c r="BZ53" s="150">
        <v>-4.1734817922292451E-2</v>
      </c>
    </row>
    <row r="54" spans="1:78">
      <c r="A54" s="74">
        <v>148</v>
      </c>
      <c r="B54" s="84">
        <v>19</v>
      </c>
      <c r="C54" s="84">
        <v>19</v>
      </c>
      <c r="D54" s="75" t="s">
        <v>66</v>
      </c>
      <c r="E54" s="77">
        <v>7127</v>
      </c>
      <c r="F54" s="100">
        <v>7224</v>
      </c>
      <c r="G54" s="149">
        <v>97</v>
      </c>
      <c r="H54" s="150">
        <v>1.3610214676582012E-2</v>
      </c>
      <c r="I54" s="150"/>
      <c r="J54" s="240">
        <v>9185676.7694169804</v>
      </c>
      <c r="K54" s="240">
        <v>9632445.9315849822</v>
      </c>
      <c r="L54" s="240">
        <v>446769.16216800176</v>
      </c>
      <c r="M54" s="470">
        <v>4.8637587995202056E-2</v>
      </c>
      <c r="N54" s="470"/>
      <c r="O54" s="77">
        <v>12272088.806905417</v>
      </c>
      <c r="P54" s="240">
        <v>12597755.369876273</v>
      </c>
      <c r="Q54" s="149">
        <v>325666.5629708562</v>
      </c>
      <c r="R54" s="150">
        <v>2.6537174567022849E-2</v>
      </c>
      <c r="S54" s="150"/>
      <c r="T54" s="100">
        <v>-6188.502800136097</v>
      </c>
      <c r="U54" s="240">
        <v>-45166.195056927754</v>
      </c>
      <c r="V54" s="149">
        <v>-38977.692256791655</v>
      </c>
      <c r="W54" s="150">
        <v>6.2984042369560633</v>
      </c>
      <c r="X54" s="150"/>
      <c r="Y54" s="100">
        <v>764528.77901884099</v>
      </c>
      <c r="Z54" s="240">
        <v>753987.23484707833</v>
      </c>
      <c r="AA54" s="149">
        <v>-10541.544171762653</v>
      </c>
      <c r="AB54" s="150">
        <v>-1.3788289546524536E-2</v>
      </c>
      <c r="AC54" s="151"/>
      <c r="AD54" s="81">
        <v>13030429.083124122</v>
      </c>
      <c r="AE54" s="81">
        <v>13306576.409666423</v>
      </c>
      <c r="AF54" s="149">
        <v>276147.3265423011</v>
      </c>
      <c r="AG54" s="150">
        <v>2.1192496791985392E-2</v>
      </c>
      <c r="AH54" s="150"/>
      <c r="AI54" s="173">
        <v>-608655</v>
      </c>
      <c r="AJ54" s="240">
        <v>-608655</v>
      </c>
      <c r="AK54" s="241">
        <v>0</v>
      </c>
      <c r="AL54" s="187">
        <v>0</v>
      </c>
      <c r="AM54" s="150"/>
      <c r="AN54" s="100">
        <v>12421774.083124122</v>
      </c>
      <c r="AO54" s="240">
        <v>12697921.409666423</v>
      </c>
      <c r="AP54" s="149">
        <v>276147.3265423011</v>
      </c>
      <c r="AQ54" s="150">
        <v>2.2230908781175406E-2</v>
      </c>
      <c r="AS54" s="240">
        <v>1288.8560080562622</v>
      </c>
      <c r="AT54" s="240">
        <v>1333.3950625117639</v>
      </c>
      <c r="AU54" s="149">
        <v>44.539054455501628</v>
      </c>
      <c r="AV54" s="150">
        <v>3.4557044524059333E-2</v>
      </c>
      <c r="AX54" s="100">
        <v>1721.9150844542469</v>
      </c>
      <c r="AY54" s="100">
        <v>1743.8753280559624</v>
      </c>
      <c r="AZ54" s="149">
        <v>21.960243601715547</v>
      </c>
      <c r="BA54" s="150">
        <v>1.275338360176788E-2</v>
      </c>
      <c r="BB54" s="242"/>
      <c r="BC54" s="100">
        <v>-0.8683180581080534</v>
      </c>
      <c r="BD54" s="100">
        <v>-6.2522418406599884</v>
      </c>
      <c r="BE54" s="100">
        <v>-5.3839237825519355</v>
      </c>
      <c r="BF54" s="172">
        <v>6.2004051767422306</v>
      </c>
      <c r="BG54" s="242"/>
      <c r="BH54" s="100">
        <v>107.27217328733562</v>
      </c>
      <c r="BI54" s="100">
        <v>104.37254081493333</v>
      </c>
      <c r="BJ54" s="149">
        <v>-2.8996324724022884</v>
      </c>
      <c r="BK54" s="150">
        <v>-2.7030611793754107E-2</v>
      </c>
      <c r="BL54" s="242"/>
      <c r="BM54" s="100">
        <v>1828.3189396834744</v>
      </c>
      <c r="BN54" s="100">
        <v>1841.9956270302357</v>
      </c>
      <c r="BO54" s="149">
        <v>13.676687346761355</v>
      </c>
      <c r="BP54" s="150">
        <v>7.4804712951937781E-3</v>
      </c>
      <c r="BQ54" s="243"/>
      <c r="BR54" s="240">
        <v>-85.401290865721904</v>
      </c>
      <c r="BS54" s="76">
        <v>-84.254568106312291</v>
      </c>
      <c r="BT54" s="149">
        <v>1.146722759409613</v>
      </c>
      <c r="BU54" s="150">
        <v>-1.3427464008859389E-2</v>
      </c>
      <c r="BV54" s="150"/>
      <c r="BW54" s="100">
        <v>1742.9176488177525</v>
      </c>
      <c r="BX54" s="100">
        <v>1757.7410589239234</v>
      </c>
      <c r="BY54" s="228">
        <v>14.823410106170968</v>
      </c>
      <c r="BZ54" s="150">
        <v>8.5049400447725753E-3</v>
      </c>
    </row>
    <row r="55" spans="1:78">
      <c r="A55" s="74">
        <v>149</v>
      </c>
      <c r="B55" s="84">
        <v>1</v>
      </c>
      <c r="C55" s="85">
        <v>33</v>
      </c>
      <c r="D55" s="75" t="s">
        <v>67</v>
      </c>
      <c r="E55" s="77">
        <v>5379</v>
      </c>
      <c r="F55" s="100">
        <v>5402</v>
      </c>
      <c r="G55" s="149">
        <v>23</v>
      </c>
      <c r="H55" s="150">
        <v>4.2758877114705334E-3</v>
      </c>
      <c r="I55" s="150"/>
      <c r="J55" s="240">
        <v>2362396.5128743518</v>
      </c>
      <c r="K55" s="240">
        <v>2198004.2314071134</v>
      </c>
      <c r="L55" s="240">
        <v>-164392.28146723844</v>
      </c>
      <c r="M55" s="470">
        <v>-6.9587082681230636E-2</v>
      </c>
      <c r="N55" s="470"/>
      <c r="O55" s="77">
        <v>3330393.098413947</v>
      </c>
      <c r="P55" s="240">
        <v>3073476.8501413399</v>
      </c>
      <c r="Q55" s="149">
        <v>-256916.2482726071</v>
      </c>
      <c r="R55" s="150">
        <v>-7.7142919973909346E-2</v>
      </c>
      <c r="S55" s="150"/>
      <c r="T55" s="100">
        <v>-35725.995839481118</v>
      </c>
      <c r="U55" s="240">
        <v>-65958.064402011718</v>
      </c>
      <c r="V55" s="149">
        <v>-30232.0685625306</v>
      </c>
      <c r="W55" s="150">
        <v>0.84622045802067947</v>
      </c>
      <c r="X55" s="150"/>
      <c r="Y55" s="100">
        <v>567449.34893094888</v>
      </c>
      <c r="Z55" s="240">
        <v>547892.0805794656</v>
      </c>
      <c r="AA55" s="149">
        <v>-19557.268351483275</v>
      </c>
      <c r="AB55" s="150">
        <v>-3.4465222998895602E-2</v>
      </c>
      <c r="AC55" s="151"/>
      <c r="AD55" s="81">
        <v>3862116.4515054147</v>
      </c>
      <c r="AE55" s="81">
        <v>3555410.866318794</v>
      </c>
      <c r="AF55" s="149">
        <v>-306705.58518662071</v>
      </c>
      <c r="AG55" s="150">
        <v>-7.9413862590049539E-2</v>
      </c>
      <c r="AH55" s="150"/>
      <c r="AI55" s="173">
        <v>-1394438</v>
      </c>
      <c r="AJ55" s="240">
        <v>-1394438</v>
      </c>
      <c r="AK55" s="241">
        <v>0</v>
      </c>
      <c r="AL55" s="187">
        <v>0</v>
      </c>
      <c r="AM55" s="150"/>
      <c r="AN55" s="100">
        <v>2467678.4515054147</v>
      </c>
      <c r="AO55" s="240">
        <v>2160972.866318794</v>
      </c>
      <c r="AP55" s="149">
        <v>-306705.58518662071</v>
      </c>
      <c r="AQ55" s="150">
        <v>-0.12428912081293009</v>
      </c>
      <c r="AS55" s="240">
        <v>439.18879213131657</v>
      </c>
      <c r="AT55" s="240">
        <v>406.88712169698505</v>
      </c>
      <c r="AU55" s="149">
        <v>-32.301670434331527</v>
      </c>
      <c r="AV55" s="150">
        <v>-7.3548485328089594E-2</v>
      </c>
      <c r="AX55" s="100">
        <v>619.14725755975962</v>
      </c>
      <c r="AY55" s="100">
        <v>568.95165681994445</v>
      </c>
      <c r="AZ55" s="149">
        <v>-50.195600739815177</v>
      </c>
      <c r="BA55" s="150">
        <v>-8.1072152265764238E-2</v>
      </c>
      <c r="BB55" s="242"/>
      <c r="BC55" s="100">
        <v>-6.6417541995689007</v>
      </c>
      <c r="BD55" s="100">
        <v>-12.209934172901095</v>
      </c>
      <c r="BE55" s="100">
        <v>-5.5681799733321942</v>
      </c>
      <c r="BF55" s="172">
        <v>0.8383598377810505</v>
      </c>
      <c r="BG55" s="242"/>
      <c r="BH55" s="100">
        <v>105.49346512938257</v>
      </c>
      <c r="BI55" s="100">
        <v>101.42393198435128</v>
      </c>
      <c r="BJ55" s="149">
        <v>-4.0695331450312864</v>
      </c>
      <c r="BK55" s="150">
        <v>-3.8576163367467387E-2</v>
      </c>
      <c r="BL55" s="242"/>
      <c r="BM55" s="100">
        <v>717.99896848957326</v>
      </c>
      <c r="BN55" s="100">
        <v>658.16565463139466</v>
      </c>
      <c r="BO55" s="149">
        <v>-59.833313858178599</v>
      </c>
      <c r="BP55" s="150">
        <v>-8.333342592963279E-2</v>
      </c>
      <c r="BQ55" s="243"/>
      <c r="BR55" s="240">
        <v>-259.23740472206731</v>
      </c>
      <c r="BS55" s="76">
        <v>-258.13365420214734</v>
      </c>
      <c r="BT55" s="149">
        <v>1.10375051991997</v>
      </c>
      <c r="BU55" s="150">
        <v>-4.2576823398742135E-3</v>
      </c>
      <c r="BV55" s="150"/>
      <c r="BW55" s="100">
        <v>458.761563767506</v>
      </c>
      <c r="BX55" s="100">
        <v>400.03200042924732</v>
      </c>
      <c r="BY55" s="228">
        <v>-58.729563338258686</v>
      </c>
      <c r="BZ55" s="150">
        <v>-0.12801761955808053</v>
      </c>
    </row>
    <row r="56" spans="1:78">
      <c r="A56" s="74">
        <v>151</v>
      </c>
      <c r="B56" s="84">
        <v>14</v>
      </c>
      <c r="C56" s="84">
        <v>14</v>
      </c>
      <c r="D56" s="75" t="s">
        <v>68</v>
      </c>
      <c r="E56" s="77">
        <v>1814</v>
      </c>
      <c r="F56" s="100">
        <v>1794</v>
      </c>
      <c r="G56" s="149">
        <v>-20</v>
      </c>
      <c r="H56" s="150">
        <v>-1.1025358324145534E-2</v>
      </c>
      <c r="I56" s="150"/>
      <c r="J56" s="240">
        <v>483865.66160335997</v>
      </c>
      <c r="K56" s="240">
        <v>673349.87560438516</v>
      </c>
      <c r="L56" s="240">
        <v>189484.21400102519</v>
      </c>
      <c r="M56" s="470">
        <v>0.39160500328364156</v>
      </c>
      <c r="N56" s="470"/>
      <c r="O56" s="77">
        <v>24436.944809040753</v>
      </c>
      <c r="P56" s="240">
        <v>237654.56398771401</v>
      </c>
      <c r="Q56" s="149">
        <v>213217.61917867325</v>
      </c>
      <c r="R56" s="150">
        <v>8.725215891136715</v>
      </c>
      <c r="S56" s="150"/>
      <c r="T56" s="100">
        <v>577691.31165026431</v>
      </c>
      <c r="U56" s="240">
        <v>323596.3119620831</v>
      </c>
      <c r="V56" s="149">
        <v>-254094.99968818121</v>
      </c>
      <c r="W56" s="150">
        <v>-0.43984563133262239</v>
      </c>
      <c r="X56" s="150"/>
      <c r="Y56" s="100">
        <v>360911.43928667926</v>
      </c>
      <c r="Z56" s="240">
        <v>358821.57536650356</v>
      </c>
      <c r="AA56" s="149">
        <v>-2089.8639201757032</v>
      </c>
      <c r="AB56" s="150">
        <v>-5.7905172645849054E-3</v>
      </c>
      <c r="AC56" s="151"/>
      <c r="AD56" s="81">
        <v>963039.69574598433</v>
      </c>
      <c r="AE56" s="81">
        <v>920072.45131630066</v>
      </c>
      <c r="AF56" s="149">
        <v>-42967.244429683662</v>
      </c>
      <c r="AG56" s="150">
        <v>-4.4616275548642489E-2</v>
      </c>
      <c r="AH56" s="150"/>
      <c r="AI56" s="173">
        <v>-426855</v>
      </c>
      <c r="AJ56" s="240">
        <v>-426855</v>
      </c>
      <c r="AK56" s="241">
        <v>0</v>
      </c>
      <c r="AL56" s="187">
        <v>0</v>
      </c>
      <c r="AM56" s="150"/>
      <c r="AN56" s="100">
        <v>536184.69574598433</v>
      </c>
      <c r="AO56" s="240">
        <v>493217.45131630066</v>
      </c>
      <c r="AP56" s="149">
        <v>-42967.244429683662</v>
      </c>
      <c r="AQ56" s="150">
        <v>-8.013515635671789E-2</v>
      </c>
      <c r="AS56" s="240">
        <v>266.73961499633958</v>
      </c>
      <c r="AT56" s="240">
        <v>375.33437882072752</v>
      </c>
      <c r="AU56" s="149">
        <v>108.59476382438794</v>
      </c>
      <c r="AV56" s="150">
        <v>0.40711899440163085</v>
      </c>
      <c r="AX56" s="100">
        <v>13.471303643352124</v>
      </c>
      <c r="AY56" s="100">
        <v>132.47188628077703</v>
      </c>
      <c r="AZ56" s="149">
        <v>119.0005826374249</v>
      </c>
      <c r="BA56" s="150">
        <v>8.8336352433233003</v>
      </c>
      <c r="BB56" s="242"/>
      <c r="BC56" s="100">
        <v>318.46268558448969</v>
      </c>
      <c r="BD56" s="100">
        <v>180.37698548611098</v>
      </c>
      <c r="BE56" s="100">
        <v>-138.08570009837871</v>
      </c>
      <c r="BF56" s="172">
        <v>-0.43360087805873854</v>
      </c>
      <c r="BG56" s="242"/>
      <c r="BH56" s="100">
        <v>198.95889707093676</v>
      </c>
      <c r="BI56" s="100">
        <v>200.01202640273331</v>
      </c>
      <c r="BJ56" s="149">
        <v>1.0531293317965549</v>
      </c>
      <c r="BK56" s="150">
        <v>5.2932004916627197E-3</v>
      </c>
      <c r="BL56" s="242"/>
      <c r="BM56" s="100">
        <v>530.89288629877854</v>
      </c>
      <c r="BN56" s="100">
        <v>512.86089816962135</v>
      </c>
      <c r="BO56" s="149">
        <v>-18.031988129157185</v>
      </c>
      <c r="BP56" s="150">
        <v>-3.3965397907044198E-2</v>
      </c>
      <c r="BQ56" s="243"/>
      <c r="BR56" s="240">
        <v>-235.31146637265712</v>
      </c>
      <c r="BS56" s="76">
        <v>-237.93478260869566</v>
      </c>
      <c r="BT56" s="149">
        <v>-2.6233162360385336</v>
      </c>
      <c r="BU56" s="150">
        <v>1.1148272017837205E-2</v>
      </c>
      <c r="BV56" s="150"/>
      <c r="BW56" s="100">
        <v>295.58141992612144</v>
      </c>
      <c r="BX56" s="100">
        <v>274.92611556092567</v>
      </c>
      <c r="BY56" s="228">
        <v>-20.655304365195775</v>
      </c>
      <c r="BZ56" s="150">
        <v>-6.9880252860137243E-2</v>
      </c>
    </row>
    <row r="57" spans="1:78">
      <c r="A57" s="74">
        <v>152</v>
      </c>
      <c r="B57" s="84">
        <v>14</v>
      </c>
      <c r="C57" s="84">
        <v>14</v>
      </c>
      <c r="D57" s="75" t="s">
        <v>69</v>
      </c>
      <c r="E57" s="77">
        <v>4357</v>
      </c>
      <c r="F57" s="100">
        <v>4319</v>
      </c>
      <c r="G57" s="149">
        <v>-38</v>
      </c>
      <c r="H57" s="150">
        <v>-8.7215974294239159E-3</v>
      </c>
      <c r="I57" s="150"/>
      <c r="J57" s="240">
        <v>1333046.661890365</v>
      </c>
      <c r="K57" s="240">
        <v>1219993.7799046554</v>
      </c>
      <c r="L57" s="240">
        <v>-113052.88198570954</v>
      </c>
      <c r="M57" s="470">
        <v>-8.4807895490613711E-2</v>
      </c>
      <c r="N57" s="470"/>
      <c r="O57" s="77">
        <v>1438065.9971638191</v>
      </c>
      <c r="P57" s="240">
        <v>1381476.0650769852</v>
      </c>
      <c r="Q57" s="149">
        <v>-56589.932086833986</v>
      </c>
      <c r="R57" s="150">
        <v>-3.9351415163449879E-2</v>
      </c>
      <c r="S57" s="150"/>
      <c r="T57" s="100">
        <v>2138807.8025793675</v>
      </c>
      <c r="U57" s="240">
        <v>2173627.2588016614</v>
      </c>
      <c r="V57" s="149">
        <v>34819.456222293898</v>
      </c>
      <c r="W57" s="150">
        <v>1.6279843462466425E-2</v>
      </c>
      <c r="X57" s="150"/>
      <c r="Y57" s="100">
        <v>623499.10927553941</v>
      </c>
      <c r="Z57" s="240">
        <v>617135.94296894909</v>
      </c>
      <c r="AA57" s="149">
        <v>-6363.1663065903122</v>
      </c>
      <c r="AB57" s="150">
        <v>-1.0205574012742132E-2</v>
      </c>
      <c r="AC57" s="151"/>
      <c r="AD57" s="81">
        <v>4200372.9090187261</v>
      </c>
      <c r="AE57" s="81">
        <v>4172239.266847596</v>
      </c>
      <c r="AF57" s="149">
        <v>-28133.64217113005</v>
      </c>
      <c r="AG57" s="150">
        <v>-6.6978915397543871E-3</v>
      </c>
      <c r="AH57" s="150"/>
      <c r="AI57" s="173">
        <v>241944</v>
      </c>
      <c r="AJ57" s="240">
        <v>241944</v>
      </c>
      <c r="AK57" s="241">
        <v>0</v>
      </c>
      <c r="AL57" s="187">
        <v>0</v>
      </c>
      <c r="AM57" s="150"/>
      <c r="AN57" s="100">
        <v>4442316.9090187261</v>
      </c>
      <c r="AO57" s="240">
        <v>4414183.2668475956</v>
      </c>
      <c r="AP57" s="149">
        <v>-28133.642171130516</v>
      </c>
      <c r="AQ57" s="150">
        <v>-6.3331011153243055E-3</v>
      </c>
      <c r="AS57" s="240">
        <v>305.95516683276679</v>
      </c>
      <c r="AT57" s="240">
        <v>282.47135445812813</v>
      </c>
      <c r="AU57" s="149">
        <v>-23.48381237463866</v>
      </c>
      <c r="AV57" s="150">
        <v>-7.6755730644270395E-2</v>
      </c>
      <c r="AX57" s="100">
        <v>330.05875537383963</v>
      </c>
      <c r="AY57" s="100">
        <v>319.86016788075602</v>
      </c>
      <c r="AZ57" s="149">
        <v>-10.198587493083608</v>
      </c>
      <c r="BA57" s="150">
        <v>-3.0899309068569386E-2</v>
      </c>
      <c r="BB57" s="242"/>
      <c r="BC57" s="100">
        <v>490.89001665810594</v>
      </c>
      <c r="BD57" s="100">
        <v>503.27095596241293</v>
      </c>
      <c r="BE57" s="100">
        <v>12.380939304306992</v>
      </c>
      <c r="BF57" s="172">
        <v>2.522141189302296E-2</v>
      </c>
      <c r="BG57" s="242"/>
      <c r="BH57" s="100">
        <v>143.10284812383279</v>
      </c>
      <c r="BI57" s="100">
        <v>142.88861842300281</v>
      </c>
      <c r="BJ57" s="149">
        <v>-0.21422970082997495</v>
      </c>
      <c r="BK57" s="150">
        <v>-1.4970331033844495E-3</v>
      </c>
      <c r="BL57" s="242"/>
      <c r="BM57" s="100">
        <v>964.05162015577832</v>
      </c>
      <c r="BN57" s="100">
        <v>966.01974226617176</v>
      </c>
      <c r="BO57" s="149">
        <v>1.9681221103934377</v>
      </c>
      <c r="BP57" s="150">
        <v>2.0415111278744747E-3</v>
      </c>
      <c r="BQ57" s="243"/>
      <c r="BR57" s="240">
        <v>55.529951801698417</v>
      </c>
      <c r="BS57" s="76">
        <v>56.018522806205141</v>
      </c>
      <c r="BT57" s="149">
        <v>0.48857100450672419</v>
      </c>
      <c r="BU57" s="150">
        <v>8.7983329474415461E-3</v>
      </c>
      <c r="BV57" s="150"/>
      <c r="BW57" s="100">
        <v>1019.5815719574767</v>
      </c>
      <c r="BX57" s="100">
        <v>1022.0382650723768</v>
      </c>
      <c r="BY57" s="228">
        <v>2.4566931149000766</v>
      </c>
      <c r="BZ57" s="150">
        <v>2.4095110999147571E-3</v>
      </c>
    </row>
    <row r="58" spans="1:78">
      <c r="A58" s="74">
        <v>153</v>
      </c>
      <c r="B58" s="84">
        <v>9</v>
      </c>
      <c r="C58" s="84">
        <v>9</v>
      </c>
      <c r="D58" s="75" t="s">
        <v>70</v>
      </c>
      <c r="E58" s="77">
        <v>24919</v>
      </c>
      <c r="F58" s="100">
        <v>24724</v>
      </c>
      <c r="G58" s="149">
        <v>-195</v>
      </c>
      <c r="H58" s="150">
        <v>-7.8253541474376988E-3</v>
      </c>
      <c r="I58" s="150"/>
      <c r="J58" s="240">
        <v>2579671.3435459752</v>
      </c>
      <c r="K58" s="240">
        <v>3368291.084424776</v>
      </c>
      <c r="L58" s="240">
        <v>788619.74087880086</v>
      </c>
      <c r="M58" s="470">
        <v>0.30570550890206682</v>
      </c>
      <c r="N58" s="470"/>
      <c r="O58" s="77">
        <v>11329290.909636851</v>
      </c>
      <c r="P58" s="240">
        <v>11684711.513214439</v>
      </c>
      <c r="Q58" s="149">
        <v>355420.60357758775</v>
      </c>
      <c r="R58" s="150">
        <v>3.1371831336351519E-2</v>
      </c>
      <c r="S58" s="150"/>
      <c r="T58" s="100">
        <v>7294934.9361189082</v>
      </c>
      <c r="U58" s="240">
        <v>6753208.4096270045</v>
      </c>
      <c r="V58" s="149">
        <v>-541726.5264919037</v>
      </c>
      <c r="W58" s="150">
        <v>-7.4260638543832719E-2</v>
      </c>
      <c r="X58" s="150"/>
      <c r="Y58" s="100">
        <v>2078781.2440268996</v>
      </c>
      <c r="Z58" s="240">
        <v>2043575.6595983126</v>
      </c>
      <c r="AA58" s="149">
        <v>-35205.584428586997</v>
      </c>
      <c r="AB58" s="150">
        <v>-1.6935685046103599E-2</v>
      </c>
      <c r="AC58" s="151"/>
      <c r="AD58" s="81">
        <v>20703007.089782659</v>
      </c>
      <c r="AE58" s="81">
        <v>20481495.582439758</v>
      </c>
      <c r="AF58" s="149">
        <v>-221511.50734290108</v>
      </c>
      <c r="AG58" s="150">
        <v>-1.0699484687527416E-2</v>
      </c>
      <c r="AH58" s="150"/>
      <c r="AI58" s="173">
        <v>418539</v>
      </c>
      <c r="AJ58" s="240">
        <v>418539</v>
      </c>
      <c r="AK58" s="241">
        <v>0</v>
      </c>
      <c r="AL58" s="187">
        <v>0</v>
      </c>
      <c r="AM58" s="150"/>
      <c r="AN58" s="100">
        <v>21121546.089782659</v>
      </c>
      <c r="AO58" s="240">
        <v>20900034.582439758</v>
      </c>
      <c r="AP58" s="149">
        <v>-221511.50734290108</v>
      </c>
      <c r="AQ58" s="150">
        <v>-1.0487466514113523E-2</v>
      </c>
      <c r="AS58" s="240">
        <v>103.5222658833009</v>
      </c>
      <c r="AT58" s="240">
        <v>136.23568534317974</v>
      </c>
      <c r="AU58" s="149">
        <v>32.713419459878835</v>
      </c>
      <c r="AV58" s="150">
        <v>0.31600370394477439</v>
      </c>
      <c r="AX58" s="100">
        <v>454.64468516541001</v>
      </c>
      <c r="AY58" s="100">
        <v>472.60603111205467</v>
      </c>
      <c r="AZ58" s="149">
        <v>17.961345946644656</v>
      </c>
      <c r="BA58" s="150">
        <v>3.9506336558426745E-2</v>
      </c>
      <c r="BB58" s="242"/>
      <c r="BC58" s="100">
        <v>292.74589414177569</v>
      </c>
      <c r="BD58" s="100">
        <v>273.14384442756045</v>
      </c>
      <c r="BE58" s="100">
        <v>-19.602049714215241</v>
      </c>
      <c r="BF58" s="172">
        <v>-6.6959264353412401E-2</v>
      </c>
      <c r="BG58" s="242"/>
      <c r="BH58" s="100">
        <v>83.421535536213312</v>
      </c>
      <c r="BI58" s="100">
        <v>82.655543585112142</v>
      </c>
      <c r="BJ58" s="149">
        <v>-0.7659919511011708</v>
      </c>
      <c r="BK58" s="150">
        <v>-9.1821847461517111E-3</v>
      </c>
      <c r="BL58" s="242"/>
      <c r="BM58" s="100">
        <v>830.81211484339894</v>
      </c>
      <c r="BN58" s="100">
        <v>828.40541912472736</v>
      </c>
      <c r="BO58" s="149">
        <v>-2.4066957186715854</v>
      </c>
      <c r="BP58" s="150">
        <v>-2.8967990183017818E-3</v>
      </c>
      <c r="BQ58" s="243"/>
      <c r="BR58" s="240">
        <v>16.795978971868855</v>
      </c>
      <c r="BS58" s="76">
        <v>16.928450088982366</v>
      </c>
      <c r="BT58" s="149">
        <v>0.13247111711351067</v>
      </c>
      <c r="BU58" s="150">
        <v>7.8870732891118209E-3</v>
      </c>
      <c r="BV58" s="150"/>
      <c r="BW58" s="100">
        <v>847.60809381526781</v>
      </c>
      <c r="BX58" s="100">
        <v>845.3338692137097</v>
      </c>
      <c r="BY58" s="228">
        <v>-2.2742246015581031</v>
      </c>
      <c r="BZ58" s="150">
        <v>-2.6831086420155865E-3</v>
      </c>
    </row>
    <row r="59" spans="1:78">
      <c r="A59" s="74">
        <v>165</v>
      </c>
      <c r="B59" s="84">
        <v>5</v>
      </c>
      <c r="C59" s="84">
        <v>5</v>
      </c>
      <c r="D59" s="75" t="s">
        <v>71</v>
      </c>
      <c r="E59" s="77">
        <v>16123</v>
      </c>
      <c r="F59" s="100">
        <v>16015</v>
      </c>
      <c r="G59" s="149">
        <v>-108</v>
      </c>
      <c r="H59" s="150">
        <v>-6.6985052409601195E-3</v>
      </c>
      <c r="I59" s="150"/>
      <c r="J59" s="240">
        <v>5459661.6313803801</v>
      </c>
      <c r="K59" s="240">
        <v>5502632.9381574243</v>
      </c>
      <c r="L59" s="240">
        <v>42971.306777044199</v>
      </c>
      <c r="M59" s="470">
        <v>7.8706904710099512E-3</v>
      </c>
      <c r="N59" s="470"/>
      <c r="O59" s="77">
        <v>6123072.1532187751</v>
      </c>
      <c r="P59" s="240">
        <v>6130471.8813198535</v>
      </c>
      <c r="Q59" s="149">
        <v>7399.7281010784209</v>
      </c>
      <c r="R59" s="150">
        <v>1.2084992493822783E-3</v>
      </c>
      <c r="S59" s="150"/>
      <c r="T59" s="100">
        <v>3981597.5143024991</v>
      </c>
      <c r="U59" s="240">
        <v>3502150.0211466323</v>
      </c>
      <c r="V59" s="149">
        <v>-479447.49315586686</v>
      </c>
      <c r="W59" s="150">
        <v>-0.12041586107928265</v>
      </c>
      <c r="X59" s="150"/>
      <c r="Y59" s="100">
        <v>1296939.0716320421</v>
      </c>
      <c r="Z59" s="240">
        <v>1262448.3715010295</v>
      </c>
      <c r="AA59" s="149">
        <v>-34490.700131012592</v>
      </c>
      <c r="AB59" s="150">
        <v>-2.6593924792172534E-2</v>
      </c>
      <c r="AC59" s="151"/>
      <c r="AD59" s="81">
        <v>11401608.739153316</v>
      </c>
      <c r="AE59" s="81">
        <v>10895070.273967516</v>
      </c>
      <c r="AF59" s="149">
        <v>-506538.46518580057</v>
      </c>
      <c r="AG59" s="150">
        <v>-4.4426929284666551E-2</v>
      </c>
      <c r="AH59" s="150"/>
      <c r="AI59" s="173">
        <v>-1878758</v>
      </c>
      <c r="AJ59" s="240">
        <v>-1878758</v>
      </c>
      <c r="AK59" s="241">
        <v>0</v>
      </c>
      <c r="AL59" s="187">
        <v>0</v>
      </c>
      <c r="AM59" s="150"/>
      <c r="AN59" s="100">
        <v>9522850.7391533162</v>
      </c>
      <c r="AO59" s="240">
        <v>9016312.2739675157</v>
      </c>
      <c r="AP59" s="149">
        <v>-506538.46518580057</v>
      </c>
      <c r="AQ59" s="150">
        <v>-5.3191893799528066E-2</v>
      </c>
      <c r="AS59" s="240">
        <v>338.62566714509586</v>
      </c>
      <c r="AT59" s="240">
        <v>343.59244072166246</v>
      </c>
      <c r="AU59" s="149">
        <v>4.9667735765665952</v>
      </c>
      <c r="AV59" s="150">
        <v>1.466744567368666E-2</v>
      </c>
      <c r="AX59" s="100">
        <v>379.77250841771229</v>
      </c>
      <c r="AY59" s="100">
        <v>382.79562168715916</v>
      </c>
      <c r="AZ59" s="149">
        <v>3.023113269446867</v>
      </c>
      <c r="BA59" s="150">
        <v>7.9603267810047507E-3</v>
      </c>
      <c r="BB59" s="242"/>
      <c r="BC59" s="100">
        <v>246.95140571249141</v>
      </c>
      <c r="BD59" s="100">
        <v>218.67936441752309</v>
      </c>
      <c r="BE59" s="100">
        <v>-28.272041294968318</v>
      </c>
      <c r="BF59" s="172">
        <v>-0.11448422904659841</v>
      </c>
      <c r="BG59" s="242"/>
      <c r="BH59" s="100">
        <v>80.440307116048004</v>
      </c>
      <c r="BI59" s="100">
        <v>78.829120917953759</v>
      </c>
      <c r="BJ59" s="149">
        <v>-1.611186198094245</v>
      </c>
      <c r="BK59" s="150">
        <v>-2.0029587850402552E-2</v>
      </c>
      <c r="BL59" s="242"/>
      <c r="BM59" s="100">
        <v>707.16422124625171</v>
      </c>
      <c r="BN59" s="100">
        <v>680.304107022636</v>
      </c>
      <c r="BO59" s="149">
        <v>-26.86011422361571</v>
      </c>
      <c r="BP59" s="150">
        <v>-3.7982852379436723E-2</v>
      </c>
      <c r="BQ59" s="243"/>
      <c r="BR59" s="240">
        <v>-116.52657693977548</v>
      </c>
      <c r="BS59" s="76">
        <v>-117.31239463003435</v>
      </c>
      <c r="BT59" s="149">
        <v>-0.78581769025886672</v>
      </c>
      <c r="BU59" s="150">
        <v>6.7436778020605673E-3</v>
      </c>
      <c r="BV59" s="150"/>
      <c r="BW59" s="100">
        <v>590.6376443064762</v>
      </c>
      <c r="BX59" s="100">
        <v>562.9917123926017</v>
      </c>
      <c r="BY59" s="228">
        <v>-27.645931913874506</v>
      </c>
      <c r="BZ59" s="150">
        <v>-4.6806924990932842E-2</v>
      </c>
    </row>
    <row r="60" spans="1:78">
      <c r="A60" s="74">
        <v>167</v>
      </c>
      <c r="B60" s="84">
        <v>12</v>
      </c>
      <c r="C60" s="84">
        <v>12</v>
      </c>
      <c r="D60" s="75" t="s">
        <v>72</v>
      </c>
      <c r="E60" s="77">
        <v>78062</v>
      </c>
      <c r="F60" s="100">
        <v>78741</v>
      </c>
      <c r="G60" s="149">
        <v>679</v>
      </c>
      <c r="H60" s="150">
        <v>8.6982142399631059E-3</v>
      </c>
      <c r="I60" s="150"/>
      <c r="J60" s="240">
        <v>16463528.202904075</v>
      </c>
      <c r="K60" s="240">
        <v>17670923.355287515</v>
      </c>
      <c r="L60" s="240">
        <v>1207395.1523834392</v>
      </c>
      <c r="M60" s="470">
        <v>7.3337570021622792E-2</v>
      </c>
      <c r="N60" s="470"/>
      <c r="O60" s="77">
        <v>17602294.631859407</v>
      </c>
      <c r="P60" s="240">
        <v>18353646.837933674</v>
      </c>
      <c r="Q60" s="149">
        <v>751352.20607426763</v>
      </c>
      <c r="R60" s="150">
        <v>4.2684901132966607E-2</v>
      </c>
      <c r="S60" s="150"/>
      <c r="T60" s="100">
        <v>23199948.710940171</v>
      </c>
      <c r="U60" s="240">
        <v>26113489.72272297</v>
      </c>
      <c r="V60" s="149">
        <v>2913541.0117827989</v>
      </c>
      <c r="W60" s="150">
        <v>0.12558394193384095</v>
      </c>
      <c r="X60" s="150"/>
      <c r="Y60" s="100">
        <v>8638058.3864910454</v>
      </c>
      <c r="Z60" s="240">
        <v>8516635.5051185172</v>
      </c>
      <c r="AA60" s="149">
        <v>-121422.88137252815</v>
      </c>
      <c r="AB60" s="150">
        <v>-1.4056733115212548E-2</v>
      </c>
      <c r="AC60" s="151"/>
      <c r="AD60" s="81">
        <v>49440301.729290619</v>
      </c>
      <c r="AE60" s="81">
        <v>52983772.065775163</v>
      </c>
      <c r="AF60" s="149">
        <v>3543470.336484544</v>
      </c>
      <c r="AG60" s="150">
        <v>7.1671697229655773E-2</v>
      </c>
      <c r="AH60" s="150"/>
      <c r="AI60" s="173">
        <v>2980371</v>
      </c>
      <c r="AJ60" s="240">
        <v>2980371</v>
      </c>
      <c r="AK60" s="241">
        <v>0</v>
      </c>
      <c r="AL60" s="187">
        <v>0</v>
      </c>
      <c r="AM60" s="150"/>
      <c r="AN60" s="100">
        <v>52420672.729290619</v>
      </c>
      <c r="AO60" s="240">
        <v>55964143.065775163</v>
      </c>
      <c r="AP60" s="149">
        <v>3543470.336484544</v>
      </c>
      <c r="AQ60" s="150">
        <v>6.7596811562942644E-2</v>
      </c>
      <c r="AS60" s="240">
        <v>210.90323336455734</v>
      </c>
      <c r="AT60" s="240">
        <v>224.41832533607035</v>
      </c>
      <c r="AU60" s="149">
        <v>13.515091971513016</v>
      </c>
      <c r="AV60" s="150">
        <v>6.4081957189112734E-2</v>
      </c>
      <c r="AX60" s="100">
        <v>225.49120739744572</v>
      </c>
      <c r="AY60" s="100">
        <v>233.08882079137518</v>
      </c>
      <c r="AZ60" s="149">
        <v>7.5976133939294641</v>
      </c>
      <c r="BA60" s="150">
        <v>3.3693612631813544E-2</v>
      </c>
      <c r="BB60" s="242"/>
      <c r="BC60" s="100">
        <v>297.19900477748678</v>
      </c>
      <c r="BD60" s="100">
        <v>331.63777095443248</v>
      </c>
      <c r="BE60" s="100">
        <v>34.438766176945705</v>
      </c>
      <c r="BF60" s="172">
        <v>0.11587779778310513</v>
      </c>
      <c r="BG60" s="242"/>
      <c r="BH60" s="100">
        <v>110.65638065244352</v>
      </c>
      <c r="BI60" s="100">
        <v>108.16011360178963</v>
      </c>
      <c r="BJ60" s="149">
        <v>-2.4962670506538842</v>
      </c>
      <c r="BK60" s="150">
        <v>-2.2558726717208617E-2</v>
      </c>
      <c r="BL60" s="242"/>
      <c r="BM60" s="100">
        <v>633.34659282737596</v>
      </c>
      <c r="BN60" s="100">
        <v>672.8867053475974</v>
      </c>
      <c r="BO60" s="149">
        <v>39.540112520221442</v>
      </c>
      <c r="BP60" s="150">
        <v>6.2430449564285312E-2</v>
      </c>
      <c r="BQ60" s="243"/>
      <c r="BR60" s="240">
        <v>38.17953677845815</v>
      </c>
      <c r="BS60" s="76">
        <v>37.850306701718289</v>
      </c>
      <c r="BT60" s="149">
        <v>-0.32923007673986149</v>
      </c>
      <c r="BU60" s="150">
        <v>-8.6232077316773879E-3</v>
      </c>
      <c r="BV60" s="150"/>
      <c r="BW60" s="100">
        <v>671.52612960583406</v>
      </c>
      <c r="BX60" s="100">
        <v>710.73701204931569</v>
      </c>
      <c r="BY60" s="228">
        <v>39.210882443481637</v>
      </c>
      <c r="BZ60" s="150">
        <v>5.8390702483159161E-2</v>
      </c>
    </row>
    <row r="61" spans="1:78">
      <c r="A61" s="74">
        <v>169</v>
      </c>
      <c r="B61" s="84">
        <v>5</v>
      </c>
      <c r="C61" s="84">
        <v>5</v>
      </c>
      <c r="D61" s="75" t="s">
        <v>73</v>
      </c>
      <c r="E61" s="77">
        <v>4916</v>
      </c>
      <c r="F61" s="100">
        <v>4848</v>
      </c>
      <c r="G61" s="149">
        <v>-68</v>
      </c>
      <c r="H61" s="150">
        <v>-1.3832384052074858E-2</v>
      </c>
      <c r="I61" s="150"/>
      <c r="J61" s="240">
        <v>1215030.51385003</v>
      </c>
      <c r="K61" s="240">
        <v>1146531.6867645765</v>
      </c>
      <c r="L61" s="240">
        <v>-68498.827085453551</v>
      </c>
      <c r="M61" s="470">
        <v>-5.6376219613121822E-2</v>
      </c>
      <c r="N61" s="470"/>
      <c r="O61" s="77">
        <v>1659284.9571533732</v>
      </c>
      <c r="P61" s="240">
        <v>1505033.0479061829</v>
      </c>
      <c r="Q61" s="149">
        <v>-154251.90924719023</v>
      </c>
      <c r="R61" s="150">
        <v>-9.2962880536096013E-2</v>
      </c>
      <c r="S61" s="150"/>
      <c r="T61" s="100">
        <v>2046238.3386998295</v>
      </c>
      <c r="U61" s="240">
        <v>1964719.151458231</v>
      </c>
      <c r="V61" s="149">
        <v>-81519.187241598498</v>
      </c>
      <c r="W61" s="150">
        <v>-3.9838559223455569E-2</v>
      </c>
      <c r="X61" s="150"/>
      <c r="Y61" s="100">
        <v>487932.70222529746</v>
      </c>
      <c r="Z61" s="240">
        <v>481359.7328184357</v>
      </c>
      <c r="AA61" s="149">
        <v>-6572.9694068617537</v>
      </c>
      <c r="AB61" s="150">
        <v>-1.3471057334104978E-2</v>
      </c>
      <c r="AC61" s="151"/>
      <c r="AD61" s="81">
        <v>4193455.9980784999</v>
      </c>
      <c r="AE61" s="81">
        <v>3951111.9321828499</v>
      </c>
      <c r="AF61" s="149">
        <v>-242344.06589565007</v>
      </c>
      <c r="AG61" s="150">
        <v>-5.7791011997430163E-2</v>
      </c>
      <c r="AH61" s="150"/>
      <c r="AI61" s="173">
        <v>-1211760</v>
      </c>
      <c r="AJ61" s="240">
        <v>-1211760</v>
      </c>
      <c r="AK61" s="241">
        <v>0</v>
      </c>
      <c r="AL61" s="187">
        <v>0</v>
      </c>
      <c r="AM61" s="150"/>
      <c r="AN61" s="100">
        <v>2981695.9980784999</v>
      </c>
      <c r="AO61" s="240">
        <v>2739351.9321828499</v>
      </c>
      <c r="AP61" s="149">
        <v>-242344.06589565007</v>
      </c>
      <c r="AQ61" s="150">
        <v>-8.1277254975632762E-2</v>
      </c>
      <c r="AS61" s="240">
        <v>247.15836327299226</v>
      </c>
      <c r="AT61" s="240">
        <v>236.49580997619151</v>
      </c>
      <c r="AU61" s="149">
        <v>-10.662553296800752</v>
      </c>
      <c r="AV61" s="150">
        <v>-4.3140572528487374E-2</v>
      </c>
      <c r="AX61" s="100">
        <v>337.52745263494165</v>
      </c>
      <c r="AY61" s="100">
        <v>310.44411054170439</v>
      </c>
      <c r="AZ61" s="149">
        <v>-27.083342093237263</v>
      </c>
      <c r="BA61" s="150">
        <v>-8.0240412688830073E-2</v>
      </c>
      <c r="BB61" s="242"/>
      <c r="BC61" s="100">
        <v>416.24050827905404</v>
      </c>
      <c r="BD61" s="100">
        <v>405.26385137339747</v>
      </c>
      <c r="BE61" s="100">
        <v>-10.976656905656569</v>
      </c>
      <c r="BF61" s="172">
        <v>-2.6370948255467843E-2</v>
      </c>
      <c r="BG61" s="242"/>
      <c r="BH61" s="100">
        <v>99.254007775691107</v>
      </c>
      <c r="BI61" s="100">
        <v>99.290373931195489</v>
      </c>
      <c r="BJ61" s="149">
        <v>3.6366155504381936E-2</v>
      </c>
      <c r="BK61" s="150">
        <v>3.6639483200081506E-4</v>
      </c>
      <c r="BL61" s="242"/>
      <c r="BM61" s="100">
        <v>853.02196868968667</v>
      </c>
      <c r="BN61" s="100">
        <v>814.99833584629744</v>
      </c>
      <c r="BO61" s="149">
        <v>-38.023632843389237</v>
      </c>
      <c r="BP61" s="150">
        <v>-4.4575209360430336E-2</v>
      </c>
      <c r="BQ61" s="243"/>
      <c r="BR61" s="240">
        <v>-246.49308380797396</v>
      </c>
      <c r="BS61" s="76">
        <v>-249.95049504950495</v>
      </c>
      <c r="BT61" s="149">
        <v>-3.4574112415309912</v>
      </c>
      <c r="BU61" s="150">
        <v>1.402640264026404E-2</v>
      </c>
      <c r="BV61" s="150"/>
      <c r="BW61" s="100">
        <v>606.52888488171277</v>
      </c>
      <c r="BX61" s="100">
        <v>565.04784079679246</v>
      </c>
      <c r="BY61" s="228">
        <v>-41.481044084920313</v>
      </c>
      <c r="BZ61" s="150">
        <v>-6.8390879839152388E-2</v>
      </c>
    </row>
    <row r="62" spans="1:78">
      <c r="A62" s="74">
        <v>171</v>
      </c>
      <c r="B62" s="84">
        <v>11</v>
      </c>
      <c r="C62" s="84">
        <v>11</v>
      </c>
      <c r="D62" s="75" t="s">
        <v>74</v>
      </c>
      <c r="E62" s="77">
        <v>4590</v>
      </c>
      <c r="F62" s="100">
        <v>4552</v>
      </c>
      <c r="G62" s="149">
        <v>-38</v>
      </c>
      <c r="H62" s="150">
        <v>-8.2788671023965137E-3</v>
      </c>
      <c r="I62" s="150"/>
      <c r="J62" s="240">
        <v>1285079.8532800197</v>
      </c>
      <c r="K62" s="240">
        <v>1243294.9909895207</v>
      </c>
      <c r="L62" s="240">
        <v>-41784.862290499033</v>
      </c>
      <c r="M62" s="470">
        <v>-3.2515381969336725E-2</v>
      </c>
      <c r="N62" s="470"/>
      <c r="O62" s="77">
        <v>1192327.9924807497</v>
      </c>
      <c r="P62" s="240">
        <v>1208723.2919108351</v>
      </c>
      <c r="Q62" s="149">
        <v>16395.299430085346</v>
      </c>
      <c r="R62" s="150">
        <v>1.3750662178091948E-2</v>
      </c>
      <c r="S62" s="150"/>
      <c r="T62" s="100">
        <v>1440171.4098159471</v>
      </c>
      <c r="U62" s="240">
        <v>1546377.2386811911</v>
      </c>
      <c r="V62" s="149">
        <v>106205.82886524405</v>
      </c>
      <c r="W62" s="150">
        <v>7.374526958483163E-2</v>
      </c>
      <c r="X62" s="150"/>
      <c r="Y62" s="100">
        <v>680196.3904647273</v>
      </c>
      <c r="Z62" s="240">
        <v>671765.19502800016</v>
      </c>
      <c r="AA62" s="149">
        <v>-8431.1954367271392</v>
      </c>
      <c r="AB62" s="150">
        <v>-1.239523695644244E-2</v>
      </c>
      <c r="AC62" s="151"/>
      <c r="AD62" s="81">
        <v>3312695.7927614241</v>
      </c>
      <c r="AE62" s="81">
        <v>3426865.7256200262</v>
      </c>
      <c r="AF62" s="149">
        <v>114169.93285860214</v>
      </c>
      <c r="AG62" s="150">
        <v>3.4464357731873542E-2</v>
      </c>
      <c r="AH62" s="150"/>
      <c r="AI62" s="173">
        <v>271505</v>
      </c>
      <c r="AJ62" s="240">
        <v>271505</v>
      </c>
      <c r="AK62" s="241">
        <v>0</v>
      </c>
      <c r="AL62" s="187">
        <v>0</v>
      </c>
      <c r="AM62" s="150"/>
      <c r="AN62" s="100">
        <v>3584200.7927614241</v>
      </c>
      <c r="AO62" s="240">
        <v>3698370.7256200262</v>
      </c>
      <c r="AP62" s="149">
        <v>114169.93285860214</v>
      </c>
      <c r="AQ62" s="150">
        <v>3.1853665422198814E-2</v>
      </c>
      <c r="AS62" s="240">
        <v>279.97382424401303</v>
      </c>
      <c r="AT62" s="240">
        <v>273.13158853021105</v>
      </c>
      <c r="AU62" s="149">
        <v>-6.8422357138019834</v>
      </c>
      <c r="AV62" s="150">
        <v>-2.4438840781910338E-2</v>
      </c>
      <c r="AX62" s="100">
        <v>259.76644716356202</v>
      </c>
      <c r="AY62" s="100">
        <v>265.53675129851388</v>
      </c>
      <c r="AZ62" s="149">
        <v>5.7703041349518571</v>
      </c>
      <c r="BA62" s="150">
        <v>2.2213431326327467E-2</v>
      </c>
      <c r="BB62" s="242"/>
      <c r="BC62" s="100">
        <v>313.76283438255928</v>
      </c>
      <c r="BD62" s="100">
        <v>339.71380463119311</v>
      </c>
      <c r="BE62" s="100">
        <v>25.950970248633837</v>
      </c>
      <c r="BF62" s="172">
        <v>8.2708872450434304E-2</v>
      </c>
      <c r="BG62" s="242"/>
      <c r="BH62" s="100">
        <v>148.19093474177066</v>
      </c>
      <c r="BI62" s="100">
        <v>147.57583370562395</v>
      </c>
      <c r="BJ62" s="149">
        <v>-0.61510103614671152</v>
      </c>
      <c r="BK62" s="150">
        <v>-4.1507332227747442E-3</v>
      </c>
      <c r="BL62" s="242"/>
      <c r="BM62" s="100">
        <v>721.72021628789196</v>
      </c>
      <c r="BN62" s="100">
        <v>752.82638963533088</v>
      </c>
      <c r="BO62" s="149">
        <v>31.106173347438926</v>
      </c>
      <c r="BP62" s="150">
        <v>4.310004437374769E-2</v>
      </c>
      <c r="BQ62" s="243"/>
      <c r="BR62" s="240">
        <v>59.151416122004356</v>
      </c>
      <c r="BS62" s="76">
        <v>59.645210896309315</v>
      </c>
      <c r="BT62" s="149">
        <v>0.49379477430495911</v>
      </c>
      <c r="BU62" s="150">
        <v>8.3479789103691002E-3</v>
      </c>
      <c r="BV62" s="150"/>
      <c r="BW62" s="100">
        <v>780.87163240989628</v>
      </c>
      <c r="BX62" s="100">
        <v>812.47160053164021</v>
      </c>
      <c r="BY62" s="228">
        <v>31.599968121743927</v>
      </c>
      <c r="BZ62" s="150">
        <v>4.0467558059730395E-2</v>
      </c>
    </row>
    <row r="63" spans="1:78">
      <c r="A63" s="74">
        <v>172</v>
      </c>
      <c r="B63" s="84">
        <v>13</v>
      </c>
      <c r="C63" s="84">
        <v>13</v>
      </c>
      <c r="D63" s="75" t="s">
        <v>75</v>
      </c>
      <c r="E63" s="77">
        <v>4079</v>
      </c>
      <c r="F63" s="100">
        <v>4099</v>
      </c>
      <c r="G63" s="149">
        <v>20</v>
      </c>
      <c r="H63" s="150">
        <v>4.9031625398381958E-3</v>
      </c>
      <c r="I63" s="150"/>
      <c r="J63" s="240">
        <v>627287.7533140413</v>
      </c>
      <c r="K63" s="240">
        <v>771443.48545277736</v>
      </c>
      <c r="L63" s="240">
        <v>144155.73213873606</v>
      </c>
      <c r="M63" s="470">
        <v>0.2298079810695218</v>
      </c>
      <c r="N63" s="470"/>
      <c r="O63" s="77">
        <v>642789.79596731521</v>
      </c>
      <c r="P63" s="240">
        <v>804292.54656373058</v>
      </c>
      <c r="Q63" s="149">
        <v>161502.75059641537</v>
      </c>
      <c r="R63" s="150">
        <v>0.25125282263290238</v>
      </c>
      <c r="S63" s="150"/>
      <c r="T63" s="100">
        <v>1767282.9971952213</v>
      </c>
      <c r="U63" s="240">
        <v>1659128.9419642931</v>
      </c>
      <c r="V63" s="149">
        <v>-108154.05523092812</v>
      </c>
      <c r="W63" s="150">
        <v>-6.1197926649311264E-2</v>
      </c>
      <c r="X63" s="150"/>
      <c r="Y63" s="100">
        <v>681478.68251577846</v>
      </c>
      <c r="Z63" s="240">
        <v>676582.71083330258</v>
      </c>
      <c r="AA63" s="149">
        <v>-4895.9716824758798</v>
      </c>
      <c r="AB63" s="150">
        <v>-7.1843357805436887E-3</v>
      </c>
      <c r="AC63" s="151"/>
      <c r="AD63" s="81">
        <v>3091551.4756783149</v>
      </c>
      <c r="AE63" s="81">
        <v>3140004.1993613262</v>
      </c>
      <c r="AF63" s="149">
        <v>48452.723683011252</v>
      </c>
      <c r="AG63" s="150">
        <v>1.5672623944383873E-2</v>
      </c>
      <c r="AH63" s="150"/>
      <c r="AI63" s="173">
        <v>959031</v>
      </c>
      <c r="AJ63" s="240">
        <v>959031</v>
      </c>
      <c r="AK63" s="241">
        <v>0</v>
      </c>
      <c r="AL63" s="187">
        <v>0</v>
      </c>
      <c r="AM63" s="150"/>
      <c r="AN63" s="100">
        <v>4050582.4756783149</v>
      </c>
      <c r="AO63" s="240">
        <v>4099035.1993613262</v>
      </c>
      <c r="AP63" s="149">
        <v>48452.723683011252</v>
      </c>
      <c r="AQ63" s="150">
        <v>1.1961915100839245E-2</v>
      </c>
      <c r="AS63" s="240">
        <v>153.78469068743351</v>
      </c>
      <c r="AT63" s="240">
        <v>188.20285080575198</v>
      </c>
      <c r="AU63" s="149">
        <v>34.418160118318468</v>
      </c>
      <c r="AV63" s="150">
        <v>0.22380745420409356</v>
      </c>
      <c r="AX63" s="100">
        <v>157.58514242885883</v>
      </c>
      <c r="AY63" s="100">
        <v>196.2167715451892</v>
      </c>
      <c r="AZ63" s="149">
        <v>38.631629116330373</v>
      </c>
      <c r="BA63" s="150">
        <v>0.24514766126362747</v>
      </c>
      <c r="BB63" s="242"/>
      <c r="BC63" s="100">
        <v>433.26378945702896</v>
      </c>
      <c r="BD63" s="100">
        <v>404.76431860558506</v>
      </c>
      <c r="BE63" s="100">
        <v>-28.499470851443903</v>
      </c>
      <c r="BF63" s="172">
        <v>-6.57785661874946E-2</v>
      </c>
      <c r="BG63" s="242"/>
      <c r="BH63" s="100">
        <v>167.07003739048258</v>
      </c>
      <c r="BI63" s="100">
        <v>165.06043201593135</v>
      </c>
      <c r="BJ63" s="149">
        <v>-2.0096053745512279</v>
      </c>
      <c r="BK63" s="150">
        <v>-1.2028520529113788E-2</v>
      </c>
      <c r="BL63" s="242"/>
      <c r="BM63" s="100">
        <v>757.91896927637038</v>
      </c>
      <c r="BN63" s="100">
        <v>766.04152216670559</v>
      </c>
      <c r="BO63" s="149">
        <v>8.1225528903352142</v>
      </c>
      <c r="BP63" s="150">
        <v>1.0716914630188357E-2</v>
      </c>
      <c r="BQ63" s="243"/>
      <c r="BR63" s="240">
        <v>235.11424368717823</v>
      </c>
      <c r="BS63" s="76">
        <v>233.96706513783849</v>
      </c>
      <c r="BT63" s="149">
        <v>-1.1471785493397419</v>
      </c>
      <c r="BU63" s="150">
        <v>-4.8792388387411956E-3</v>
      </c>
      <c r="BV63" s="150"/>
      <c r="BW63" s="100">
        <v>993.03321296354864</v>
      </c>
      <c r="BX63" s="100">
        <v>1000.0085873045441</v>
      </c>
      <c r="BY63" s="228">
        <v>6.9753743409954723</v>
      </c>
      <c r="BZ63" s="150">
        <v>7.0243112213523896E-3</v>
      </c>
    </row>
    <row r="64" spans="1:78">
      <c r="A64" s="74">
        <v>176</v>
      </c>
      <c r="B64" s="84">
        <v>12</v>
      </c>
      <c r="C64" s="84">
        <v>12</v>
      </c>
      <c r="D64" s="75" t="s">
        <v>76</v>
      </c>
      <c r="E64" s="77">
        <v>4259</v>
      </c>
      <c r="F64" s="100">
        <v>4160</v>
      </c>
      <c r="G64" s="149">
        <v>-99</v>
      </c>
      <c r="H64" s="150">
        <v>-2.3244893167410189E-2</v>
      </c>
      <c r="I64" s="150"/>
      <c r="J64" s="240">
        <v>1754594.6077776253</v>
      </c>
      <c r="K64" s="240">
        <v>1612649.6562189397</v>
      </c>
      <c r="L64" s="240">
        <v>-141944.95155868563</v>
      </c>
      <c r="M64" s="470">
        <v>-8.0899001358766015E-2</v>
      </c>
      <c r="N64" s="470"/>
      <c r="O64" s="77">
        <v>-268432.57727829297</v>
      </c>
      <c r="P64" s="240">
        <v>-354606.5896722246</v>
      </c>
      <c r="Q64" s="149">
        <v>-86174.012393931625</v>
      </c>
      <c r="R64" s="150">
        <v>0.32102665506427025</v>
      </c>
      <c r="S64" s="150"/>
      <c r="T64" s="100">
        <v>2239859.6049235193</v>
      </c>
      <c r="U64" s="240">
        <v>2083175.7406007696</v>
      </c>
      <c r="V64" s="149">
        <v>-156683.86432274967</v>
      </c>
      <c r="W64" s="150">
        <v>-6.995253808691268E-2</v>
      </c>
      <c r="X64" s="150"/>
      <c r="Y64" s="100">
        <v>744884.6576428432</v>
      </c>
      <c r="Z64" s="240">
        <v>740093.25669367926</v>
      </c>
      <c r="AA64" s="149">
        <v>-4791.4009491639445</v>
      </c>
      <c r="AB64" s="150">
        <v>-6.4324065477816862E-3</v>
      </c>
      <c r="AC64" s="151"/>
      <c r="AD64" s="81">
        <v>2716311.6852880698</v>
      </c>
      <c r="AE64" s="81">
        <v>2468662.4076222242</v>
      </c>
      <c r="AF64" s="149">
        <v>-247649.27766584558</v>
      </c>
      <c r="AG64" s="150">
        <v>-9.1171156464535816E-2</v>
      </c>
      <c r="AH64" s="150"/>
      <c r="AI64" s="173">
        <v>123803</v>
      </c>
      <c r="AJ64" s="240">
        <v>123803</v>
      </c>
      <c r="AK64" s="241">
        <v>0</v>
      </c>
      <c r="AL64" s="187">
        <v>0</v>
      </c>
      <c r="AM64" s="150"/>
      <c r="AN64" s="100">
        <v>2840114.6852880698</v>
      </c>
      <c r="AO64" s="240">
        <v>2592465.4076222242</v>
      </c>
      <c r="AP64" s="149">
        <v>-247649.27766584558</v>
      </c>
      <c r="AQ64" s="150">
        <v>-8.719692868343687E-2</v>
      </c>
      <c r="AS64" s="240">
        <v>411.97337585762511</v>
      </c>
      <c r="AT64" s="240">
        <v>387.65616736032206</v>
      </c>
      <c r="AU64" s="149">
        <v>-24.317208497303056</v>
      </c>
      <c r="AV64" s="150">
        <v>-5.9026165093025086E-2</v>
      </c>
      <c r="AX64" s="100">
        <v>-63.027137186732325</v>
      </c>
      <c r="AY64" s="100">
        <v>-85.241968671207829</v>
      </c>
      <c r="AZ64" s="149">
        <v>-22.214831484475503</v>
      </c>
      <c r="BA64" s="150">
        <v>0.35246454901892466</v>
      </c>
      <c r="BB64" s="242"/>
      <c r="BC64" s="100">
        <v>525.91209319641212</v>
      </c>
      <c r="BD64" s="100">
        <v>500.76339918287732</v>
      </c>
      <c r="BE64" s="100">
        <v>-25.148694013534794</v>
      </c>
      <c r="BF64" s="172">
        <v>-4.7819197046192516E-2</v>
      </c>
      <c r="BG64" s="242"/>
      <c r="BH64" s="100">
        <v>174.89660897930105</v>
      </c>
      <c r="BI64" s="100">
        <v>177.90703285905752</v>
      </c>
      <c r="BJ64" s="149">
        <v>3.0104238797564733</v>
      </c>
      <c r="BK64" s="150">
        <v>1.7212591469470719E-2</v>
      </c>
      <c r="BL64" s="242"/>
      <c r="BM64" s="100">
        <v>637.7815649889809</v>
      </c>
      <c r="BN64" s="100">
        <v>593.42846337072694</v>
      </c>
      <c r="BO64" s="149">
        <v>-44.353101618253959</v>
      </c>
      <c r="BP64" s="150">
        <v>-6.9542777736167807E-2</v>
      </c>
      <c r="BQ64" s="243"/>
      <c r="BR64" s="240">
        <v>29.068560694998826</v>
      </c>
      <c r="BS64" s="76">
        <v>29.760336538461537</v>
      </c>
      <c r="BT64" s="149">
        <v>0.69177584346271104</v>
      </c>
      <c r="BU64" s="150">
        <v>2.3798076923076873E-2</v>
      </c>
      <c r="BV64" s="150"/>
      <c r="BW64" s="100">
        <v>666.85012568397974</v>
      </c>
      <c r="BX64" s="100">
        <v>623.18879990918856</v>
      </c>
      <c r="BY64" s="228">
        <v>-43.66132577479118</v>
      </c>
      <c r="BZ64" s="150">
        <v>-6.5473970976624329E-2</v>
      </c>
    </row>
    <row r="65" spans="1:78">
      <c r="A65" s="74">
        <v>177</v>
      </c>
      <c r="B65" s="84">
        <v>6</v>
      </c>
      <c r="C65" s="84">
        <v>6</v>
      </c>
      <c r="D65" s="75" t="s">
        <v>77</v>
      </c>
      <c r="E65" s="77">
        <v>1708</v>
      </c>
      <c r="F65" s="100">
        <v>1668</v>
      </c>
      <c r="G65" s="149">
        <v>-40</v>
      </c>
      <c r="H65" s="150">
        <v>-2.3419203747072601E-2</v>
      </c>
      <c r="I65" s="150"/>
      <c r="J65" s="240">
        <v>482439.50088269345</v>
      </c>
      <c r="K65" s="240">
        <v>285696.8283526646</v>
      </c>
      <c r="L65" s="240">
        <v>-196742.67253002885</v>
      </c>
      <c r="M65" s="470">
        <v>-0.40780796798367347</v>
      </c>
      <c r="N65" s="470"/>
      <c r="O65" s="77">
        <v>1142941.2900048248</v>
      </c>
      <c r="P65" s="240">
        <v>915815.56151047722</v>
      </c>
      <c r="Q65" s="149">
        <v>-227125.72849434754</v>
      </c>
      <c r="R65" s="150">
        <v>-0.19872038089847008</v>
      </c>
      <c r="S65" s="150"/>
      <c r="T65" s="100">
        <v>301354.5710537156</v>
      </c>
      <c r="U65" s="240">
        <v>-20866.997350411704</v>
      </c>
      <c r="V65" s="149">
        <v>-322221.56840412732</v>
      </c>
      <c r="W65" s="150">
        <v>-1.0692440047530993</v>
      </c>
      <c r="X65" s="150"/>
      <c r="Y65" s="100">
        <v>276274.95283426438</v>
      </c>
      <c r="Z65" s="240">
        <v>273684.28981415695</v>
      </c>
      <c r="AA65" s="149">
        <v>-2590.6630201074295</v>
      </c>
      <c r="AB65" s="150">
        <v>-9.3771186766306389E-3</v>
      </c>
      <c r="AC65" s="151"/>
      <c r="AD65" s="81">
        <v>1720570.8138928048</v>
      </c>
      <c r="AE65" s="81">
        <v>1168632.8539742224</v>
      </c>
      <c r="AF65" s="149">
        <v>-551937.95991858235</v>
      </c>
      <c r="AG65" s="150">
        <v>-0.32078770339583901</v>
      </c>
      <c r="AH65" s="150"/>
      <c r="AI65" s="173">
        <v>-490119</v>
      </c>
      <c r="AJ65" s="240">
        <v>-490119</v>
      </c>
      <c r="AK65" s="241">
        <v>0</v>
      </c>
      <c r="AL65" s="187">
        <v>0</v>
      </c>
      <c r="AM65" s="150"/>
      <c r="AN65" s="100">
        <v>1230451.8138928048</v>
      </c>
      <c r="AO65" s="240">
        <v>678513.85397422244</v>
      </c>
      <c r="AP65" s="149">
        <v>-551937.95991858235</v>
      </c>
      <c r="AQ65" s="150">
        <v>-0.44856527796273898</v>
      </c>
      <c r="AS65" s="240">
        <v>282.45872417019524</v>
      </c>
      <c r="AT65" s="240">
        <v>171.28107215387567</v>
      </c>
      <c r="AU65" s="149">
        <v>-111.17765201631957</v>
      </c>
      <c r="AV65" s="150">
        <v>-0.39360672021349774</v>
      </c>
      <c r="AX65" s="100">
        <v>669.16937353912454</v>
      </c>
      <c r="AY65" s="100">
        <v>549.05009682882326</v>
      </c>
      <c r="AZ65" s="149">
        <v>-120.11927671030128</v>
      </c>
      <c r="BA65" s="150">
        <v>-0.17950504231090342</v>
      </c>
      <c r="BB65" s="242"/>
      <c r="BC65" s="100">
        <v>176.4371024904658</v>
      </c>
      <c r="BD65" s="100">
        <v>-12.510190258040589</v>
      </c>
      <c r="BE65" s="100">
        <v>-188.94729274850638</v>
      </c>
      <c r="BF65" s="172">
        <v>-1.0709045324450202</v>
      </c>
      <c r="BG65" s="242"/>
      <c r="BH65" s="100">
        <v>161.75348526596275</v>
      </c>
      <c r="BI65" s="100">
        <v>164.07931044014205</v>
      </c>
      <c r="BJ65" s="149">
        <v>2.3258251741793003</v>
      </c>
      <c r="BK65" s="150">
        <v>1.4378825719613202E-2</v>
      </c>
      <c r="BL65" s="242"/>
      <c r="BM65" s="100">
        <v>1007.3599612955531</v>
      </c>
      <c r="BN65" s="100">
        <v>700.61921701092467</v>
      </c>
      <c r="BO65" s="149">
        <v>-306.74074428462848</v>
      </c>
      <c r="BP65" s="150">
        <v>-0.3044996387290726</v>
      </c>
      <c r="BQ65" s="243"/>
      <c r="BR65" s="240">
        <v>-286.95491803278691</v>
      </c>
      <c r="BS65" s="76">
        <v>-293.83633093525179</v>
      </c>
      <c r="BT65" s="149">
        <v>-6.8814129024648878</v>
      </c>
      <c r="BU65" s="150">
        <v>2.3980815347721732E-2</v>
      </c>
      <c r="BV65" s="150"/>
      <c r="BW65" s="100">
        <v>720.4050432627663</v>
      </c>
      <c r="BX65" s="100">
        <v>406.78288607567293</v>
      </c>
      <c r="BY65" s="228">
        <v>-313.62215718709336</v>
      </c>
      <c r="BZ65" s="150">
        <v>-0.4353414237172411</v>
      </c>
    </row>
    <row r="66" spans="1:78">
      <c r="A66" s="74">
        <v>178</v>
      </c>
      <c r="B66" s="84">
        <v>10</v>
      </c>
      <c r="C66" s="84">
        <v>10</v>
      </c>
      <c r="D66" s="75" t="s">
        <v>78</v>
      </c>
      <c r="E66" s="77">
        <v>5734</v>
      </c>
      <c r="F66" s="100">
        <v>5674</v>
      </c>
      <c r="G66" s="149">
        <v>-60</v>
      </c>
      <c r="H66" s="150">
        <v>-1.0463899546564353E-2</v>
      </c>
      <c r="I66" s="150"/>
      <c r="J66" s="240">
        <v>519118.80705542024</v>
      </c>
      <c r="K66" s="240">
        <v>626293.7943057993</v>
      </c>
      <c r="L66" s="240">
        <v>107174.98725037905</v>
      </c>
      <c r="M66" s="470">
        <v>0.20645560475511193</v>
      </c>
      <c r="N66" s="470"/>
      <c r="O66" s="77">
        <v>1070912.3167781157</v>
      </c>
      <c r="P66" s="240">
        <v>1165482.1174571405</v>
      </c>
      <c r="Q66" s="149">
        <v>94569.800679024775</v>
      </c>
      <c r="R66" s="150">
        <v>8.8307697275853511E-2</v>
      </c>
      <c r="S66" s="150"/>
      <c r="T66" s="100">
        <v>2480279.0207978301</v>
      </c>
      <c r="U66" s="240">
        <v>2396106.455371832</v>
      </c>
      <c r="V66" s="149">
        <v>-84172.565425998066</v>
      </c>
      <c r="W66" s="150">
        <v>-3.3936732408002351E-2</v>
      </c>
      <c r="X66" s="150"/>
      <c r="Y66" s="100">
        <v>949992.963158331</v>
      </c>
      <c r="Z66" s="240">
        <v>943097.71008759516</v>
      </c>
      <c r="AA66" s="149">
        <v>-6895.2530707358383</v>
      </c>
      <c r="AB66" s="150">
        <v>-7.258214890152442E-3</v>
      </c>
      <c r="AC66" s="151"/>
      <c r="AD66" s="81">
        <v>4501184.3007342769</v>
      </c>
      <c r="AE66" s="81">
        <v>4504686.2829165682</v>
      </c>
      <c r="AF66" s="149">
        <v>3501.9821822913364</v>
      </c>
      <c r="AG66" s="150">
        <v>7.7801350673867297E-4</v>
      </c>
      <c r="AH66" s="150"/>
      <c r="AI66" s="173">
        <v>-558427</v>
      </c>
      <c r="AJ66" s="240">
        <v>-558427</v>
      </c>
      <c r="AK66" s="241">
        <v>0</v>
      </c>
      <c r="AL66" s="187">
        <v>0</v>
      </c>
      <c r="AM66" s="150"/>
      <c r="AN66" s="100">
        <v>3942757.3007342769</v>
      </c>
      <c r="AO66" s="240">
        <v>3946259.2829165682</v>
      </c>
      <c r="AP66" s="149">
        <v>3501.9821822913364</v>
      </c>
      <c r="AQ66" s="150">
        <v>8.8820637822144082E-4</v>
      </c>
      <c r="AS66" s="240">
        <v>90.533450829337326</v>
      </c>
      <c r="AT66" s="240">
        <v>110.37959011381729</v>
      </c>
      <c r="AU66" s="149">
        <v>19.84613928447996</v>
      </c>
      <c r="AV66" s="150">
        <v>0.21921333057205003</v>
      </c>
      <c r="AX66" s="100">
        <v>186.76531509907844</v>
      </c>
      <c r="AY66" s="100">
        <v>205.4074933833522</v>
      </c>
      <c r="AZ66" s="149">
        <v>18.642178284273768</v>
      </c>
      <c r="BA66" s="150">
        <v>9.9816062069041825E-2</v>
      </c>
      <c r="BB66" s="242"/>
      <c r="BC66" s="100">
        <v>432.55650868465818</v>
      </c>
      <c r="BD66" s="100">
        <v>422.29581518713997</v>
      </c>
      <c r="BE66" s="100">
        <v>-10.260693497518218</v>
      </c>
      <c r="BF66" s="172">
        <v>-2.3721047519824644E-2</v>
      </c>
      <c r="BG66" s="242"/>
      <c r="BH66" s="100">
        <v>165.67718227386311</v>
      </c>
      <c r="BI66" s="100">
        <v>166.2139073118779</v>
      </c>
      <c r="BJ66" s="149">
        <v>0.53672503801479365</v>
      </c>
      <c r="BK66" s="150">
        <v>3.2395833309597894E-3</v>
      </c>
      <c r="BL66" s="242"/>
      <c r="BM66" s="100">
        <v>784.99900605759979</v>
      </c>
      <c r="BN66" s="100">
        <v>793.9172158823701</v>
      </c>
      <c r="BO66" s="149">
        <v>8.9182098247703152</v>
      </c>
      <c r="BP66" s="150">
        <v>1.1360791231519007E-2</v>
      </c>
      <c r="BQ66" s="243"/>
      <c r="BR66" s="240">
        <v>-97.388733868154873</v>
      </c>
      <c r="BS66" s="76">
        <v>-98.418575960521679</v>
      </c>
      <c r="BT66" s="149">
        <v>-1.0298420923668061</v>
      </c>
      <c r="BU66" s="150">
        <v>1.057455058160022E-2</v>
      </c>
      <c r="BV66" s="150"/>
      <c r="BW66" s="100">
        <v>687.61027218944491</v>
      </c>
      <c r="BX66" s="100">
        <v>695.49863992184851</v>
      </c>
      <c r="BY66" s="228">
        <v>7.8883677324035943</v>
      </c>
      <c r="BZ66" s="150">
        <v>1.1472149343095116E-2</v>
      </c>
    </row>
    <row r="67" spans="1:78">
      <c r="A67" s="74">
        <v>179</v>
      </c>
      <c r="B67" s="84">
        <v>13</v>
      </c>
      <c r="C67" s="84">
        <v>13</v>
      </c>
      <c r="D67" s="75" t="s">
        <v>79</v>
      </c>
      <c r="E67" s="77">
        <v>147746</v>
      </c>
      <c r="F67" s="100">
        <v>149194</v>
      </c>
      <c r="G67" s="149">
        <v>1448</v>
      </c>
      <c r="H67" s="150">
        <v>9.8006037388491066E-3</v>
      </c>
      <c r="I67" s="150"/>
      <c r="J67" s="240">
        <v>42915919.373585805</v>
      </c>
      <c r="K67" s="240">
        <v>46715312.797515139</v>
      </c>
      <c r="L67" s="240">
        <v>3799393.4239293337</v>
      </c>
      <c r="M67" s="470">
        <v>8.8531097070422102E-2</v>
      </c>
      <c r="N67" s="470"/>
      <c r="O67" s="77">
        <v>23932479.277695045</v>
      </c>
      <c r="P67" s="240">
        <v>29145133.295942098</v>
      </c>
      <c r="Q67" s="149">
        <v>5212654.018247053</v>
      </c>
      <c r="R67" s="150">
        <v>0.21780668679426043</v>
      </c>
      <c r="S67" s="150"/>
      <c r="T67" s="100">
        <v>35385386.731883623</v>
      </c>
      <c r="U67" s="240">
        <v>39959487.855712511</v>
      </c>
      <c r="V67" s="149">
        <v>4574101.1238288879</v>
      </c>
      <c r="W67" s="150">
        <v>0.129265257392466</v>
      </c>
      <c r="X67" s="150"/>
      <c r="Y67" s="100">
        <v>13105574.157574179</v>
      </c>
      <c r="Z67" s="240">
        <v>12824520.042509995</v>
      </c>
      <c r="AA67" s="149">
        <v>-281054.11506418325</v>
      </c>
      <c r="AB67" s="150">
        <v>-2.1445387411871006E-2</v>
      </c>
      <c r="AC67" s="151"/>
      <c r="AD67" s="81">
        <v>72423440.167152852</v>
      </c>
      <c r="AE67" s="81">
        <v>81929141.194164604</v>
      </c>
      <c r="AF67" s="149">
        <v>9505701.0270117521</v>
      </c>
      <c r="AG67" s="150">
        <v>0.13125171912674477</v>
      </c>
      <c r="AH67" s="150"/>
      <c r="AI67" s="173">
        <v>-23428424</v>
      </c>
      <c r="AJ67" s="240">
        <v>-23428424</v>
      </c>
      <c r="AK67" s="241">
        <v>0</v>
      </c>
      <c r="AL67" s="187">
        <v>0</v>
      </c>
      <c r="AM67" s="150"/>
      <c r="AN67" s="100">
        <v>48995016.167152852</v>
      </c>
      <c r="AO67" s="240">
        <v>58500717.194164604</v>
      </c>
      <c r="AP67" s="149">
        <v>9505701.0270117521</v>
      </c>
      <c r="AQ67" s="150">
        <v>0.19401363180658662</v>
      </c>
      <c r="AS67" s="240">
        <v>290.47093913598883</v>
      </c>
      <c r="AT67" s="240">
        <v>313.1179055291442</v>
      </c>
      <c r="AU67" s="149">
        <v>22.646966393155367</v>
      </c>
      <c r="AV67" s="150">
        <v>7.7966375777622318E-2</v>
      </c>
      <c r="AX67" s="100">
        <v>161.98394053101299</v>
      </c>
      <c r="AY67" s="100">
        <v>195.35057238187929</v>
      </c>
      <c r="AZ67" s="149">
        <v>33.366631850866298</v>
      </c>
      <c r="BA67" s="150">
        <v>0.20598728331638541</v>
      </c>
      <c r="BB67" s="242"/>
      <c r="BC67" s="100">
        <v>239.50148722729293</v>
      </c>
      <c r="BD67" s="100">
        <v>267.83575650302635</v>
      </c>
      <c r="BE67" s="100">
        <v>28.334269275733419</v>
      </c>
      <c r="BF67" s="172">
        <v>0.11830519135291835</v>
      </c>
      <c r="BG67" s="242"/>
      <c r="BH67" s="100">
        <v>88.703410972711126</v>
      </c>
      <c r="BI67" s="100">
        <v>85.958684950534177</v>
      </c>
      <c r="BJ67" s="149">
        <v>-2.7447260221769483</v>
      </c>
      <c r="BK67" s="150">
        <v>-3.0942733679332136E-2</v>
      </c>
      <c r="BL67" s="242"/>
      <c r="BM67" s="100">
        <v>490.18883873101709</v>
      </c>
      <c r="BN67" s="100">
        <v>549.14501383543984</v>
      </c>
      <c r="BO67" s="149">
        <v>58.956175104422755</v>
      </c>
      <c r="BP67" s="150">
        <v>0.1202723735143508</v>
      </c>
      <c r="BQ67" s="243"/>
      <c r="BR67" s="240">
        <v>-158.57230652606501</v>
      </c>
      <c r="BS67" s="76">
        <v>-157.03328552086546</v>
      </c>
      <c r="BT67" s="149">
        <v>1.5390210051995439</v>
      </c>
      <c r="BU67" s="150">
        <v>-9.7054841347506693E-3</v>
      </c>
      <c r="BV67" s="150"/>
      <c r="BW67" s="100">
        <v>331.61653220495208</v>
      </c>
      <c r="BX67" s="100">
        <v>392.11172831457435</v>
      </c>
      <c r="BY67" s="228">
        <v>60.49519610962227</v>
      </c>
      <c r="BZ67" s="150">
        <v>0.18242515144641178</v>
      </c>
    </row>
    <row r="68" spans="1:78">
      <c r="A68" s="74">
        <v>181</v>
      </c>
      <c r="B68" s="84">
        <v>4</v>
      </c>
      <c r="C68" s="84">
        <v>4</v>
      </c>
      <c r="D68" s="75" t="s">
        <v>80</v>
      </c>
      <c r="E68" s="77">
        <v>1682</v>
      </c>
      <c r="F68" s="100">
        <v>1658</v>
      </c>
      <c r="G68" s="149">
        <v>-24</v>
      </c>
      <c r="H68" s="150">
        <v>-1.4268727705112961E-2</v>
      </c>
      <c r="I68" s="150"/>
      <c r="J68" s="240">
        <v>512291.72622415214</v>
      </c>
      <c r="K68" s="240">
        <v>492869.76844149549</v>
      </c>
      <c r="L68" s="240">
        <v>-19421.957782656653</v>
      </c>
      <c r="M68" s="470">
        <v>-3.7911909930316963E-2</v>
      </c>
      <c r="N68" s="470"/>
      <c r="O68" s="77">
        <v>1122899.0992492307</v>
      </c>
      <c r="P68" s="240">
        <v>1074554.8093466938</v>
      </c>
      <c r="Q68" s="149">
        <v>-48344.289902536897</v>
      </c>
      <c r="R68" s="150">
        <v>-4.3053102397944611E-2</v>
      </c>
      <c r="S68" s="150"/>
      <c r="T68" s="100">
        <v>952975.62416897062</v>
      </c>
      <c r="U68" s="240">
        <v>967108.8365948369</v>
      </c>
      <c r="V68" s="149">
        <v>14133.212425866281</v>
      </c>
      <c r="W68" s="150">
        <v>1.4830612732818802E-2</v>
      </c>
      <c r="X68" s="150"/>
      <c r="Y68" s="100">
        <v>286196.96614369191</v>
      </c>
      <c r="Z68" s="240">
        <v>284509.45065078163</v>
      </c>
      <c r="AA68" s="149">
        <v>-1687.5154929102864</v>
      </c>
      <c r="AB68" s="150">
        <v>-5.8963430522985683E-3</v>
      </c>
      <c r="AC68" s="151"/>
      <c r="AD68" s="81">
        <v>2362071.6895618932</v>
      </c>
      <c r="AE68" s="81">
        <v>2326173.0965923127</v>
      </c>
      <c r="AF68" s="149">
        <v>-35898.592969580553</v>
      </c>
      <c r="AG68" s="150">
        <v>-1.5197926941937511E-2</v>
      </c>
      <c r="AH68" s="150"/>
      <c r="AI68" s="173">
        <v>-387180</v>
      </c>
      <c r="AJ68" s="240">
        <v>-387180</v>
      </c>
      <c r="AK68" s="241">
        <v>0</v>
      </c>
      <c r="AL68" s="187">
        <v>0</v>
      </c>
      <c r="AM68" s="150"/>
      <c r="AN68" s="100">
        <v>1974891.6895618932</v>
      </c>
      <c r="AO68" s="240">
        <v>1938993.0965923127</v>
      </c>
      <c r="AP68" s="149">
        <v>-35898.592969580553</v>
      </c>
      <c r="AQ68" s="150">
        <v>-1.8177499636723996E-2</v>
      </c>
      <c r="AS68" s="240">
        <v>304.57296446144596</v>
      </c>
      <c r="AT68" s="240">
        <v>297.26765285976808</v>
      </c>
      <c r="AU68" s="149">
        <v>-7.3053116016778858</v>
      </c>
      <c r="AV68" s="150">
        <v>-2.3985423704941548E-2</v>
      </c>
      <c r="AX68" s="100">
        <v>667.59756197932859</v>
      </c>
      <c r="AY68" s="100">
        <v>648.10302131887443</v>
      </c>
      <c r="AZ68" s="149">
        <v>-19.494540660454163</v>
      </c>
      <c r="BA68" s="150">
        <v>-2.9201036328916057E-2</v>
      </c>
      <c r="BB68" s="242"/>
      <c r="BC68" s="100">
        <v>566.57290378654614</v>
      </c>
      <c r="BD68" s="100">
        <v>583.2984539172719</v>
      </c>
      <c r="BE68" s="100">
        <v>16.725550130725765</v>
      </c>
      <c r="BF68" s="172">
        <v>2.9520561288661703E-2</v>
      </c>
      <c r="BG68" s="242"/>
      <c r="BH68" s="100">
        <v>170.1527741639072</v>
      </c>
      <c r="BI68" s="100">
        <v>171.59797988587553</v>
      </c>
      <c r="BJ68" s="149">
        <v>1.4452057219683354</v>
      </c>
      <c r="BK68" s="150">
        <v>8.493577193024059E-3</v>
      </c>
      <c r="BL68" s="242"/>
      <c r="BM68" s="100">
        <v>1404.3232399297819</v>
      </c>
      <c r="BN68" s="100">
        <v>1402.999455122022</v>
      </c>
      <c r="BO68" s="149">
        <v>-1.323784807759921</v>
      </c>
      <c r="BP68" s="150">
        <v>-9.4264964797286421E-4</v>
      </c>
      <c r="BQ68" s="243"/>
      <c r="BR68" s="240">
        <v>-230.19024970273483</v>
      </c>
      <c r="BS68" s="76">
        <v>-233.5223160434258</v>
      </c>
      <c r="BT68" s="149">
        <v>-3.3320663406909716</v>
      </c>
      <c r="BU68" s="150">
        <v>1.4475271411338949E-2</v>
      </c>
      <c r="BV68" s="150"/>
      <c r="BW68" s="100">
        <v>1174.132990227047</v>
      </c>
      <c r="BX68" s="100">
        <v>1169.4771390785963</v>
      </c>
      <c r="BY68" s="228">
        <v>-4.6558511484506653</v>
      </c>
      <c r="BZ68" s="150">
        <v>-3.9653524662060166E-3</v>
      </c>
    </row>
    <row r="69" spans="1:78">
      <c r="A69" s="74">
        <v>182</v>
      </c>
      <c r="B69" s="84">
        <v>13</v>
      </c>
      <c r="C69" s="84">
        <v>13</v>
      </c>
      <c r="D69" s="75" t="s">
        <v>81</v>
      </c>
      <c r="E69" s="77">
        <v>19182</v>
      </c>
      <c r="F69" s="100">
        <v>19116</v>
      </c>
      <c r="G69" s="149">
        <v>-66</v>
      </c>
      <c r="H69" s="150">
        <v>-3.4407256803253052E-3</v>
      </c>
      <c r="I69" s="150"/>
      <c r="J69" s="240">
        <v>2255049.2453388898</v>
      </c>
      <c r="K69" s="240">
        <v>2254102.1502095349</v>
      </c>
      <c r="L69" s="240">
        <v>-947.09512935485691</v>
      </c>
      <c r="M69" s="470">
        <v>-4.199886682352815E-4</v>
      </c>
      <c r="N69" s="470"/>
      <c r="O69" s="77">
        <v>516929.80845050607</v>
      </c>
      <c r="P69" s="240">
        <v>473709.78134056693</v>
      </c>
      <c r="Q69" s="149">
        <v>-43220.027109939139</v>
      </c>
      <c r="R69" s="150">
        <v>-8.3609082709876811E-2</v>
      </c>
      <c r="S69" s="150"/>
      <c r="T69" s="100">
        <v>3079051.4545352706</v>
      </c>
      <c r="U69" s="240">
        <v>2791440.1769289831</v>
      </c>
      <c r="V69" s="149">
        <v>-287611.27760628751</v>
      </c>
      <c r="W69" s="150">
        <v>-9.3409052058111008E-2</v>
      </c>
      <c r="X69" s="150"/>
      <c r="Y69" s="100">
        <v>1815407.6422346549</v>
      </c>
      <c r="Z69" s="240">
        <v>1785577.2498784091</v>
      </c>
      <c r="AA69" s="149">
        <v>-29830.392356245779</v>
      </c>
      <c r="AB69" s="150">
        <v>-1.6431787364035996E-2</v>
      </c>
      <c r="AC69" s="151"/>
      <c r="AD69" s="81">
        <v>5411388.9052204313</v>
      </c>
      <c r="AE69" s="81">
        <v>5050727.2081479589</v>
      </c>
      <c r="AF69" s="149">
        <v>-360661.69707247242</v>
      </c>
      <c r="AG69" s="150">
        <v>-6.664863741811973E-2</v>
      </c>
      <c r="AH69" s="150"/>
      <c r="AI69" s="173">
        <v>-1366107</v>
      </c>
      <c r="AJ69" s="240">
        <v>-1366107</v>
      </c>
      <c r="AK69" s="241">
        <v>0</v>
      </c>
      <c r="AL69" s="187">
        <v>0</v>
      </c>
      <c r="AM69" s="150"/>
      <c r="AN69" s="100">
        <v>4045281.9052204313</v>
      </c>
      <c r="AO69" s="240">
        <v>3684620.2081479589</v>
      </c>
      <c r="AP69" s="149">
        <v>-360661.69707247242</v>
      </c>
      <c r="AQ69" s="150">
        <v>-8.9156134361622355E-2</v>
      </c>
      <c r="AS69" s="240">
        <v>117.56069467932905</v>
      </c>
      <c r="AT69" s="240">
        <v>117.91704070985222</v>
      </c>
      <c r="AU69" s="149">
        <v>0.35634603052317004</v>
      </c>
      <c r="AV69" s="150">
        <v>3.0311664242472971E-3</v>
      </c>
      <c r="AX69" s="100">
        <v>26.948691922140863</v>
      </c>
      <c r="AY69" s="100">
        <v>24.780800446775839</v>
      </c>
      <c r="AZ69" s="149">
        <v>-2.1678914753650247</v>
      </c>
      <c r="BA69" s="150">
        <v>-8.044514671169993E-2</v>
      </c>
      <c r="BB69" s="242"/>
      <c r="BC69" s="100">
        <v>160.51774864640134</v>
      </c>
      <c r="BD69" s="100">
        <v>146.02637460394345</v>
      </c>
      <c r="BE69" s="100">
        <v>-14.491374042457892</v>
      </c>
      <c r="BF69" s="172">
        <v>-9.0278951484551451E-2</v>
      </c>
      <c r="BG69" s="242"/>
      <c r="BH69" s="100">
        <v>94.641207498418041</v>
      </c>
      <c r="BI69" s="100">
        <v>93.407472791295731</v>
      </c>
      <c r="BJ69" s="149">
        <v>-1.2337347071223093</v>
      </c>
      <c r="BK69" s="150">
        <v>-1.3035914690151555E-2</v>
      </c>
      <c r="BL69" s="242"/>
      <c r="BM69" s="100">
        <v>282.10764806696022</v>
      </c>
      <c r="BN69" s="100">
        <v>264.21464784201498</v>
      </c>
      <c r="BO69" s="149">
        <v>-17.89300022494524</v>
      </c>
      <c r="BP69" s="150">
        <v>-6.3426143699224391E-2</v>
      </c>
      <c r="BQ69" s="243"/>
      <c r="BR69" s="240">
        <v>-71.218173287456992</v>
      </c>
      <c r="BS69" s="76">
        <v>-71.46406151914627</v>
      </c>
      <c r="BT69" s="149">
        <v>-0.24588823168927831</v>
      </c>
      <c r="BU69" s="150">
        <v>3.4526051475204625E-3</v>
      </c>
      <c r="BV69" s="150"/>
      <c r="BW69" s="100">
        <v>210.88947477950325</v>
      </c>
      <c r="BX69" s="100">
        <v>192.75058632286874</v>
      </c>
      <c r="BY69" s="228">
        <v>-18.138888456634504</v>
      </c>
      <c r="BZ69" s="150">
        <v>-8.6011350142531903E-2</v>
      </c>
    </row>
    <row r="70" spans="1:78">
      <c r="A70" s="74">
        <v>186</v>
      </c>
      <c r="B70" s="84">
        <v>1</v>
      </c>
      <c r="C70" s="85">
        <v>35</v>
      </c>
      <c r="D70" s="75" t="s">
        <v>82</v>
      </c>
      <c r="E70" s="77">
        <v>46490</v>
      </c>
      <c r="F70" s="100">
        <v>46871</v>
      </c>
      <c r="G70" s="149">
        <v>381</v>
      </c>
      <c r="H70" s="150">
        <v>8.1953108195310827E-3</v>
      </c>
      <c r="I70" s="150"/>
      <c r="J70" s="240">
        <v>20659546.885006584</v>
      </c>
      <c r="K70" s="240">
        <v>22587680.579198066</v>
      </c>
      <c r="L70" s="240">
        <v>1928133.6941914819</v>
      </c>
      <c r="M70" s="470">
        <v>9.332894399493348E-2</v>
      </c>
      <c r="N70" s="470"/>
      <c r="O70" s="77">
        <v>13910423.743695511</v>
      </c>
      <c r="P70" s="240">
        <v>16423306.508219648</v>
      </c>
      <c r="Q70" s="149">
        <v>2512882.7645241376</v>
      </c>
      <c r="R70" s="150">
        <v>0.18064746342921637</v>
      </c>
      <c r="S70" s="150"/>
      <c r="T70" s="100">
        <v>149676.58656306693</v>
      </c>
      <c r="U70" s="240">
        <v>1269931.200264445</v>
      </c>
      <c r="V70" s="149">
        <v>1120254.613701378</v>
      </c>
      <c r="W70" s="150">
        <v>7.484501346704306</v>
      </c>
      <c r="X70" s="150"/>
      <c r="Y70" s="100">
        <v>2583696.3407452931</v>
      </c>
      <c r="Z70" s="240">
        <v>2422304.3680265523</v>
      </c>
      <c r="AA70" s="149">
        <v>-161391.97271874081</v>
      </c>
      <c r="AB70" s="150">
        <v>-6.2465534425839561E-2</v>
      </c>
      <c r="AC70" s="151"/>
      <c r="AD70" s="81">
        <v>16643796.671003871</v>
      </c>
      <c r="AE70" s="81">
        <v>20115542.076510645</v>
      </c>
      <c r="AF70" s="149">
        <v>3471745.4055067748</v>
      </c>
      <c r="AG70" s="150">
        <v>0.20859095278153122</v>
      </c>
      <c r="AH70" s="150"/>
      <c r="AI70" s="173">
        <v>2290989</v>
      </c>
      <c r="AJ70" s="240">
        <v>2290989</v>
      </c>
      <c r="AK70" s="241">
        <v>0</v>
      </c>
      <c r="AL70" s="187">
        <v>0</v>
      </c>
      <c r="AM70" s="150"/>
      <c r="AN70" s="100">
        <v>18934785.671003871</v>
      </c>
      <c r="AO70" s="240">
        <v>22406531.076510645</v>
      </c>
      <c r="AP70" s="149">
        <v>3471745.4055067748</v>
      </c>
      <c r="AQ70" s="150">
        <v>0.18335277017807999</v>
      </c>
      <c r="AS70" s="240">
        <v>444.38689793518142</v>
      </c>
      <c r="AT70" s="240">
        <v>481.91164214968887</v>
      </c>
      <c r="AU70" s="149">
        <v>37.52474421450745</v>
      </c>
      <c r="AV70" s="150">
        <v>8.4441607952133721E-2</v>
      </c>
      <c r="AX70" s="100">
        <v>299.21324464821492</v>
      </c>
      <c r="AY70" s="100">
        <v>350.39377244393438</v>
      </c>
      <c r="AZ70" s="149">
        <v>51.180527795719456</v>
      </c>
      <c r="BA70" s="150">
        <v>0.17105034189209242</v>
      </c>
      <c r="BB70" s="242"/>
      <c r="BC70" s="100">
        <v>3.2195436989259396</v>
      </c>
      <c r="BD70" s="100">
        <v>27.094177642133623</v>
      </c>
      <c r="BE70" s="100">
        <v>23.874633943207684</v>
      </c>
      <c r="BF70" s="172">
        <v>7.4155334344964521</v>
      </c>
      <c r="BG70" s="242"/>
      <c r="BH70" s="100">
        <v>55.575313846962636</v>
      </c>
      <c r="BI70" s="100">
        <v>51.680236564753308</v>
      </c>
      <c r="BJ70" s="149">
        <v>-3.8950772822093285</v>
      </c>
      <c r="BK70" s="150">
        <v>-7.008646488142517E-2</v>
      </c>
      <c r="BL70" s="242"/>
      <c r="BM70" s="100">
        <v>358.00810219410346</v>
      </c>
      <c r="BN70" s="100">
        <v>429.16818665082133</v>
      </c>
      <c r="BO70" s="149">
        <v>71.160084456717868</v>
      </c>
      <c r="BP70" s="150">
        <v>0.19876668717999171</v>
      </c>
      <c r="BQ70" s="243"/>
      <c r="BR70" s="240">
        <v>49.279178317917832</v>
      </c>
      <c r="BS70" s="76">
        <v>48.878602974120462</v>
      </c>
      <c r="BT70" s="149">
        <v>-0.40057534379737092</v>
      </c>
      <c r="BU70" s="150">
        <v>-8.1286936485246222E-3</v>
      </c>
      <c r="BV70" s="150"/>
      <c r="BW70" s="100">
        <v>407.28728051202131</v>
      </c>
      <c r="BX70" s="100">
        <v>478.04678962494177</v>
      </c>
      <c r="BY70" s="228">
        <v>70.759509112920455</v>
      </c>
      <c r="BZ70" s="150">
        <v>0.17373365803116936</v>
      </c>
    </row>
    <row r="71" spans="1:78">
      <c r="A71" s="74">
        <v>202</v>
      </c>
      <c r="B71" s="84">
        <v>2</v>
      </c>
      <c r="C71" s="84">
        <v>2</v>
      </c>
      <c r="D71" s="75" t="s">
        <v>83</v>
      </c>
      <c r="E71" s="77">
        <v>36339</v>
      </c>
      <c r="F71" s="100">
        <v>36551</v>
      </c>
      <c r="G71" s="149">
        <v>212</v>
      </c>
      <c r="H71" s="150">
        <v>5.8339525028206609E-3</v>
      </c>
      <c r="I71" s="150"/>
      <c r="J71" s="240">
        <v>21874643.577205084</v>
      </c>
      <c r="K71" s="240">
        <v>22821444.561228845</v>
      </c>
      <c r="L71" s="240">
        <v>946800.984023761</v>
      </c>
      <c r="M71" s="470">
        <v>4.3283035935286929E-2</v>
      </c>
      <c r="N71" s="470"/>
      <c r="O71" s="77">
        <v>29343544.948174547</v>
      </c>
      <c r="P71" s="240">
        <v>29674298.539546218</v>
      </c>
      <c r="Q71" s="149">
        <v>330753.59137167037</v>
      </c>
      <c r="R71" s="150">
        <v>1.1271766651092592E-2</v>
      </c>
      <c r="S71" s="150"/>
      <c r="T71" s="100">
        <v>11574.649326649977</v>
      </c>
      <c r="U71" s="240">
        <v>-11291.613378383037</v>
      </c>
      <c r="V71" s="149">
        <v>-22866.262705033012</v>
      </c>
      <c r="W71" s="150">
        <v>-1.9755469094329046</v>
      </c>
      <c r="X71" s="150"/>
      <c r="Y71" s="100">
        <v>1304111.674893165</v>
      </c>
      <c r="Z71" s="240">
        <v>1183058.0469426916</v>
      </c>
      <c r="AA71" s="149">
        <v>-121053.62795047346</v>
      </c>
      <c r="AB71" s="150">
        <v>-9.2824587250467161E-2</v>
      </c>
      <c r="AC71" s="151"/>
      <c r="AD71" s="81">
        <v>30659231.272394359</v>
      </c>
      <c r="AE71" s="81">
        <v>30846064.973110527</v>
      </c>
      <c r="AF71" s="149">
        <v>186833.70071616769</v>
      </c>
      <c r="AG71" s="150">
        <v>6.0938807974743048E-3</v>
      </c>
      <c r="AH71" s="150"/>
      <c r="AI71" s="173">
        <v>-3858928</v>
      </c>
      <c r="AJ71" s="240">
        <v>-3858928</v>
      </c>
      <c r="AK71" s="241">
        <v>0</v>
      </c>
      <c r="AL71" s="187">
        <v>0</v>
      </c>
      <c r="AM71" s="150"/>
      <c r="AN71" s="100">
        <v>26800303.272394359</v>
      </c>
      <c r="AO71" s="240">
        <v>26987136.973110527</v>
      </c>
      <c r="AP71" s="149">
        <v>186833.70071616769</v>
      </c>
      <c r="AQ71" s="150">
        <v>6.971327854659602E-3</v>
      </c>
      <c r="AS71" s="240">
        <v>601.96052662993156</v>
      </c>
      <c r="AT71" s="240">
        <v>624.37264537848057</v>
      </c>
      <c r="AU71" s="149">
        <v>22.412118748549005</v>
      </c>
      <c r="AV71" s="150">
        <v>3.723187444536101E-2</v>
      </c>
      <c r="AX71" s="100">
        <v>807.49456364166724</v>
      </c>
      <c r="AY71" s="100">
        <v>811.86010066882488</v>
      </c>
      <c r="AZ71" s="149">
        <v>4.365537027157643</v>
      </c>
      <c r="BA71" s="150">
        <v>5.4062742013640209E-3</v>
      </c>
      <c r="BB71" s="242"/>
      <c r="BC71" s="100">
        <v>0.31851865287019393</v>
      </c>
      <c r="BD71" s="100">
        <v>-0.30892761835197496</v>
      </c>
      <c r="BE71" s="100">
        <v>-0.62744627122216889</v>
      </c>
      <c r="BF71" s="172">
        <v>-1.9698886252601111</v>
      </c>
      <c r="BG71" s="242"/>
      <c r="BH71" s="100">
        <v>35.88738476273879</v>
      </c>
      <c r="BI71" s="100">
        <v>32.367323655787573</v>
      </c>
      <c r="BJ71" s="149">
        <v>-3.5200611069512178</v>
      </c>
      <c r="BK71" s="150">
        <v>-9.8086308886069409E-2</v>
      </c>
      <c r="BL71" s="242"/>
      <c r="BM71" s="100">
        <v>843.70046705727623</v>
      </c>
      <c r="BN71" s="100">
        <v>843.9184967062605</v>
      </c>
      <c r="BO71" s="149">
        <v>0.21802964898427035</v>
      </c>
      <c r="BP71" s="150">
        <v>2.5842068067679405E-4</v>
      </c>
      <c r="BQ71" s="243"/>
      <c r="BR71" s="240">
        <v>-106.19246539530532</v>
      </c>
      <c r="BS71" s="76">
        <v>-105.57653689365544</v>
      </c>
      <c r="BT71" s="149">
        <v>0.61592850164987567</v>
      </c>
      <c r="BU71" s="150">
        <v>-5.8001149079368241E-3</v>
      </c>
      <c r="BV71" s="150"/>
      <c r="BW71" s="100">
        <v>737.50800166197087</v>
      </c>
      <c r="BX71" s="100">
        <v>738.34195981260507</v>
      </c>
      <c r="BY71" s="228">
        <v>0.83395815063420287</v>
      </c>
      <c r="BZ71" s="150">
        <v>1.1307784441048532E-3</v>
      </c>
    </row>
    <row r="72" spans="1:78">
      <c r="A72" s="74">
        <v>204</v>
      </c>
      <c r="B72" s="84">
        <v>11</v>
      </c>
      <c r="C72" s="84">
        <v>11</v>
      </c>
      <c r="D72" s="75" t="s">
        <v>84</v>
      </c>
      <c r="E72" s="77">
        <v>2628</v>
      </c>
      <c r="F72" s="100">
        <v>2589</v>
      </c>
      <c r="G72" s="149">
        <v>-39</v>
      </c>
      <c r="H72" s="150">
        <v>-1.4840182648401826E-2</v>
      </c>
      <c r="I72" s="150"/>
      <c r="J72" s="240">
        <v>253867.74544777442</v>
      </c>
      <c r="K72" s="240">
        <v>375459.7804791152</v>
      </c>
      <c r="L72" s="240">
        <v>121592.03503134078</v>
      </c>
      <c r="M72" s="470">
        <v>0.47895818673961738</v>
      </c>
      <c r="N72" s="470"/>
      <c r="O72" s="77">
        <v>-1397669.7936444217</v>
      </c>
      <c r="P72" s="240">
        <v>-1241618.1870565496</v>
      </c>
      <c r="Q72" s="149">
        <v>156051.60658787214</v>
      </c>
      <c r="R72" s="150">
        <v>-0.1116512693466515</v>
      </c>
      <c r="S72" s="150"/>
      <c r="T72" s="100">
        <v>1169540.0573727668</v>
      </c>
      <c r="U72" s="240">
        <v>1321993.3866288268</v>
      </c>
      <c r="V72" s="149">
        <v>152453.32925606007</v>
      </c>
      <c r="W72" s="150">
        <v>0.13035323441467103</v>
      </c>
      <c r="X72" s="150"/>
      <c r="Y72" s="100">
        <v>405004.60705816437</v>
      </c>
      <c r="Z72" s="240">
        <v>401967.86118979281</v>
      </c>
      <c r="AA72" s="149">
        <v>-3036.7458683715668</v>
      </c>
      <c r="AB72" s="150">
        <v>-7.4980526528564831E-3</v>
      </c>
      <c r="AC72" s="151"/>
      <c r="AD72" s="81">
        <v>176874.87078650942</v>
      </c>
      <c r="AE72" s="81">
        <v>482343.06076207006</v>
      </c>
      <c r="AF72" s="149">
        <v>305468.18997556064</v>
      </c>
      <c r="AG72" s="150">
        <v>1.727029897561114</v>
      </c>
      <c r="AH72" s="150"/>
      <c r="AI72" s="173">
        <v>-642976</v>
      </c>
      <c r="AJ72" s="240">
        <v>-642976</v>
      </c>
      <c r="AK72" s="241">
        <v>0</v>
      </c>
      <c r="AL72" s="187">
        <v>0</v>
      </c>
      <c r="AM72" s="150"/>
      <c r="AN72" s="100">
        <v>-466101.12921349058</v>
      </c>
      <c r="AO72" s="240">
        <v>-160632.93923792994</v>
      </c>
      <c r="AP72" s="149">
        <v>305468.18997556064</v>
      </c>
      <c r="AQ72" s="150">
        <v>-0.65536891208784342</v>
      </c>
      <c r="AS72" s="240">
        <v>96.601120794434706</v>
      </c>
      <c r="AT72" s="240">
        <v>145.02115893360957</v>
      </c>
      <c r="AU72" s="149">
        <v>48.420038139174864</v>
      </c>
      <c r="AV72" s="150">
        <v>0.50123681527683051</v>
      </c>
      <c r="AX72" s="100">
        <v>-531.83782102146949</v>
      </c>
      <c r="AY72" s="100">
        <v>-479.5744252825607</v>
      </c>
      <c r="AZ72" s="149">
        <v>52.263395738908798</v>
      </c>
      <c r="BA72" s="150">
        <v>-9.8269422882580226E-2</v>
      </c>
      <c r="BB72" s="242"/>
      <c r="BC72" s="100">
        <v>445.03046323164642</v>
      </c>
      <c r="BD72" s="100">
        <v>510.61930731125022</v>
      </c>
      <c r="BE72" s="100">
        <v>65.588844079603803</v>
      </c>
      <c r="BF72" s="172">
        <v>0.14738057166541343</v>
      </c>
      <c r="BG72" s="242"/>
      <c r="BH72" s="100">
        <v>154.11134210736847</v>
      </c>
      <c r="BI72" s="100">
        <v>155.25989230969208</v>
      </c>
      <c r="BJ72" s="149">
        <v>1.1485502023236052</v>
      </c>
      <c r="BK72" s="150">
        <v>7.4527298680159238E-3</v>
      </c>
      <c r="BL72" s="242"/>
      <c r="BM72" s="100">
        <v>67.303984317545442</v>
      </c>
      <c r="BN72" s="100">
        <v>186.30477433838163</v>
      </c>
      <c r="BO72" s="149">
        <v>119.00079002083619</v>
      </c>
      <c r="BP72" s="150">
        <v>1.7681091428314435</v>
      </c>
      <c r="BQ72" s="243"/>
      <c r="BR72" s="240">
        <v>-244.66362252663623</v>
      </c>
      <c r="BS72" s="76">
        <v>-248.34916956353806</v>
      </c>
      <c r="BT72" s="149">
        <v>-3.6855470369018235</v>
      </c>
      <c r="BU72" s="150">
        <v>1.5063731170336049E-2</v>
      </c>
      <c r="BV72" s="150"/>
      <c r="BW72" s="100">
        <v>-177.35963820909078</v>
      </c>
      <c r="BX72" s="100">
        <v>-62.044395225156407</v>
      </c>
      <c r="BY72" s="228">
        <v>115.31524298393437</v>
      </c>
      <c r="BZ72" s="150">
        <v>-0.6501774820265942</v>
      </c>
    </row>
    <row r="73" spans="1:78">
      <c r="A73" s="74">
        <v>205</v>
      </c>
      <c r="B73" s="84">
        <v>18</v>
      </c>
      <c r="C73" s="84">
        <v>18</v>
      </c>
      <c r="D73" s="75" t="s">
        <v>85</v>
      </c>
      <c r="E73" s="77">
        <v>36513</v>
      </c>
      <c r="F73" s="100">
        <v>36433</v>
      </c>
      <c r="G73" s="149">
        <v>-80</v>
      </c>
      <c r="H73" s="150">
        <v>-2.1910004655875991E-3</v>
      </c>
      <c r="I73" s="150"/>
      <c r="J73" s="240">
        <v>15131903.589723311</v>
      </c>
      <c r="K73" s="240">
        <v>14765613.476216158</v>
      </c>
      <c r="L73" s="240">
        <v>-366290.11350715347</v>
      </c>
      <c r="M73" s="470">
        <v>-2.4206479464745991E-2</v>
      </c>
      <c r="N73" s="470"/>
      <c r="O73" s="77">
        <v>7072461.7725415509</v>
      </c>
      <c r="P73" s="240">
        <v>7171318.2074863911</v>
      </c>
      <c r="Q73" s="149">
        <v>98856.434944840148</v>
      </c>
      <c r="R73" s="150">
        <v>1.3977655606233871E-2</v>
      </c>
      <c r="S73" s="150"/>
      <c r="T73" s="100">
        <v>12534728.131517362</v>
      </c>
      <c r="U73" s="240">
        <v>10939699.559789339</v>
      </c>
      <c r="V73" s="149">
        <v>-1595028.5717280228</v>
      </c>
      <c r="W73" s="150">
        <v>-0.12724875681327924</v>
      </c>
      <c r="X73" s="150"/>
      <c r="Y73" s="100">
        <v>3136093.6663124566</v>
      </c>
      <c r="Z73" s="240">
        <v>3083561.2277919883</v>
      </c>
      <c r="AA73" s="149">
        <v>-52532.438520468306</v>
      </c>
      <c r="AB73" s="150">
        <v>-1.6750915026794475E-2</v>
      </c>
      <c r="AC73" s="151"/>
      <c r="AD73" s="81">
        <v>22743283.570371367</v>
      </c>
      <c r="AE73" s="81">
        <v>21194578.995067716</v>
      </c>
      <c r="AF73" s="149">
        <v>-1548704.5753036514</v>
      </c>
      <c r="AG73" s="150">
        <v>-6.8095029924404318E-2</v>
      </c>
      <c r="AH73" s="150"/>
      <c r="AI73" s="173">
        <v>30871096</v>
      </c>
      <c r="AJ73" s="240">
        <v>30871096</v>
      </c>
      <c r="AK73" s="241">
        <v>0</v>
      </c>
      <c r="AL73" s="187">
        <v>0</v>
      </c>
      <c r="AM73" s="150"/>
      <c r="AN73" s="100">
        <v>53614379.570371367</v>
      </c>
      <c r="AO73" s="240">
        <v>52065674.995067716</v>
      </c>
      <c r="AP73" s="149">
        <v>-1548704.5753036514</v>
      </c>
      <c r="AQ73" s="150">
        <v>-2.888599267050931E-2</v>
      </c>
      <c r="AS73" s="240">
        <v>414.42509762888045</v>
      </c>
      <c r="AT73" s="240">
        <v>405.28129652282706</v>
      </c>
      <c r="AU73" s="149">
        <v>-9.1438011060533881</v>
      </c>
      <c r="AV73" s="150">
        <v>-2.2063820840893433E-2</v>
      </c>
      <c r="AX73" s="100">
        <v>193.69708795611291</v>
      </c>
      <c r="AY73" s="100">
        <v>196.83578644323529</v>
      </c>
      <c r="AZ73" s="149">
        <v>3.1386984871223831</v>
      </c>
      <c r="BA73" s="150">
        <v>1.6204159392595188E-2</v>
      </c>
      <c r="BB73" s="242"/>
      <c r="BC73" s="100">
        <v>343.29493965210645</v>
      </c>
      <c r="BD73" s="100">
        <v>300.26897482472867</v>
      </c>
      <c r="BE73" s="100">
        <v>-43.025964827377777</v>
      </c>
      <c r="BF73" s="172">
        <v>-0.12533235960594147</v>
      </c>
      <c r="BG73" s="242"/>
      <c r="BH73" s="100">
        <v>85.889783537711409</v>
      </c>
      <c r="BI73" s="100">
        <v>84.636489660252749</v>
      </c>
      <c r="BJ73" s="149">
        <v>-1.2532938774586597</v>
      </c>
      <c r="BK73" s="150">
        <v>-1.4591885388887714E-2</v>
      </c>
      <c r="BL73" s="242"/>
      <c r="BM73" s="100">
        <v>622.88181114593067</v>
      </c>
      <c r="BN73" s="100">
        <v>581.74125092821657</v>
      </c>
      <c r="BO73" s="149">
        <v>-41.140560217714096</v>
      </c>
      <c r="BP73" s="150">
        <v>-6.604874228391229E-2</v>
      </c>
      <c r="BQ73" s="243"/>
      <c r="BR73" s="240">
        <v>845.48232136499325</v>
      </c>
      <c r="BS73" s="76">
        <v>847.33884116048637</v>
      </c>
      <c r="BT73" s="149">
        <v>1.8565197954931136</v>
      </c>
      <c r="BU73" s="150">
        <v>2.1958114895836564E-3</v>
      </c>
      <c r="BV73" s="150"/>
      <c r="BW73" s="100">
        <v>1468.364132510924</v>
      </c>
      <c r="BX73" s="100">
        <v>1429.0800920887029</v>
      </c>
      <c r="BY73" s="228">
        <v>-39.284040422221096</v>
      </c>
      <c r="BZ73" s="150">
        <v>-2.6753609375519693E-2</v>
      </c>
    </row>
    <row r="74" spans="1:78">
      <c r="A74" s="74">
        <v>208</v>
      </c>
      <c r="B74" s="84">
        <v>17</v>
      </c>
      <c r="C74" s="84">
        <v>17</v>
      </c>
      <c r="D74" s="75" t="s">
        <v>86</v>
      </c>
      <c r="E74" s="77">
        <v>12372</v>
      </c>
      <c r="F74" s="100">
        <v>12271</v>
      </c>
      <c r="G74" s="149">
        <v>-101</v>
      </c>
      <c r="H74" s="150">
        <v>-8.1635952150016164E-3</v>
      </c>
      <c r="I74" s="150"/>
      <c r="J74" s="240">
        <v>6905157.555127508</v>
      </c>
      <c r="K74" s="240">
        <v>6895854.7728983946</v>
      </c>
      <c r="L74" s="240">
        <v>-9302.7822291133925</v>
      </c>
      <c r="M74" s="470">
        <v>-1.3472222979482198E-3</v>
      </c>
      <c r="N74" s="470"/>
      <c r="O74" s="77">
        <v>7970632.9122776007</v>
      </c>
      <c r="P74" s="240">
        <v>7934378.3227408677</v>
      </c>
      <c r="Q74" s="149">
        <v>-36254.589536732994</v>
      </c>
      <c r="R74" s="150">
        <v>-4.548520793234383E-3</v>
      </c>
      <c r="S74" s="150"/>
      <c r="T74" s="100">
        <v>5144655.1889274018</v>
      </c>
      <c r="U74" s="240">
        <v>5010912.703280394</v>
      </c>
      <c r="V74" s="149">
        <v>-133742.48564700782</v>
      </c>
      <c r="W74" s="150">
        <v>-2.5996394459021365E-2</v>
      </c>
      <c r="X74" s="150"/>
      <c r="Y74" s="100">
        <v>1647968.6997987493</v>
      </c>
      <c r="Z74" s="240">
        <v>1628572.3237062681</v>
      </c>
      <c r="AA74" s="149">
        <v>-19396.376092481194</v>
      </c>
      <c r="AB74" s="150">
        <v>-1.1769869230434953E-2</v>
      </c>
      <c r="AC74" s="151"/>
      <c r="AD74" s="81">
        <v>14763256.801003752</v>
      </c>
      <c r="AE74" s="81">
        <v>14573863.349727528</v>
      </c>
      <c r="AF74" s="149">
        <v>-189393.45127622411</v>
      </c>
      <c r="AG74" s="150">
        <v>-1.2828703979690123E-2</v>
      </c>
      <c r="AH74" s="150"/>
      <c r="AI74" s="173">
        <v>-212410</v>
      </c>
      <c r="AJ74" s="240">
        <v>-212410</v>
      </c>
      <c r="AK74" s="241">
        <v>0</v>
      </c>
      <c r="AL74" s="187">
        <v>0</v>
      </c>
      <c r="AM74" s="150"/>
      <c r="AN74" s="100">
        <v>14550846.801003752</v>
      </c>
      <c r="AO74" s="240">
        <v>14361453.349727528</v>
      </c>
      <c r="AP74" s="149">
        <v>-189393.45127622411</v>
      </c>
      <c r="AQ74" s="150">
        <v>-1.3015974524806302E-2</v>
      </c>
      <c r="AS74" s="240">
        <v>558.12783342446721</v>
      </c>
      <c r="AT74" s="240">
        <v>561.9635541437857</v>
      </c>
      <c r="AU74" s="149">
        <v>3.8357207193184877</v>
      </c>
      <c r="AV74" s="150">
        <v>6.8724770377135919E-3</v>
      </c>
      <c r="AX74" s="100">
        <v>644.24772973469135</v>
      </c>
      <c r="AY74" s="100">
        <v>646.59590275779215</v>
      </c>
      <c r="AZ74" s="149">
        <v>2.3481730231007987</v>
      </c>
      <c r="BA74" s="150">
        <v>3.6448293330700651E-3</v>
      </c>
      <c r="BB74" s="242"/>
      <c r="BC74" s="100">
        <v>415.83051963525719</v>
      </c>
      <c r="BD74" s="100">
        <v>408.35406269092937</v>
      </c>
      <c r="BE74" s="100">
        <v>-7.4764569443278219</v>
      </c>
      <c r="BF74" s="172">
        <v>-1.7979577234700676E-2</v>
      </c>
      <c r="BG74" s="242"/>
      <c r="BH74" s="100">
        <v>133.20147913019312</v>
      </c>
      <c r="BI74" s="100">
        <v>132.71716434734481</v>
      </c>
      <c r="BJ74" s="149">
        <v>-0.48431478284831542</v>
      </c>
      <c r="BK74" s="150">
        <v>-3.6359564924571064E-3</v>
      </c>
      <c r="BL74" s="242"/>
      <c r="BM74" s="100">
        <v>1193.2797285001416</v>
      </c>
      <c r="BN74" s="100">
        <v>1187.6671297960661</v>
      </c>
      <c r="BO74" s="149">
        <v>-5.6125987040754808</v>
      </c>
      <c r="BP74" s="150">
        <v>-4.7035062860994667E-3</v>
      </c>
      <c r="BQ74" s="243"/>
      <c r="BR74" s="240">
        <v>-17.168606530876172</v>
      </c>
      <c r="BS74" s="76">
        <v>-17.309917692119633</v>
      </c>
      <c r="BT74" s="149">
        <v>-0.14131116124346121</v>
      </c>
      <c r="BU74" s="150">
        <v>8.2307880368349042E-3</v>
      </c>
      <c r="BV74" s="150"/>
      <c r="BW74" s="100">
        <v>1176.1111219692655</v>
      </c>
      <c r="BX74" s="100">
        <v>1170.3572121039465</v>
      </c>
      <c r="BY74" s="228">
        <v>-5.753909865318974</v>
      </c>
      <c r="BZ74" s="150">
        <v>-4.8923182153780675E-3</v>
      </c>
    </row>
    <row r="75" spans="1:78">
      <c r="A75" s="74">
        <v>211</v>
      </c>
      <c r="B75" s="84">
        <v>6</v>
      </c>
      <c r="C75" s="84">
        <v>6</v>
      </c>
      <c r="D75" s="75" t="s">
        <v>87</v>
      </c>
      <c r="E75" s="77">
        <v>33473</v>
      </c>
      <c r="F75" s="100">
        <v>33951</v>
      </c>
      <c r="G75" s="149">
        <v>478</v>
      </c>
      <c r="H75" s="150">
        <v>1.4280166104024139E-2</v>
      </c>
      <c r="I75" s="150"/>
      <c r="J75" s="240">
        <v>17118877.43127339</v>
      </c>
      <c r="K75" s="240">
        <v>17756911.60600448</v>
      </c>
      <c r="L75" s="240">
        <v>638034.17473109066</v>
      </c>
      <c r="M75" s="470">
        <v>3.7270795196273007E-2</v>
      </c>
      <c r="N75" s="470"/>
      <c r="O75" s="77">
        <v>17279076.052196749</v>
      </c>
      <c r="P75" s="240">
        <v>17845095.260000251</v>
      </c>
      <c r="Q75" s="149">
        <v>566019.20780350268</v>
      </c>
      <c r="R75" s="150">
        <v>3.2757492709313163E-2</v>
      </c>
      <c r="S75" s="150"/>
      <c r="T75" s="100">
        <v>5286275.4812672921</v>
      </c>
      <c r="U75" s="240">
        <v>5087533.2159088003</v>
      </c>
      <c r="V75" s="149">
        <v>-198742.2653584918</v>
      </c>
      <c r="W75" s="150">
        <v>-3.7595896404333209E-2</v>
      </c>
      <c r="X75" s="150"/>
      <c r="Y75" s="100">
        <v>1395414.0121194879</v>
      </c>
      <c r="Z75" s="240">
        <v>1298559.5165919901</v>
      </c>
      <c r="AA75" s="149">
        <v>-96854.495527497726</v>
      </c>
      <c r="AB75" s="150">
        <v>-6.9409146451371723E-2</v>
      </c>
      <c r="AC75" s="151"/>
      <c r="AD75" s="81">
        <v>23960765.545583528</v>
      </c>
      <c r="AE75" s="81">
        <v>24231187.992501039</v>
      </c>
      <c r="AF75" s="149">
        <v>270422.44691751152</v>
      </c>
      <c r="AG75" s="150">
        <v>1.128605204216257E-2</v>
      </c>
      <c r="AH75" s="150"/>
      <c r="AI75" s="173">
        <v>-4087185</v>
      </c>
      <c r="AJ75" s="240">
        <v>-4087185</v>
      </c>
      <c r="AK75" s="241">
        <v>0</v>
      </c>
      <c r="AL75" s="187">
        <v>0</v>
      </c>
      <c r="AM75" s="150"/>
      <c r="AN75" s="100">
        <v>19873580.545583528</v>
      </c>
      <c r="AO75" s="240">
        <v>20144002.992501039</v>
      </c>
      <c r="AP75" s="149">
        <v>270422.44691751152</v>
      </c>
      <c r="AQ75" s="150">
        <v>1.3607132660229514E-2</v>
      </c>
      <c r="AS75" s="240">
        <v>511.42345864647297</v>
      </c>
      <c r="AT75" s="240">
        <v>523.01586421620812</v>
      </c>
      <c r="AU75" s="149">
        <v>11.592405569735149</v>
      </c>
      <c r="AV75" s="150">
        <v>2.2666941403930642E-2</v>
      </c>
      <c r="AX75" s="100">
        <v>516.20936432936242</v>
      </c>
      <c r="AY75" s="100">
        <v>525.61324438161614</v>
      </c>
      <c r="AZ75" s="149">
        <v>9.4038800522537258</v>
      </c>
      <c r="BA75" s="150">
        <v>1.821718221727894E-2</v>
      </c>
      <c r="BB75" s="242"/>
      <c r="BC75" s="100">
        <v>157.92655218436627</v>
      </c>
      <c r="BD75" s="100">
        <v>149.84928914932698</v>
      </c>
      <c r="BE75" s="100">
        <v>-8.0772630350392944</v>
      </c>
      <c r="BF75" s="172">
        <v>-5.1145693509535711E-2</v>
      </c>
      <c r="BG75" s="242"/>
      <c r="BH75" s="100">
        <v>41.687748696546109</v>
      </c>
      <c r="BI75" s="100">
        <v>38.248049147064599</v>
      </c>
      <c r="BJ75" s="149">
        <v>-3.4396995494815101</v>
      </c>
      <c r="BK75" s="150">
        <v>-8.2511041181902306E-2</v>
      </c>
      <c r="BL75" s="242"/>
      <c r="BM75" s="100">
        <v>715.82366521027473</v>
      </c>
      <c r="BN75" s="100">
        <v>713.71058267800765</v>
      </c>
      <c r="BO75" s="149">
        <v>-2.1130825322670717</v>
      </c>
      <c r="BP75" s="150">
        <v>-2.9519595886039183E-3</v>
      </c>
      <c r="BQ75" s="243"/>
      <c r="BR75" s="240">
        <v>-122.10393451438473</v>
      </c>
      <c r="BS75" s="76">
        <v>-120.38481929840064</v>
      </c>
      <c r="BT75" s="149">
        <v>1.7191152159840897</v>
      </c>
      <c r="BU75" s="150">
        <v>-1.4079114017260152E-2</v>
      </c>
      <c r="BV75" s="150"/>
      <c r="BW75" s="100">
        <v>593.71973069589001</v>
      </c>
      <c r="BX75" s="100">
        <v>593.325763379607</v>
      </c>
      <c r="BY75" s="228">
        <v>-0.3939673162830104</v>
      </c>
      <c r="BZ75" s="150">
        <v>-6.6355772920203811E-4</v>
      </c>
    </row>
    <row r="76" spans="1:78">
      <c r="A76" s="74">
        <v>213</v>
      </c>
      <c r="B76" s="84">
        <v>10</v>
      </c>
      <c r="C76" s="84">
        <v>10</v>
      </c>
      <c r="D76" s="75" t="s">
        <v>88</v>
      </c>
      <c r="E76" s="77">
        <v>5114</v>
      </c>
      <c r="F76" s="100">
        <v>5062</v>
      </c>
      <c r="G76" s="149">
        <v>-52</v>
      </c>
      <c r="H76" s="150">
        <v>-1.0168165819319515E-2</v>
      </c>
      <c r="I76" s="150"/>
      <c r="J76" s="240">
        <v>834767.05426461319</v>
      </c>
      <c r="K76" s="240">
        <v>998167.16407826636</v>
      </c>
      <c r="L76" s="240">
        <v>163400.10981365317</v>
      </c>
      <c r="M76" s="470">
        <v>0.19574336214981586</v>
      </c>
      <c r="N76" s="470"/>
      <c r="O76" s="77">
        <v>330010.05688178877</v>
      </c>
      <c r="P76" s="240">
        <v>507093.76292604057</v>
      </c>
      <c r="Q76" s="149">
        <v>177083.7060442518</v>
      </c>
      <c r="R76" s="150">
        <v>0.53660093791530739</v>
      </c>
      <c r="S76" s="150"/>
      <c r="T76" s="100">
        <v>1530842.8044305677</v>
      </c>
      <c r="U76" s="240">
        <v>1374054.875668067</v>
      </c>
      <c r="V76" s="149">
        <v>-156787.92876250064</v>
      </c>
      <c r="W76" s="150">
        <v>-0.10241935246958392</v>
      </c>
      <c r="X76" s="150"/>
      <c r="Y76" s="100">
        <v>772483.13795703754</v>
      </c>
      <c r="Z76" s="240">
        <v>766124.12383041065</v>
      </c>
      <c r="AA76" s="149">
        <v>-6359.0141266268911</v>
      </c>
      <c r="AB76" s="150">
        <v>-8.2319131825250979E-3</v>
      </c>
      <c r="AC76" s="151"/>
      <c r="AD76" s="81">
        <v>2633335.9992693937</v>
      </c>
      <c r="AE76" s="81">
        <v>2647272.7624245184</v>
      </c>
      <c r="AF76" s="149">
        <v>13936.763155124616</v>
      </c>
      <c r="AG76" s="150">
        <v>5.2924363465168527E-3</v>
      </c>
      <c r="AH76" s="150"/>
      <c r="AI76" s="173">
        <v>-238234</v>
      </c>
      <c r="AJ76" s="240">
        <v>-238234</v>
      </c>
      <c r="AK76" s="241">
        <v>0</v>
      </c>
      <c r="AL76" s="187">
        <v>0</v>
      </c>
      <c r="AM76" s="150"/>
      <c r="AN76" s="100">
        <v>2395101.9992693937</v>
      </c>
      <c r="AO76" s="240">
        <v>2409038.7624245184</v>
      </c>
      <c r="AP76" s="149">
        <v>13936.763155124616</v>
      </c>
      <c r="AQ76" s="150">
        <v>5.8188599731351367E-3</v>
      </c>
      <c r="AS76" s="240">
        <v>163.23172746668229</v>
      </c>
      <c r="AT76" s="240">
        <v>197.18829792142756</v>
      </c>
      <c r="AU76" s="149">
        <v>33.956570454745275</v>
      </c>
      <c r="AV76" s="150">
        <v>0.20802677875032752</v>
      </c>
      <c r="AX76" s="100">
        <v>64.530711161867188</v>
      </c>
      <c r="AY76" s="100">
        <v>100.1765632015094</v>
      </c>
      <c r="AZ76" s="149">
        <v>35.645852039642207</v>
      </c>
      <c r="BA76" s="150">
        <v>0.55238585470147794</v>
      </c>
      <c r="BB76" s="242"/>
      <c r="BC76" s="100">
        <v>299.3435284377332</v>
      </c>
      <c r="BD76" s="100">
        <v>271.44505643383388</v>
      </c>
      <c r="BE76" s="100">
        <v>-27.898472003899315</v>
      </c>
      <c r="BF76" s="172">
        <v>-9.3198847990804343E-2</v>
      </c>
      <c r="BG76" s="242"/>
      <c r="BH76" s="100">
        <v>151.05262768029675</v>
      </c>
      <c r="BI76" s="100">
        <v>151.34810822410324</v>
      </c>
      <c r="BJ76" s="149">
        <v>0.29548054380649091</v>
      </c>
      <c r="BK76" s="150">
        <v>1.9561430234227781E-3</v>
      </c>
      <c r="BL76" s="242"/>
      <c r="BM76" s="100">
        <v>514.92686727989712</v>
      </c>
      <c r="BN76" s="100">
        <v>522.96972785944649</v>
      </c>
      <c r="BO76" s="149">
        <v>8.0428605795493695</v>
      </c>
      <c r="BP76" s="150">
        <v>1.561942304940468E-2</v>
      </c>
      <c r="BQ76" s="243"/>
      <c r="BR76" s="240">
        <v>-46.584669534610875</v>
      </c>
      <c r="BS76" s="76">
        <v>-47.063216120110631</v>
      </c>
      <c r="BT76" s="149">
        <v>-0.47854658549975682</v>
      </c>
      <c r="BU76" s="150">
        <v>1.0272619517977099E-2</v>
      </c>
      <c r="BV76" s="150"/>
      <c r="BW76" s="100">
        <v>468.34219774528623</v>
      </c>
      <c r="BX76" s="100">
        <v>475.90651173933588</v>
      </c>
      <c r="BY76" s="228">
        <v>7.5643139940496553</v>
      </c>
      <c r="BZ76" s="150">
        <v>1.6151254425644562E-2</v>
      </c>
    </row>
    <row r="77" spans="1:78">
      <c r="A77" s="74">
        <v>214</v>
      </c>
      <c r="B77" s="84">
        <v>4</v>
      </c>
      <c r="C77" s="84">
        <v>4</v>
      </c>
      <c r="D77" s="75" t="s">
        <v>89</v>
      </c>
      <c r="E77" s="77">
        <v>12394</v>
      </c>
      <c r="F77" s="100">
        <v>12478</v>
      </c>
      <c r="G77" s="149">
        <v>84</v>
      </c>
      <c r="H77" s="150">
        <v>6.7774729707923186E-3</v>
      </c>
      <c r="I77" s="150"/>
      <c r="J77" s="240">
        <v>4024242.8494544565</v>
      </c>
      <c r="K77" s="240">
        <v>4457284.4822765412</v>
      </c>
      <c r="L77" s="240">
        <v>433041.63282208471</v>
      </c>
      <c r="M77" s="470">
        <v>0.107608225701585</v>
      </c>
      <c r="N77" s="470"/>
      <c r="O77" s="77">
        <v>3643276.2933871159</v>
      </c>
      <c r="P77" s="240">
        <v>4044718.7726239706</v>
      </c>
      <c r="Q77" s="149">
        <v>401442.47923685471</v>
      </c>
      <c r="R77" s="150">
        <v>0.1101872180173406</v>
      </c>
      <c r="S77" s="150"/>
      <c r="T77" s="100">
        <v>5103836.7024859544</v>
      </c>
      <c r="U77" s="240">
        <v>4934747.5209039776</v>
      </c>
      <c r="V77" s="149">
        <v>-169089.18158197682</v>
      </c>
      <c r="W77" s="150">
        <v>-3.3129818103235474E-2</v>
      </c>
      <c r="X77" s="150"/>
      <c r="Y77" s="100">
        <v>1778719.4744846458</v>
      </c>
      <c r="Z77" s="240">
        <v>1759873.1055814759</v>
      </c>
      <c r="AA77" s="149">
        <v>-18846.368903169874</v>
      </c>
      <c r="AB77" s="150">
        <v>-1.059547004095758E-2</v>
      </c>
      <c r="AC77" s="151"/>
      <c r="AD77" s="81">
        <v>10525832.470357716</v>
      </c>
      <c r="AE77" s="81">
        <v>10739339.399109423</v>
      </c>
      <c r="AF77" s="149">
        <v>213506.92875170708</v>
      </c>
      <c r="AG77" s="150">
        <v>2.0284089581795436E-2</v>
      </c>
      <c r="AH77" s="150"/>
      <c r="AI77" s="173">
        <v>936794</v>
      </c>
      <c r="AJ77" s="240">
        <v>936794</v>
      </c>
      <c r="AK77" s="241">
        <v>0</v>
      </c>
      <c r="AL77" s="187">
        <v>0</v>
      </c>
      <c r="AM77" s="150"/>
      <c r="AN77" s="100">
        <v>11462626.470357716</v>
      </c>
      <c r="AO77" s="240">
        <v>11676133.399109423</v>
      </c>
      <c r="AP77" s="149">
        <v>213506.92875170708</v>
      </c>
      <c r="AQ77" s="150">
        <v>1.8626353157702096E-2</v>
      </c>
      <c r="AS77" s="240">
        <v>324.69282309621241</v>
      </c>
      <c r="AT77" s="240">
        <v>357.21145073541766</v>
      </c>
      <c r="AU77" s="149">
        <v>32.518627639205249</v>
      </c>
      <c r="AV77" s="150">
        <v>0.10015197542438253</v>
      </c>
      <c r="AX77" s="100">
        <v>293.9548405185667</v>
      </c>
      <c r="AY77" s="100">
        <v>324.14800229395502</v>
      </c>
      <c r="AZ77" s="149">
        <v>30.193161775388319</v>
      </c>
      <c r="BA77" s="150">
        <v>0.10271360635573976</v>
      </c>
      <c r="BB77" s="242"/>
      <c r="BC77" s="100">
        <v>411.79899164805181</v>
      </c>
      <c r="BD77" s="100">
        <v>395.47583914922086</v>
      </c>
      <c r="BE77" s="100">
        <v>-16.32315249883095</v>
      </c>
      <c r="BF77" s="172">
        <v>-3.9638641254327547E-2</v>
      </c>
      <c r="BG77" s="242"/>
      <c r="BH77" s="100">
        <v>143.514561439781</v>
      </c>
      <c r="BI77" s="100">
        <v>141.03807545932648</v>
      </c>
      <c r="BJ77" s="149">
        <v>-2.4764859804545267</v>
      </c>
      <c r="BK77" s="150">
        <v>-1.7255990999168854E-2</v>
      </c>
      <c r="BL77" s="242"/>
      <c r="BM77" s="100">
        <v>849.26839360639951</v>
      </c>
      <c r="BN77" s="100">
        <v>860.6619169025023</v>
      </c>
      <c r="BO77" s="149">
        <v>11.393523296102785</v>
      </c>
      <c r="BP77" s="150">
        <v>1.3415692120273591E-2</v>
      </c>
      <c r="BQ77" s="243"/>
      <c r="BR77" s="240">
        <v>75.584476359528807</v>
      </c>
      <c r="BS77" s="76">
        <v>75.0756531495432</v>
      </c>
      <c r="BT77" s="149">
        <v>-0.50882320998560715</v>
      </c>
      <c r="BU77" s="150">
        <v>-6.7318480525725127E-3</v>
      </c>
      <c r="BV77" s="150"/>
      <c r="BW77" s="100">
        <v>924.85286996592833</v>
      </c>
      <c r="BX77" s="100">
        <v>935.7375700520455</v>
      </c>
      <c r="BY77" s="228">
        <v>10.884700086117164</v>
      </c>
      <c r="BZ77" s="150">
        <v>1.1769115325898439E-2</v>
      </c>
    </row>
    <row r="78" spans="1:78">
      <c r="A78" s="74">
        <v>216</v>
      </c>
      <c r="B78" s="84">
        <v>13</v>
      </c>
      <c r="C78" s="84">
        <v>13</v>
      </c>
      <c r="D78" s="75" t="s">
        <v>90</v>
      </c>
      <c r="E78" s="77">
        <v>1217</v>
      </c>
      <c r="F78" s="100">
        <v>1186</v>
      </c>
      <c r="G78" s="149">
        <v>-31</v>
      </c>
      <c r="H78" s="150">
        <v>-2.5472473294987676E-2</v>
      </c>
      <c r="I78" s="150"/>
      <c r="J78" s="240">
        <v>722538.90577082254</v>
      </c>
      <c r="K78" s="240">
        <v>671475.13874956896</v>
      </c>
      <c r="L78" s="240">
        <v>-51063.767021253589</v>
      </c>
      <c r="M78" s="470">
        <v>-7.0672688506340689E-2</v>
      </c>
      <c r="N78" s="470"/>
      <c r="O78" s="77">
        <v>802858.16990853881</v>
      </c>
      <c r="P78" s="240">
        <v>749021.6551391402</v>
      </c>
      <c r="Q78" s="149">
        <v>-53836.514769398607</v>
      </c>
      <c r="R78" s="150">
        <v>-6.705607140490534E-2</v>
      </c>
      <c r="S78" s="150"/>
      <c r="T78" s="100">
        <v>541433.61945032887</v>
      </c>
      <c r="U78" s="240">
        <v>481419.58159212058</v>
      </c>
      <c r="V78" s="149">
        <v>-60014.037858208292</v>
      </c>
      <c r="W78" s="150">
        <v>-0.11084283594937344</v>
      </c>
      <c r="X78" s="150"/>
      <c r="Y78" s="100">
        <v>227313.49237792363</v>
      </c>
      <c r="Z78" s="240">
        <v>225933.74579909912</v>
      </c>
      <c r="AA78" s="149">
        <v>-1379.7465788245026</v>
      </c>
      <c r="AB78" s="150">
        <v>-6.0697962289479202E-3</v>
      </c>
      <c r="AC78" s="151"/>
      <c r="AD78" s="81">
        <v>1571605.2817367914</v>
      </c>
      <c r="AE78" s="81">
        <v>1456374.9825303599</v>
      </c>
      <c r="AF78" s="149">
        <v>-115230.29920643149</v>
      </c>
      <c r="AG78" s="150">
        <v>-7.3320127226277662E-2</v>
      </c>
      <c r="AH78" s="150"/>
      <c r="AI78" s="173">
        <v>-242943</v>
      </c>
      <c r="AJ78" s="240">
        <v>-242943</v>
      </c>
      <c r="AK78" s="241">
        <v>0</v>
      </c>
      <c r="AL78" s="187">
        <v>0</v>
      </c>
      <c r="AM78" s="150"/>
      <c r="AN78" s="100">
        <v>1328662.2817367914</v>
      </c>
      <c r="AO78" s="240">
        <v>1213431.9825303599</v>
      </c>
      <c r="AP78" s="149">
        <v>-115230.29920643149</v>
      </c>
      <c r="AQ78" s="150">
        <v>-8.6726552556158631E-2</v>
      </c>
      <c r="AS78" s="240">
        <v>593.70493489796434</v>
      </c>
      <c r="AT78" s="240">
        <v>566.1679078832791</v>
      </c>
      <c r="AU78" s="149">
        <v>-27.537027014685236</v>
      </c>
      <c r="AV78" s="150">
        <v>-4.6381671089558686E-2</v>
      </c>
      <c r="AX78" s="100">
        <v>659.70268685993324</v>
      </c>
      <c r="AY78" s="100">
        <v>631.55282895374387</v>
      </c>
      <c r="AZ78" s="149">
        <v>-28.149857906189368</v>
      </c>
      <c r="BA78" s="150">
        <v>-4.26705218379171E-2</v>
      </c>
      <c r="BB78" s="242"/>
      <c r="BC78" s="100">
        <v>444.89204556312973</v>
      </c>
      <c r="BD78" s="100">
        <v>405.9187028601354</v>
      </c>
      <c r="BE78" s="100">
        <v>-38.97334270299433</v>
      </c>
      <c r="BF78" s="172">
        <v>-8.7601797091389114E-2</v>
      </c>
      <c r="BG78" s="242"/>
      <c r="BH78" s="100">
        <v>186.78183432861431</v>
      </c>
      <c r="BI78" s="100">
        <v>190.50062883566537</v>
      </c>
      <c r="BJ78" s="149">
        <v>3.718794507051058</v>
      </c>
      <c r="BK78" s="150">
        <v>1.9909829670632762E-2</v>
      </c>
      <c r="BL78" s="242"/>
      <c r="BM78" s="100">
        <v>1291.3765667516773</v>
      </c>
      <c r="BN78" s="100">
        <v>1227.9721606495445</v>
      </c>
      <c r="BO78" s="149">
        <v>-63.404406102132725</v>
      </c>
      <c r="BP78" s="150">
        <v>-4.9098309303861595E-2</v>
      </c>
      <c r="BQ78" s="243"/>
      <c r="BR78" s="240">
        <v>-199.62448644207066</v>
      </c>
      <c r="BS78" s="76">
        <v>-204.84232715008432</v>
      </c>
      <c r="BT78" s="149">
        <v>-5.2178407080136537</v>
      </c>
      <c r="BU78" s="150">
        <v>2.6138279932546388E-2</v>
      </c>
      <c r="BV78" s="150"/>
      <c r="BW78" s="100">
        <v>1091.7520803096068</v>
      </c>
      <c r="BX78" s="100">
        <v>1023.1298334994602</v>
      </c>
      <c r="BY78" s="228">
        <v>-68.622246810146521</v>
      </c>
      <c r="BZ78" s="150">
        <v>-6.2855155531909901E-2</v>
      </c>
    </row>
    <row r="79" spans="1:78">
      <c r="A79" s="74">
        <v>217</v>
      </c>
      <c r="B79" s="84">
        <v>16</v>
      </c>
      <c r="C79" s="84">
        <v>16</v>
      </c>
      <c r="D79" s="75" t="s">
        <v>91</v>
      </c>
      <c r="E79" s="77">
        <v>5246</v>
      </c>
      <c r="F79" s="100">
        <v>5264</v>
      </c>
      <c r="G79" s="149">
        <v>18</v>
      </c>
      <c r="H79" s="150">
        <v>3.4311856652687761E-3</v>
      </c>
      <c r="I79" s="150"/>
      <c r="J79" s="240">
        <v>2983893.7222006572</v>
      </c>
      <c r="K79" s="240">
        <v>3243883.8336209501</v>
      </c>
      <c r="L79" s="240">
        <v>259990.11142029287</v>
      </c>
      <c r="M79" s="470">
        <v>8.7131156678243574E-2</v>
      </c>
      <c r="N79" s="470"/>
      <c r="O79" s="77">
        <v>1503741.4224927889</v>
      </c>
      <c r="P79" s="240">
        <v>1832317.486672678</v>
      </c>
      <c r="Q79" s="149">
        <v>328576.06417988916</v>
      </c>
      <c r="R79" s="150">
        <v>0.21850569470594258</v>
      </c>
      <c r="S79" s="150"/>
      <c r="T79" s="100">
        <v>2761036.5745834182</v>
      </c>
      <c r="U79" s="240">
        <v>2634883.1705593928</v>
      </c>
      <c r="V79" s="149">
        <v>-126153.40402402543</v>
      </c>
      <c r="W79" s="150">
        <v>-4.5690595041487016E-2</v>
      </c>
      <c r="X79" s="150"/>
      <c r="Y79" s="100">
        <v>593859.30063239927</v>
      </c>
      <c r="Z79" s="240">
        <v>587646.53749989229</v>
      </c>
      <c r="AA79" s="149">
        <v>-6212.7631325069815</v>
      </c>
      <c r="AB79" s="150">
        <v>-1.0461675224907693E-2</v>
      </c>
      <c r="AC79" s="151"/>
      <c r="AD79" s="81">
        <v>4858637.2977086063</v>
      </c>
      <c r="AE79" s="81">
        <v>5054847.1947319629</v>
      </c>
      <c r="AF79" s="149">
        <v>196209.89702335652</v>
      </c>
      <c r="AG79" s="150">
        <v>4.0383730046260405E-2</v>
      </c>
      <c r="AH79" s="150"/>
      <c r="AI79" s="173">
        <v>195283</v>
      </c>
      <c r="AJ79" s="240">
        <v>195283</v>
      </c>
      <c r="AK79" s="241">
        <v>0</v>
      </c>
      <c r="AL79" s="187">
        <v>0</v>
      </c>
      <c r="AM79" s="150"/>
      <c r="AN79" s="100">
        <v>5053920.2977086063</v>
      </c>
      <c r="AO79" s="240">
        <v>5250130.1947319629</v>
      </c>
      <c r="AP79" s="149">
        <v>196209.89702335652</v>
      </c>
      <c r="AQ79" s="150">
        <v>3.8823306555173812E-2</v>
      </c>
      <c r="AS79" s="240">
        <v>568.79407590557707</v>
      </c>
      <c r="AT79" s="240">
        <v>616.23933009516531</v>
      </c>
      <c r="AU79" s="149">
        <v>47.44525418958824</v>
      </c>
      <c r="AV79" s="150">
        <v>8.341376290540764E-2</v>
      </c>
      <c r="AX79" s="100">
        <v>286.64533406267418</v>
      </c>
      <c r="AY79" s="100">
        <v>348.08462892718046</v>
      </c>
      <c r="AZ79" s="149">
        <v>61.43929486450628</v>
      </c>
      <c r="BA79" s="150">
        <v>0.21433907188969892</v>
      </c>
      <c r="BB79" s="242"/>
      <c r="BC79" s="100">
        <v>526.31272866630161</v>
      </c>
      <c r="BD79" s="100">
        <v>500.54771477192111</v>
      </c>
      <c r="BE79" s="100">
        <v>-25.765013894380502</v>
      </c>
      <c r="BF79" s="172">
        <v>-4.895381109187711E-2</v>
      </c>
      <c r="BG79" s="242"/>
      <c r="BH79" s="100">
        <v>113.20230663980162</v>
      </c>
      <c r="BI79" s="100">
        <v>111.63498052809504</v>
      </c>
      <c r="BJ79" s="149">
        <v>-1.5673261117065778</v>
      </c>
      <c r="BK79" s="150">
        <v>-1.3845354906889417E-2</v>
      </c>
      <c r="BL79" s="242"/>
      <c r="BM79" s="100">
        <v>926.16036936877742</v>
      </c>
      <c r="BN79" s="100">
        <v>960.26732422719658</v>
      </c>
      <c r="BO79" s="149">
        <v>34.106954858419158</v>
      </c>
      <c r="BP79" s="150">
        <v>3.6826186896406155E-2</v>
      </c>
      <c r="BQ79" s="243"/>
      <c r="BR79" s="240">
        <v>37.2251239039268</v>
      </c>
      <c r="BS79" s="76">
        <v>37.097834346504563</v>
      </c>
      <c r="BT79" s="149">
        <v>-0.12728955742223746</v>
      </c>
      <c r="BU79" s="150">
        <v>-3.4194528875378695E-3</v>
      </c>
      <c r="BV79" s="150"/>
      <c r="BW79" s="100">
        <v>963.38549327270425</v>
      </c>
      <c r="BX79" s="100">
        <v>997.36515857370114</v>
      </c>
      <c r="BY79" s="228">
        <v>33.979665300996885</v>
      </c>
      <c r="BZ79" s="150">
        <v>3.5271099199931905E-2</v>
      </c>
    </row>
    <row r="80" spans="1:78">
      <c r="A80" s="74">
        <v>218</v>
      </c>
      <c r="B80" s="84">
        <v>14</v>
      </c>
      <c r="C80" s="84">
        <v>14</v>
      </c>
      <c r="D80" s="75" t="s">
        <v>92</v>
      </c>
      <c r="E80" s="77">
        <v>1188</v>
      </c>
      <c r="F80" s="100">
        <v>1159</v>
      </c>
      <c r="G80" s="149">
        <v>-29</v>
      </c>
      <c r="H80" s="150">
        <v>-2.4410774410774411E-2</v>
      </c>
      <c r="I80" s="150"/>
      <c r="J80" s="240">
        <v>3427.6163622676395</v>
      </c>
      <c r="K80" s="240">
        <v>-64850.972403081018</v>
      </c>
      <c r="L80" s="240">
        <v>-68278.588765348657</v>
      </c>
      <c r="M80" s="470">
        <v>-19.920137363382455</v>
      </c>
      <c r="N80" s="470"/>
      <c r="O80" s="77">
        <v>471701.12329906266</v>
      </c>
      <c r="P80" s="240">
        <v>382800.55084752489</v>
      </c>
      <c r="Q80" s="149">
        <v>-88900.572451537766</v>
      </c>
      <c r="R80" s="150">
        <v>-0.18846801090862364</v>
      </c>
      <c r="S80" s="150"/>
      <c r="T80" s="100">
        <v>705355.68350785447</v>
      </c>
      <c r="U80" s="240">
        <v>715340.80981748633</v>
      </c>
      <c r="V80" s="149">
        <v>9985.126309631858</v>
      </c>
      <c r="W80" s="150">
        <v>1.4156157727366876E-2</v>
      </c>
      <c r="X80" s="150"/>
      <c r="Y80" s="100">
        <v>249393.84368089002</v>
      </c>
      <c r="Z80" s="240">
        <v>248088.61800534473</v>
      </c>
      <c r="AA80" s="149">
        <v>-1305.2256755452836</v>
      </c>
      <c r="AB80" s="150">
        <v>-5.2335922021209758E-3</v>
      </c>
      <c r="AC80" s="151"/>
      <c r="AD80" s="81">
        <v>1426450.6504878071</v>
      </c>
      <c r="AE80" s="81">
        <v>1346229.9786703559</v>
      </c>
      <c r="AF80" s="149">
        <v>-80220.67181745125</v>
      </c>
      <c r="AG80" s="150">
        <v>-5.6237958032419821E-2</v>
      </c>
      <c r="AH80" s="150"/>
      <c r="AI80" s="173">
        <v>-254658</v>
      </c>
      <c r="AJ80" s="240">
        <v>-254658</v>
      </c>
      <c r="AK80" s="241">
        <v>0</v>
      </c>
      <c r="AL80" s="187">
        <v>0</v>
      </c>
      <c r="AM80" s="150"/>
      <c r="AN80" s="100">
        <v>1171792.6504878071</v>
      </c>
      <c r="AO80" s="240">
        <v>1091571.9786703559</v>
      </c>
      <c r="AP80" s="149">
        <v>-80220.67181745125</v>
      </c>
      <c r="AQ80" s="150">
        <v>-6.845978406167344E-2</v>
      </c>
      <c r="AS80" s="240">
        <v>2.8851989581377437</v>
      </c>
      <c r="AT80" s="240">
        <v>-55.954247112235564</v>
      </c>
      <c r="AU80" s="149">
        <v>-58.839446070373306</v>
      </c>
      <c r="AV80" s="150">
        <v>-20.39354891087002</v>
      </c>
      <c r="AX80" s="100">
        <v>397.05481759180361</v>
      </c>
      <c r="AY80" s="100">
        <v>330.28520349225619</v>
      </c>
      <c r="AZ80" s="149">
        <v>-66.769614099547425</v>
      </c>
      <c r="BA80" s="150">
        <v>-0.16816220617726046</v>
      </c>
      <c r="BB80" s="242"/>
      <c r="BC80" s="100">
        <v>593.73374032647678</v>
      </c>
      <c r="BD80" s="100">
        <v>617.20518534727034</v>
      </c>
      <c r="BE80" s="100">
        <v>23.471445020793567</v>
      </c>
      <c r="BF80" s="172">
        <v>3.9531937342633258E-2</v>
      </c>
      <c r="BG80" s="242"/>
      <c r="BH80" s="100">
        <v>209.927477845867</v>
      </c>
      <c r="BI80" s="100">
        <v>214.05402761462014</v>
      </c>
      <c r="BJ80" s="149">
        <v>4.1265497687531365</v>
      </c>
      <c r="BK80" s="150">
        <v>1.9657025421812253E-2</v>
      </c>
      <c r="BL80" s="242"/>
      <c r="BM80" s="100">
        <v>1200.7160357641474</v>
      </c>
      <c r="BN80" s="100">
        <v>1161.5444164541466</v>
      </c>
      <c r="BO80" s="149">
        <v>-39.171619310000779</v>
      </c>
      <c r="BP80" s="150">
        <v>-3.2623549734697749E-2</v>
      </c>
      <c r="BQ80" s="243"/>
      <c r="BR80" s="240">
        <v>-214.35858585858585</v>
      </c>
      <c r="BS80" s="76">
        <v>-219.72217428817947</v>
      </c>
      <c r="BT80" s="149">
        <v>-5.3635884295936194</v>
      </c>
      <c r="BU80" s="150">
        <v>2.5021570319240787E-2</v>
      </c>
      <c r="BV80" s="150"/>
      <c r="BW80" s="100">
        <v>986.35744990556157</v>
      </c>
      <c r="BX80" s="100">
        <v>941.82224216596705</v>
      </c>
      <c r="BY80" s="228">
        <v>-44.535207739594512</v>
      </c>
      <c r="BZ80" s="150">
        <v>-4.5151185043371976E-2</v>
      </c>
    </row>
    <row r="81" spans="1:78">
      <c r="A81" s="74">
        <v>224</v>
      </c>
      <c r="B81" s="84">
        <v>1</v>
      </c>
      <c r="C81" s="85">
        <v>33</v>
      </c>
      <c r="D81" s="75" t="s">
        <v>93</v>
      </c>
      <c r="E81" s="77">
        <v>8581</v>
      </c>
      <c r="F81" s="100">
        <v>8440</v>
      </c>
      <c r="G81" s="149">
        <v>-141</v>
      </c>
      <c r="H81" s="150">
        <v>-1.6431651322689662E-2</v>
      </c>
      <c r="I81" s="150"/>
      <c r="J81" s="240">
        <v>3229332.1264497624</v>
      </c>
      <c r="K81" s="240">
        <v>2939162.9860205264</v>
      </c>
      <c r="L81" s="240">
        <v>-290169.14042923599</v>
      </c>
      <c r="M81" s="470">
        <v>-8.9854226529570327E-2</v>
      </c>
      <c r="N81" s="470"/>
      <c r="O81" s="77">
        <v>2950622.1986617562</v>
      </c>
      <c r="P81" s="240">
        <v>2695651.4186049048</v>
      </c>
      <c r="Q81" s="149">
        <v>-254970.78005685145</v>
      </c>
      <c r="R81" s="150">
        <v>-8.6412547215462723E-2</v>
      </c>
      <c r="S81" s="150"/>
      <c r="T81" s="100">
        <v>3717679.6953826873</v>
      </c>
      <c r="U81" s="240">
        <v>3749103.0775069948</v>
      </c>
      <c r="V81" s="149">
        <v>31423.382124307565</v>
      </c>
      <c r="W81" s="150">
        <v>8.4524178248424741E-3</v>
      </c>
      <c r="X81" s="150"/>
      <c r="Y81" s="100">
        <v>802653.84791842243</v>
      </c>
      <c r="Z81" s="240">
        <v>782433.63330285624</v>
      </c>
      <c r="AA81" s="149">
        <v>-20220.21461556619</v>
      </c>
      <c r="AB81" s="150">
        <v>-2.5191699595042954E-2</v>
      </c>
      <c r="AC81" s="151"/>
      <c r="AD81" s="81">
        <v>7470955.7419628669</v>
      </c>
      <c r="AE81" s="81">
        <v>7227188.1294147559</v>
      </c>
      <c r="AF81" s="149">
        <v>-243767.61254811101</v>
      </c>
      <c r="AG81" s="150">
        <v>-3.262870521088982E-2</v>
      </c>
      <c r="AH81" s="150"/>
      <c r="AI81" s="173">
        <v>-427083</v>
      </c>
      <c r="AJ81" s="240">
        <v>-427083</v>
      </c>
      <c r="AK81" s="241">
        <v>0</v>
      </c>
      <c r="AL81" s="187">
        <v>0</v>
      </c>
      <c r="AM81" s="150"/>
      <c r="AN81" s="100">
        <v>7043872.7419628669</v>
      </c>
      <c r="AO81" s="240">
        <v>6800105.1294147559</v>
      </c>
      <c r="AP81" s="149">
        <v>-243767.61254811101</v>
      </c>
      <c r="AQ81" s="150">
        <v>-3.460704380644191E-2</v>
      </c>
      <c r="AS81" s="240">
        <v>376.33517380838623</v>
      </c>
      <c r="AT81" s="240">
        <v>348.24205995503866</v>
      </c>
      <c r="AU81" s="149">
        <v>-28.093113853347575</v>
      </c>
      <c r="AV81" s="150">
        <v>-7.4649184579412678E-2</v>
      </c>
      <c r="AX81" s="100">
        <v>343.85528477587184</v>
      </c>
      <c r="AY81" s="100">
        <v>319.38997850769016</v>
      </c>
      <c r="AZ81" s="149">
        <v>-24.465306268181678</v>
      </c>
      <c r="BA81" s="150">
        <v>-7.1150008016100136E-2</v>
      </c>
      <c r="BB81" s="242"/>
      <c r="BC81" s="100">
        <v>433.24550697852084</v>
      </c>
      <c r="BD81" s="100">
        <v>444.20652577097093</v>
      </c>
      <c r="BE81" s="100">
        <v>10.961018792450091</v>
      </c>
      <c r="BF81" s="172">
        <v>2.5299786416465964E-2</v>
      </c>
      <c r="BG81" s="242"/>
      <c r="BH81" s="100">
        <v>93.538497601494285</v>
      </c>
      <c r="BI81" s="100">
        <v>92.705406789437944</v>
      </c>
      <c r="BJ81" s="149">
        <v>-0.83309081205634072</v>
      </c>
      <c r="BK81" s="150">
        <v>-8.9063950503630064E-3</v>
      </c>
      <c r="BL81" s="242"/>
      <c r="BM81" s="100">
        <v>870.63928935588706</v>
      </c>
      <c r="BN81" s="100">
        <v>856.301911068099</v>
      </c>
      <c r="BO81" s="149">
        <v>-14.337378287788056</v>
      </c>
      <c r="BP81" s="150">
        <v>-1.6467644480408276E-2</v>
      </c>
      <c r="BQ81" s="243"/>
      <c r="BR81" s="240">
        <v>-49.770772637221768</v>
      </c>
      <c r="BS81" s="76">
        <v>-50.602251184834124</v>
      </c>
      <c r="BT81" s="149">
        <v>-0.83147854761235607</v>
      </c>
      <c r="BU81" s="150">
        <v>1.6706161137440795E-2</v>
      </c>
      <c r="BV81" s="150"/>
      <c r="BW81" s="100">
        <v>820.86851671866532</v>
      </c>
      <c r="BX81" s="100">
        <v>805.69965988326487</v>
      </c>
      <c r="BY81" s="228">
        <v>-15.168856835400447</v>
      </c>
      <c r="BZ81" s="150">
        <v>-1.8479033519322122E-2</v>
      </c>
    </row>
    <row r="82" spans="1:78">
      <c r="A82" s="74">
        <v>226</v>
      </c>
      <c r="B82" s="84">
        <v>13</v>
      </c>
      <c r="C82" s="84">
        <v>13</v>
      </c>
      <c r="D82" s="75" t="s">
        <v>94</v>
      </c>
      <c r="E82" s="77">
        <v>3625</v>
      </c>
      <c r="F82" s="100">
        <v>3573</v>
      </c>
      <c r="G82" s="149">
        <v>-52</v>
      </c>
      <c r="H82" s="150">
        <v>-1.4344827586206896E-2</v>
      </c>
      <c r="I82" s="150"/>
      <c r="J82" s="240">
        <v>970540.14794115908</v>
      </c>
      <c r="K82" s="240">
        <v>858229.07286415854</v>
      </c>
      <c r="L82" s="240">
        <v>-112311.07507700054</v>
      </c>
      <c r="M82" s="470">
        <v>-0.11572017429186209</v>
      </c>
      <c r="N82" s="470"/>
      <c r="O82" s="77">
        <v>1501044.8318458169</v>
      </c>
      <c r="P82" s="240">
        <v>1325750.7815939137</v>
      </c>
      <c r="Q82" s="149">
        <v>-175294.05025190325</v>
      </c>
      <c r="R82" s="150">
        <v>-0.1167813555817292</v>
      </c>
      <c r="S82" s="150"/>
      <c r="T82" s="100">
        <v>1709455.0664329596</v>
      </c>
      <c r="U82" s="240">
        <v>1622094.6410894475</v>
      </c>
      <c r="V82" s="149">
        <v>-87360.425343512092</v>
      </c>
      <c r="W82" s="150">
        <v>-5.1104253664767584E-2</v>
      </c>
      <c r="X82" s="150"/>
      <c r="Y82" s="100">
        <v>561514.679370492</v>
      </c>
      <c r="Z82" s="240">
        <v>557386.43790395069</v>
      </c>
      <c r="AA82" s="149">
        <v>-4128.2414665413089</v>
      </c>
      <c r="AB82" s="150">
        <v>-7.3519742550086763E-3</v>
      </c>
      <c r="AC82" s="151"/>
      <c r="AD82" s="81">
        <v>3772014.5776492683</v>
      </c>
      <c r="AE82" s="81">
        <v>3505231.8605873119</v>
      </c>
      <c r="AF82" s="149">
        <v>-266782.71706195641</v>
      </c>
      <c r="AG82" s="150">
        <v>-7.0726852076010871E-2</v>
      </c>
      <c r="AH82" s="150"/>
      <c r="AI82" s="173">
        <v>65480</v>
      </c>
      <c r="AJ82" s="240">
        <v>65480</v>
      </c>
      <c r="AK82" s="241">
        <v>0</v>
      </c>
      <c r="AL82" s="187">
        <v>0</v>
      </c>
      <c r="AM82" s="150"/>
      <c r="AN82" s="100">
        <v>3837494.5776492683</v>
      </c>
      <c r="AO82" s="240">
        <v>3570711.8605873119</v>
      </c>
      <c r="AP82" s="149">
        <v>-266782.71706195641</v>
      </c>
      <c r="AQ82" s="150">
        <v>-6.9520024501345187E-2</v>
      </c>
      <c r="AS82" s="240">
        <v>267.73521322514733</v>
      </c>
      <c r="AT82" s="240">
        <v>240.19845308260804</v>
      </c>
      <c r="AU82" s="149">
        <v>-27.536760142539293</v>
      </c>
      <c r="AV82" s="150">
        <v>-0.10285072258830118</v>
      </c>
      <c r="AX82" s="100">
        <v>414.08133292298396</v>
      </c>
      <c r="AY82" s="100">
        <v>371.04695818469457</v>
      </c>
      <c r="AZ82" s="149">
        <v>-43.034374738289387</v>
      </c>
      <c r="BA82" s="150">
        <v>-0.10392734788238682</v>
      </c>
      <c r="BB82" s="242"/>
      <c r="BC82" s="100">
        <v>471.57381142978198</v>
      </c>
      <c r="BD82" s="100">
        <v>453.98674533709698</v>
      </c>
      <c r="BE82" s="100">
        <v>-17.587066092685006</v>
      </c>
      <c r="BF82" s="172">
        <v>-3.7294407930249844E-2</v>
      </c>
      <c r="BG82" s="242"/>
      <c r="BH82" s="100">
        <v>154.90060120565298</v>
      </c>
      <c r="BI82" s="100">
        <v>155.99956280547178</v>
      </c>
      <c r="BJ82" s="149">
        <v>1.0989615998188071</v>
      </c>
      <c r="BK82" s="150">
        <v>7.0946244963876965E-3</v>
      </c>
      <c r="BL82" s="242"/>
      <c r="BM82" s="100">
        <v>1040.5557455584189</v>
      </c>
      <c r="BN82" s="100">
        <v>981.03326632726339</v>
      </c>
      <c r="BO82" s="149">
        <v>-59.522479231155557</v>
      </c>
      <c r="BP82" s="150">
        <v>-5.7202585719434519E-2</v>
      </c>
      <c r="BQ82" s="243"/>
      <c r="BR82" s="240">
        <v>18.063448275862068</v>
      </c>
      <c r="BS82" s="76">
        <v>18.32633641197873</v>
      </c>
      <c r="BT82" s="149">
        <v>0.26288813611666129</v>
      </c>
      <c r="BU82" s="150">
        <v>1.4553596417576316E-2</v>
      </c>
      <c r="BV82" s="150"/>
      <c r="BW82" s="100">
        <v>1058.6191938342808</v>
      </c>
      <c r="BX82" s="100">
        <v>999.35960273924206</v>
      </c>
      <c r="BY82" s="228">
        <v>-59.259591095038786</v>
      </c>
      <c r="BZ82" s="150">
        <v>-5.5978194463301455E-2</v>
      </c>
    </row>
    <row r="83" spans="1:78">
      <c r="A83" s="74">
        <v>230</v>
      </c>
      <c r="B83" s="84">
        <v>4</v>
      </c>
      <c r="C83" s="84">
        <v>4</v>
      </c>
      <c r="D83" s="75" t="s">
        <v>95</v>
      </c>
      <c r="E83" s="77">
        <v>2216</v>
      </c>
      <c r="F83" s="100">
        <v>2170</v>
      </c>
      <c r="G83" s="149">
        <v>-46</v>
      </c>
      <c r="H83" s="150">
        <v>-2.0758122743682311E-2</v>
      </c>
      <c r="I83" s="150"/>
      <c r="J83" s="240">
        <v>828878.94431877544</v>
      </c>
      <c r="K83" s="240">
        <v>798537.06360887457</v>
      </c>
      <c r="L83" s="240">
        <v>-30341.88070990087</v>
      </c>
      <c r="M83" s="470">
        <v>-3.6605925289654603E-2</v>
      </c>
      <c r="N83" s="470"/>
      <c r="O83" s="77">
        <v>852036.01686708757</v>
      </c>
      <c r="P83" s="240">
        <v>816799.76660963357</v>
      </c>
      <c r="Q83" s="149">
        <v>-35236.250257453998</v>
      </c>
      <c r="R83" s="150">
        <v>-4.1355353013146905E-2</v>
      </c>
      <c r="S83" s="150"/>
      <c r="T83" s="100">
        <v>1316875.7598142105</v>
      </c>
      <c r="U83" s="240">
        <v>1266826.6102996317</v>
      </c>
      <c r="V83" s="149">
        <v>-50049.149514578748</v>
      </c>
      <c r="W83" s="150">
        <v>-3.800597675337259E-2</v>
      </c>
      <c r="X83" s="150"/>
      <c r="Y83" s="100">
        <v>470858.53308382578</v>
      </c>
      <c r="Z83" s="240">
        <v>467845.14815857128</v>
      </c>
      <c r="AA83" s="149">
        <v>-3013.3849252545042</v>
      </c>
      <c r="AB83" s="150">
        <v>-6.3997670500282487E-3</v>
      </c>
      <c r="AC83" s="151"/>
      <c r="AD83" s="81">
        <v>2639770.3097651238</v>
      </c>
      <c r="AE83" s="81">
        <v>2551471.5250678365</v>
      </c>
      <c r="AF83" s="149">
        <v>-88298.78469728725</v>
      </c>
      <c r="AG83" s="150">
        <v>-3.3449419584215163E-2</v>
      </c>
      <c r="AH83" s="150"/>
      <c r="AI83" s="173">
        <v>-399188</v>
      </c>
      <c r="AJ83" s="240">
        <v>-399188</v>
      </c>
      <c r="AK83" s="241">
        <v>0</v>
      </c>
      <c r="AL83" s="187">
        <v>0</v>
      </c>
      <c r="AM83" s="150"/>
      <c r="AN83" s="100">
        <v>2240582.3097651238</v>
      </c>
      <c r="AO83" s="240">
        <v>2152283.5250678365</v>
      </c>
      <c r="AP83" s="149">
        <v>-88298.78469728725</v>
      </c>
      <c r="AQ83" s="150">
        <v>-3.940885559635765E-2</v>
      </c>
      <c r="AS83" s="240">
        <v>374.04284490919468</v>
      </c>
      <c r="AT83" s="240">
        <v>367.98943023450443</v>
      </c>
      <c r="AU83" s="149">
        <v>-6.0534146746902593</v>
      </c>
      <c r="AV83" s="150">
        <v>-1.6183746747407586E-2</v>
      </c>
      <c r="AX83" s="100">
        <v>384.49278739489512</v>
      </c>
      <c r="AY83" s="100">
        <v>376.4054224007528</v>
      </c>
      <c r="AZ83" s="149">
        <v>-8.0873649941423196</v>
      </c>
      <c r="BA83" s="150">
        <v>-2.1033853583932522E-2</v>
      </c>
      <c r="BB83" s="242"/>
      <c r="BC83" s="100">
        <v>594.25801435659321</v>
      </c>
      <c r="BD83" s="100">
        <v>583.79106465420818</v>
      </c>
      <c r="BE83" s="100">
        <v>-10.466949702385023</v>
      </c>
      <c r="BF83" s="172">
        <v>-1.7613476721416461E-2</v>
      </c>
      <c r="BG83" s="242"/>
      <c r="BH83" s="100">
        <v>212.48128749270117</v>
      </c>
      <c r="BI83" s="100">
        <v>215.5968424693877</v>
      </c>
      <c r="BJ83" s="149">
        <v>3.1155549766865249</v>
      </c>
      <c r="BK83" s="150">
        <v>1.4662726367344446E-2</v>
      </c>
      <c r="BL83" s="242"/>
      <c r="BM83" s="100">
        <v>1191.2320892441894</v>
      </c>
      <c r="BN83" s="100">
        <v>1175.7933295243486</v>
      </c>
      <c r="BO83" s="149">
        <v>-15.438759719840846</v>
      </c>
      <c r="BP83" s="150">
        <v>-1.2960328939456625E-2</v>
      </c>
      <c r="BQ83" s="243"/>
      <c r="BR83" s="240">
        <v>-180.13898916967509</v>
      </c>
      <c r="BS83" s="76">
        <v>-183.95760368663593</v>
      </c>
      <c r="BT83" s="149">
        <v>-3.8186145169608494</v>
      </c>
      <c r="BU83" s="150">
        <v>2.1198156682027621E-2</v>
      </c>
      <c r="BV83" s="150"/>
      <c r="BW83" s="100">
        <v>1011.0931000745144</v>
      </c>
      <c r="BX83" s="100">
        <v>991.83572583771263</v>
      </c>
      <c r="BY83" s="228">
        <v>-19.257374236801752</v>
      </c>
      <c r="BZ83" s="150">
        <v>-1.9046094009921088E-2</v>
      </c>
    </row>
    <row r="84" spans="1:78">
      <c r="A84" s="74">
        <v>231</v>
      </c>
      <c r="B84" s="84">
        <v>15</v>
      </c>
      <c r="C84" s="84">
        <v>15</v>
      </c>
      <c r="D84" s="75" t="s">
        <v>96</v>
      </c>
      <c r="E84" s="77">
        <v>1208</v>
      </c>
      <c r="F84" s="100">
        <v>1241</v>
      </c>
      <c r="G84" s="149">
        <v>33</v>
      </c>
      <c r="H84" s="150">
        <v>2.7317880794701987E-2</v>
      </c>
      <c r="I84" s="150"/>
      <c r="J84" s="240">
        <v>416980.80043669185</v>
      </c>
      <c r="K84" s="240">
        <v>708008.44791183644</v>
      </c>
      <c r="L84" s="240">
        <v>291027.64747514459</v>
      </c>
      <c r="M84" s="470">
        <v>0.69794016216180654</v>
      </c>
      <c r="N84" s="470"/>
      <c r="O84" s="77">
        <v>-943270.10110052628</v>
      </c>
      <c r="P84" s="240">
        <v>-636146.79655025969</v>
      </c>
      <c r="Q84" s="149">
        <v>307123.30455026659</v>
      </c>
      <c r="R84" s="150">
        <v>-0.32559423243876973</v>
      </c>
      <c r="S84" s="150"/>
      <c r="T84" s="100">
        <v>-42034.061503473516</v>
      </c>
      <c r="U84" s="240">
        <v>-47608.092136871412</v>
      </c>
      <c r="V84" s="149">
        <v>-5574.0306333978951</v>
      </c>
      <c r="W84" s="150">
        <v>0.1326074719888127</v>
      </c>
      <c r="X84" s="150"/>
      <c r="Y84" s="100">
        <v>139179.60929115291</v>
      </c>
      <c r="Z84" s="240">
        <v>137766.94283172124</v>
      </c>
      <c r="AA84" s="149">
        <v>-1412.666459431668</v>
      </c>
      <c r="AB84" s="150">
        <v>-1.0149952759793137E-2</v>
      </c>
      <c r="AC84" s="151"/>
      <c r="AD84" s="81">
        <v>-846124.55331284693</v>
      </c>
      <c r="AE84" s="81">
        <v>-545987.94585540984</v>
      </c>
      <c r="AF84" s="149">
        <v>300136.60745743709</v>
      </c>
      <c r="AG84" s="150">
        <v>-0.3547191796790517</v>
      </c>
      <c r="AH84" s="150"/>
      <c r="AI84" s="173">
        <v>-14318</v>
      </c>
      <c r="AJ84" s="240">
        <v>-14318</v>
      </c>
      <c r="AK84" s="241">
        <v>0</v>
      </c>
      <c r="AL84" s="187">
        <v>0</v>
      </c>
      <c r="AM84" s="150"/>
      <c r="AN84" s="100">
        <v>-860442.55331284693</v>
      </c>
      <c r="AO84" s="240">
        <v>-560305.94585540984</v>
      </c>
      <c r="AP84" s="149">
        <v>300136.60745743709</v>
      </c>
      <c r="AQ84" s="150">
        <v>-0.34881655527363359</v>
      </c>
      <c r="AS84" s="240">
        <v>345.18278181845352</v>
      </c>
      <c r="AT84" s="240">
        <v>570.51446245917521</v>
      </c>
      <c r="AU84" s="149">
        <v>225.33168064072169</v>
      </c>
      <c r="AV84" s="150">
        <v>0.65278945680214517</v>
      </c>
      <c r="AX84" s="100">
        <v>-780.85273269911113</v>
      </c>
      <c r="AY84" s="100">
        <v>-512.60821639827532</v>
      </c>
      <c r="AZ84" s="149">
        <v>268.24451630083581</v>
      </c>
      <c r="BA84" s="150">
        <v>-0.34352766541985003</v>
      </c>
      <c r="BB84" s="242"/>
      <c r="BC84" s="100">
        <v>-34.796408529365493</v>
      </c>
      <c r="BD84" s="100">
        <v>-38.362685041798073</v>
      </c>
      <c r="BE84" s="100">
        <v>-3.5662765124325801</v>
      </c>
      <c r="BF84" s="172">
        <v>0.10248978739926326</v>
      </c>
      <c r="BG84" s="242"/>
      <c r="BH84" s="100">
        <v>115.21490835360341</v>
      </c>
      <c r="BI84" s="100">
        <v>111.01284676206386</v>
      </c>
      <c r="BJ84" s="149">
        <v>-4.2020615915395467</v>
      </c>
      <c r="BK84" s="150">
        <v>-3.6471509213400553E-2</v>
      </c>
      <c r="BL84" s="242"/>
      <c r="BM84" s="100">
        <v>-700.43423287487326</v>
      </c>
      <c r="BN84" s="100">
        <v>-439.95805467800955</v>
      </c>
      <c r="BO84" s="149">
        <v>260.47617819686371</v>
      </c>
      <c r="BP84" s="150">
        <v>-0.37187813783424206</v>
      </c>
      <c r="BQ84" s="243"/>
      <c r="BR84" s="240">
        <v>-11.852649006622517</v>
      </c>
      <c r="BS84" s="76">
        <v>-11.537469782433522</v>
      </c>
      <c r="BT84" s="149">
        <v>0.31517922418899502</v>
      </c>
      <c r="BU84" s="150">
        <v>-2.6591458501208688E-2</v>
      </c>
      <c r="BV84" s="150"/>
      <c r="BW84" s="100">
        <v>-712.28688188149579</v>
      </c>
      <c r="BX84" s="100">
        <v>-451.49552446044305</v>
      </c>
      <c r="BY84" s="228">
        <v>260.79135742105274</v>
      </c>
      <c r="BZ84" s="150">
        <v>-0.3661324728207489</v>
      </c>
    </row>
    <row r="85" spans="1:78">
      <c r="A85" s="74">
        <v>232</v>
      </c>
      <c r="B85" s="84">
        <v>14</v>
      </c>
      <c r="C85" s="84">
        <v>14</v>
      </c>
      <c r="D85" s="75" t="s">
        <v>97</v>
      </c>
      <c r="E85" s="77">
        <v>12618</v>
      </c>
      <c r="F85" s="100">
        <v>12518</v>
      </c>
      <c r="G85" s="149">
        <v>-100</v>
      </c>
      <c r="H85" s="150">
        <v>-7.9251862418766843E-3</v>
      </c>
      <c r="I85" s="150"/>
      <c r="J85" s="240">
        <v>4195227.8492566794</v>
      </c>
      <c r="K85" s="240">
        <v>4117666.9964936143</v>
      </c>
      <c r="L85" s="240">
        <v>-77560.852763065137</v>
      </c>
      <c r="M85" s="470">
        <v>-1.8487876117815046E-2</v>
      </c>
      <c r="N85" s="470"/>
      <c r="O85" s="77">
        <v>4146469.8187466022</v>
      </c>
      <c r="P85" s="240">
        <v>4041050.389317777</v>
      </c>
      <c r="Q85" s="149">
        <v>-105419.42942882515</v>
      </c>
      <c r="R85" s="150">
        <v>-2.5423898891585667E-2</v>
      </c>
      <c r="S85" s="150"/>
      <c r="T85" s="100">
        <v>5292120.5407871753</v>
      </c>
      <c r="U85" s="240">
        <v>5536091.6603702623</v>
      </c>
      <c r="V85" s="149">
        <v>243971.11958308704</v>
      </c>
      <c r="W85" s="150">
        <v>4.6100824367616845E-2</v>
      </c>
      <c r="X85" s="150"/>
      <c r="Y85" s="100">
        <v>1827360.3122723184</v>
      </c>
      <c r="Z85" s="240">
        <v>1809588.6769522086</v>
      </c>
      <c r="AA85" s="149">
        <v>-17771.635320109781</v>
      </c>
      <c r="AB85" s="150">
        <v>-9.7253044190342471E-3</v>
      </c>
      <c r="AC85" s="151"/>
      <c r="AD85" s="81">
        <v>11265950.671806095</v>
      </c>
      <c r="AE85" s="81">
        <v>11386730.726640249</v>
      </c>
      <c r="AF85" s="149">
        <v>120780.0548341535</v>
      </c>
      <c r="AG85" s="150">
        <v>1.072080451554034E-2</v>
      </c>
      <c r="AH85" s="150"/>
      <c r="AI85" s="173">
        <v>-286238</v>
      </c>
      <c r="AJ85" s="240">
        <v>-286238</v>
      </c>
      <c r="AK85" s="241">
        <v>0</v>
      </c>
      <c r="AL85" s="187">
        <v>0</v>
      </c>
      <c r="AM85" s="150"/>
      <c r="AN85" s="100">
        <v>10979712.671806095</v>
      </c>
      <c r="AO85" s="240">
        <v>11100492.726640249</v>
      </c>
      <c r="AP85" s="149">
        <v>120780.0548341535</v>
      </c>
      <c r="AQ85" s="150">
        <v>1.1000292853226908E-2</v>
      </c>
      <c r="AS85" s="240">
        <v>332.4796203246695</v>
      </c>
      <c r="AT85" s="240">
        <v>328.93968657082718</v>
      </c>
      <c r="AU85" s="149">
        <v>-3.5399337538423197</v>
      </c>
      <c r="AV85" s="150">
        <v>-1.064706988772888E-2</v>
      </c>
      <c r="AX85" s="100">
        <v>328.6154555988748</v>
      </c>
      <c r="AY85" s="100">
        <v>322.81917153840686</v>
      </c>
      <c r="AZ85" s="149">
        <v>-5.79628406046794</v>
      </c>
      <c r="BA85" s="150">
        <v>-1.7638501055602166E-2</v>
      </c>
      <c r="BB85" s="242"/>
      <c r="BC85" s="100">
        <v>419.41040900199516</v>
      </c>
      <c r="BD85" s="100">
        <v>442.25049212096678</v>
      </c>
      <c r="BE85" s="100">
        <v>22.84008311897162</v>
      </c>
      <c r="BF85" s="172">
        <v>5.4457597209665268E-2</v>
      </c>
      <c r="BG85" s="242"/>
      <c r="BH85" s="100">
        <v>144.8217080577206</v>
      </c>
      <c r="BI85" s="100">
        <v>144.55892929798759</v>
      </c>
      <c r="BJ85" s="149">
        <v>-0.26277875973300979</v>
      </c>
      <c r="BK85" s="150">
        <v>-1.8144984150323365E-3</v>
      </c>
      <c r="BL85" s="242"/>
      <c r="BM85" s="100">
        <v>892.84757265859048</v>
      </c>
      <c r="BN85" s="100">
        <v>909.62859295736132</v>
      </c>
      <c r="BO85" s="149">
        <v>16.781020298770841</v>
      </c>
      <c r="BP85" s="150">
        <v>1.8794944190532747E-2</v>
      </c>
      <c r="BQ85" s="243"/>
      <c r="BR85" s="240">
        <v>-22.684894595022982</v>
      </c>
      <c r="BS85" s="76">
        <v>-22.866112797571496</v>
      </c>
      <c r="BT85" s="149">
        <v>-0.18121820254851428</v>
      </c>
      <c r="BU85" s="150">
        <v>7.9884965649464901E-3</v>
      </c>
      <c r="BV85" s="150"/>
      <c r="BW85" s="100">
        <v>870.16267806356757</v>
      </c>
      <c r="BX85" s="100">
        <v>886.76248015978979</v>
      </c>
      <c r="BY85" s="228">
        <v>16.59980209622222</v>
      </c>
      <c r="BZ85" s="150">
        <v>1.9076665219844746E-2</v>
      </c>
    </row>
    <row r="86" spans="1:78">
      <c r="A86" s="74">
        <v>233</v>
      </c>
      <c r="B86" s="84">
        <v>14</v>
      </c>
      <c r="C86" s="84">
        <v>14</v>
      </c>
      <c r="D86" s="75" t="s">
        <v>98</v>
      </c>
      <c r="E86" s="77">
        <v>15165</v>
      </c>
      <c r="F86" s="100">
        <v>15050</v>
      </c>
      <c r="G86" s="149">
        <v>-115</v>
      </c>
      <c r="H86" s="150">
        <v>-7.5832509066930433E-3</v>
      </c>
      <c r="I86" s="150"/>
      <c r="J86" s="240">
        <v>4454549.456946061</v>
      </c>
      <c r="K86" s="240">
        <v>4625411.5180322928</v>
      </c>
      <c r="L86" s="240">
        <v>170862.06108623184</v>
      </c>
      <c r="M86" s="470">
        <v>3.8356754759968706E-2</v>
      </c>
      <c r="N86" s="470"/>
      <c r="O86" s="77">
        <v>6548016.4834877281</v>
      </c>
      <c r="P86" s="240">
        <v>6676452.9796193847</v>
      </c>
      <c r="Q86" s="149">
        <v>128436.49613165669</v>
      </c>
      <c r="R86" s="150">
        <v>1.9614565182530883E-2</v>
      </c>
      <c r="S86" s="150"/>
      <c r="T86" s="100">
        <v>6904052.1062687309</v>
      </c>
      <c r="U86" s="240">
        <v>7352481.6955554448</v>
      </c>
      <c r="V86" s="149">
        <v>448429.58928671386</v>
      </c>
      <c r="W86" s="150">
        <v>6.4951651926199894E-2</v>
      </c>
      <c r="X86" s="150"/>
      <c r="Y86" s="100">
        <v>2300653.1716115987</v>
      </c>
      <c r="Z86" s="240">
        <v>2282246.5019230722</v>
      </c>
      <c r="AA86" s="149">
        <v>-18406.669688526541</v>
      </c>
      <c r="AB86" s="150">
        <v>-8.0006277850358208E-3</v>
      </c>
      <c r="AC86" s="151"/>
      <c r="AD86" s="81">
        <v>15752721.761368059</v>
      </c>
      <c r="AE86" s="81">
        <v>16311181.177097902</v>
      </c>
      <c r="AF86" s="149">
        <v>558459.41572984308</v>
      </c>
      <c r="AG86" s="150">
        <v>3.5451614279089709E-2</v>
      </c>
      <c r="AH86" s="150"/>
      <c r="AI86" s="173">
        <v>195952</v>
      </c>
      <c r="AJ86" s="240">
        <v>195952</v>
      </c>
      <c r="AK86" s="241">
        <v>0</v>
      </c>
      <c r="AL86" s="187">
        <v>0</v>
      </c>
      <c r="AM86" s="150"/>
      <c r="AN86" s="100">
        <v>15948673.761368059</v>
      </c>
      <c r="AO86" s="240">
        <v>16507133.177097902</v>
      </c>
      <c r="AP86" s="149">
        <v>558459.41572984308</v>
      </c>
      <c r="AQ86" s="150">
        <v>3.5016041088167513E-2</v>
      </c>
      <c r="AS86" s="240">
        <v>293.7388365938715</v>
      </c>
      <c r="AT86" s="240">
        <v>307.3363134905178</v>
      </c>
      <c r="AU86" s="149">
        <v>13.597476896646299</v>
      </c>
      <c r="AV86" s="150">
        <v>4.6291042254812259E-2</v>
      </c>
      <c r="AX86" s="100">
        <v>431.78479943868962</v>
      </c>
      <c r="AY86" s="100">
        <v>443.61813818069004</v>
      </c>
      <c r="AZ86" s="149">
        <v>11.833338742000421</v>
      </c>
      <c r="BA86" s="150">
        <v>2.7405639933095124E-2</v>
      </c>
      <c r="BB86" s="242"/>
      <c r="BC86" s="100">
        <v>455.2622556062467</v>
      </c>
      <c r="BD86" s="100">
        <v>488.5369897379033</v>
      </c>
      <c r="BE86" s="100">
        <v>33.274734131656601</v>
      </c>
      <c r="BF86" s="172">
        <v>7.3089156243243886E-2</v>
      </c>
      <c r="BG86" s="242"/>
      <c r="BH86" s="100">
        <v>151.70808912704246</v>
      </c>
      <c r="BI86" s="100">
        <v>151.64428584206459</v>
      </c>
      <c r="BJ86" s="149">
        <v>-6.380328497786536E-2</v>
      </c>
      <c r="BK86" s="150">
        <v>-4.2056613688170317E-4</v>
      </c>
      <c r="BL86" s="242"/>
      <c r="BM86" s="100">
        <v>1038.7551441719788</v>
      </c>
      <c r="BN86" s="100">
        <v>1083.7994137606579</v>
      </c>
      <c r="BO86" s="149">
        <v>45.044269588679072</v>
      </c>
      <c r="BP86" s="150">
        <v>4.3363703026072745E-2</v>
      </c>
      <c r="BQ86" s="243"/>
      <c r="BR86" s="240">
        <v>12.921332014507088</v>
      </c>
      <c r="BS86" s="76">
        <v>13.020066445182724</v>
      </c>
      <c r="BT86" s="149">
        <v>9.873443067563592E-2</v>
      </c>
      <c r="BU86" s="150">
        <v>7.6411960132890646E-3</v>
      </c>
      <c r="BV86" s="150"/>
      <c r="BW86" s="100">
        <v>1051.6764761864858</v>
      </c>
      <c r="BX86" s="100">
        <v>1096.8194802058406</v>
      </c>
      <c r="BY86" s="228">
        <v>45.143004019354748</v>
      </c>
      <c r="BZ86" s="150">
        <v>4.2924801535020624E-2</v>
      </c>
    </row>
    <row r="87" spans="1:78">
      <c r="A87" s="74">
        <v>235</v>
      </c>
      <c r="B87" s="84">
        <v>1</v>
      </c>
      <c r="C87" s="85">
        <v>33</v>
      </c>
      <c r="D87" s="75" t="s">
        <v>99</v>
      </c>
      <c r="E87" s="77">
        <v>10270</v>
      </c>
      <c r="F87" s="100">
        <v>10253</v>
      </c>
      <c r="G87" s="149">
        <v>-17</v>
      </c>
      <c r="H87" s="150">
        <v>-1.6553067185978579E-3</v>
      </c>
      <c r="I87" s="150"/>
      <c r="J87" s="240">
        <v>7196852.1680516079</v>
      </c>
      <c r="K87" s="240">
        <v>7341723.6134653725</v>
      </c>
      <c r="L87" s="240">
        <v>144871.44541376457</v>
      </c>
      <c r="M87" s="470">
        <v>2.0129834826520466E-2</v>
      </c>
      <c r="N87" s="470"/>
      <c r="O87" s="77">
        <v>20000897.600624748</v>
      </c>
      <c r="P87" s="240">
        <v>19969038.645847872</v>
      </c>
      <c r="Q87" s="149">
        <v>-31858.954776875675</v>
      </c>
      <c r="R87" s="150">
        <v>-1.5928762505079037E-3</v>
      </c>
      <c r="S87" s="150"/>
      <c r="T87" s="100">
        <v>-1511262.1855156387</v>
      </c>
      <c r="U87" s="240">
        <v>-1623919.3801700259</v>
      </c>
      <c r="V87" s="149">
        <v>-112657.19465438719</v>
      </c>
      <c r="W87" s="150">
        <v>7.4545102586517017E-2</v>
      </c>
      <c r="X87" s="150"/>
      <c r="Y87" s="100">
        <v>467289.7729743449</v>
      </c>
      <c r="Z87" s="240">
        <v>390281.00210368831</v>
      </c>
      <c r="AA87" s="149">
        <v>-77008.77087065659</v>
      </c>
      <c r="AB87" s="150">
        <v>-0.16479875084893955</v>
      </c>
      <c r="AC87" s="151"/>
      <c r="AD87" s="81">
        <v>18956925.188083455</v>
      </c>
      <c r="AE87" s="81">
        <v>18735400.267781537</v>
      </c>
      <c r="AF87" s="149">
        <v>-221524.92030191794</v>
      </c>
      <c r="AG87" s="150">
        <v>-1.1685698925539417E-2</v>
      </c>
      <c r="AH87" s="150"/>
      <c r="AI87" s="173">
        <v>3430041</v>
      </c>
      <c r="AJ87" s="240">
        <v>3430041</v>
      </c>
      <c r="AK87" s="241">
        <v>0</v>
      </c>
      <c r="AL87" s="187">
        <v>0</v>
      </c>
      <c r="AM87" s="150"/>
      <c r="AN87" s="100">
        <v>22386966.188083455</v>
      </c>
      <c r="AO87" s="240">
        <v>22165441.267781537</v>
      </c>
      <c r="AP87" s="149">
        <v>-221524.92030191794</v>
      </c>
      <c r="AQ87" s="150">
        <v>-9.8952630937476152E-3</v>
      </c>
      <c r="AS87" s="240">
        <v>700.76457332537564</v>
      </c>
      <c r="AT87" s="240">
        <v>716.05614097974956</v>
      </c>
      <c r="AU87" s="149">
        <v>15.291567654373921</v>
      </c>
      <c r="AV87" s="150">
        <v>2.1821262427422702E-2</v>
      </c>
      <c r="AX87" s="100">
        <v>1947.5070691942306</v>
      </c>
      <c r="AY87" s="100">
        <v>1947.6288545643101</v>
      </c>
      <c r="AZ87" s="149">
        <v>0.12178537007957857</v>
      </c>
      <c r="BA87" s="150">
        <v>6.2533981008842525E-5</v>
      </c>
      <c r="BB87" s="242"/>
      <c r="BC87" s="100">
        <v>-147.15308524981876</v>
      </c>
      <c r="BD87" s="100">
        <v>-158.38480251341323</v>
      </c>
      <c r="BE87" s="100">
        <v>-11.231717263594476</v>
      </c>
      <c r="BF87" s="172">
        <v>7.6326753492980598E-2</v>
      </c>
      <c r="BG87" s="242"/>
      <c r="BH87" s="100">
        <v>45.500464749205932</v>
      </c>
      <c r="BI87" s="100">
        <v>38.065054335676223</v>
      </c>
      <c r="BJ87" s="149">
        <v>-7.4354104135297092</v>
      </c>
      <c r="BK87" s="150">
        <v>-0.16341394433030426</v>
      </c>
      <c r="BL87" s="242"/>
      <c r="BM87" s="100">
        <v>1845.8544486936178</v>
      </c>
      <c r="BN87" s="100">
        <v>1827.3091063865734</v>
      </c>
      <c r="BO87" s="149">
        <v>-18.545342307044393</v>
      </c>
      <c r="BP87" s="150">
        <v>-1.0047023111800417E-2</v>
      </c>
      <c r="BQ87" s="243"/>
      <c r="BR87" s="240">
        <v>333.98646543330085</v>
      </c>
      <c r="BS87" s="76">
        <v>334.54023212718226</v>
      </c>
      <c r="BT87" s="149">
        <v>0.55376669388141408</v>
      </c>
      <c r="BU87" s="150">
        <v>1.6580513020579414E-3</v>
      </c>
      <c r="BV87" s="150"/>
      <c r="BW87" s="100">
        <v>2179.8409141269185</v>
      </c>
      <c r="BX87" s="100">
        <v>2161.8493385137558</v>
      </c>
      <c r="BY87" s="228">
        <v>-17.991575613162695</v>
      </c>
      <c r="BZ87" s="150">
        <v>-8.2536186455463324E-3</v>
      </c>
    </row>
    <row r="88" spans="1:78">
      <c r="A88" s="74">
        <v>236</v>
      </c>
      <c r="B88" s="84">
        <v>16</v>
      </c>
      <c r="C88" s="84">
        <v>16</v>
      </c>
      <c r="D88" s="75" t="s">
        <v>100</v>
      </c>
      <c r="E88" s="77">
        <v>4137</v>
      </c>
      <c r="F88" s="100">
        <v>4118</v>
      </c>
      <c r="G88" s="149">
        <v>-19</v>
      </c>
      <c r="H88" s="150">
        <v>-4.5927000241721052E-3</v>
      </c>
      <c r="I88" s="150"/>
      <c r="J88" s="240">
        <v>2221766.4322724044</v>
      </c>
      <c r="K88" s="240">
        <v>2295524.8905676748</v>
      </c>
      <c r="L88" s="240">
        <v>73758.458295270335</v>
      </c>
      <c r="M88" s="470">
        <v>3.3198115348169514E-2</v>
      </c>
      <c r="N88" s="470"/>
      <c r="O88" s="77">
        <v>2080555.5322040294</v>
      </c>
      <c r="P88" s="240">
        <v>2208111.417570448</v>
      </c>
      <c r="Q88" s="149">
        <v>127555.88536641863</v>
      </c>
      <c r="R88" s="150">
        <v>6.130857042363716E-2</v>
      </c>
      <c r="S88" s="150"/>
      <c r="T88" s="100">
        <v>2221900.6451633046</v>
      </c>
      <c r="U88" s="240">
        <v>2196350.3459246303</v>
      </c>
      <c r="V88" s="149">
        <v>-25550.299238674343</v>
      </c>
      <c r="W88" s="150">
        <v>-1.1499298717200946E-2</v>
      </c>
      <c r="X88" s="150"/>
      <c r="Y88" s="100">
        <v>513498.55794184905</v>
      </c>
      <c r="Z88" s="240">
        <v>508523.96600070782</v>
      </c>
      <c r="AA88" s="149">
        <v>-4974.5919411412324</v>
      </c>
      <c r="AB88" s="150">
        <v>-9.6876453968631759E-3</v>
      </c>
      <c r="AC88" s="151"/>
      <c r="AD88" s="81">
        <v>4815954.7353091836</v>
      </c>
      <c r="AE88" s="81">
        <v>4912985.7294957861</v>
      </c>
      <c r="AF88" s="149">
        <v>97030.994186602533</v>
      </c>
      <c r="AG88" s="150">
        <v>2.0147821048898035E-2</v>
      </c>
      <c r="AH88" s="150"/>
      <c r="AI88" s="173">
        <v>1300720</v>
      </c>
      <c r="AJ88" s="240">
        <v>1300720</v>
      </c>
      <c r="AK88" s="241">
        <v>0</v>
      </c>
      <c r="AL88" s="187">
        <v>0</v>
      </c>
      <c r="AM88" s="150"/>
      <c r="AN88" s="100">
        <v>6116674.7353091836</v>
      </c>
      <c r="AO88" s="240">
        <v>6213705.7294957861</v>
      </c>
      <c r="AP88" s="149">
        <v>97030.994186602533</v>
      </c>
      <c r="AQ88" s="150">
        <v>1.5863356870438175E-2</v>
      </c>
      <c r="AS88" s="240">
        <v>537.04772353696023</v>
      </c>
      <c r="AT88" s="240">
        <v>557.43683598049415</v>
      </c>
      <c r="AU88" s="149">
        <v>20.389112443533918</v>
      </c>
      <c r="AV88" s="150">
        <v>3.7965178046473397E-2</v>
      </c>
      <c r="AX88" s="100">
        <v>502.91407594972912</v>
      </c>
      <c r="AY88" s="100">
        <v>536.20966915260999</v>
      </c>
      <c r="AZ88" s="149">
        <v>33.295593202880866</v>
      </c>
      <c r="BA88" s="150">
        <v>6.6205331676198825E-2</v>
      </c>
      <c r="BB88" s="242"/>
      <c r="BC88" s="100">
        <v>537.08016561839611</v>
      </c>
      <c r="BD88" s="100">
        <v>533.35365369709336</v>
      </c>
      <c r="BE88" s="100">
        <v>-3.7265119213027447</v>
      </c>
      <c r="BF88" s="172">
        <v>-6.9384649813161968E-3</v>
      </c>
      <c r="BG88" s="242"/>
      <c r="BH88" s="100">
        <v>124.12341260378271</v>
      </c>
      <c r="BI88" s="100">
        <v>123.48809276364931</v>
      </c>
      <c r="BJ88" s="149">
        <v>-0.63531984013340548</v>
      </c>
      <c r="BK88" s="150">
        <v>-5.1184528914091738E-3</v>
      </c>
      <c r="BL88" s="242"/>
      <c r="BM88" s="100">
        <v>1164.117654171908</v>
      </c>
      <c r="BN88" s="100">
        <v>1193.0514156133527</v>
      </c>
      <c r="BO88" s="149">
        <v>28.933761441444631</v>
      </c>
      <c r="BP88" s="150">
        <v>2.4854671121731748E-2</v>
      </c>
      <c r="BQ88" s="243"/>
      <c r="BR88" s="240">
        <v>314.41140923374428</v>
      </c>
      <c r="BS88" s="76">
        <v>315.86206896551727</v>
      </c>
      <c r="BT88" s="149">
        <v>1.450659731772987</v>
      </c>
      <c r="BU88" s="150">
        <v>4.6138902379796167E-3</v>
      </c>
      <c r="BV88" s="150"/>
      <c r="BW88" s="100">
        <v>1478.5290634056523</v>
      </c>
      <c r="BX88" s="100">
        <v>1508.9134845788699</v>
      </c>
      <c r="BY88" s="228">
        <v>30.384421173217561</v>
      </c>
      <c r="BZ88" s="150">
        <v>2.0550438895823874E-2</v>
      </c>
    </row>
    <row r="89" spans="1:78">
      <c r="A89" s="74">
        <v>239</v>
      </c>
      <c r="B89" s="84">
        <v>11</v>
      </c>
      <c r="C89" s="84">
        <v>11</v>
      </c>
      <c r="D89" s="75" t="s">
        <v>101</v>
      </c>
      <c r="E89" s="77">
        <v>2035</v>
      </c>
      <c r="F89" s="100">
        <v>1985</v>
      </c>
      <c r="G89" s="149">
        <v>-50</v>
      </c>
      <c r="H89" s="150">
        <v>-2.4570024570024569E-2</v>
      </c>
      <c r="I89" s="150"/>
      <c r="J89" s="240">
        <v>696665.53796161711</v>
      </c>
      <c r="K89" s="240">
        <v>698780.62612027465</v>
      </c>
      <c r="L89" s="240">
        <v>2115.0881586575415</v>
      </c>
      <c r="M89" s="470">
        <v>3.0360166297964241E-3</v>
      </c>
      <c r="N89" s="470"/>
      <c r="O89" s="77">
        <v>785025.81513858715</v>
      </c>
      <c r="P89" s="240">
        <v>813142.56588117988</v>
      </c>
      <c r="Q89" s="149">
        <v>28116.750742592732</v>
      </c>
      <c r="R89" s="150">
        <v>3.5816339030365581E-2</v>
      </c>
      <c r="S89" s="150"/>
      <c r="T89" s="100">
        <v>147818.25703470971</v>
      </c>
      <c r="U89" s="240">
        <v>-221095.0865614207</v>
      </c>
      <c r="V89" s="149">
        <v>-368913.34359613038</v>
      </c>
      <c r="W89" s="150">
        <v>-2.4957224567294456</v>
      </c>
      <c r="X89" s="150"/>
      <c r="Y89" s="100">
        <v>309940.94467260729</v>
      </c>
      <c r="Z89" s="240">
        <v>307106.84344192268</v>
      </c>
      <c r="AA89" s="149">
        <v>-2834.1012306846096</v>
      </c>
      <c r="AB89" s="150">
        <v>-9.144003976881112E-3</v>
      </c>
      <c r="AC89" s="151"/>
      <c r="AD89" s="81">
        <v>1242785.0168459041</v>
      </c>
      <c r="AE89" s="81">
        <v>899154.32276168186</v>
      </c>
      <c r="AF89" s="149">
        <v>-343630.6940842222</v>
      </c>
      <c r="AG89" s="150">
        <v>-0.27650051249920227</v>
      </c>
      <c r="AH89" s="150"/>
      <c r="AI89" s="173">
        <v>-475325</v>
      </c>
      <c r="AJ89" s="240">
        <v>-475325</v>
      </c>
      <c r="AK89" s="241">
        <v>0</v>
      </c>
      <c r="AL89" s="187">
        <v>0</v>
      </c>
      <c r="AM89" s="150"/>
      <c r="AN89" s="100">
        <v>767460.01684590406</v>
      </c>
      <c r="AO89" s="240">
        <v>423829.32276168186</v>
      </c>
      <c r="AP89" s="149">
        <v>-343630.6940842222</v>
      </c>
      <c r="AQ89" s="150">
        <v>-0.44775061441828667</v>
      </c>
      <c r="AS89" s="240">
        <v>342.34178769612635</v>
      </c>
      <c r="AT89" s="240">
        <v>352.03054212608293</v>
      </c>
      <c r="AU89" s="149">
        <v>9.6887544299565889</v>
      </c>
      <c r="AV89" s="150">
        <v>2.8301407476894528E-2</v>
      </c>
      <c r="AX89" s="100">
        <v>385.76207132117304</v>
      </c>
      <c r="AY89" s="100">
        <v>409.64361001570774</v>
      </c>
      <c r="AZ89" s="149">
        <v>23.881538694534697</v>
      </c>
      <c r="BA89" s="150">
        <v>6.1907430693598955E-2</v>
      </c>
      <c r="BB89" s="242"/>
      <c r="BC89" s="100">
        <v>72.637964144820501</v>
      </c>
      <c r="BD89" s="100">
        <v>-111.38291514429254</v>
      </c>
      <c r="BE89" s="100">
        <v>-184.02087928911305</v>
      </c>
      <c r="BF89" s="172">
        <v>-2.5333980853624296</v>
      </c>
      <c r="BG89" s="242"/>
      <c r="BH89" s="100">
        <v>152.30513251725174</v>
      </c>
      <c r="BI89" s="100">
        <v>154.7137750337142</v>
      </c>
      <c r="BJ89" s="149">
        <v>2.4086425164624643</v>
      </c>
      <c r="BK89" s="150">
        <v>1.5814585343600519E-2</v>
      </c>
      <c r="BL89" s="242"/>
      <c r="BM89" s="100">
        <v>610.70516798324525</v>
      </c>
      <c r="BN89" s="100">
        <v>452.97446990512941</v>
      </c>
      <c r="BO89" s="149">
        <v>-157.73069807811584</v>
      </c>
      <c r="BP89" s="150">
        <v>-0.25827634404830058</v>
      </c>
      <c r="BQ89" s="243"/>
      <c r="BR89" s="240">
        <v>-233.57493857493859</v>
      </c>
      <c r="BS89" s="76">
        <v>-239.45843828715365</v>
      </c>
      <c r="BT89" s="149">
        <v>-5.8834997122150696</v>
      </c>
      <c r="BU89" s="150">
        <v>2.5188916876574274E-2</v>
      </c>
      <c r="BV89" s="150"/>
      <c r="BW89" s="100">
        <v>377.13022940830666</v>
      </c>
      <c r="BX89" s="100">
        <v>213.51603161797576</v>
      </c>
      <c r="BY89" s="228">
        <v>-163.61419779033091</v>
      </c>
      <c r="BZ89" s="150">
        <v>-0.43384005054972968</v>
      </c>
    </row>
    <row r="90" spans="1:78">
      <c r="A90" s="74">
        <v>240</v>
      </c>
      <c r="B90" s="84">
        <v>19</v>
      </c>
      <c r="C90" s="84">
        <v>19</v>
      </c>
      <c r="D90" s="75" t="s">
        <v>102</v>
      </c>
      <c r="E90" s="77">
        <v>19371</v>
      </c>
      <c r="F90" s="100">
        <v>19402</v>
      </c>
      <c r="G90" s="149">
        <v>31</v>
      </c>
      <c r="H90" s="150">
        <v>1.6003303907903567E-3</v>
      </c>
      <c r="I90" s="150"/>
      <c r="J90" s="240">
        <v>5423071.0329335984</v>
      </c>
      <c r="K90" s="240">
        <v>5458684.8267709501</v>
      </c>
      <c r="L90" s="240">
        <v>35613.793837351725</v>
      </c>
      <c r="M90" s="470">
        <v>6.5670896842534108E-3</v>
      </c>
      <c r="N90" s="470"/>
      <c r="O90" s="77">
        <v>-6985298.6600435302</v>
      </c>
      <c r="P90" s="240">
        <v>-6699804.9161203466</v>
      </c>
      <c r="Q90" s="149">
        <v>285493.74392318353</v>
      </c>
      <c r="R90" s="150">
        <v>-4.0870656763214823E-2</v>
      </c>
      <c r="S90" s="150"/>
      <c r="T90" s="100">
        <v>3911932.8144537681</v>
      </c>
      <c r="U90" s="240">
        <v>1506628.7225757174</v>
      </c>
      <c r="V90" s="149">
        <v>-2405304.0918780509</v>
      </c>
      <c r="W90" s="150">
        <v>-0.61486334402036735</v>
      </c>
      <c r="X90" s="150"/>
      <c r="Y90" s="100">
        <v>1806283.1427806765</v>
      </c>
      <c r="Z90" s="240">
        <v>1779971.833600512</v>
      </c>
      <c r="AA90" s="149">
        <v>-26311.309180164477</v>
      </c>
      <c r="AB90" s="150">
        <v>-1.4566547490256494E-2</v>
      </c>
      <c r="AC90" s="151"/>
      <c r="AD90" s="81">
        <v>-1267082.7028090856</v>
      </c>
      <c r="AE90" s="81">
        <v>-3413204.3599441173</v>
      </c>
      <c r="AF90" s="149">
        <v>-2146121.6571350317</v>
      </c>
      <c r="AG90" s="150">
        <v>1.6937502598505545</v>
      </c>
      <c r="AH90" s="150"/>
      <c r="AI90" s="173">
        <v>1636034</v>
      </c>
      <c r="AJ90" s="240">
        <v>1636034</v>
      </c>
      <c r="AK90" s="241">
        <v>0</v>
      </c>
      <c r="AL90" s="187">
        <v>0</v>
      </c>
      <c r="AM90" s="150"/>
      <c r="AN90" s="100">
        <v>368951.2971909144</v>
      </c>
      <c r="AO90" s="240">
        <v>-1777170.3599441173</v>
      </c>
      <c r="AP90" s="149">
        <v>-2146121.6571350317</v>
      </c>
      <c r="AQ90" s="150">
        <v>-5.8168155891440536</v>
      </c>
      <c r="AS90" s="240">
        <v>279.95823823930607</v>
      </c>
      <c r="AT90" s="240">
        <v>281.34650174059118</v>
      </c>
      <c r="AU90" s="149">
        <v>1.3882635012851097</v>
      </c>
      <c r="AV90" s="150">
        <v>4.9588235374535862E-3</v>
      </c>
      <c r="AX90" s="100">
        <v>-360.60599143273606</v>
      </c>
      <c r="AY90" s="100">
        <v>-345.31516937018591</v>
      </c>
      <c r="AZ90" s="149">
        <v>15.290822062550149</v>
      </c>
      <c r="BA90" s="150">
        <v>-4.2403128139379097E-2</v>
      </c>
      <c r="BB90" s="242"/>
      <c r="BC90" s="100">
        <v>201.9479022484006</v>
      </c>
      <c r="BD90" s="100">
        <v>77.653268867937186</v>
      </c>
      <c r="BE90" s="100">
        <v>-124.29463338046341</v>
      </c>
      <c r="BF90" s="172">
        <v>-0.61547870513444669</v>
      </c>
      <c r="BG90" s="242"/>
      <c r="BH90" s="100">
        <v>93.246767992394638</v>
      </c>
      <c r="BI90" s="100">
        <v>91.741667539455321</v>
      </c>
      <c r="BJ90" s="149">
        <v>-1.5051004529393168</v>
      </c>
      <c r="BK90" s="150">
        <v>-1.6141046873196455E-2</v>
      </c>
      <c r="BL90" s="242"/>
      <c r="BM90" s="100">
        <v>-65.411321191940814</v>
      </c>
      <c r="BN90" s="100">
        <v>-175.92023296279339</v>
      </c>
      <c r="BO90" s="149">
        <v>-110.50891177085258</v>
      </c>
      <c r="BP90" s="150">
        <v>1.6894462572706472</v>
      </c>
      <c r="BQ90" s="243"/>
      <c r="BR90" s="240">
        <v>84.457900986010017</v>
      </c>
      <c r="BS90" s="76">
        <v>84.322956396247804</v>
      </c>
      <c r="BT90" s="149">
        <v>-0.13494458976221324</v>
      </c>
      <c r="BU90" s="150">
        <v>-1.5977734254201518E-3</v>
      </c>
      <c r="BV90" s="150"/>
      <c r="BW90" s="100">
        <v>19.046579794069196</v>
      </c>
      <c r="BX90" s="100">
        <v>-91.597276566545574</v>
      </c>
      <c r="BY90" s="228">
        <v>-110.64385636061476</v>
      </c>
      <c r="BZ90" s="150">
        <v>-5.8091194092005702</v>
      </c>
    </row>
    <row r="91" spans="1:78">
      <c r="A91" s="74">
        <v>241</v>
      </c>
      <c r="B91" s="84">
        <v>19</v>
      </c>
      <c r="C91" s="84">
        <v>19</v>
      </c>
      <c r="D91" s="75" t="s">
        <v>103</v>
      </c>
      <c r="E91" s="77">
        <v>7691</v>
      </c>
      <c r="F91" s="100">
        <v>7604</v>
      </c>
      <c r="G91" s="149">
        <v>-87</v>
      </c>
      <c r="H91" s="150">
        <v>-1.1311923026914576E-2</v>
      </c>
      <c r="I91" s="150"/>
      <c r="J91" s="240">
        <v>2872591.0888442933</v>
      </c>
      <c r="K91" s="240">
        <v>2923751.7253535422</v>
      </c>
      <c r="L91" s="240">
        <v>51160.636509248987</v>
      </c>
      <c r="M91" s="470">
        <v>1.780992662266875E-2</v>
      </c>
      <c r="N91" s="470"/>
      <c r="O91" s="77">
        <v>119672.47126779472</v>
      </c>
      <c r="P91" s="240">
        <v>270418.57842256408</v>
      </c>
      <c r="Q91" s="149">
        <v>150746.10715476936</v>
      </c>
      <c r="R91" s="150">
        <v>1.2596556714989215</v>
      </c>
      <c r="S91" s="150"/>
      <c r="T91" s="100">
        <v>1578737.650568021</v>
      </c>
      <c r="U91" s="240">
        <v>1196552.574217482</v>
      </c>
      <c r="V91" s="149">
        <v>-382185.07635053899</v>
      </c>
      <c r="W91" s="150">
        <v>-0.24208270209621652</v>
      </c>
      <c r="X91" s="150"/>
      <c r="Y91" s="100">
        <v>509434.86749191745</v>
      </c>
      <c r="Z91" s="240">
        <v>495942.82182110875</v>
      </c>
      <c r="AA91" s="149">
        <v>-13492.0456708087</v>
      </c>
      <c r="AB91" s="150">
        <v>-2.6484338885623609E-2</v>
      </c>
      <c r="AC91" s="151"/>
      <c r="AD91" s="81">
        <v>2207844.9893277334</v>
      </c>
      <c r="AE91" s="81">
        <v>1962913.9744611548</v>
      </c>
      <c r="AF91" s="149">
        <v>-244931.01486657863</v>
      </c>
      <c r="AG91" s="150">
        <v>-0.11093668987203566</v>
      </c>
      <c r="AH91" s="150"/>
      <c r="AI91" s="173">
        <v>-368225</v>
      </c>
      <c r="AJ91" s="240">
        <v>-368225</v>
      </c>
      <c r="AK91" s="241">
        <v>0</v>
      </c>
      <c r="AL91" s="187">
        <v>0</v>
      </c>
      <c r="AM91" s="150"/>
      <c r="AN91" s="100">
        <v>1839619.9893277334</v>
      </c>
      <c r="AO91" s="240">
        <v>1594688.9744611548</v>
      </c>
      <c r="AP91" s="149">
        <v>-244931.01486657863</v>
      </c>
      <c r="AQ91" s="150">
        <v>-0.13314217951941568</v>
      </c>
      <c r="AS91" s="240">
        <v>373.50033660698131</v>
      </c>
      <c r="AT91" s="240">
        <v>384.50180501756211</v>
      </c>
      <c r="AU91" s="149">
        <v>11.001468410580799</v>
      </c>
      <c r="AV91" s="150">
        <v>2.9455042826794509E-2</v>
      </c>
      <c r="AX91" s="100">
        <v>15.560066476114253</v>
      </c>
      <c r="AY91" s="100">
        <v>35.562674700495016</v>
      </c>
      <c r="AZ91" s="149">
        <v>20.002608224380765</v>
      </c>
      <c r="BA91" s="150">
        <v>1.2855091753679917</v>
      </c>
      <c r="BB91" s="242"/>
      <c r="BC91" s="100">
        <v>205.27079060824613</v>
      </c>
      <c r="BD91" s="100">
        <v>157.3583080243927</v>
      </c>
      <c r="BE91" s="100">
        <v>-47.912482583853432</v>
      </c>
      <c r="BF91" s="172">
        <v>-0.23341110755155192</v>
      </c>
      <c r="BG91" s="242"/>
      <c r="BH91" s="100">
        <v>66.237793198793057</v>
      </c>
      <c r="BI91" s="100">
        <v>65.221307446226817</v>
      </c>
      <c r="BJ91" s="149">
        <v>-1.0164857525662399</v>
      </c>
      <c r="BK91" s="150">
        <v>-1.5346008728212908E-2</v>
      </c>
      <c r="BL91" s="242"/>
      <c r="BM91" s="100">
        <v>287.06865028315349</v>
      </c>
      <c r="BN91" s="100">
        <v>258.1422901711145</v>
      </c>
      <c r="BO91" s="149">
        <v>-28.926360112038992</v>
      </c>
      <c r="BP91" s="150">
        <v>-0.10076460833848329</v>
      </c>
      <c r="BQ91" s="243"/>
      <c r="BR91" s="240">
        <v>-47.877389156156546</v>
      </c>
      <c r="BS91" s="76">
        <v>-48.425170962651237</v>
      </c>
      <c r="BT91" s="149">
        <v>-0.54778180649469022</v>
      </c>
      <c r="BU91" s="150">
        <v>1.1441346659652827E-2</v>
      </c>
      <c r="BV91" s="150"/>
      <c r="BW91" s="100">
        <v>239.19126112699692</v>
      </c>
      <c r="BX91" s="100">
        <v>209.71711920846329</v>
      </c>
      <c r="BY91" s="228">
        <v>-29.474141918533633</v>
      </c>
      <c r="BZ91" s="150">
        <v>-0.12322415869066615</v>
      </c>
    </row>
    <row r="92" spans="1:78">
      <c r="A92" s="74">
        <v>244</v>
      </c>
      <c r="B92" s="84">
        <v>17</v>
      </c>
      <c r="C92" s="84">
        <v>17</v>
      </c>
      <c r="D92" s="75" t="s">
        <v>104</v>
      </c>
      <c r="E92" s="77">
        <v>19514</v>
      </c>
      <c r="F92" s="100">
        <v>19657</v>
      </c>
      <c r="G92" s="149">
        <v>143</v>
      </c>
      <c r="H92" s="150">
        <v>7.328072153325817E-3</v>
      </c>
      <c r="I92" s="150"/>
      <c r="J92" s="240">
        <v>18790262.718239699</v>
      </c>
      <c r="K92" s="240">
        <v>19705442.868399777</v>
      </c>
      <c r="L92" s="240">
        <v>915180.15016007796</v>
      </c>
      <c r="M92" s="470">
        <v>4.8705021525415559E-2</v>
      </c>
      <c r="N92" s="470"/>
      <c r="O92" s="77">
        <v>19173530.233193506</v>
      </c>
      <c r="P92" s="240">
        <v>20189009.470390588</v>
      </c>
      <c r="Q92" s="149">
        <v>1015479.2371970825</v>
      </c>
      <c r="R92" s="150">
        <v>5.2962559572835965E-2</v>
      </c>
      <c r="S92" s="150"/>
      <c r="T92" s="100">
        <v>3391528.9710352202</v>
      </c>
      <c r="U92" s="240">
        <v>2929050.2629106198</v>
      </c>
      <c r="V92" s="149">
        <v>-462478.70812460035</v>
      </c>
      <c r="W92" s="150">
        <v>-0.13636289475169505</v>
      </c>
      <c r="X92" s="150"/>
      <c r="Y92" s="100">
        <v>479790.1541805889</v>
      </c>
      <c r="Z92" s="240">
        <v>425849.58130542998</v>
      </c>
      <c r="AA92" s="149">
        <v>-53940.572875158919</v>
      </c>
      <c r="AB92" s="150">
        <v>-0.11242534346558548</v>
      </c>
      <c r="AC92" s="151"/>
      <c r="AD92" s="81">
        <v>23044849.358409315</v>
      </c>
      <c r="AE92" s="81">
        <v>23543909.314606637</v>
      </c>
      <c r="AF92" s="149">
        <v>499059.95619732141</v>
      </c>
      <c r="AG92" s="150">
        <v>2.1656030310096559E-2</v>
      </c>
      <c r="AH92" s="150"/>
      <c r="AI92" s="173">
        <v>337030</v>
      </c>
      <c r="AJ92" s="240">
        <v>337030</v>
      </c>
      <c r="AK92" s="241">
        <v>0</v>
      </c>
      <c r="AL92" s="187">
        <v>0</v>
      </c>
      <c r="AM92" s="150"/>
      <c r="AN92" s="100">
        <v>23381879.358409315</v>
      </c>
      <c r="AO92" s="240">
        <v>23880939.314606637</v>
      </c>
      <c r="AP92" s="149">
        <v>499059.95619732141</v>
      </c>
      <c r="AQ92" s="150">
        <v>2.1343876963330323E-2</v>
      </c>
      <c r="AS92" s="240">
        <v>962.91189495950084</v>
      </c>
      <c r="AT92" s="240">
        <v>1002.4644080174887</v>
      </c>
      <c r="AU92" s="149">
        <v>39.552513057987881</v>
      </c>
      <c r="AV92" s="150">
        <v>4.1075941906036396E-2</v>
      </c>
      <c r="AX92" s="100">
        <v>982.55253834137056</v>
      </c>
      <c r="AY92" s="100">
        <v>1027.0646319576024</v>
      </c>
      <c r="AZ92" s="149">
        <v>44.512093616231823</v>
      </c>
      <c r="BA92" s="150">
        <v>4.5302507376727044E-2</v>
      </c>
      <c r="BB92" s="242"/>
      <c r="BC92" s="100">
        <v>173.79978328560111</v>
      </c>
      <c r="BD92" s="100">
        <v>149.00800035156024</v>
      </c>
      <c r="BE92" s="100">
        <v>-24.791782934040867</v>
      </c>
      <c r="BF92" s="172">
        <v>-0.1426456492946318</v>
      </c>
      <c r="BG92" s="242"/>
      <c r="BH92" s="100">
        <v>24.586971106927791</v>
      </c>
      <c r="BI92" s="100">
        <v>21.664016956068068</v>
      </c>
      <c r="BJ92" s="149">
        <v>-2.9229541508597237</v>
      </c>
      <c r="BK92" s="150">
        <v>-0.11888223800109043</v>
      </c>
      <c r="BL92" s="242"/>
      <c r="BM92" s="100">
        <v>1180.9392927338995</v>
      </c>
      <c r="BN92" s="100">
        <v>1197.7366492652307</v>
      </c>
      <c r="BO92" s="149">
        <v>16.797356531331161</v>
      </c>
      <c r="BP92" s="150">
        <v>1.4223725668780928E-2</v>
      </c>
      <c r="BQ92" s="243"/>
      <c r="BR92" s="240">
        <v>17.271189914932869</v>
      </c>
      <c r="BS92" s="76">
        <v>17.14554611588747</v>
      </c>
      <c r="BT92" s="149">
        <v>-0.12564379904539891</v>
      </c>
      <c r="BU92" s="150">
        <v>-7.2747621712367276E-3</v>
      </c>
      <c r="BV92" s="150"/>
      <c r="BW92" s="100">
        <v>1198.2104826488323</v>
      </c>
      <c r="BX92" s="100">
        <v>1214.882195381118</v>
      </c>
      <c r="BY92" s="228">
        <v>16.671712732285641</v>
      </c>
      <c r="BZ92" s="150">
        <v>1.391384316337327E-2</v>
      </c>
    </row>
    <row r="93" spans="1:78">
      <c r="A93" s="74">
        <v>245</v>
      </c>
      <c r="B93" s="84">
        <v>1</v>
      </c>
      <c r="C93" s="85">
        <v>32</v>
      </c>
      <c r="D93" s="75" t="s">
        <v>105</v>
      </c>
      <c r="E93" s="77">
        <v>38211</v>
      </c>
      <c r="F93" s="100">
        <v>38461</v>
      </c>
      <c r="G93" s="149">
        <v>250</v>
      </c>
      <c r="H93" s="150">
        <v>6.5426186176755384E-3</v>
      </c>
      <c r="I93" s="150"/>
      <c r="J93" s="240">
        <v>20978908.921012677</v>
      </c>
      <c r="K93" s="240">
        <v>23296407.128008846</v>
      </c>
      <c r="L93" s="240">
        <v>2317498.2069961689</v>
      </c>
      <c r="M93" s="470">
        <v>0.11046800459078882</v>
      </c>
      <c r="N93" s="470"/>
      <c r="O93" s="77">
        <v>18578107.959444068</v>
      </c>
      <c r="P93" s="240">
        <v>20813284.618639518</v>
      </c>
      <c r="Q93" s="149">
        <v>2235176.6591954492</v>
      </c>
      <c r="R93" s="150">
        <v>0.12031239478610149</v>
      </c>
      <c r="S93" s="150"/>
      <c r="T93" s="100">
        <v>994669.93669888272</v>
      </c>
      <c r="U93" s="240">
        <v>2199833.6192991151</v>
      </c>
      <c r="V93" s="149">
        <v>1205163.6826002323</v>
      </c>
      <c r="W93" s="150">
        <v>1.2116217029740917</v>
      </c>
      <c r="X93" s="150"/>
      <c r="Y93" s="100">
        <v>2656455.3120047669</v>
      </c>
      <c r="Z93" s="240">
        <v>2547951.6398592908</v>
      </c>
      <c r="AA93" s="149">
        <v>-108503.6721454761</v>
      </c>
      <c r="AB93" s="150">
        <v>-4.0845284185710928E-2</v>
      </c>
      <c r="AC93" s="151"/>
      <c r="AD93" s="81">
        <v>22229233.20814772</v>
      </c>
      <c r="AE93" s="81">
        <v>25561069.877797924</v>
      </c>
      <c r="AF93" s="149">
        <v>3331836.6696502045</v>
      </c>
      <c r="AG93" s="150">
        <v>0.14988536214685896</v>
      </c>
      <c r="AH93" s="150"/>
      <c r="AI93" s="173">
        <v>-3219324</v>
      </c>
      <c r="AJ93" s="240">
        <v>-3219324</v>
      </c>
      <c r="AK93" s="241">
        <v>0</v>
      </c>
      <c r="AL93" s="187">
        <v>0</v>
      </c>
      <c r="AM93" s="150"/>
      <c r="AN93" s="100">
        <v>19009909.20814772</v>
      </c>
      <c r="AO93" s="240">
        <v>22341745.877797924</v>
      </c>
      <c r="AP93" s="149">
        <v>3331836.6696502045</v>
      </c>
      <c r="AQ93" s="150">
        <v>0.17526841570722318</v>
      </c>
      <c r="AS93" s="240">
        <v>549.02800034054792</v>
      </c>
      <c r="AT93" s="240">
        <v>605.71506533914476</v>
      </c>
      <c r="AU93" s="149">
        <v>56.687064998596838</v>
      </c>
      <c r="AV93" s="150">
        <v>0.10324986150694557</v>
      </c>
      <c r="AX93" s="100">
        <v>486.19790006657945</v>
      </c>
      <c r="AY93" s="100">
        <v>541.15297622629464</v>
      </c>
      <c r="AZ93" s="149">
        <v>54.95507615971519</v>
      </c>
      <c r="BA93" s="150">
        <v>0.1130302622701367</v>
      </c>
      <c r="BB93" s="242"/>
      <c r="BC93" s="100">
        <v>26.030984185153038</v>
      </c>
      <c r="BD93" s="100">
        <v>57.196474852424927</v>
      </c>
      <c r="BE93" s="100">
        <v>31.165490667271889</v>
      </c>
      <c r="BF93" s="172">
        <v>1.1972459606443675</v>
      </c>
      <c r="BG93" s="242"/>
      <c r="BH93" s="100">
        <v>69.520695925381872</v>
      </c>
      <c r="BI93" s="100">
        <v>66.24767010372301</v>
      </c>
      <c r="BJ93" s="149">
        <v>-3.2730258216588624</v>
      </c>
      <c r="BK93" s="150">
        <v>-4.7079877122804904E-2</v>
      </c>
      <c r="BL93" s="242"/>
      <c r="BM93" s="100">
        <v>581.74958017711447</v>
      </c>
      <c r="BN93" s="100">
        <v>664.59712118244261</v>
      </c>
      <c r="BO93" s="149">
        <v>82.847541005328139</v>
      </c>
      <c r="BP93" s="150">
        <v>0.14241100265187143</v>
      </c>
      <c r="BQ93" s="243"/>
      <c r="BR93" s="240">
        <v>-84.251236554918734</v>
      </c>
      <c r="BS93" s="76">
        <v>-83.703595850341898</v>
      </c>
      <c r="BT93" s="149">
        <v>0.54764070457683545</v>
      </c>
      <c r="BU93" s="150">
        <v>-6.5000910012740134E-3</v>
      </c>
      <c r="BV93" s="150"/>
      <c r="BW93" s="100">
        <v>497.4983436221957</v>
      </c>
      <c r="BX93" s="100">
        <v>580.89352533210069</v>
      </c>
      <c r="BY93" s="228">
        <v>83.395181709904989</v>
      </c>
      <c r="BZ93" s="150">
        <v>0.16762906405420311</v>
      </c>
    </row>
    <row r="94" spans="1:78">
      <c r="A94" s="74">
        <v>249</v>
      </c>
      <c r="B94" s="84">
        <v>13</v>
      </c>
      <c r="C94" s="84">
        <v>13</v>
      </c>
      <c r="D94" s="75" t="s">
        <v>106</v>
      </c>
      <c r="E94" s="77">
        <v>9184</v>
      </c>
      <c r="F94" s="100">
        <v>9128</v>
      </c>
      <c r="G94" s="149">
        <v>-56</v>
      </c>
      <c r="H94" s="150">
        <v>-6.0975609756097563E-3</v>
      </c>
      <c r="I94" s="150"/>
      <c r="J94" s="240">
        <v>2591465.1590354657</v>
      </c>
      <c r="K94" s="240">
        <v>2705257.9752670489</v>
      </c>
      <c r="L94" s="240">
        <v>113792.81623158325</v>
      </c>
      <c r="M94" s="470">
        <v>4.3910610117535415E-2</v>
      </c>
      <c r="N94" s="470"/>
      <c r="O94" s="77">
        <v>3424353.3948112018</v>
      </c>
      <c r="P94" s="240">
        <v>3379185.0867950772</v>
      </c>
      <c r="Q94" s="149">
        <v>-45168.308016124647</v>
      </c>
      <c r="R94" s="150">
        <v>-1.3190317355844914E-2</v>
      </c>
      <c r="S94" s="150"/>
      <c r="T94" s="100">
        <v>3208793.5802966766</v>
      </c>
      <c r="U94" s="240">
        <v>3315720.9925055983</v>
      </c>
      <c r="V94" s="149">
        <v>106927.41220892174</v>
      </c>
      <c r="W94" s="150">
        <v>3.3323244245282838E-2</v>
      </c>
      <c r="X94" s="150"/>
      <c r="Y94" s="100">
        <v>1004866.078650284</v>
      </c>
      <c r="Z94" s="240">
        <v>990191.31830365304</v>
      </c>
      <c r="AA94" s="149">
        <v>-14674.760346630937</v>
      </c>
      <c r="AB94" s="150">
        <v>-1.4603697605497621E-2</v>
      </c>
      <c r="AC94" s="151"/>
      <c r="AD94" s="81">
        <v>7638013.0537581621</v>
      </c>
      <c r="AE94" s="81">
        <v>7685097.3976043286</v>
      </c>
      <c r="AF94" s="149">
        <v>47084.343846166506</v>
      </c>
      <c r="AG94" s="150">
        <v>6.164475435532204E-3</v>
      </c>
      <c r="AH94" s="150"/>
      <c r="AI94" s="173">
        <v>500035</v>
      </c>
      <c r="AJ94" s="240">
        <v>500035</v>
      </c>
      <c r="AK94" s="241">
        <v>0</v>
      </c>
      <c r="AL94" s="187">
        <v>0</v>
      </c>
      <c r="AM94" s="150"/>
      <c r="AN94" s="100">
        <v>8138048.0537581621</v>
      </c>
      <c r="AO94" s="240">
        <v>8185132.3976043286</v>
      </c>
      <c r="AP94" s="149">
        <v>47084.343846166506</v>
      </c>
      <c r="AQ94" s="150">
        <v>5.785704819526458E-3</v>
      </c>
      <c r="AS94" s="240">
        <v>282.17172898905329</v>
      </c>
      <c r="AT94" s="240">
        <v>296.36919098017626</v>
      </c>
      <c r="AU94" s="149">
        <v>14.197461991122964</v>
      </c>
      <c r="AV94" s="150">
        <v>5.0314969688808713E-2</v>
      </c>
      <c r="AX94" s="100">
        <v>372.86077905174238</v>
      </c>
      <c r="AY94" s="100">
        <v>370.19994377684895</v>
      </c>
      <c r="AZ94" s="149">
        <v>-2.6608352748934294</v>
      </c>
      <c r="BA94" s="150">
        <v>-7.1362702230587296E-3</v>
      </c>
      <c r="BB94" s="242"/>
      <c r="BC94" s="100">
        <v>349.38954489293081</v>
      </c>
      <c r="BD94" s="100">
        <v>363.24726035337403</v>
      </c>
      <c r="BE94" s="100">
        <v>13.857715460443217</v>
      </c>
      <c r="BF94" s="172">
        <v>3.9662650651695559E-2</v>
      </c>
      <c r="BG94" s="242"/>
      <c r="BH94" s="100">
        <v>109.41486048021385</v>
      </c>
      <c r="BI94" s="100">
        <v>108.47845292546593</v>
      </c>
      <c r="BJ94" s="149">
        <v>-0.93640755474791604</v>
      </c>
      <c r="BK94" s="150">
        <v>-8.5583215171878071E-3</v>
      </c>
      <c r="BL94" s="242"/>
      <c r="BM94" s="100">
        <v>831.665184424887</v>
      </c>
      <c r="BN94" s="100">
        <v>841.92565705568893</v>
      </c>
      <c r="BO94" s="149">
        <v>10.260472630801928</v>
      </c>
      <c r="BP94" s="150">
        <v>1.2337263628388205E-2</v>
      </c>
      <c r="BQ94" s="243"/>
      <c r="BR94" s="240">
        <v>54.446319686411151</v>
      </c>
      <c r="BS94" s="76">
        <v>54.780346187554777</v>
      </c>
      <c r="BT94" s="149">
        <v>0.33402650114362586</v>
      </c>
      <c r="BU94" s="150">
        <v>6.1349693251533588E-3</v>
      </c>
      <c r="BV94" s="150"/>
      <c r="BW94" s="100">
        <v>886.11150411129813</v>
      </c>
      <c r="BX94" s="100">
        <v>896.70600324324369</v>
      </c>
      <c r="BY94" s="228">
        <v>10.594499131945554</v>
      </c>
      <c r="BZ94" s="150">
        <v>1.1956169266271995E-2</v>
      </c>
    </row>
    <row r="95" spans="1:78">
      <c r="A95" s="74">
        <v>250</v>
      </c>
      <c r="B95" s="84">
        <v>6</v>
      </c>
      <c r="C95" s="84">
        <v>6</v>
      </c>
      <c r="D95" s="75" t="s">
        <v>107</v>
      </c>
      <c r="E95" s="77">
        <v>1749</v>
      </c>
      <c r="F95" s="100">
        <v>1703</v>
      </c>
      <c r="G95" s="149">
        <v>-46</v>
      </c>
      <c r="H95" s="150">
        <v>-2.6300743281875358E-2</v>
      </c>
      <c r="I95" s="150"/>
      <c r="J95" s="240">
        <v>361379.07602084073</v>
      </c>
      <c r="K95" s="240">
        <v>467230.84854046698</v>
      </c>
      <c r="L95" s="240">
        <v>105851.77251962625</v>
      </c>
      <c r="M95" s="470">
        <v>0.29291062915198163</v>
      </c>
      <c r="N95" s="470"/>
      <c r="O95" s="77">
        <v>286090.24751475168</v>
      </c>
      <c r="P95" s="240">
        <v>414637.40911084379</v>
      </c>
      <c r="Q95" s="149">
        <v>128547.1615960921</v>
      </c>
      <c r="R95" s="150">
        <v>0.44932381551896078</v>
      </c>
      <c r="S95" s="150"/>
      <c r="T95" s="100">
        <v>835373.05991776683</v>
      </c>
      <c r="U95" s="240">
        <v>816629.76778005401</v>
      </c>
      <c r="V95" s="149">
        <v>-18743.292137712822</v>
      </c>
      <c r="W95" s="150">
        <v>-2.2437032072302989E-2</v>
      </c>
      <c r="X95" s="150"/>
      <c r="Y95" s="100">
        <v>329935.20020664704</v>
      </c>
      <c r="Z95" s="240">
        <v>327375.77190164418</v>
      </c>
      <c r="AA95" s="149">
        <v>-2559.4283050028607</v>
      </c>
      <c r="AB95" s="150">
        <v>-7.757366608351652E-3</v>
      </c>
      <c r="AC95" s="151"/>
      <c r="AD95" s="81">
        <v>1451398.5076391655</v>
      </c>
      <c r="AE95" s="81">
        <v>1558642.9487925419</v>
      </c>
      <c r="AF95" s="149">
        <v>107244.44115337636</v>
      </c>
      <c r="AG95" s="150">
        <v>7.3890417131418584E-2</v>
      </c>
      <c r="AH95" s="150"/>
      <c r="AI95" s="173">
        <v>-387834</v>
      </c>
      <c r="AJ95" s="240">
        <v>-387834</v>
      </c>
      <c r="AK95" s="241">
        <v>0</v>
      </c>
      <c r="AL95" s="187">
        <v>0</v>
      </c>
      <c r="AM95" s="150"/>
      <c r="AN95" s="100">
        <v>1063564.5076391655</v>
      </c>
      <c r="AO95" s="240">
        <v>1170808.9487925419</v>
      </c>
      <c r="AP95" s="149">
        <v>107244.44115337636</v>
      </c>
      <c r="AQ95" s="150">
        <v>0.10083491916388872</v>
      </c>
      <c r="AS95" s="240">
        <v>206.62039795359675</v>
      </c>
      <c r="AT95" s="240">
        <v>274.35751529093773</v>
      </c>
      <c r="AU95" s="149">
        <v>67.737117337340976</v>
      </c>
      <c r="AV95" s="150">
        <v>0.32783364086131284</v>
      </c>
      <c r="AX95" s="100">
        <v>163.57361207247095</v>
      </c>
      <c r="AY95" s="100">
        <v>243.47469707037214</v>
      </c>
      <c r="AZ95" s="149">
        <v>79.901084997901194</v>
      </c>
      <c r="BA95" s="150">
        <v>0.48847172832804586</v>
      </c>
      <c r="BB95" s="242"/>
      <c r="BC95" s="100">
        <v>477.62896507591012</v>
      </c>
      <c r="BD95" s="100">
        <v>479.52423240167587</v>
      </c>
      <c r="BE95" s="100">
        <v>1.895267325765758</v>
      </c>
      <c r="BF95" s="172">
        <v>3.9680745188151248E-3</v>
      </c>
      <c r="BG95" s="242"/>
      <c r="BH95" s="100">
        <v>188.64219565846028</v>
      </c>
      <c r="BI95" s="100">
        <v>192.23474568505236</v>
      </c>
      <c r="BJ95" s="149">
        <v>3.5925500265920789</v>
      </c>
      <c r="BK95" s="150">
        <v>1.9044254728122694E-2</v>
      </c>
      <c r="BL95" s="242"/>
      <c r="BM95" s="100">
        <v>829.84477280684132</v>
      </c>
      <c r="BN95" s="100">
        <v>915.23367515710038</v>
      </c>
      <c r="BO95" s="149">
        <v>85.388902350259059</v>
      </c>
      <c r="BP95" s="150">
        <v>0.10289743955540297</v>
      </c>
      <c r="BQ95" s="243"/>
      <c r="BR95" s="240">
        <v>-221.74614065180103</v>
      </c>
      <c r="BS95" s="76">
        <v>-227.73576042278333</v>
      </c>
      <c r="BT95" s="149">
        <v>-5.9896197709823014</v>
      </c>
      <c r="BU95" s="150">
        <v>2.701115678214918E-2</v>
      </c>
      <c r="BV95" s="150"/>
      <c r="BW95" s="100">
        <v>608.09863215504026</v>
      </c>
      <c r="BX95" s="100">
        <v>687.49791473431696</v>
      </c>
      <c r="BY95" s="228">
        <v>79.399282579276701</v>
      </c>
      <c r="BZ95" s="150">
        <v>0.13056974375668901</v>
      </c>
    </row>
    <row r="96" spans="1:78">
      <c r="A96" s="74">
        <v>256</v>
      </c>
      <c r="B96" s="84">
        <v>13</v>
      </c>
      <c r="C96" s="84">
        <v>13</v>
      </c>
      <c r="D96" s="75" t="s">
        <v>108</v>
      </c>
      <c r="E96" s="77">
        <v>1523</v>
      </c>
      <c r="F96" s="100">
        <v>1492</v>
      </c>
      <c r="G96" s="149">
        <v>-31</v>
      </c>
      <c r="H96" s="150">
        <v>-2.0354563361785948E-2</v>
      </c>
      <c r="I96" s="150"/>
      <c r="J96" s="240">
        <v>1655331.2982045831</v>
      </c>
      <c r="K96" s="240">
        <v>1572758.2567013963</v>
      </c>
      <c r="L96" s="240">
        <v>-82573.041503186803</v>
      </c>
      <c r="M96" s="470">
        <v>-4.9883090830668005E-2</v>
      </c>
      <c r="N96" s="470"/>
      <c r="O96" s="77">
        <v>877417.70438767411</v>
      </c>
      <c r="P96" s="240">
        <v>814759.19401087228</v>
      </c>
      <c r="Q96" s="149">
        <v>-62658.510376801831</v>
      </c>
      <c r="R96" s="150">
        <v>-7.1412407184705137E-2</v>
      </c>
      <c r="S96" s="150"/>
      <c r="T96" s="100">
        <v>936745.35433452902</v>
      </c>
      <c r="U96" s="240">
        <v>928869.40732683789</v>
      </c>
      <c r="V96" s="149">
        <v>-7875.9470076911384</v>
      </c>
      <c r="W96" s="150">
        <v>-8.4077780276650225E-3</v>
      </c>
      <c r="X96" s="150"/>
      <c r="Y96" s="100">
        <v>252143.09551546111</v>
      </c>
      <c r="Z96" s="240">
        <v>250741.48741032495</v>
      </c>
      <c r="AA96" s="149">
        <v>-1401.6081051361689</v>
      </c>
      <c r="AB96" s="150">
        <v>-5.5587804308931546E-3</v>
      </c>
      <c r="AC96" s="151"/>
      <c r="AD96" s="81">
        <v>2066306.1542376643</v>
      </c>
      <c r="AE96" s="81">
        <v>1994370.088748035</v>
      </c>
      <c r="AF96" s="149">
        <v>-71936.065489629284</v>
      </c>
      <c r="AG96" s="150">
        <v>-3.4813846603563507E-2</v>
      </c>
      <c r="AH96" s="150"/>
      <c r="AI96" s="173">
        <v>556306</v>
      </c>
      <c r="AJ96" s="240">
        <v>556306</v>
      </c>
      <c r="AK96" s="241">
        <v>0</v>
      </c>
      <c r="AL96" s="187">
        <v>0</v>
      </c>
      <c r="AM96" s="150"/>
      <c r="AN96" s="100">
        <v>2622612.1542376643</v>
      </c>
      <c r="AO96" s="240">
        <v>2550676.088748035</v>
      </c>
      <c r="AP96" s="149">
        <v>-71936.065489629284</v>
      </c>
      <c r="AQ96" s="150">
        <v>-2.7429166517585792E-2</v>
      </c>
      <c r="AS96" s="240">
        <v>1086.888574001696</v>
      </c>
      <c r="AT96" s="240">
        <v>1054.1275178963783</v>
      </c>
      <c r="AU96" s="149">
        <v>-32.761056105317721</v>
      </c>
      <c r="AV96" s="150">
        <v>-3.014205585462949E-2</v>
      </c>
      <c r="AX96" s="100">
        <v>576.11142770037691</v>
      </c>
      <c r="AY96" s="100">
        <v>546.08525067752839</v>
      </c>
      <c r="AZ96" s="149">
        <v>-30.026177022848515</v>
      </c>
      <c r="BA96" s="150">
        <v>-5.2118697146317464E-2</v>
      </c>
      <c r="BB96" s="242"/>
      <c r="BC96" s="100">
        <v>615.06589253744517</v>
      </c>
      <c r="BD96" s="100">
        <v>622.5666268946635</v>
      </c>
      <c r="BE96" s="100">
        <v>7.5007343572183345</v>
      </c>
      <c r="BF96" s="172">
        <v>1.2195009426183862E-2</v>
      </c>
      <c r="BG96" s="242"/>
      <c r="BH96" s="100">
        <v>165.55685851310645</v>
      </c>
      <c r="BI96" s="100">
        <v>168.0572971919068</v>
      </c>
      <c r="BJ96" s="149">
        <v>2.5004386788003501</v>
      </c>
      <c r="BK96" s="150">
        <v>1.5103202013237046E-2</v>
      </c>
      <c r="BL96" s="242"/>
      <c r="BM96" s="100">
        <v>1356.7341787509285</v>
      </c>
      <c r="BN96" s="100">
        <v>1336.7091747640986</v>
      </c>
      <c r="BO96" s="149">
        <v>-20.025003986829915</v>
      </c>
      <c r="BP96" s="150">
        <v>-1.4759710708597206E-2</v>
      </c>
      <c r="BQ96" s="243"/>
      <c r="BR96" s="240">
        <v>365.26986211424821</v>
      </c>
      <c r="BS96" s="76">
        <v>372.85924932975871</v>
      </c>
      <c r="BT96" s="149">
        <v>7.5893872155104987</v>
      </c>
      <c r="BU96" s="150">
        <v>2.0777479892761339E-2</v>
      </c>
      <c r="BV96" s="150"/>
      <c r="BW96" s="100">
        <v>1722.0040408651769</v>
      </c>
      <c r="BX96" s="100">
        <v>1709.5684240938572</v>
      </c>
      <c r="BY96" s="228">
        <v>-12.435616771319701</v>
      </c>
      <c r="BZ96" s="150">
        <v>-7.2215955806188142E-3</v>
      </c>
    </row>
    <row r="97" spans="1:78">
      <c r="A97" s="74">
        <v>257</v>
      </c>
      <c r="B97" s="84">
        <v>1</v>
      </c>
      <c r="C97" s="85">
        <v>33</v>
      </c>
      <c r="D97" s="75" t="s">
        <v>109</v>
      </c>
      <c r="E97" s="77">
        <v>41154</v>
      </c>
      <c r="F97" s="100">
        <v>41635</v>
      </c>
      <c r="G97" s="149">
        <v>481</v>
      </c>
      <c r="H97" s="150">
        <v>1.1687806774554114E-2</v>
      </c>
      <c r="I97" s="150"/>
      <c r="J97" s="240">
        <v>29892325.074452288</v>
      </c>
      <c r="K97" s="240">
        <v>31909866.535078593</v>
      </c>
      <c r="L97" s="240">
        <v>2017541.4606263041</v>
      </c>
      <c r="M97" s="470">
        <v>6.7493627732243947E-2</v>
      </c>
      <c r="N97" s="470"/>
      <c r="O97" s="77">
        <v>39959972.706649855</v>
      </c>
      <c r="P97" s="240">
        <v>41277707.150885329</v>
      </c>
      <c r="Q97" s="149">
        <v>1317734.4442354739</v>
      </c>
      <c r="R97" s="150">
        <v>3.2976359966737062E-2</v>
      </c>
      <c r="S97" s="150"/>
      <c r="T97" s="100">
        <v>-1072221.2766841317</v>
      </c>
      <c r="U97" s="240">
        <v>-1111643.2324221192</v>
      </c>
      <c r="V97" s="149">
        <v>-39421.955737987533</v>
      </c>
      <c r="W97" s="150">
        <v>3.676662326632877E-2</v>
      </c>
      <c r="X97" s="150"/>
      <c r="Y97" s="100">
        <v>2490639.9534949986</v>
      </c>
      <c r="Z97" s="240">
        <v>2278368.8374737212</v>
      </c>
      <c r="AA97" s="149">
        <v>-212271.11602127738</v>
      </c>
      <c r="AB97" s="150">
        <v>-8.5227539903311694E-2</v>
      </c>
      <c r="AC97" s="151"/>
      <c r="AD97" s="81">
        <v>41378391.383460715</v>
      </c>
      <c r="AE97" s="81">
        <v>42444432.755936928</v>
      </c>
      <c r="AF97" s="149">
        <v>1066041.3724762127</v>
      </c>
      <c r="AG97" s="150">
        <v>2.5763238657516258E-2</v>
      </c>
      <c r="AH97" s="150"/>
      <c r="AI97" s="173">
        <v>-2287024</v>
      </c>
      <c r="AJ97" s="240">
        <v>-2287024</v>
      </c>
      <c r="AK97" s="241">
        <v>0</v>
      </c>
      <c r="AL97" s="187">
        <v>0</v>
      </c>
      <c r="AM97" s="150"/>
      <c r="AN97" s="100">
        <v>39091367.383460715</v>
      </c>
      <c r="AO97" s="240">
        <v>40157408.755936928</v>
      </c>
      <c r="AP97" s="149">
        <v>1066041.3724762127</v>
      </c>
      <c r="AQ97" s="150">
        <v>2.7270506094582082E-2</v>
      </c>
      <c r="AS97" s="240">
        <v>726.35284721903793</v>
      </c>
      <c r="AT97" s="240">
        <v>766.41927549125955</v>
      </c>
      <c r="AU97" s="149">
        <v>40.066428272221629</v>
      </c>
      <c r="AV97" s="150">
        <v>5.5161108579146592E-2</v>
      </c>
      <c r="AX97" s="100">
        <v>970.98636114715111</v>
      </c>
      <c r="AY97" s="100">
        <v>991.4184496429765</v>
      </c>
      <c r="AZ97" s="149">
        <v>20.432088495825383</v>
      </c>
      <c r="BA97" s="150">
        <v>2.1042611218232074E-2</v>
      </c>
      <c r="BB97" s="242"/>
      <c r="BC97" s="100">
        <v>-26.0538775497918</v>
      </c>
      <c r="BD97" s="100">
        <v>-26.699729372453927</v>
      </c>
      <c r="BE97" s="100">
        <v>-0.64585182266212726</v>
      </c>
      <c r="BF97" s="172">
        <v>2.478908643935376E-2</v>
      </c>
      <c r="BG97" s="242"/>
      <c r="BH97" s="100">
        <v>60.519996926058184</v>
      </c>
      <c r="BI97" s="100">
        <v>54.722441154646845</v>
      </c>
      <c r="BJ97" s="149">
        <v>-5.7975557714113393</v>
      </c>
      <c r="BK97" s="150">
        <v>-9.5795704988132238E-2</v>
      </c>
      <c r="BL97" s="242"/>
      <c r="BM97" s="100">
        <v>1005.4524805234173</v>
      </c>
      <c r="BN97" s="100">
        <v>1019.4411614251694</v>
      </c>
      <c r="BO97" s="149">
        <v>13.988680901752105</v>
      </c>
      <c r="BP97" s="150">
        <v>1.3912821513424376E-2</v>
      </c>
      <c r="BQ97" s="243"/>
      <c r="BR97" s="240">
        <v>-55.572338047334405</v>
      </c>
      <c r="BS97" s="76">
        <v>-54.930323045514591</v>
      </c>
      <c r="BT97" s="149">
        <v>0.6420150018198143</v>
      </c>
      <c r="BU97" s="150">
        <v>-1.1552780112885845E-2</v>
      </c>
      <c r="BV97" s="150"/>
      <c r="BW97" s="100">
        <v>949.88014247608294</v>
      </c>
      <c r="BX97" s="100">
        <v>964.51083837965484</v>
      </c>
      <c r="BY97" s="228">
        <v>14.630695903571905</v>
      </c>
      <c r="BZ97" s="150">
        <v>1.5402675821218455E-2</v>
      </c>
    </row>
    <row r="98" spans="1:78">
      <c r="A98" s="74">
        <v>260</v>
      </c>
      <c r="B98" s="84">
        <v>12</v>
      </c>
      <c r="C98" s="84">
        <v>12</v>
      </c>
      <c r="D98" s="75" t="s">
        <v>110</v>
      </c>
      <c r="E98" s="77">
        <v>9689</v>
      </c>
      <c r="F98" s="100">
        <v>9566</v>
      </c>
      <c r="G98" s="149">
        <v>-123</v>
      </c>
      <c r="H98" s="150">
        <v>-1.2694808545773558E-2</v>
      </c>
      <c r="I98" s="150"/>
      <c r="J98" s="240">
        <v>2611018.0672465889</v>
      </c>
      <c r="K98" s="240">
        <v>2550089.214726733</v>
      </c>
      <c r="L98" s="240">
        <v>-60928.852519855835</v>
      </c>
      <c r="M98" s="470">
        <v>-2.3335285681920795E-2</v>
      </c>
      <c r="N98" s="470"/>
      <c r="O98" s="77">
        <v>6913222.2668371145</v>
      </c>
      <c r="P98" s="240">
        <v>6685135.0515542906</v>
      </c>
      <c r="Q98" s="149">
        <v>-228087.21528282389</v>
      </c>
      <c r="R98" s="150">
        <v>-3.2992894843980859E-2</v>
      </c>
      <c r="S98" s="150"/>
      <c r="T98" s="100">
        <v>5463114.2693543425</v>
      </c>
      <c r="U98" s="240">
        <v>5526111.7606845228</v>
      </c>
      <c r="V98" s="149">
        <v>62997.491330180317</v>
      </c>
      <c r="W98" s="150">
        <v>1.1531424792552558E-2</v>
      </c>
      <c r="X98" s="150"/>
      <c r="Y98" s="100">
        <v>1609290.7301729894</v>
      </c>
      <c r="Z98" s="240">
        <v>1597811.4076348802</v>
      </c>
      <c r="AA98" s="149">
        <v>-11479.322538109263</v>
      </c>
      <c r="AB98" s="150">
        <v>-7.1331564414562326E-3</v>
      </c>
      <c r="AC98" s="151"/>
      <c r="AD98" s="81">
        <v>13985627.266364446</v>
      </c>
      <c r="AE98" s="81">
        <v>13809058.219873693</v>
      </c>
      <c r="AF98" s="149">
        <v>-176569.04649075307</v>
      </c>
      <c r="AG98" s="150">
        <v>-1.2625035912075474E-2</v>
      </c>
      <c r="AH98" s="150"/>
      <c r="AI98" s="173">
        <v>244155</v>
      </c>
      <c r="AJ98" s="240">
        <v>244155</v>
      </c>
      <c r="AK98" s="241">
        <v>0</v>
      </c>
      <c r="AL98" s="187">
        <v>0</v>
      </c>
      <c r="AM98" s="150"/>
      <c r="AN98" s="100">
        <v>14229782.266364446</v>
      </c>
      <c r="AO98" s="240">
        <v>14053213.219873693</v>
      </c>
      <c r="AP98" s="149">
        <v>-176569.04649075307</v>
      </c>
      <c r="AQ98" s="150">
        <v>-1.2408415194666541E-2</v>
      </c>
      <c r="AS98" s="240">
        <v>269.4827192947248</v>
      </c>
      <c r="AT98" s="240">
        <v>266.57842512301204</v>
      </c>
      <c r="AU98" s="149">
        <v>-2.9042941717127633</v>
      </c>
      <c r="AV98" s="150">
        <v>-1.0777292804947644E-2</v>
      </c>
      <c r="AX98" s="100">
        <v>713.51246432419384</v>
      </c>
      <c r="AY98" s="100">
        <v>698.84330457393798</v>
      </c>
      <c r="AZ98" s="149">
        <v>-14.669159750255858</v>
      </c>
      <c r="BA98" s="150">
        <v>-2.0559079881176022E-2</v>
      </c>
      <c r="BB98" s="242"/>
      <c r="BC98" s="100">
        <v>563.84707083851197</v>
      </c>
      <c r="BD98" s="100">
        <v>577.68260094966786</v>
      </c>
      <c r="BE98" s="100">
        <v>13.83553011115589</v>
      </c>
      <c r="BF98" s="172">
        <v>2.4537735188693462E-2</v>
      </c>
      <c r="BG98" s="242"/>
      <c r="BH98" s="100">
        <v>166.09461556125393</v>
      </c>
      <c r="BI98" s="100">
        <v>167.03025377742841</v>
      </c>
      <c r="BJ98" s="149">
        <v>0.93563821617448184</v>
      </c>
      <c r="BK98" s="150">
        <v>5.6331640433547247E-3</v>
      </c>
      <c r="BL98" s="242"/>
      <c r="BM98" s="100">
        <v>1443.4541507239596</v>
      </c>
      <c r="BN98" s="100">
        <v>1443.5561593010341</v>
      </c>
      <c r="BO98" s="149">
        <v>0.10200857707445721</v>
      </c>
      <c r="BP98" s="150">
        <v>7.0669772935493059E-5</v>
      </c>
      <c r="BQ98" s="243"/>
      <c r="BR98" s="240">
        <v>25.199194963360512</v>
      </c>
      <c r="BS98" s="76">
        <v>25.523207192138823</v>
      </c>
      <c r="BT98" s="149">
        <v>0.3240122287783116</v>
      </c>
      <c r="BU98" s="150">
        <v>1.2858038887727309E-2</v>
      </c>
      <c r="BV98" s="150"/>
      <c r="BW98" s="100">
        <v>1468.6533456873203</v>
      </c>
      <c r="BX98" s="100">
        <v>1469.079366493173</v>
      </c>
      <c r="BY98" s="228">
        <v>0.42602080585265867</v>
      </c>
      <c r="BZ98" s="150">
        <v>2.9007580795268174E-4</v>
      </c>
    </row>
    <row r="99" spans="1:78">
      <c r="A99" s="74">
        <v>261</v>
      </c>
      <c r="B99" s="84">
        <v>19</v>
      </c>
      <c r="C99" s="84">
        <v>19</v>
      </c>
      <c r="D99" s="75" t="s">
        <v>111</v>
      </c>
      <c r="E99" s="77">
        <v>6822</v>
      </c>
      <c r="F99" s="100">
        <v>6837</v>
      </c>
      <c r="G99" s="149">
        <v>15</v>
      </c>
      <c r="H99" s="150">
        <v>2.1987686895338612E-3</v>
      </c>
      <c r="I99" s="150"/>
      <c r="J99" s="240">
        <v>10057847.604726095</v>
      </c>
      <c r="K99" s="240">
        <v>10191267.290356092</v>
      </c>
      <c r="L99" s="240">
        <v>133419.6856299974</v>
      </c>
      <c r="M99" s="470">
        <v>1.3265232371119309E-2</v>
      </c>
      <c r="N99" s="470"/>
      <c r="O99" s="77">
        <v>12396583.973205518</v>
      </c>
      <c r="P99" s="240">
        <v>12415946.904064484</v>
      </c>
      <c r="Q99" s="149">
        <v>19362.930858965963</v>
      </c>
      <c r="R99" s="150">
        <v>1.561956979504821E-3</v>
      </c>
      <c r="S99" s="150"/>
      <c r="T99" s="100">
        <v>-524814.35613902181</v>
      </c>
      <c r="U99" s="240">
        <v>-554564.20339797006</v>
      </c>
      <c r="V99" s="149">
        <v>-29749.847258948255</v>
      </c>
      <c r="W99" s="150">
        <v>5.6686420466492742E-2</v>
      </c>
      <c r="X99" s="150"/>
      <c r="Y99" s="100">
        <v>787459.88431075623</v>
      </c>
      <c r="Z99" s="240">
        <v>777443.07110600802</v>
      </c>
      <c r="AA99" s="149">
        <v>-10016.813204748207</v>
      </c>
      <c r="AB99" s="150">
        <v>-1.2720410784500686E-2</v>
      </c>
      <c r="AC99" s="151"/>
      <c r="AD99" s="81">
        <v>12659229.501377253</v>
      </c>
      <c r="AE99" s="81">
        <v>12638825.771772521</v>
      </c>
      <c r="AF99" s="149">
        <v>-20403.729604732245</v>
      </c>
      <c r="AG99" s="150">
        <v>-1.6117670986620816E-3</v>
      </c>
      <c r="AH99" s="150"/>
      <c r="AI99" s="173">
        <v>357571</v>
      </c>
      <c r="AJ99" s="240">
        <v>357571</v>
      </c>
      <c r="AK99" s="241">
        <v>0</v>
      </c>
      <c r="AL99" s="187">
        <v>0</v>
      </c>
      <c r="AM99" s="150"/>
      <c r="AN99" s="100">
        <v>13016800.501377253</v>
      </c>
      <c r="AO99" s="240">
        <v>12996396.771772521</v>
      </c>
      <c r="AP99" s="149">
        <v>-20403.729604732245</v>
      </c>
      <c r="AQ99" s="150">
        <v>-1.5674919195829585E-3</v>
      </c>
      <c r="AS99" s="240">
        <v>1474.3253598249919</v>
      </c>
      <c r="AT99" s="240">
        <v>1490.6051324200807</v>
      </c>
      <c r="AU99" s="149">
        <v>16.279772595088843</v>
      </c>
      <c r="AV99" s="150">
        <v>1.104218447210412E-2</v>
      </c>
      <c r="AX99" s="100">
        <v>1817.1480464974375</v>
      </c>
      <c r="AY99" s="100">
        <v>1815.9934041340478</v>
      </c>
      <c r="AZ99" s="149">
        <v>-1.154642363389712</v>
      </c>
      <c r="BA99" s="150">
        <v>-6.354145803448934E-4</v>
      </c>
      <c r="BB99" s="242"/>
      <c r="BC99" s="100">
        <v>-76.929691606423603</v>
      </c>
      <c r="BD99" s="100">
        <v>-81.112213455897333</v>
      </c>
      <c r="BE99" s="100">
        <v>-4.18252184947373</v>
      </c>
      <c r="BF99" s="172">
        <v>5.4368108881441175E-2</v>
      </c>
      <c r="BG99" s="242"/>
      <c r="BH99" s="100">
        <v>115.42947585909648</v>
      </c>
      <c r="BI99" s="100">
        <v>113.71114101301858</v>
      </c>
      <c r="BJ99" s="149">
        <v>-1.7183348460779087</v>
      </c>
      <c r="BK99" s="150">
        <v>-1.488644761911127E-2</v>
      </c>
      <c r="BL99" s="242"/>
      <c r="BM99" s="100">
        <v>1855.6478307501104</v>
      </c>
      <c r="BN99" s="100">
        <v>1848.5923316911687</v>
      </c>
      <c r="BO99" s="149">
        <v>-7.0554990589416775</v>
      </c>
      <c r="BP99" s="150">
        <v>-3.8021756833513101E-3</v>
      </c>
      <c r="BQ99" s="243"/>
      <c r="BR99" s="240">
        <v>52.414394605687484</v>
      </c>
      <c r="BS99" s="76">
        <v>52.299400321778556</v>
      </c>
      <c r="BT99" s="149">
        <v>-0.11499428390892774</v>
      </c>
      <c r="BU99" s="150">
        <v>-2.193944712593317E-3</v>
      </c>
      <c r="BV99" s="150"/>
      <c r="BW99" s="100">
        <v>1908.0622253557979</v>
      </c>
      <c r="BX99" s="100">
        <v>1900.8917320129474</v>
      </c>
      <c r="BY99" s="228">
        <v>-7.1704933428504773</v>
      </c>
      <c r="BZ99" s="150">
        <v>-3.7579976415671608E-3</v>
      </c>
    </row>
    <row r="100" spans="1:78">
      <c r="A100" s="74">
        <v>263</v>
      </c>
      <c r="B100" s="84">
        <v>11</v>
      </c>
      <c r="C100" s="84">
        <v>11</v>
      </c>
      <c r="D100" s="75" t="s">
        <v>112</v>
      </c>
      <c r="E100" s="77">
        <v>7475</v>
      </c>
      <c r="F100" s="100">
        <v>7354</v>
      </c>
      <c r="G100" s="149">
        <v>-121</v>
      </c>
      <c r="H100" s="150">
        <v>-1.6187290969899664E-2</v>
      </c>
      <c r="I100" s="150"/>
      <c r="J100" s="240">
        <v>2556843.9160592118</v>
      </c>
      <c r="K100" s="240">
        <v>2746275.4408300384</v>
      </c>
      <c r="L100" s="240">
        <v>189431.52477082657</v>
      </c>
      <c r="M100" s="470">
        <v>7.4088028440465692E-2</v>
      </c>
      <c r="N100" s="470"/>
      <c r="O100" s="77">
        <v>4013002.3842459307</v>
      </c>
      <c r="P100" s="240">
        <v>4071879.5672967746</v>
      </c>
      <c r="Q100" s="149">
        <v>58877.183050843887</v>
      </c>
      <c r="R100" s="150">
        <v>1.4671604303546233E-2</v>
      </c>
      <c r="S100" s="150"/>
      <c r="T100" s="100">
        <v>4688486.1087121228</v>
      </c>
      <c r="U100" s="240">
        <v>4627018.4718615329</v>
      </c>
      <c r="V100" s="149">
        <v>-61467.636850589886</v>
      </c>
      <c r="W100" s="150">
        <v>-1.3110337841541433E-2</v>
      </c>
      <c r="X100" s="150"/>
      <c r="Y100" s="100">
        <v>1298064.750933276</v>
      </c>
      <c r="Z100" s="240">
        <v>1289955.2854202141</v>
      </c>
      <c r="AA100" s="149">
        <v>-8109.4655130619649</v>
      </c>
      <c r="AB100" s="150">
        <v>-6.2473505325766395E-3</v>
      </c>
      <c r="AC100" s="151"/>
      <c r="AD100" s="81">
        <v>9999553.2438913304</v>
      </c>
      <c r="AE100" s="81">
        <v>9988853.3245785218</v>
      </c>
      <c r="AF100" s="149">
        <v>-10699.919312808663</v>
      </c>
      <c r="AG100" s="150">
        <v>-1.0700397359597223E-3</v>
      </c>
      <c r="AH100" s="150"/>
      <c r="AI100" s="173">
        <v>-363483</v>
      </c>
      <c r="AJ100" s="240">
        <v>-363483</v>
      </c>
      <c r="AK100" s="241">
        <v>0</v>
      </c>
      <c r="AL100" s="187">
        <v>0</v>
      </c>
      <c r="AM100" s="150"/>
      <c r="AN100" s="100">
        <v>9636070.2438913304</v>
      </c>
      <c r="AO100" s="240">
        <v>9625370.3245785218</v>
      </c>
      <c r="AP100" s="149">
        <v>-10699.919312808663</v>
      </c>
      <c r="AQ100" s="150">
        <v>-1.110402793046444E-3</v>
      </c>
      <c r="AS100" s="240">
        <v>342.05269780056346</v>
      </c>
      <c r="AT100" s="240">
        <v>373.43968463829731</v>
      </c>
      <c r="AU100" s="149">
        <v>31.386986837733843</v>
      </c>
      <c r="AV100" s="150">
        <v>9.1760676175208167E-2</v>
      </c>
      <c r="AX100" s="100">
        <v>536.85650625363621</v>
      </c>
      <c r="AY100" s="100">
        <v>553.69588894435333</v>
      </c>
      <c r="AZ100" s="149">
        <v>16.839382690717116</v>
      </c>
      <c r="BA100" s="150">
        <v>3.1366636139380975E-2</v>
      </c>
      <c r="BB100" s="242"/>
      <c r="BC100" s="100">
        <v>627.2222219012873</v>
      </c>
      <c r="BD100" s="100">
        <v>629.1839096901731</v>
      </c>
      <c r="BE100" s="100">
        <v>1.9616877888857971</v>
      </c>
      <c r="BF100" s="172">
        <v>3.1275801787432988E-3</v>
      </c>
      <c r="BG100" s="242"/>
      <c r="BH100" s="100">
        <v>173.65414728204362</v>
      </c>
      <c r="BI100" s="100">
        <v>175.4086599701134</v>
      </c>
      <c r="BJ100" s="149">
        <v>1.7545126880697808</v>
      </c>
      <c r="BK100" s="150">
        <v>1.0103488546231817E-2</v>
      </c>
      <c r="BL100" s="242"/>
      <c r="BM100" s="100">
        <v>1337.7328754369673</v>
      </c>
      <c r="BN100" s="100">
        <v>1358.2884586046398</v>
      </c>
      <c r="BO100" s="149">
        <v>20.555583167672467</v>
      </c>
      <c r="BP100" s="150">
        <v>1.5365984902597263E-2</v>
      </c>
      <c r="BQ100" s="243"/>
      <c r="BR100" s="240">
        <v>-48.626488294314385</v>
      </c>
      <c r="BS100" s="76">
        <v>-49.426570573837367</v>
      </c>
      <c r="BT100" s="149">
        <v>-0.80008227952298228</v>
      </c>
      <c r="BU100" s="150">
        <v>1.6453630677182404E-2</v>
      </c>
      <c r="BV100" s="150"/>
      <c r="BW100" s="100">
        <v>1289.1063871426529</v>
      </c>
      <c r="BX100" s="100">
        <v>1308.8618880308024</v>
      </c>
      <c r="BY100" s="228">
        <v>19.755500888149527</v>
      </c>
      <c r="BZ100" s="150">
        <v>1.5324957726676268E-2</v>
      </c>
    </row>
    <row r="101" spans="1:78">
      <c r="A101" s="74">
        <v>265</v>
      </c>
      <c r="B101" s="84">
        <v>13</v>
      </c>
      <c r="C101" s="84">
        <v>13</v>
      </c>
      <c r="D101" s="75" t="s">
        <v>113</v>
      </c>
      <c r="E101" s="77">
        <v>1035</v>
      </c>
      <c r="F101" s="100">
        <v>1011</v>
      </c>
      <c r="G101" s="149">
        <v>-24</v>
      </c>
      <c r="H101" s="150">
        <v>-2.318840579710145E-2</v>
      </c>
      <c r="I101" s="150"/>
      <c r="J101" s="240">
        <v>846368.91027359769</v>
      </c>
      <c r="K101" s="240">
        <v>718090.84887031442</v>
      </c>
      <c r="L101" s="240">
        <v>-128278.06140328327</v>
      </c>
      <c r="M101" s="470">
        <v>-0.15156282307417934</v>
      </c>
      <c r="N101" s="470"/>
      <c r="O101" s="77">
        <v>1403429.7823446684</v>
      </c>
      <c r="P101" s="240">
        <v>1256866.8954062974</v>
      </c>
      <c r="Q101" s="149">
        <v>-146562.886938371</v>
      </c>
      <c r="R101" s="150">
        <v>-0.10443193438115068</v>
      </c>
      <c r="S101" s="150"/>
      <c r="T101" s="100">
        <v>430897.04548206739</v>
      </c>
      <c r="U101" s="240">
        <v>426600.81523480034</v>
      </c>
      <c r="V101" s="149">
        <v>-4296.2302472670563</v>
      </c>
      <c r="W101" s="150">
        <v>-9.9704332909979348E-3</v>
      </c>
      <c r="X101" s="150"/>
      <c r="Y101" s="100">
        <v>176058.94056914118</v>
      </c>
      <c r="Z101" s="240">
        <v>175037.09210649616</v>
      </c>
      <c r="AA101" s="149">
        <v>-1021.8484626450227</v>
      </c>
      <c r="AB101" s="150">
        <v>-5.8040134703850853E-3</v>
      </c>
      <c r="AC101" s="151"/>
      <c r="AD101" s="81">
        <v>2010385.768395877</v>
      </c>
      <c r="AE101" s="81">
        <v>1858504.802747594</v>
      </c>
      <c r="AF101" s="149">
        <v>-151880.96564828302</v>
      </c>
      <c r="AG101" s="150">
        <v>-7.5548169926347802E-2</v>
      </c>
      <c r="AH101" s="150"/>
      <c r="AI101" s="173">
        <v>-272240</v>
      </c>
      <c r="AJ101" s="240">
        <v>-272240</v>
      </c>
      <c r="AK101" s="241">
        <v>0</v>
      </c>
      <c r="AL101" s="187">
        <v>0</v>
      </c>
      <c r="AM101" s="150"/>
      <c r="AN101" s="100">
        <v>1738145.768395877</v>
      </c>
      <c r="AO101" s="240">
        <v>1586264.802747594</v>
      </c>
      <c r="AP101" s="149">
        <v>-151880.96564828302</v>
      </c>
      <c r="AQ101" s="150">
        <v>-8.7381028915919368E-2</v>
      </c>
      <c r="AS101" s="240">
        <v>817.74773939478041</v>
      </c>
      <c r="AT101" s="240">
        <v>710.2777931457116</v>
      </c>
      <c r="AU101" s="149">
        <v>-107.46994624906881</v>
      </c>
      <c r="AV101" s="150">
        <v>-0.13142188118869996</v>
      </c>
      <c r="AX101" s="100">
        <v>1355.9708041977472</v>
      </c>
      <c r="AY101" s="100">
        <v>1243.1917857629055</v>
      </c>
      <c r="AZ101" s="149">
        <v>-112.77901843484165</v>
      </c>
      <c r="BA101" s="150">
        <v>-8.3172158342720917E-2</v>
      </c>
      <c r="BB101" s="242"/>
      <c r="BC101" s="100">
        <v>416.32564780876078</v>
      </c>
      <c r="BD101" s="100">
        <v>421.95926333808143</v>
      </c>
      <c r="BE101" s="100">
        <v>5.6336155293206502</v>
      </c>
      <c r="BF101" s="172">
        <v>1.3531752268859621E-2</v>
      </c>
      <c r="BG101" s="242"/>
      <c r="BH101" s="100">
        <v>170.1052565885422</v>
      </c>
      <c r="BI101" s="100">
        <v>173.13263314193489</v>
      </c>
      <c r="BJ101" s="149">
        <v>3.0273765533926849</v>
      </c>
      <c r="BK101" s="150">
        <v>1.7797078197973808E-2</v>
      </c>
      <c r="BL101" s="242"/>
      <c r="BM101" s="100">
        <v>1942.4017085950502</v>
      </c>
      <c r="BN101" s="100">
        <v>1838.2836822429217</v>
      </c>
      <c r="BO101" s="149">
        <v>-104.11802635212848</v>
      </c>
      <c r="BP101" s="150">
        <v>-5.3602725888991121E-2</v>
      </c>
      <c r="BQ101" s="243"/>
      <c r="BR101" s="240">
        <v>-263.03381642512079</v>
      </c>
      <c r="BS101" s="76">
        <v>-269.27794263105835</v>
      </c>
      <c r="BT101" s="149">
        <v>-6.2441262059375617</v>
      </c>
      <c r="BU101" s="150">
        <v>2.3738872403560742E-2</v>
      </c>
      <c r="BV101" s="150"/>
      <c r="BW101" s="100">
        <v>1679.3678921699295</v>
      </c>
      <c r="BX101" s="100">
        <v>1569.0057396118634</v>
      </c>
      <c r="BY101" s="228">
        <v>-110.3621525580661</v>
      </c>
      <c r="BZ101" s="150">
        <v>-6.571648360828547E-2</v>
      </c>
    </row>
    <row r="102" spans="1:78">
      <c r="A102" s="74">
        <v>271</v>
      </c>
      <c r="B102" s="84">
        <v>4</v>
      </c>
      <c r="C102" s="84">
        <v>4</v>
      </c>
      <c r="D102" s="75" t="s">
        <v>114</v>
      </c>
      <c r="E102" s="77">
        <v>6766</v>
      </c>
      <c r="F102" s="100">
        <v>6668</v>
      </c>
      <c r="G102" s="149">
        <v>-98</v>
      </c>
      <c r="H102" s="150">
        <v>-1.4484185634052616E-2</v>
      </c>
      <c r="I102" s="150"/>
      <c r="J102" s="240">
        <v>594568.0693654241</v>
      </c>
      <c r="K102" s="240">
        <v>453590.36074492405</v>
      </c>
      <c r="L102" s="240">
        <v>-140977.70862050005</v>
      </c>
      <c r="M102" s="470">
        <v>-0.23710945118691623</v>
      </c>
      <c r="N102" s="470"/>
      <c r="O102" s="77">
        <v>-389746.35322434991</v>
      </c>
      <c r="P102" s="240">
        <v>-442262.02299965289</v>
      </c>
      <c r="Q102" s="149">
        <v>-52515.669775302988</v>
      </c>
      <c r="R102" s="150">
        <v>0.13474319731498133</v>
      </c>
      <c r="S102" s="150"/>
      <c r="T102" s="100">
        <v>3140629.5772181698</v>
      </c>
      <c r="U102" s="240">
        <v>3098942.0266238549</v>
      </c>
      <c r="V102" s="149">
        <v>-41687.550594314933</v>
      </c>
      <c r="W102" s="150">
        <v>-1.3273628605140983E-2</v>
      </c>
      <c r="X102" s="150"/>
      <c r="Y102" s="100">
        <v>915968.86363861524</v>
      </c>
      <c r="Z102" s="240">
        <v>907479.63419405057</v>
      </c>
      <c r="AA102" s="149">
        <v>-8489.2294445646694</v>
      </c>
      <c r="AB102" s="150">
        <v>-9.2680327700680395E-3</v>
      </c>
      <c r="AC102" s="151"/>
      <c r="AD102" s="81">
        <v>3666852.0876324354</v>
      </c>
      <c r="AE102" s="81">
        <v>3564159.6378182522</v>
      </c>
      <c r="AF102" s="149">
        <v>-102692.44981418317</v>
      </c>
      <c r="AG102" s="150">
        <v>-2.8005615541609772E-2</v>
      </c>
      <c r="AH102" s="150"/>
      <c r="AI102" s="173">
        <v>-248677</v>
      </c>
      <c r="AJ102" s="240">
        <v>-248677</v>
      </c>
      <c r="AK102" s="241">
        <v>0</v>
      </c>
      <c r="AL102" s="187">
        <v>0</v>
      </c>
      <c r="AM102" s="150"/>
      <c r="AN102" s="100">
        <v>3418175.0876324354</v>
      </c>
      <c r="AO102" s="240">
        <v>3315482.6378182522</v>
      </c>
      <c r="AP102" s="149">
        <v>-102692.44981418317</v>
      </c>
      <c r="AQ102" s="150">
        <v>-3.0043063091104577E-2</v>
      </c>
      <c r="AS102" s="240">
        <v>87.875860089480355</v>
      </c>
      <c r="AT102" s="240">
        <v>68.024949121914219</v>
      </c>
      <c r="AU102" s="149">
        <v>-19.850910967566136</v>
      </c>
      <c r="AV102" s="150">
        <v>-0.22589720256908752</v>
      </c>
      <c r="AX102" s="100">
        <v>-57.603658472413521</v>
      </c>
      <c r="AY102" s="100">
        <v>-66.326038242299475</v>
      </c>
      <c r="AZ102" s="149">
        <v>-8.7223797698859542</v>
      </c>
      <c r="BA102" s="150">
        <v>0.15142058683760712</v>
      </c>
      <c r="BB102" s="242"/>
      <c r="BC102" s="100">
        <v>464.17818167575672</v>
      </c>
      <c r="BD102" s="100">
        <v>464.74835432271368</v>
      </c>
      <c r="BE102" s="100">
        <v>0.57017264695696213</v>
      </c>
      <c r="BF102" s="172">
        <v>1.2283486589105689E-3</v>
      </c>
      <c r="BG102" s="242"/>
      <c r="BH102" s="100">
        <v>135.3781944485095</v>
      </c>
      <c r="BI102" s="100">
        <v>136.09472618387082</v>
      </c>
      <c r="BJ102" s="149">
        <v>0.71653173536131476</v>
      </c>
      <c r="BK102" s="150">
        <v>5.292814978662198E-3</v>
      </c>
      <c r="BL102" s="242"/>
      <c r="BM102" s="100">
        <v>541.95271765185271</v>
      </c>
      <c r="BN102" s="100">
        <v>534.51704226428501</v>
      </c>
      <c r="BO102" s="149">
        <v>-7.4356753875676986</v>
      </c>
      <c r="BP102" s="150">
        <v>-1.3720155182143276E-2</v>
      </c>
      <c r="BQ102" s="243"/>
      <c r="BR102" s="240">
        <v>-36.753916642033701</v>
      </c>
      <c r="BS102" s="76">
        <v>-37.294091181763648</v>
      </c>
      <c r="BT102" s="149">
        <v>-0.54017453972994645</v>
      </c>
      <c r="BU102" s="150">
        <v>1.4697060587882343E-2</v>
      </c>
      <c r="BV102" s="150"/>
      <c r="BW102" s="100">
        <v>505.19880100981902</v>
      </c>
      <c r="BX102" s="100">
        <v>497.22295108252132</v>
      </c>
      <c r="BY102" s="228">
        <v>-7.9758499272977019</v>
      </c>
      <c r="BZ102" s="150">
        <v>-1.578754722171774E-2</v>
      </c>
    </row>
    <row r="103" spans="1:78">
      <c r="A103" s="74">
        <v>272</v>
      </c>
      <c r="B103" s="84">
        <v>16</v>
      </c>
      <c r="C103" s="84">
        <v>16</v>
      </c>
      <c r="D103" s="75" t="s">
        <v>115</v>
      </c>
      <c r="E103" s="77">
        <v>48295</v>
      </c>
      <c r="F103" s="100">
        <v>48367</v>
      </c>
      <c r="G103" s="149">
        <v>72</v>
      </c>
      <c r="H103" s="150">
        <v>1.4908375608241019E-3</v>
      </c>
      <c r="I103" s="150"/>
      <c r="J103" s="240">
        <v>30972245.449943896</v>
      </c>
      <c r="K103" s="240">
        <v>33056232.417385049</v>
      </c>
      <c r="L103" s="240">
        <v>2083986.9674411528</v>
      </c>
      <c r="M103" s="470">
        <v>6.7285627411458077E-2</v>
      </c>
      <c r="N103" s="470"/>
      <c r="O103" s="77">
        <v>17345287.111283753</v>
      </c>
      <c r="P103" s="240">
        <v>20044471.621358909</v>
      </c>
      <c r="Q103" s="149">
        <v>2699184.5100751556</v>
      </c>
      <c r="R103" s="150">
        <v>0.15561486487699797</v>
      </c>
      <c r="S103" s="150"/>
      <c r="T103" s="100">
        <v>9859934.6323621999</v>
      </c>
      <c r="U103" s="240">
        <v>11202580.932091787</v>
      </c>
      <c r="V103" s="149">
        <v>1342646.2997295875</v>
      </c>
      <c r="W103" s="150">
        <v>0.13617192707573988</v>
      </c>
      <c r="X103" s="150"/>
      <c r="Y103" s="100">
        <v>3852088.2246454111</v>
      </c>
      <c r="Z103" s="240">
        <v>3767264.1716596684</v>
      </c>
      <c r="AA103" s="149">
        <v>-84824.052985742688</v>
      </c>
      <c r="AB103" s="150">
        <v>-2.2020277843857232E-2</v>
      </c>
      <c r="AC103" s="151"/>
      <c r="AD103" s="81">
        <v>31057309.968291361</v>
      </c>
      <c r="AE103" s="81">
        <v>35014316.725110367</v>
      </c>
      <c r="AF103" s="149">
        <v>3957006.7568190061</v>
      </c>
      <c r="AG103" s="150">
        <v>0.12740983558650118</v>
      </c>
      <c r="AH103" s="150"/>
      <c r="AI103" s="173">
        <v>790147</v>
      </c>
      <c r="AJ103" s="240">
        <v>790147</v>
      </c>
      <c r="AK103" s="241">
        <v>0</v>
      </c>
      <c r="AL103" s="187">
        <v>0</v>
      </c>
      <c r="AM103" s="150"/>
      <c r="AN103" s="100">
        <v>31847456.968291361</v>
      </c>
      <c r="AO103" s="240">
        <v>35804463.725110367</v>
      </c>
      <c r="AP103" s="149">
        <v>3957006.7568190061</v>
      </c>
      <c r="AQ103" s="150">
        <v>0.12424875118785041</v>
      </c>
      <c r="AS103" s="240">
        <v>641.31370638666317</v>
      </c>
      <c r="AT103" s="240">
        <v>683.44599452901878</v>
      </c>
      <c r="AU103" s="149">
        <v>42.132288142355605</v>
      </c>
      <c r="AV103" s="150">
        <v>6.5696846524208E-2</v>
      </c>
      <c r="AX103" s="100">
        <v>359.1528545663889</v>
      </c>
      <c r="AY103" s="100">
        <v>414.42453783279734</v>
      </c>
      <c r="AZ103" s="149">
        <v>55.271683266408445</v>
      </c>
      <c r="BA103" s="150">
        <v>0.15389459547283524</v>
      </c>
      <c r="BB103" s="242"/>
      <c r="BC103" s="100">
        <v>204.16056801661043</v>
      </c>
      <c r="BD103" s="100">
        <v>231.61620385990008</v>
      </c>
      <c r="BE103" s="100">
        <v>27.455635843289656</v>
      </c>
      <c r="BF103" s="172">
        <v>0.1344806007840646</v>
      </c>
      <c r="BG103" s="242"/>
      <c r="BH103" s="100">
        <v>79.761636290411246</v>
      </c>
      <c r="BI103" s="100">
        <v>77.889142838291988</v>
      </c>
      <c r="BJ103" s="149">
        <v>-1.872493452119258</v>
      </c>
      <c r="BK103" s="150">
        <v>-2.347611632867623E-2</v>
      </c>
      <c r="BL103" s="242"/>
      <c r="BM103" s="100">
        <v>643.07505887341051</v>
      </c>
      <c r="BN103" s="100">
        <v>723.9298845309894</v>
      </c>
      <c r="BO103" s="149">
        <v>80.854825657578886</v>
      </c>
      <c r="BP103" s="150">
        <v>0.12573155270432465</v>
      </c>
      <c r="BQ103" s="243"/>
      <c r="BR103" s="240">
        <v>16.360844807951132</v>
      </c>
      <c r="BS103" s="76">
        <v>16.336489755411748</v>
      </c>
      <c r="BT103" s="149">
        <v>-2.4355052539384303E-2</v>
      </c>
      <c r="BU103" s="150">
        <v>-1.4886182727891963E-3</v>
      </c>
      <c r="BV103" s="150"/>
      <c r="BW103" s="100">
        <v>659.43590368136165</v>
      </c>
      <c r="BX103" s="100">
        <v>740.26637428640117</v>
      </c>
      <c r="BY103" s="228">
        <v>80.830470605039523</v>
      </c>
      <c r="BZ103" s="150">
        <v>0.12257517395367158</v>
      </c>
    </row>
    <row r="104" spans="1:78">
      <c r="A104" s="74">
        <v>273</v>
      </c>
      <c r="B104" s="84">
        <v>19</v>
      </c>
      <c r="C104" s="84">
        <v>19</v>
      </c>
      <c r="D104" s="75" t="s">
        <v>116</v>
      </c>
      <c r="E104" s="77">
        <v>4011</v>
      </c>
      <c r="F104" s="100">
        <v>3987</v>
      </c>
      <c r="G104" s="149">
        <v>-24</v>
      </c>
      <c r="H104" s="150">
        <v>-5.9835452505609572E-3</v>
      </c>
      <c r="I104" s="150"/>
      <c r="J104" s="240">
        <v>4601957.5296536935</v>
      </c>
      <c r="K104" s="240">
        <v>4889370.4518958032</v>
      </c>
      <c r="L104" s="240">
        <v>287412.92224210966</v>
      </c>
      <c r="M104" s="470">
        <v>6.2454492548030545E-2</v>
      </c>
      <c r="N104" s="470"/>
      <c r="O104" s="77">
        <v>4776706.422006283</v>
      </c>
      <c r="P104" s="240">
        <v>4995396.5836141678</v>
      </c>
      <c r="Q104" s="149">
        <v>218690.1616078848</v>
      </c>
      <c r="R104" s="150">
        <v>4.5782625576564512E-2</v>
      </c>
      <c r="S104" s="150"/>
      <c r="T104" s="100">
        <v>241471.83806410065</v>
      </c>
      <c r="U104" s="240">
        <v>-5170.1088781886938</v>
      </c>
      <c r="V104" s="149">
        <v>-246641.94694228936</v>
      </c>
      <c r="W104" s="150">
        <v>-1.0214108151063821</v>
      </c>
      <c r="X104" s="150"/>
      <c r="Y104" s="100">
        <v>425073.06041495496</v>
      </c>
      <c r="Z104" s="240">
        <v>419755.88225645467</v>
      </c>
      <c r="AA104" s="149">
        <v>-5317.17815850029</v>
      </c>
      <c r="AB104" s="150">
        <v>-1.2508857073439746E-2</v>
      </c>
      <c r="AC104" s="151"/>
      <c r="AD104" s="81">
        <v>5443251.3204853386</v>
      </c>
      <c r="AE104" s="81">
        <v>5409982.3569924338</v>
      </c>
      <c r="AF104" s="149">
        <v>-33268.96349290479</v>
      </c>
      <c r="AG104" s="150">
        <v>-6.1119653556504202E-3</v>
      </c>
      <c r="AH104" s="150"/>
      <c r="AI104" s="173">
        <v>-193321</v>
      </c>
      <c r="AJ104" s="240">
        <v>-193321</v>
      </c>
      <c r="AK104" s="241">
        <v>0</v>
      </c>
      <c r="AL104" s="187">
        <v>0</v>
      </c>
      <c r="AM104" s="150"/>
      <c r="AN104" s="100">
        <v>5249930.3204853386</v>
      </c>
      <c r="AO104" s="240">
        <v>5216661.3569924338</v>
      </c>
      <c r="AP104" s="149">
        <v>-33268.96349290479</v>
      </c>
      <c r="AQ104" s="150">
        <v>-6.3370295341042132E-3</v>
      </c>
      <c r="AS104" s="240">
        <v>1147.3342133267747</v>
      </c>
      <c r="AT104" s="240">
        <v>1226.3281795575126</v>
      </c>
      <c r="AU104" s="149">
        <v>78.993966230737897</v>
      </c>
      <c r="AV104" s="150">
        <v>6.8850004918522778E-2</v>
      </c>
      <c r="AX104" s="100">
        <v>1190.9016260299882</v>
      </c>
      <c r="AY104" s="100">
        <v>1252.9211396072656</v>
      </c>
      <c r="AZ104" s="149">
        <v>62.019513577277394</v>
      </c>
      <c r="BA104" s="150">
        <v>5.2077780583797501E-2</v>
      </c>
      <c r="BB104" s="242"/>
      <c r="BC104" s="100">
        <v>60.202402908028084</v>
      </c>
      <c r="BD104" s="100">
        <v>-1.296741629844167</v>
      </c>
      <c r="BE104" s="100">
        <v>-61.499144537872255</v>
      </c>
      <c r="BF104" s="172">
        <v>-1.0215396988692498</v>
      </c>
      <c r="BG104" s="242"/>
      <c r="BH104" s="100">
        <v>105.97682882447144</v>
      </c>
      <c r="BI104" s="100">
        <v>105.28113425042756</v>
      </c>
      <c r="BJ104" s="149">
        <v>-0.69569457404388402</v>
      </c>
      <c r="BK104" s="150">
        <v>-6.5645913522866146E-3</v>
      </c>
      <c r="BL104" s="242"/>
      <c r="BM104" s="100">
        <v>1357.0808577624878</v>
      </c>
      <c r="BN104" s="100">
        <v>1356.9055322278489</v>
      </c>
      <c r="BO104" s="149">
        <v>-0.17532553463888689</v>
      </c>
      <c r="BP104" s="150">
        <v>-1.291931380772389E-4</v>
      </c>
      <c r="BQ104" s="243"/>
      <c r="BR104" s="240">
        <v>-48.197706307653952</v>
      </c>
      <c r="BS104" s="76">
        <v>-48.487835465262101</v>
      </c>
      <c r="BT104" s="149">
        <v>-0.29012915760814906</v>
      </c>
      <c r="BU104" s="150">
        <v>6.0195635816403074E-3</v>
      </c>
      <c r="BV104" s="150"/>
      <c r="BW104" s="100">
        <v>1308.8831514548338</v>
      </c>
      <c r="BX104" s="100">
        <v>1308.417696762587</v>
      </c>
      <c r="BY104" s="228">
        <v>-0.46545469224679437</v>
      </c>
      <c r="BZ104" s="150">
        <v>-3.5561210466300059E-4</v>
      </c>
    </row>
    <row r="105" spans="1:78">
      <c r="A105" s="74">
        <v>275</v>
      </c>
      <c r="B105" s="84">
        <v>13</v>
      </c>
      <c r="C105" s="84">
        <v>13</v>
      </c>
      <c r="D105" s="75" t="s">
        <v>117</v>
      </c>
      <c r="E105" s="77">
        <v>2499</v>
      </c>
      <c r="F105" s="100">
        <v>2441</v>
      </c>
      <c r="G105" s="149">
        <v>-58</v>
      </c>
      <c r="H105" s="150">
        <v>-2.3209283713485393E-2</v>
      </c>
      <c r="I105" s="150"/>
      <c r="J105" s="240">
        <v>797996.45370534621</v>
      </c>
      <c r="K105" s="240">
        <v>757692.86248845165</v>
      </c>
      <c r="L105" s="240">
        <v>-40303.591216894565</v>
      </c>
      <c r="M105" s="470">
        <v>-5.0505977852097504E-2</v>
      </c>
      <c r="N105" s="470"/>
      <c r="O105" s="77">
        <v>1170782.3514298564</v>
      </c>
      <c r="P105" s="240">
        <v>1087155.4094855594</v>
      </c>
      <c r="Q105" s="149">
        <v>-83626.941944296937</v>
      </c>
      <c r="R105" s="150">
        <v>-7.1428256363930312E-2</v>
      </c>
      <c r="S105" s="150"/>
      <c r="T105" s="100">
        <v>1263499.7714218188</v>
      </c>
      <c r="U105" s="240">
        <v>1249600.0719835062</v>
      </c>
      <c r="V105" s="149">
        <v>-13899.699438312557</v>
      </c>
      <c r="W105" s="150">
        <v>-1.1000951288397304E-2</v>
      </c>
      <c r="X105" s="150"/>
      <c r="Y105" s="100">
        <v>341878.88107000757</v>
      </c>
      <c r="Z105" s="240">
        <v>338910.00028411503</v>
      </c>
      <c r="AA105" s="149">
        <v>-2968.8807858925429</v>
      </c>
      <c r="AB105" s="150">
        <v>-8.6840134043980229E-3</v>
      </c>
      <c r="AC105" s="151"/>
      <c r="AD105" s="81">
        <v>2776161.0039216829</v>
      </c>
      <c r="AE105" s="81">
        <v>2675665.4817531807</v>
      </c>
      <c r="AF105" s="149">
        <v>-100495.52216850221</v>
      </c>
      <c r="AG105" s="150">
        <v>-3.619945746177524E-2</v>
      </c>
      <c r="AH105" s="150"/>
      <c r="AI105" s="173">
        <v>174530</v>
      </c>
      <c r="AJ105" s="240">
        <v>174530</v>
      </c>
      <c r="AK105" s="241">
        <v>0</v>
      </c>
      <c r="AL105" s="187">
        <v>0</v>
      </c>
      <c r="AM105" s="150"/>
      <c r="AN105" s="100">
        <v>2950691.0039216829</v>
      </c>
      <c r="AO105" s="240">
        <v>2850195.4817531807</v>
      </c>
      <c r="AP105" s="149">
        <v>-100495.52216850221</v>
      </c>
      <c r="AQ105" s="150">
        <v>-3.4058300931861844E-2</v>
      </c>
      <c r="AS105" s="240">
        <v>319.32631200694124</v>
      </c>
      <c r="AT105" s="240">
        <v>310.40264747580977</v>
      </c>
      <c r="AU105" s="149">
        <v>-8.9236645311314646</v>
      </c>
      <c r="AV105" s="150">
        <v>-2.794528416730498E-2</v>
      </c>
      <c r="AX105" s="100">
        <v>468.50034070822585</v>
      </c>
      <c r="AY105" s="100">
        <v>445.37296578679207</v>
      </c>
      <c r="AZ105" s="149">
        <v>-23.127374921433784</v>
      </c>
      <c r="BA105" s="150">
        <v>-4.9364691787571455E-2</v>
      </c>
      <c r="BB105" s="242"/>
      <c r="BC105" s="100">
        <v>505.60214942849888</v>
      </c>
      <c r="BD105" s="100">
        <v>511.9213732009448</v>
      </c>
      <c r="BE105" s="100">
        <v>6.3192237724459233</v>
      </c>
      <c r="BF105" s="172">
        <v>1.2498411606020226E-2</v>
      </c>
      <c r="BG105" s="242"/>
      <c r="BH105" s="100">
        <v>136.80627493797823</v>
      </c>
      <c r="BI105" s="100">
        <v>138.8406391987362</v>
      </c>
      <c r="BJ105" s="149">
        <v>2.0343642607579682</v>
      </c>
      <c r="BK105" s="150">
        <v>1.4870401680626541E-2</v>
      </c>
      <c r="BL105" s="242"/>
      <c r="BM105" s="100">
        <v>1110.9087650747031</v>
      </c>
      <c r="BN105" s="100">
        <v>1096.1349781864731</v>
      </c>
      <c r="BO105" s="149">
        <v>-14.773786888230006</v>
      </c>
      <c r="BP105" s="150">
        <v>-1.329883006840489E-2</v>
      </c>
      <c r="BQ105" s="243"/>
      <c r="BR105" s="240">
        <v>69.839935974389761</v>
      </c>
      <c r="BS105" s="76">
        <v>71.499385497746829</v>
      </c>
      <c r="BT105" s="149">
        <v>1.6594495233570683</v>
      </c>
      <c r="BU105" s="150">
        <v>2.3760753789430548E-2</v>
      </c>
      <c r="BV105" s="150"/>
      <c r="BW105" s="100">
        <v>1180.7487010490929</v>
      </c>
      <c r="BX105" s="100">
        <v>1167.6343636842198</v>
      </c>
      <c r="BY105" s="228">
        <v>-13.114337364873109</v>
      </c>
      <c r="BZ105" s="150">
        <v>-1.1106798045359733E-2</v>
      </c>
    </row>
    <row r="106" spans="1:78">
      <c r="A106" s="74">
        <v>276</v>
      </c>
      <c r="B106" s="84">
        <v>12</v>
      </c>
      <c r="C106" s="84">
        <v>12</v>
      </c>
      <c r="D106" s="75" t="s">
        <v>118</v>
      </c>
      <c r="E106" s="77">
        <v>15136</v>
      </c>
      <c r="F106" s="100">
        <v>15071</v>
      </c>
      <c r="G106" s="149">
        <v>-65</v>
      </c>
      <c r="H106" s="150">
        <v>-4.2943974630021142E-3</v>
      </c>
      <c r="I106" s="150"/>
      <c r="J106" s="240">
        <v>11966311.018470109</v>
      </c>
      <c r="K106" s="240">
        <v>11751959.564887481</v>
      </c>
      <c r="L106" s="240">
        <v>-214351.4535826277</v>
      </c>
      <c r="M106" s="470">
        <v>-1.7912910106696569E-2</v>
      </c>
      <c r="N106" s="470"/>
      <c r="O106" s="77">
        <v>13125898.748534232</v>
      </c>
      <c r="P106" s="240">
        <v>12878429.45600863</v>
      </c>
      <c r="Q106" s="149">
        <v>-247469.2925256025</v>
      </c>
      <c r="R106" s="150">
        <v>-1.8853512225457125E-2</v>
      </c>
      <c r="S106" s="150"/>
      <c r="T106" s="100">
        <v>5319218.9883461418</v>
      </c>
      <c r="U106" s="240">
        <v>5169594.8426757194</v>
      </c>
      <c r="V106" s="149">
        <v>-149624.14567042235</v>
      </c>
      <c r="W106" s="150">
        <v>-2.812896893288909E-2</v>
      </c>
      <c r="X106" s="150"/>
      <c r="Y106" s="100">
        <v>661543.51753223059</v>
      </c>
      <c r="Z106" s="240">
        <v>629824.91208977147</v>
      </c>
      <c r="AA106" s="149">
        <v>-31718.605442459113</v>
      </c>
      <c r="AB106" s="150">
        <v>-4.7946362713642304E-2</v>
      </c>
      <c r="AC106" s="151"/>
      <c r="AD106" s="81">
        <v>19106661.254412603</v>
      </c>
      <c r="AE106" s="81">
        <v>18677849.210774124</v>
      </c>
      <c r="AF106" s="149">
        <v>-428812.04363847896</v>
      </c>
      <c r="AG106" s="150">
        <v>-2.244306516605284E-2</v>
      </c>
      <c r="AH106" s="150"/>
      <c r="AI106" s="173">
        <v>-1667382</v>
      </c>
      <c r="AJ106" s="240">
        <v>-1667382</v>
      </c>
      <c r="AK106" s="241">
        <v>0</v>
      </c>
      <c r="AL106" s="187">
        <v>0</v>
      </c>
      <c r="AM106" s="150"/>
      <c r="AN106" s="100">
        <v>17439279.254412603</v>
      </c>
      <c r="AO106" s="240">
        <v>17010467.210774124</v>
      </c>
      <c r="AP106" s="149">
        <v>-428812.04363847896</v>
      </c>
      <c r="AQ106" s="150">
        <v>-2.4588862726650708E-2</v>
      </c>
      <c r="AS106" s="240">
        <v>790.58608737249665</v>
      </c>
      <c r="AT106" s="240">
        <v>779.77304524500573</v>
      </c>
      <c r="AU106" s="149">
        <v>-10.813042127490917</v>
      </c>
      <c r="AV106" s="150">
        <v>-1.3677248183594948E-2</v>
      </c>
      <c r="AX106" s="100">
        <v>867.19732746658508</v>
      </c>
      <c r="AY106" s="100">
        <v>854.51724875646141</v>
      </c>
      <c r="AZ106" s="149">
        <v>-12.680078710123666</v>
      </c>
      <c r="BA106" s="150">
        <v>-1.4621907042964517E-2</v>
      </c>
      <c r="BB106" s="242"/>
      <c r="BC106" s="100">
        <v>351.42831582625143</v>
      </c>
      <c r="BD106" s="100">
        <v>343.01604688976971</v>
      </c>
      <c r="BE106" s="100">
        <v>-8.4122689364817234</v>
      </c>
      <c r="BF106" s="172">
        <v>-2.3937368042479555E-2</v>
      </c>
      <c r="BG106" s="242"/>
      <c r="BH106" s="100">
        <v>43.706627743937013</v>
      </c>
      <c r="BI106" s="100">
        <v>41.790519015975811</v>
      </c>
      <c r="BJ106" s="149">
        <v>-1.9161087279612019</v>
      </c>
      <c r="BK106" s="150">
        <v>-4.384023263444306E-2</v>
      </c>
      <c r="BL106" s="242"/>
      <c r="BM106" s="100">
        <v>1262.3322710367734</v>
      </c>
      <c r="BN106" s="100">
        <v>1239.323814662207</v>
      </c>
      <c r="BO106" s="149">
        <v>-23.008456374566322</v>
      </c>
      <c r="BP106" s="150">
        <v>-1.8226941434103649E-2</v>
      </c>
      <c r="BQ106" s="243"/>
      <c r="BR106" s="240">
        <v>-110.16001585623678</v>
      </c>
      <c r="BS106" s="76">
        <v>-110.63512706522461</v>
      </c>
      <c r="BT106" s="149">
        <v>-0.47511120898782622</v>
      </c>
      <c r="BU106" s="150">
        <v>4.3129188507730907E-3</v>
      </c>
      <c r="BV106" s="150"/>
      <c r="BW106" s="100">
        <v>1152.1722551805367</v>
      </c>
      <c r="BX106" s="100">
        <v>1128.6886875969826</v>
      </c>
      <c r="BY106" s="228">
        <v>-23.483567583554077</v>
      </c>
      <c r="BZ106" s="150">
        <v>-2.0381993645450507E-2</v>
      </c>
    </row>
    <row r="107" spans="1:78">
      <c r="A107" s="74">
        <v>280</v>
      </c>
      <c r="B107" s="84">
        <v>15</v>
      </c>
      <c r="C107" s="84">
        <v>15</v>
      </c>
      <c r="D107" s="75" t="s">
        <v>119</v>
      </c>
      <c r="E107" s="77">
        <v>2015</v>
      </c>
      <c r="F107" s="100">
        <v>1986</v>
      </c>
      <c r="G107" s="149">
        <v>-29</v>
      </c>
      <c r="H107" s="150">
        <v>-1.4392059553349877E-2</v>
      </c>
      <c r="I107" s="150"/>
      <c r="J107" s="240">
        <v>1693741.2114082719</v>
      </c>
      <c r="K107" s="240">
        <v>1683385.230655621</v>
      </c>
      <c r="L107" s="240">
        <v>-10355.980752650881</v>
      </c>
      <c r="M107" s="470">
        <v>-6.1142639046022473E-3</v>
      </c>
      <c r="N107" s="470"/>
      <c r="O107" s="77">
        <v>2056792.7372992197</v>
      </c>
      <c r="P107" s="240">
        <v>2011654.3440625297</v>
      </c>
      <c r="Q107" s="149">
        <v>-45138.393236689968</v>
      </c>
      <c r="R107" s="150">
        <v>-2.1946009638268812E-2</v>
      </c>
      <c r="S107" s="150"/>
      <c r="T107" s="100">
        <v>908754.24299627636</v>
      </c>
      <c r="U107" s="240">
        <v>989979.73642799642</v>
      </c>
      <c r="V107" s="149">
        <v>81225.493431720068</v>
      </c>
      <c r="W107" s="150">
        <v>8.938114353547276E-2</v>
      </c>
      <c r="X107" s="150"/>
      <c r="Y107" s="100">
        <v>372892.96865330101</v>
      </c>
      <c r="Z107" s="240">
        <v>370477.68291573314</v>
      </c>
      <c r="AA107" s="149">
        <v>-2415.2857375678723</v>
      </c>
      <c r="AB107" s="150">
        <v>-6.477155485904309E-3</v>
      </c>
      <c r="AC107" s="151"/>
      <c r="AD107" s="81">
        <v>3338439.9489487968</v>
      </c>
      <c r="AE107" s="81">
        <v>3372111.7634062595</v>
      </c>
      <c r="AF107" s="149">
        <v>33671.814457462635</v>
      </c>
      <c r="AG107" s="150">
        <v>1.0086092597851032E-2</v>
      </c>
      <c r="AH107" s="150"/>
      <c r="AI107" s="173">
        <v>-292822</v>
      </c>
      <c r="AJ107" s="240">
        <v>-292822</v>
      </c>
      <c r="AK107" s="241">
        <v>0</v>
      </c>
      <c r="AL107" s="187">
        <v>0</v>
      </c>
      <c r="AM107" s="150"/>
      <c r="AN107" s="100">
        <v>3045617.9489487968</v>
      </c>
      <c r="AO107" s="240">
        <v>3079289.7634062595</v>
      </c>
      <c r="AP107" s="149">
        <v>33671.814457462635</v>
      </c>
      <c r="AQ107" s="150">
        <v>1.1055823488656727E-2</v>
      </c>
      <c r="AS107" s="240">
        <v>840.56635801899347</v>
      </c>
      <c r="AT107" s="240">
        <v>847.6259973089733</v>
      </c>
      <c r="AU107" s="149">
        <v>7.0596392899798275</v>
      </c>
      <c r="AV107" s="150">
        <v>8.3986698047464649E-3</v>
      </c>
      <c r="AX107" s="100">
        <v>1020.740812555444</v>
      </c>
      <c r="AY107" s="100">
        <v>1012.9175951976484</v>
      </c>
      <c r="AZ107" s="149">
        <v>-7.8232173577955564</v>
      </c>
      <c r="BA107" s="150">
        <v>-7.6642544919997696E-3</v>
      </c>
      <c r="BB107" s="242"/>
      <c r="BC107" s="100">
        <v>450.99466153661359</v>
      </c>
      <c r="BD107" s="100">
        <v>498.47922277341212</v>
      </c>
      <c r="BE107" s="100">
        <v>47.484561236798527</v>
      </c>
      <c r="BF107" s="172">
        <v>0.10528852176433919</v>
      </c>
      <c r="BG107" s="242"/>
      <c r="BH107" s="100">
        <v>185.05854523737023</v>
      </c>
      <c r="BI107" s="100">
        <v>186.5446540361194</v>
      </c>
      <c r="BJ107" s="149">
        <v>1.4861087987491715</v>
      </c>
      <c r="BK107" s="150">
        <v>8.0304792023679576E-3</v>
      </c>
      <c r="BL107" s="242"/>
      <c r="BM107" s="100">
        <v>1656.7940193294278</v>
      </c>
      <c r="BN107" s="100">
        <v>1697.94147200718</v>
      </c>
      <c r="BO107" s="149">
        <v>41.147452677752199</v>
      </c>
      <c r="BP107" s="150">
        <v>2.4835587404164011E-2</v>
      </c>
      <c r="BQ107" s="243"/>
      <c r="BR107" s="240">
        <v>-145.32109181141439</v>
      </c>
      <c r="BS107" s="76">
        <v>-147.4431017119839</v>
      </c>
      <c r="BT107" s="149">
        <v>-2.122009900569509</v>
      </c>
      <c r="BU107" s="150">
        <v>1.4602215508560015E-2</v>
      </c>
      <c r="BV107" s="150"/>
      <c r="BW107" s="100">
        <v>1511.4729275180134</v>
      </c>
      <c r="BX107" s="100">
        <v>1550.4983702951961</v>
      </c>
      <c r="BY107" s="228">
        <v>39.025442777182661</v>
      </c>
      <c r="BZ107" s="150">
        <v>2.5819478514422525E-2</v>
      </c>
    </row>
    <row r="108" spans="1:78">
      <c r="A108" s="74">
        <v>284</v>
      </c>
      <c r="B108" s="84">
        <v>2</v>
      </c>
      <c r="C108" s="84">
        <v>2</v>
      </c>
      <c r="D108" s="75" t="s">
        <v>120</v>
      </c>
      <c r="E108" s="77">
        <v>2207</v>
      </c>
      <c r="F108" s="100">
        <v>2186</v>
      </c>
      <c r="G108" s="149">
        <v>-21</v>
      </c>
      <c r="H108" s="150">
        <v>-9.5151789759854999E-3</v>
      </c>
      <c r="I108" s="150"/>
      <c r="J108" s="240">
        <v>323225.43967286241</v>
      </c>
      <c r="K108" s="240">
        <v>331953.60885960446</v>
      </c>
      <c r="L108" s="240">
        <v>8728.169186742045</v>
      </c>
      <c r="M108" s="470">
        <v>2.7003348485118792E-2</v>
      </c>
      <c r="N108" s="470"/>
      <c r="O108" s="77">
        <v>1217390.4887425418</v>
      </c>
      <c r="P108" s="240">
        <v>1187847.6932049978</v>
      </c>
      <c r="Q108" s="149">
        <v>-29542.795537543949</v>
      </c>
      <c r="R108" s="150">
        <v>-2.4267312592575849E-2</v>
      </c>
      <c r="S108" s="150"/>
      <c r="T108" s="100">
        <v>557453.97243617882</v>
      </c>
      <c r="U108" s="240">
        <v>119336.0247958695</v>
      </c>
      <c r="V108" s="149">
        <v>-438117.94764030934</v>
      </c>
      <c r="W108" s="150">
        <v>-0.78592667610861466</v>
      </c>
      <c r="X108" s="150"/>
      <c r="Y108" s="100">
        <v>420351.89668467175</v>
      </c>
      <c r="Z108" s="240">
        <v>417102.6558812274</v>
      </c>
      <c r="AA108" s="149">
        <v>-3249.2408034443506</v>
      </c>
      <c r="AB108" s="150">
        <v>-7.7298112107289443E-3</v>
      </c>
      <c r="AC108" s="151"/>
      <c r="AD108" s="81">
        <v>2195196.3578633922</v>
      </c>
      <c r="AE108" s="81">
        <v>1724286.3738820949</v>
      </c>
      <c r="AF108" s="149">
        <v>-470909.98398129735</v>
      </c>
      <c r="AG108" s="150">
        <v>-0.2145183879767544</v>
      </c>
      <c r="AH108" s="608"/>
      <c r="AI108" s="173">
        <v>909714</v>
      </c>
      <c r="AJ108" s="240">
        <v>909714</v>
      </c>
      <c r="AK108" s="241">
        <v>0</v>
      </c>
      <c r="AL108" s="187">
        <v>0</v>
      </c>
      <c r="AM108" s="150"/>
      <c r="AN108" s="100">
        <v>3104910.3578633922</v>
      </c>
      <c r="AO108" s="240">
        <v>2634000.3738820949</v>
      </c>
      <c r="AP108" s="149">
        <v>-470909.98398129735</v>
      </c>
      <c r="AQ108" s="150">
        <v>-0.15166620923167282</v>
      </c>
      <c r="AS108" s="240">
        <v>146.45466228947097</v>
      </c>
      <c r="AT108" s="240">
        <v>151.85434989002948</v>
      </c>
      <c r="AU108" s="149">
        <v>5.3996876005585079</v>
      </c>
      <c r="AV108" s="150">
        <v>3.6869345885936378E-2</v>
      </c>
      <c r="AX108" s="100">
        <v>551.60420876417845</v>
      </c>
      <c r="AY108" s="100">
        <v>543.38869771500356</v>
      </c>
      <c r="AZ108" s="149">
        <v>-8.2155110491748928</v>
      </c>
      <c r="BA108" s="150">
        <v>-1.4893851277134079E-2</v>
      </c>
      <c r="BB108" s="242"/>
      <c r="BC108" s="100">
        <v>252.58449136211092</v>
      </c>
      <c r="BD108" s="100">
        <v>54.591045194816786</v>
      </c>
      <c r="BE108" s="100">
        <v>-197.99344616729414</v>
      </c>
      <c r="BF108" s="172">
        <v>-0.78387016201816673</v>
      </c>
      <c r="BG108" s="242"/>
      <c r="BH108" s="100">
        <v>190.46302523093419</v>
      </c>
      <c r="BI108" s="100">
        <v>190.8063384635075</v>
      </c>
      <c r="BJ108" s="149">
        <v>0.34331323257330837</v>
      </c>
      <c r="BK108" s="150">
        <v>1.8025190566885363E-3</v>
      </c>
      <c r="BL108" s="242"/>
      <c r="BM108" s="100">
        <v>994.65172535722343</v>
      </c>
      <c r="BN108" s="100">
        <v>788.78608137332799</v>
      </c>
      <c r="BO108" s="149">
        <v>-205.86564398389544</v>
      </c>
      <c r="BP108" s="150">
        <v>-0.20697259024002596</v>
      </c>
      <c r="BQ108" s="243"/>
      <c r="BR108" s="240">
        <v>412.1948346171273</v>
      </c>
      <c r="BS108" s="76">
        <v>416.15462031107046</v>
      </c>
      <c r="BT108" s="149">
        <v>3.9597856939431608</v>
      </c>
      <c r="BU108" s="150">
        <v>9.6065873741995357E-3</v>
      </c>
      <c r="BV108" s="150"/>
      <c r="BW108" s="100">
        <v>1406.8465599743508</v>
      </c>
      <c r="BX108" s="100">
        <v>1204.9407016843984</v>
      </c>
      <c r="BY108" s="228">
        <v>-201.90585828995245</v>
      </c>
      <c r="BZ108" s="150">
        <v>-0.14351661654817105</v>
      </c>
    </row>
    <row r="109" spans="1:78">
      <c r="A109" s="74">
        <v>285</v>
      </c>
      <c r="B109" s="84">
        <v>8</v>
      </c>
      <c r="C109" s="84">
        <v>8</v>
      </c>
      <c r="D109" s="75" t="s">
        <v>121</v>
      </c>
      <c r="E109" s="77">
        <v>50500</v>
      </c>
      <c r="F109" s="100">
        <v>50210</v>
      </c>
      <c r="G109" s="149">
        <v>-290</v>
      </c>
      <c r="H109" s="150">
        <v>-5.7425742574257425E-3</v>
      </c>
      <c r="I109" s="150"/>
      <c r="J109" s="240">
        <v>9894948.7769115344</v>
      </c>
      <c r="K109" s="240">
        <v>10036673.965242833</v>
      </c>
      <c r="L109" s="240">
        <v>141725.18833129853</v>
      </c>
      <c r="M109" s="470">
        <v>1.4322983526907612E-2</v>
      </c>
      <c r="N109" s="470"/>
      <c r="O109" s="77">
        <v>-1226911.1773460787</v>
      </c>
      <c r="P109" s="240">
        <v>-436528.44588464312</v>
      </c>
      <c r="Q109" s="149">
        <v>790382.73146143556</v>
      </c>
      <c r="R109" s="150">
        <v>-0.64420533943712688</v>
      </c>
      <c r="S109" s="150"/>
      <c r="T109" s="100">
        <v>10395600.485116221</v>
      </c>
      <c r="U109" s="240">
        <v>11576244.733103015</v>
      </c>
      <c r="V109" s="149">
        <v>1180644.2479867935</v>
      </c>
      <c r="W109" s="150">
        <v>0.11357152957899518</v>
      </c>
      <c r="X109" s="150"/>
      <c r="Y109" s="100">
        <v>4087770.7214502785</v>
      </c>
      <c r="Z109" s="240">
        <v>4004163.6964050005</v>
      </c>
      <c r="AA109" s="149">
        <v>-83607.025045278016</v>
      </c>
      <c r="AB109" s="150">
        <v>-2.0452963422472853E-2</v>
      </c>
      <c r="AC109" s="151"/>
      <c r="AD109" s="81">
        <v>13256460.029220421</v>
      </c>
      <c r="AE109" s="81">
        <v>15143879.983623372</v>
      </c>
      <c r="AF109" s="149">
        <v>1887419.9544029515</v>
      </c>
      <c r="AG109" s="150">
        <v>0.14237737301229927</v>
      </c>
      <c r="AH109" s="150"/>
      <c r="AI109" s="173">
        <v>528252</v>
      </c>
      <c r="AJ109" s="240">
        <v>528252</v>
      </c>
      <c r="AK109" s="241">
        <v>0</v>
      </c>
      <c r="AL109" s="187">
        <v>0</v>
      </c>
      <c r="AM109" s="150"/>
      <c r="AN109" s="100">
        <v>13784712.029220421</v>
      </c>
      <c r="AO109" s="240">
        <v>15672131.983623372</v>
      </c>
      <c r="AP109" s="149">
        <v>1887419.9544029515</v>
      </c>
      <c r="AQ109" s="150">
        <v>0.13692124655212637</v>
      </c>
      <c r="AS109" s="240">
        <v>195.93957974082247</v>
      </c>
      <c r="AT109" s="240">
        <v>199.8939248206101</v>
      </c>
      <c r="AU109" s="149">
        <v>3.9543450797876289</v>
      </c>
      <c r="AV109" s="150">
        <v>2.0181451266855874E-2</v>
      </c>
      <c r="AX109" s="100">
        <v>-24.295270838536211</v>
      </c>
      <c r="AY109" s="100">
        <v>-8.6940538913491956</v>
      </c>
      <c r="AZ109" s="149">
        <v>15.601216947187016</v>
      </c>
      <c r="BA109" s="150">
        <v>-0.6421503613139794</v>
      </c>
      <c r="BB109" s="242"/>
      <c r="BC109" s="100">
        <v>205.85347495279646</v>
      </c>
      <c r="BD109" s="100">
        <v>230.55655712214727</v>
      </c>
      <c r="BE109" s="100">
        <v>24.703082169350807</v>
      </c>
      <c r="BF109" s="172">
        <v>0.12000323130331117</v>
      </c>
      <c r="BG109" s="242"/>
      <c r="BH109" s="100">
        <v>80.94595488020353</v>
      </c>
      <c r="BI109" s="100">
        <v>79.748330938159739</v>
      </c>
      <c r="BJ109" s="149">
        <v>-1.1976239420437906</v>
      </c>
      <c r="BK109" s="150">
        <v>-1.4795352575878827E-2</v>
      </c>
      <c r="BL109" s="242"/>
      <c r="BM109" s="100">
        <v>262.50415899446381</v>
      </c>
      <c r="BN109" s="100">
        <v>301.61083416895781</v>
      </c>
      <c r="BO109" s="149">
        <v>39.106675174494001</v>
      </c>
      <c r="BP109" s="150">
        <v>0.14897544985303932</v>
      </c>
      <c r="BQ109" s="243"/>
      <c r="BR109" s="240">
        <v>10.460435643564356</v>
      </c>
      <c r="BS109" s="76">
        <v>10.520852419836686</v>
      </c>
      <c r="BT109" s="149">
        <v>6.0416776272329997E-2</v>
      </c>
      <c r="BU109" s="150">
        <v>5.7757418840868845E-3</v>
      </c>
      <c r="BV109" s="150"/>
      <c r="BW109" s="100">
        <v>272.96459463802813</v>
      </c>
      <c r="BX109" s="100">
        <v>312.13168658879454</v>
      </c>
      <c r="BY109" s="228">
        <v>39.167091950766405</v>
      </c>
      <c r="BZ109" s="150">
        <v>0.14348781021474583</v>
      </c>
    </row>
    <row r="110" spans="1:78">
      <c r="A110" s="74">
        <v>286</v>
      </c>
      <c r="B110" s="84">
        <v>8</v>
      </c>
      <c r="C110" s="84">
        <v>8</v>
      </c>
      <c r="D110" s="75" t="s">
        <v>122</v>
      </c>
      <c r="E110" s="77">
        <v>78880</v>
      </c>
      <c r="F110" s="100">
        <v>78386</v>
      </c>
      <c r="G110" s="149">
        <v>-494</v>
      </c>
      <c r="H110" s="150">
        <v>-6.2626774847870182E-3</v>
      </c>
      <c r="I110" s="150"/>
      <c r="J110" s="240">
        <v>7234866.3509433698</v>
      </c>
      <c r="K110" s="240">
        <v>8242559.7207324561</v>
      </c>
      <c r="L110" s="240">
        <v>1007693.3697890863</v>
      </c>
      <c r="M110" s="470">
        <v>0.13928292810242321</v>
      </c>
      <c r="N110" s="470"/>
      <c r="O110" s="77">
        <v>-13543485.403112026</v>
      </c>
      <c r="P110" s="240">
        <v>-11517908.318498207</v>
      </c>
      <c r="Q110" s="149">
        <v>2025577.0846138187</v>
      </c>
      <c r="R110" s="150">
        <v>-0.14956098997591721</v>
      </c>
      <c r="S110" s="150"/>
      <c r="T110" s="100">
        <v>13678311.251551475</v>
      </c>
      <c r="U110" s="240">
        <v>14599622.428183997</v>
      </c>
      <c r="V110" s="149">
        <v>921311.17663252167</v>
      </c>
      <c r="W110" s="150">
        <v>6.735562305090996E-2</v>
      </c>
      <c r="X110" s="150"/>
      <c r="Y110" s="100">
        <v>7332323.0910909558</v>
      </c>
      <c r="Z110" s="240">
        <v>7191673.680669697</v>
      </c>
      <c r="AA110" s="149">
        <v>-140649.41042125877</v>
      </c>
      <c r="AB110" s="150">
        <v>-1.9182107590451518E-2</v>
      </c>
      <c r="AC110" s="151"/>
      <c r="AD110" s="81">
        <v>7467148.9395304052</v>
      </c>
      <c r="AE110" s="81">
        <v>10273387.790355487</v>
      </c>
      <c r="AF110" s="149">
        <v>2806238.8508250816</v>
      </c>
      <c r="AG110" s="150">
        <v>0.37581128668387864</v>
      </c>
      <c r="AH110" s="150"/>
      <c r="AI110" s="173">
        <v>-5668504</v>
      </c>
      <c r="AJ110" s="240">
        <v>-5668504</v>
      </c>
      <c r="AK110" s="241">
        <v>0</v>
      </c>
      <c r="AL110" s="187">
        <v>0</v>
      </c>
      <c r="AM110" s="150"/>
      <c r="AN110" s="100">
        <v>1798644.9395304052</v>
      </c>
      <c r="AO110" s="240">
        <v>4604883.7903554868</v>
      </c>
      <c r="AP110" s="149">
        <v>2806238.8508250816</v>
      </c>
      <c r="AQ110" s="150">
        <v>1.5601961171712642</v>
      </c>
      <c r="AS110" s="240">
        <v>91.719908100194857</v>
      </c>
      <c r="AT110" s="240">
        <v>105.15346772041508</v>
      </c>
      <c r="AU110" s="149">
        <v>13.433559620220223</v>
      </c>
      <c r="AV110" s="150">
        <v>0.14646285521290969</v>
      </c>
      <c r="AX110" s="100">
        <v>-171.69733016115651</v>
      </c>
      <c r="AY110" s="100">
        <v>-146.9383348875846</v>
      </c>
      <c r="AZ110" s="149">
        <v>24.758995273571912</v>
      </c>
      <c r="BA110" s="150">
        <v>-0.14420139934810236</v>
      </c>
      <c r="BB110" s="242"/>
      <c r="BC110" s="100">
        <v>173.40658280364445</v>
      </c>
      <c r="BD110" s="100">
        <v>186.25293328124917</v>
      </c>
      <c r="BE110" s="100">
        <v>12.846350477604716</v>
      </c>
      <c r="BF110" s="172">
        <v>7.4082253798583741E-2</v>
      </c>
      <c r="BG110" s="242"/>
      <c r="BH110" s="100">
        <v>92.955414440808269</v>
      </c>
      <c r="BI110" s="100">
        <v>91.746915018877061</v>
      </c>
      <c r="BJ110" s="149">
        <v>-1.208499421931208</v>
      </c>
      <c r="BK110" s="150">
        <v>-1.3000850237731454E-2</v>
      </c>
      <c r="BL110" s="242"/>
      <c r="BM110" s="100">
        <v>94.664667083296209</v>
      </c>
      <c r="BN110" s="100">
        <v>131.06151341254161</v>
      </c>
      <c r="BO110" s="149">
        <v>36.396846329245406</v>
      </c>
      <c r="BP110" s="150">
        <v>0.38448184999393203</v>
      </c>
      <c r="BQ110" s="243"/>
      <c r="BR110" s="240">
        <v>-71.862373225152126</v>
      </c>
      <c r="BS110" s="76">
        <v>-72.315260378128741</v>
      </c>
      <c r="BT110" s="149">
        <v>-0.45288715297661497</v>
      </c>
      <c r="BU110" s="150">
        <v>6.3021457913402532E-3</v>
      </c>
      <c r="BV110" s="150"/>
      <c r="BW110" s="100">
        <v>22.802293858144083</v>
      </c>
      <c r="BX110" s="100">
        <v>58.746253034412867</v>
      </c>
      <c r="BY110" s="228">
        <v>35.943959176268784</v>
      </c>
      <c r="BZ110" s="150">
        <v>1.576330846356101</v>
      </c>
    </row>
    <row r="111" spans="1:78">
      <c r="A111" s="74">
        <v>287</v>
      </c>
      <c r="B111" s="84">
        <v>15</v>
      </c>
      <c r="C111" s="84">
        <v>15</v>
      </c>
      <c r="D111" s="75" t="s">
        <v>123</v>
      </c>
      <c r="E111" s="77">
        <v>6199</v>
      </c>
      <c r="F111" s="100">
        <v>6121</v>
      </c>
      <c r="G111" s="149">
        <v>-78</v>
      </c>
      <c r="H111" s="150">
        <v>-1.2582674624939507E-2</v>
      </c>
      <c r="I111" s="150"/>
      <c r="J111" s="240">
        <v>2244354.8937909645</v>
      </c>
      <c r="K111" s="240">
        <v>2447241.3536616722</v>
      </c>
      <c r="L111" s="240">
        <v>202886.45987070771</v>
      </c>
      <c r="M111" s="470">
        <v>9.0398564162911851E-2</v>
      </c>
      <c r="N111" s="470"/>
      <c r="O111" s="77">
        <v>4257005.3857936356</v>
      </c>
      <c r="P111" s="240">
        <v>4352623.1605233494</v>
      </c>
      <c r="Q111" s="149">
        <v>95617.774729713798</v>
      </c>
      <c r="R111" s="150">
        <v>2.2461276428920405E-2</v>
      </c>
      <c r="S111" s="150"/>
      <c r="T111" s="100">
        <v>2169995.2849987107</v>
      </c>
      <c r="U111" s="240">
        <v>1967028.124123727</v>
      </c>
      <c r="V111" s="149">
        <v>-202967.16087498376</v>
      </c>
      <c r="W111" s="150">
        <v>-9.3533457090025127E-2</v>
      </c>
      <c r="X111" s="150"/>
      <c r="Y111" s="100">
        <v>1079235.6810282059</v>
      </c>
      <c r="Z111" s="240">
        <v>1070927.1138913853</v>
      </c>
      <c r="AA111" s="149">
        <v>-8308.5671368206386</v>
      </c>
      <c r="AB111" s="150">
        <v>-7.6985660156314766E-3</v>
      </c>
      <c r="AC111" s="151"/>
      <c r="AD111" s="81">
        <v>7506236.3518205527</v>
      </c>
      <c r="AE111" s="81">
        <v>7390578.3985384619</v>
      </c>
      <c r="AF111" s="149">
        <v>-115657.95328209084</v>
      </c>
      <c r="AG111" s="150">
        <v>-1.5408248269992099E-2</v>
      </c>
      <c r="AH111" s="150"/>
      <c r="AI111" s="173">
        <v>620302</v>
      </c>
      <c r="AJ111" s="240">
        <v>620302</v>
      </c>
      <c r="AK111" s="241">
        <v>0</v>
      </c>
      <c r="AL111" s="187">
        <v>0</v>
      </c>
      <c r="AM111" s="150"/>
      <c r="AN111" s="100">
        <v>8126219.3518205527</v>
      </c>
      <c r="AO111" s="240">
        <v>8010880.3985384619</v>
      </c>
      <c r="AP111" s="149">
        <v>-115338.95328209084</v>
      </c>
      <c r="AQ111" s="150">
        <v>-1.4193433414549773E-2</v>
      </c>
      <c r="AS111" s="240">
        <v>362.05112014695345</v>
      </c>
      <c r="AT111" s="240">
        <v>399.81070963268621</v>
      </c>
      <c r="AU111" s="149">
        <v>37.759589485732761</v>
      </c>
      <c r="AV111" s="150">
        <v>0.10429353034567733</v>
      </c>
      <c r="AX111" s="100">
        <v>686.72453392379987</v>
      </c>
      <c r="AY111" s="100">
        <v>711.0967424478597</v>
      </c>
      <c r="AZ111" s="149">
        <v>24.372208524059829</v>
      </c>
      <c r="BA111" s="150">
        <v>3.5490516677483687E-2</v>
      </c>
      <c r="BB111" s="242"/>
      <c r="BC111" s="100">
        <v>350.05570011271345</v>
      </c>
      <c r="BD111" s="100">
        <v>321.35731483805375</v>
      </c>
      <c r="BE111" s="100">
        <v>-28.698385274659699</v>
      </c>
      <c r="BF111" s="172">
        <v>-8.1982339568872006E-2</v>
      </c>
      <c r="BG111" s="242"/>
      <c r="BH111" s="100">
        <v>174.09835151285787</v>
      </c>
      <c r="BI111" s="100">
        <v>174.95950235114935</v>
      </c>
      <c r="BJ111" s="149">
        <v>0.8611508382914792</v>
      </c>
      <c r="BK111" s="150">
        <v>4.9463468827151977E-3</v>
      </c>
      <c r="BL111" s="242"/>
      <c r="BM111" s="100">
        <v>1210.8785855493713</v>
      </c>
      <c r="BN111" s="100">
        <v>1207.4135596370629</v>
      </c>
      <c r="BO111" s="149">
        <v>-3.4650259123084197</v>
      </c>
      <c r="BP111" s="150">
        <v>-2.8615799747885953E-3</v>
      </c>
      <c r="BQ111" s="243"/>
      <c r="BR111" s="240">
        <v>100.06484916922084</v>
      </c>
      <c r="BS111" s="76">
        <v>101.33997712792028</v>
      </c>
      <c r="BT111" s="149">
        <v>1.2751279586994428</v>
      </c>
      <c r="BU111" s="150">
        <v>1.2743015847083915E-2</v>
      </c>
      <c r="BV111" s="150"/>
      <c r="BW111" s="100">
        <v>1310.8919748057031</v>
      </c>
      <c r="BX111" s="100">
        <v>1308.7535367649832</v>
      </c>
      <c r="BY111" s="228">
        <v>-2.1384380407198478</v>
      </c>
      <c r="BZ111" s="150">
        <v>-1.6312847143921234E-3</v>
      </c>
    </row>
    <row r="112" spans="1:78">
      <c r="A112" s="74">
        <v>288</v>
      </c>
      <c r="B112" s="84">
        <v>15</v>
      </c>
      <c r="C112" s="84">
        <v>15</v>
      </c>
      <c r="D112" s="75" t="s">
        <v>124</v>
      </c>
      <c r="E112" s="77">
        <v>6368</v>
      </c>
      <c r="F112" s="100">
        <v>6342</v>
      </c>
      <c r="G112" s="149">
        <v>-26</v>
      </c>
      <c r="H112" s="150">
        <v>-4.0829145728643219E-3</v>
      </c>
      <c r="I112" s="150"/>
      <c r="J112" s="240">
        <v>4875529.4023575177</v>
      </c>
      <c r="K112" s="240">
        <v>4863117.0374632077</v>
      </c>
      <c r="L112" s="240">
        <v>-12412.364894310012</v>
      </c>
      <c r="M112" s="470">
        <v>-2.5458496647170516E-3</v>
      </c>
      <c r="N112" s="470"/>
      <c r="O112" s="77">
        <v>4731044.5263097314</v>
      </c>
      <c r="P112" s="240">
        <v>4800712.3234903868</v>
      </c>
      <c r="Q112" s="149">
        <v>69667.797180655412</v>
      </c>
      <c r="R112" s="150">
        <v>1.4725669309013477E-2</v>
      </c>
      <c r="S112" s="150"/>
      <c r="T112" s="100">
        <v>2341979.7161365654</v>
      </c>
      <c r="U112" s="240">
        <v>2153558.8922855393</v>
      </c>
      <c r="V112" s="149">
        <v>-188420.82385102613</v>
      </c>
      <c r="W112" s="150">
        <v>-8.0453653186140117E-2</v>
      </c>
      <c r="X112" s="150"/>
      <c r="Y112" s="100">
        <v>931100.56052548601</v>
      </c>
      <c r="Z112" s="240">
        <v>920111.58930911496</v>
      </c>
      <c r="AA112" s="149">
        <v>-10988.97121637105</v>
      </c>
      <c r="AB112" s="150">
        <v>-1.1802131458463729E-2</v>
      </c>
      <c r="AC112" s="151"/>
      <c r="AD112" s="81">
        <v>8004124.8029717831</v>
      </c>
      <c r="AE112" s="81">
        <v>7874382.8050850406</v>
      </c>
      <c r="AF112" s="149">
        <v>-129741.99788674247</v>
      </c>
      <c r="AG112" s="150">
        <v>-1.6209392167220039E-2</v>
      </c>
      <c r="AH112" s="150"/>
      <c r="AI112" s="173">
        <v>324275</v>
      </c>
      <c r="AJ112" s="240">
        <v>324275</v>
      </c>
      <c r="AK112" s="241">
        <v>0</v>
      </c>
      <c r="AL112" s="187">
        <v>0</v>
      </c>
      <c r="AM112" s="150"/>
      <c r="AN112" s="100">
        <v>8328399.8029717831</v>
      </c>
      <c r="AO112" s="240">
        <v>8198657.8050850406</v>
      </c>
      <c r="AP112" s="149">
        <v>-129741.99788674247</v>
      </c>
      <c r="AQ112" s="150">
        <v>-1.557826244610006E-2</v>
      </c>
      <c r="AS112" s="240">
        <v>765.62961720438409</v>
      </c>
      <c r="AT112" s="240">
        <v>766.8112641853055</v>
      </c>
      <c r="AU112" s="149">
        <v>1.1816469809214141</v>
      </c>
      <c r="AV112" s="150">
        <v>1.5433663410724281E-3</v>
      </c>
      <c r="AX112" s="100">
        <v>742.94040928230709</v>
      </c>
      <c r="AY112" s="100">
        <v>756.9713534358857</v>
      </c>
      <c r="AZ112" s="149">
        <v>14.030944153578616</v>
      </c>
      <c r="BA112" s="150">
        <v>1.8885692551213824E-2</v>
      </c>
      <c r="BB112" s="242"/>
      <c r="BC112" s="100">
        <v>367.77319662948577</v>
      </c>
      <c r="BD112" s="100">
        <v>339.57093855022697</v>
      </c>
      <c r="BE112" s="100">
        <v>-28.202258079258797</v>
      </c>
      <c r="BF112" s="172">
        <v>-7.6683832149060202E-2</v>
      </c>
      <c r="BG112" s="242"/>
      <c r="BH112" s="100">
        <v>146.2155402835248</v>
      </c>
      <c r="BI112" s="100">
        <v>145.08224366274283</v>
      </c>
      <c r="BJ112" s="149">
        <v>-1.1332966207819766</v>
      </c>
      <c r="BK112" s="150">
        <v>-7.7508629970823532E-3</v>
      </c>
      <c r="BL112" s="242"/>
      <c r="BM112" s="100">
        <v>1256.9291461953178</v>
      </c>
      <c r="BN112" s="100">
        <v>1241.6245356488553</v>
      </c>
      <c r="BO112" s="149">
        <v>-15.304610546462527</v>
      </c>
      <c r="BP112" s="150">
        <v>-1.2176191945893743E-2</v>
      </c>
      <c r="BQ112" s="243"/>
      <c r="BR112" s="240">
        <v>50.922581658291456</v>
      </c>
      <c r="BS112" s="76">
        <v>51.131346578366447</v>
      </c>
      <c r="BT112" s="149">
        <v>0.20876492007499081</v>
      </c>
      <c r="BU112" s="150">
        <v>4.0996531062756662E-3</v>
      </c>
      <c r="BV112" s="150"/>
      <c r="BW112" s="100">
        <v>1307.8517278536092</v>
      </c>
      <c r="BX112" s="100">
        <v>1292.7558822272217</v>
      </c>
      <c r="BY112" s="228">
        <v>-15.095845626387472</v>
      </c>
      <c r="BZ112" s="150">
        <v>-1.1542474811852055E-2</v>
      </c>
    </row>
    <row r="113" spans="1:78">
      <c r="A113" s="74">
        <v>290</v>
      </c>
      <c r="B113" s="84">
        <v>18</v>
      </c>
      <c r="C113" s="84">
        <v>18</v>
      </c>
      <c r="D113" s="75" t="s">
        <v>125</v>
      </c>
      <c r="E113" s="77">
        <v>7582</v>
      </c>
      <c r="F113" s="100">
        <v>7483</v>
      </c>
      <c r="G113" s="149">
        <v>-99</v>
      </c>
      <c r="H113" s="150">
        <v>-1.3057240833553153E-2</v>
      </c>
      <c r="I113" s="150"/>
      <c r="J113" s="240">
        <v>3631346.1206778428</v>
      </c>
      <c r="K113" s="240">
        <v>3897959.6655124826</v>
      </c>
      <c r="L113" s="240">
        <v>266613.54483463988</v>
      </c>
      <c r="M113" s="470">
        <v>7.3420031022785742E-2</v>
      </c>
      <c r="N113" s="470"/>
      <c r="O113" s="77">
        <v>4606441.5734949391</v>
      </c>
      <c r="P113" s="240">
        <v>4739785.548757582</v>
      </c>
      <c r="Q113" s="149">
        <v>133343.97526264284</v>
      </c>
      <c r="R113" s="150">
        <v>2.894728460899024E-2</v>
      </c>
      <c r="S113" s="150"/>
      <c r="T113" s="100">
        <v>2696465.0706437486</v>
      </c>
      <c r="U113" s="240">
        <v>2367937.700322228</v>
      </c>
      <c r="V113" s="149">
        <v>-328527.3703215206</v>
      </c>
      <c r="W113" s="150">
        <v>-0.12183631595980164</v>
      </c>
      <c r="X113" s="150"/>
      <c r="Y113" s="100">
        <v>1120105.9567638286</v>
      </c>
      <c r="Z113" s="240">
        <v>1112076.5163458271</v>
      </c>
      <c r="AA113" s="149">
        <v>-8029.4404180014972</v>
      </c>
      <c r="AB113" s="150">
        <v>-7.1684650630730318E-3</v>
      </c>
      <c r="AC113" s="151"/>
      <c r="AD113" s="81">
        <v>8423012.6009025164</v>
      </c>
      <c r="AE113" s="81">
        <v>8219799.7654256374</v>
      </c>
      <c r="AF113" s="149">
        <v>-203212.83547687903</v>
      </c>
      <c r="AG113" s="150">
        <v>-2.4125908995447188E-2</v>
      </c>
      <c r="AH113" s="150"/>
      <c r="AI113" s="173">
        <v>-197058</v>
      </c>
      <c r="AJ113" s="240">
        <v>-197058</v>
      </c>
      <c r="AK113" s="241">
        <v>0</v>
      </c>
      <c r="AL113" s="187">
        <v>0</v>
      </c>
      <c r="AM113" s="150"/>
      <c r="AN113" s="100">
        <v>8225954.6009025164</v>
      </c>
      <c r="AO113" s="240">
        <v>8022741.7654256374</v>
      </c>
      <c r="AP113" s="149">
        <v>-203212.83547687903</v>
      </c>
      <c r="AQ113" s="150">
        <v>-2.4703860565262952E-2</v>
      </c>
      <c r="AS113" s="240">
        <v>478.94303886545009</v>
      </c>
      <c r="AT113" s="240">
        <v>520.90868174695743</v>
      </c>
      <c r="AU113" s="149">
        <v>41.965642881507335</v>
      </c>
      <c r="AV113" s="150">
        <v>8.7621365122913464E-2</v>
      </c>
      <c r="AX113" s="100">
        <v>607.54966677590858</v>
      </c>
      <c r="AY113" s="100">
        <v>633.40712932748659</v>
      </c>
      <c r="AZ113" s="149">
        <v>25.85746255157801</v>
      </c>
      <c r="BA113" s="150">
        <v>4.2560244808948919E-2</v>
      </c>
      <c r="BB113" s="242"/>
      <c r="BC113" s="100">
        <v>355.64034168342766</v>
      </c>
      <c r="BD113" s="100">
        <v>316.44229591370146</v>
      </c>
      <c r="BE113" s="100">
        <v>-39.198045769726207</v>
      </c>
      <c r="BF113" s="172">
        <v>-0.11021822098185433</v>
      </c>
      <c r="BG113" s="242"/>
      <c r="BH113" s="100">
        <v>147.73225491477561</v>
      </c>
      <c r="BI113" s="100">
        <v>148.6137266264636</v>
      </c>
      <c r="BJ113" s="149">
        <v>0.88147171168799332</v>
      </c>
      <c r="BK113" s="150">
        <v>5.9666842030976939E-3</v>
      </c>
      <c r="BL113" s="242"/>
      <c r="BM113" s="100">
        <v>1110.9222633741119</v>
      </c>
      <c r="BN113" s="100">
        <v>1098.4631518676517</v>
      </c>
      <c r="BO113" s="149">
        <v>-12.459111506460204</v>
      </c>
      <c r="BP113" s="150">
        <v>-1.1215106508550093E-2</v>
      </c>
      <c r="BQ113" s="243"/>
      <c r="BR113" s="240">
        <v>-25.990240042205222</v>
      </c>
      <c r="BS113" s="76">
        <v>-26.334090605372175</v>
      </c>
      <c r="BT113" s="149">
        <v>-0.34385056316695284</v>
      </c>
      <c r="BU113" s="150">
        <v>1.3229987972738161E-2</v>
      </c>
      <c r="BV113" s="150"/>
      <c r="BW113" s="100">
        <v>1084.9320233319067</v>
      </c>
      <c r="BX113" s="100">
        <v>1072.1290612622795</v>
      </c>
      <c r="BY113" s="228">
        <v>-12.802962069627256</v>
      </c>
      <c r="BZ113" s="150">
        <v>-1.1800704370683436E-2</v>
      </c>
    </row>
    <row r="114" spans="1:78">
      <c r="A114" s="74">
        <v>291</v>
      </c>
      <c r="B114" s="84">
        <v>6</v>
      </c>
      <c r="C114" s="84">
        <v>6</v>
      </c>
      <c r="D114" s="75" t="s">
        <v>126</v>
      </c>
      <c r="E114" s="77">
        <v>2092</v>
      </c>
      <c r="F114" s="100">
        <v>2038</v>
      </c>
      <c r="G114" s="149">
        <v>-54</v>
      </c>
      <c r="H114" s="150">
        <v>-2.5812619502868069E-2</v>
      </c>
      <c r="I114" s="150"/>
      <c r="J114" s="240">
        <v>69627.145064891083</v>
      </c>
      <c r="K114" s="240">
        <v>56998.269784268225</v>
      </c>
      <c r="L114" s="240">
        <v>-12628.875280622859</v>
      </c>
      <c r="M114" s="470">
        <v>-0.18137861704444444</v>
      </c>
      <c r="N114" s="470"/>
      <c r="O114" s="77">
        <v>2011833.8795879071</v>
      </c>
      <c r="P114" s="240">
        <v>1962790.0181147554</v>
      </c>
      <c r="Q114" s="149">
        <v>-49043.861473151715</v>
      </c>
      <c r="R114" s="150">
        <v>-2.4377689415985771E-2</v>
      </c>
      <c r="S114" s="150"/>
      <c r="T114" s="100">
        <v>342560.59364255448</v>
      </c>
      <c r="U114" s="240">
        <v>357453.57575062511</v>
      </c>
      <c r="V114" s="149">
        <v>14892.982108070632</v>
      </c>
      <c r="W114" s="150">
        <v>4.3475467944835311E-2</v>
      </c>
      <c r="X114" s="150"/>
      <c r="Y114" s="100">
        <v>326137.03942595847</v>
      </c>
      <c r="Z114" s="240">
        <v>323929.20901218418</v>
      </c>
      <c r="AA114" s="149">
        <v>-2207.8304137742962</v>
      </c>
      <c r="AB114" s="150">
        <v>-6.7696402029660627E-3</v>
      </c>
      <c r="AC114" s="151"/>
      <c r="AD114" s="81">
        <v>2680531.51265642</v>
      </c>
      <c r="AE114" s="81">
        <v>2644172.8028775649</v>
      </c>
      <c r="AF114" s="149">
        <v>-36358.709778855089</v>
      </c>
      <c r="AG114" s="150">
        <v>-1.356399266607518E-2</v>
      </c>
      <c r="AH114" s="150"/>
      <c r="AI114" s="173">
        <v>118109</v>
      </c>
      <c r="AJ114" s="240">
        <v>118109</v>
      </c>
      <c r="AK114" s="241">
        <v>0</v>
      </c>
      <c r="AL114" s="187">
        <v>0</v>
      </c>
      <c r="AM114" s="150"/>
      <c r="AN114" s="100">
        <v>2798640.51265642</v>
      </c>
      <c r="AO114" s="240">
        <v>2762281.8028775649</v>
      </c>
      <c r="AP114" s="149">
        <v>-36358.709778855089</v>
      </c>
      <c r="AQ114" s="150">
        <v>-1.2991561300720272E-2</v>
      </c>
      <c r="AS114" s="240">
        <v>33.282574122796888</v>
      </c>
      <c r="AT114" s="240">
        <v>27.967747686098246</v>
      </c>
      <c r="AU114" s="149">
        <v>-5.3148264366986417</v>
      </c>
      <c r="AV114" s="150">
        <v>-0.15968796214768297</v>
      </c>
      <c r="AX114" s="100">
        <v>961.67967475521368</v>
      </c>
      <c r="AY114" s="100">
        <v>963.09618160684761</v>
      </c>
      <c r="AZ114" s="149">
        <v>1.4165068516339261</v>
      </c>
      <c r="BA114" s="150">
        <v>1.4729508055730555E-3</v>
      </c>
      <c r="BB114" s="242"/>
      <c r="BC114" s="100">
        <v>163.74789371059009</v>
      </c>
      <c r="BD114" s="100">
        <v>175.39429624662665</v>
      </c>
      <c r="BE114" s="100">
        <v>11.646402536036561</v>
      </c>
      <c r="BF114" s="172">
        <v>7.1123983778506164E-2</v>
      </c>
      <c r="BG114" s="242"/>
      <c r="BH114" s="100">
        <v>155.89724637952125</v>
      </c>
      <c r="BI114" s="100">
        <v>158.94465604130724</v>
      </c>
      <c r="BJ114" s="149">
        <v>3.0474096617859914</v>
      </c>
      <c r="BK114" s="150">
        <v>1.9547552843667809E-2</v>
      </c>
      <c r="BL114" s="242"/>
      <c r="BM114" s="100">
        <v>1281.3248148453251</v>
      </c>
      <c r="BN114" s="100">
        <v>1297.4351338947815</v>
      </c>
      <c r="BO114" s="149">
        <v>16.110319049456393</v>
      </c>
      <c r="BP114" s="150">
        <v>1.2573173377119952E-2</v>
      </c>
      <c r="BQ114" s="243"/>
      <c r="BR114" s="240">
        <v>56.457456978967492</v>
      </c>
      <c r="BS114" s="76">
        <v>57.953385672227675</v>
      </c>
      <c r="BT114" s="149">
        <v>1.4959286932601827</v>
      </c>
      <c r="BU114" s="150">
        <v>2.649656526005895E-2</v>
      </c>
      <c r="BV114" s="150"/>
      <c r="BW114" s="100">
        <v>1337.7822718242926</v>
      </c>
      <c r="BX114" s="100">
        <v>1355.3885195670093</v>
      </c>
      <c r="BY114" s="228">
        <v>17.606247742716732</v>
      </c>
      <c r="BZ114" s="150">
        <v>1.3160772207504015E-2</v>
      </c>
    </row>
    <row r="115" spans="1:78">
      <c r="A115" s="74">
        <v>297</v>
      </c>
      <c r="B115" s="84">
        <v>11</v>
      </c>
      <c r="C115" s="84">
        <v>11</v>
      </c>
      <c r="D115" s="75" t="s">
        <v>127</v>
      </c>
      <c r="E115" s="77">
        <v>124021</v>
      </c>
      <c r="F115" s="100">
        <v>125666</v>
      </c>
      <c r="G115" s="149">
        <v>1645</v>
      </c>
      <c r="H115" s="150">
        <v>1.326388272953774E-2</v>
      </c>
      <c r="I115" s="150"/>
      <c r="J115" s="240">
        <v>21839616.227718148</v>
      </c>
      <c r="K115" s="240">
        <v>29363939.056369111</v>
      </c>
      <c r="L115" s="240">
        <v>7524322.8286509626</v>
      </c>
      <c r="M115" s="470">
        <v>0.34452633005067784</v>
      </c>
      <c r="N115" s="470"/>
      <c r="O115" s="77">
        <v>6396784.4152471647</v>
      </c>
      <c r="P115" s="240">
        <v>15492151.020544235</v>
      </c>
      <c r="Q115" s="149">
        <v>9095366.60529707</v>
      </c>
      <c r="R115" s="150">
        <v>1.4218654272008375</v>
      </c>
      <c r="S115" s="150"/>
      <c r="T115" s="100">
        <v>24339828.614026677</v>
      </c>
      <c r="U115" s="240">
        <v>24749627.856076535</v>
      </c>
      <c r="V115" s="149">
        <v>409799.24204985797</v>
      </c>
      <c r="W115" s="150">
        <v>1.6836570567045687E-2</v>
      </c>
      <c r="X115" s="150"/>
      <c r="Y115" s="100">
        <v>12193100.272455517</v>
      </c>
      <c r="Z115" s="240">
        <v>11932899.55317059</v>
      </c>
      <c r="AA115" s="149">
        <v>-260200.71928492747</v>
      </c>
      <c r="AB115" s="150">
        <v>-2.1339996676048554E-2</v>
      </c>
      <c r="AC115" s="151"/>
      <c r="AD115" s="81">
        <v>42929713.301729359</v>
      </c>
      <c r="AE115" s="81">
        <v>52174678.429791361</v>
      </c>
      <c r="AF115" s="149">
        <v>9244965.1280620024</v>
      </c>
      <c r="AG115" s="150">
        <v>0.21535119657297089</v>
      </c>
      <c r="AH115" s="150"/>
      <c r="AI115" s="173">
        <v>3832807</v>
      </c>
      <c r="AJ115" s="240">
        <v>3832807</v>
      </c>
      <c r="AK115" s="241">
        <v>0</v>
      </c>
      <c r="AL115" s="187">
        <v>0</v>
      </c>
      <c r="AM115" s="150"/>
      <c r="AN115" s="100">
        <v>46762520.301729359</v>
      </c>
      <c r="AO115" s="240">
        <v>56007485.429791361</v>
      </c>
      <c r="AP115" s="149">
        <v>9244965.1280620024</v>
      </c>
      <c r="AQ115" s="150">
        <v>0.19770031787016637</v>
      </c>
      <c r="AS115" s="240">
        <v>176.09611459122365</v>
      </c>
      <c r="AT115" s="240">
        <v>233.66653714106531</v>
      </c>
      <c r="AU115" s="149">
        <v>57.570422549841652</v>
      </c>
      <c r="AV115" s="150">
        <v>0.32692613737379345</v>
      </c>
      <c r="AX115" s="100">
        <v>51.578236066852909</v>
      </c>
      <c r="AY115" s="100">
        <v>123.2803703511231</v>
      </c>
      <c r="AZ115" s="149">
        <v>71.702134284270187</v>
      </c>
      <c r="BA115" s="150">
        <v>1.3901625908907349</v>
      </c>
      <c r="BB115" s="242"/>
      <c r="BC115" s="100">
        <v>196.25570358267291</v>
      </c>
      <c r="BD115" s="100">
        <v>196.94768557984287</v>
      </c>
      <c r="BE115" s="100">
        <v>0.69198199716996101</v>
      </c>
      <c r="BF115" s="172">
        <v>3.5259204422482576E-3</v>
      </c>
      <c r="BG115" s="242"/>
      <c r="BH115" s="100">
        <v>98.314803722397954</v>
      </c>
      <c r="BI115" s="100">
        <v>94.957264122122055</v>
      </c>
      <c r="BJ115" s="149">
        <v>-3.3575396002758993</v>
      </c>
      <c r="BK115" s="150">
        <v>-3.4150905796000573E-2</v>
      </c>
      <c r="BL115" s="242"/>
      <c r="BM115" s="100">
        <v>346.14874337192379</v>
      </c>
      <c r="BN115" s="100">
        <v>415.18532005308805</v>
      </c>
      <c r="BO115" s="149">
        <v>69.036576681164263</v>
      </c>
      <c r="BP115" s="150">
        <v>0.19944193934856225</v>
      </c>
      <c r="BQ115" s="243"/>
      <c r="BR115" s="240">
        <v>30.90450004434733</v>
      </c>
      <c r="BS115" s="76">
        <v>30.499952254388617</v>
      </c>
      <c r="BT115" s="149">
        <v>-0.40454778995871266</v>
      </c>
      <c r="BU115" s="150">
        <v>-1.3090255120716879E-2</v>
      </c>
      <c r="BV115" s="150"/>
      <c r="BW115" s="100">
        <v>377.05324341627113</v>
      </c>
      <c r="BX115" s="100">
        <v>445.68527230747668</v>
      </c>
      <c r="BY115" s="228">
        <v>68.63202889120555</v>
      </c>
      <c r="BZ115" s="150">
        <v>0.18202211515108224</v>
      </c>
    </row>
    <row r="116" spans="1:78">
      <c r="A116" s="74">
        <v>300</v>
      </c>
      <c r="B116" s="84">
        <v>14</v>
      </c>
      <c r="C116" s="84">
        <v>14</v>
      </c>
      <c r="D116" s="75" t="s">
        <v>128</v>
      </c>
      <c r="E116" s="77">
        <v>3381</v>
      </c>
      <c r="F116" s="100">
        <v>3335</v>
      </c>
      <c r="G116" s="149">
        <v>-46</v>
      </c>
      <c r="H116" s="150">
        <v>-1.3605442176870748E-2</v>
      </c>
      <c r="I116" s="150"/>
      <c r="J116" s="240">
        <v>420979.64855886018</v>
      </c>
      <c r="K116" s="240">
        <v>307453.1919634603</v>
      </c>
      <c r="L116" s="240">
        <v>-113526.45659539988</v>
      </c>
      <c r="M116" s="470">
        <v>-0.2696720779354419</v>
      </c>
      <c r="N116" s="470"/>
      <c r="O116" s="77">
        <v>2488615.976989923</v>
      </c>
      <c r="P116" s="240">
        <v>2316024.7221199963</v>
      </c>
      <c r="Q116" s="149">
        <v>-172591.25486992672</v>
      </c>
      <c r="R116" s="150">
        <v>-6.9352305243448001E-2</v>
      </c>
      <c r="S116" s="150"/>
      <c r="T116" s="100">
        <v>1714847.6393874986</v>
      </c>
      <c r="U116" s="240">
        <v>1643637.2721073977</v>
      </c>
      <c r="V116" s="149">
        <v>-71210.367280100938</v>
      </c>
      <c r="W116" s="150">
        <v>-4.1525769196344188E-2</v>
      </c>
      <c r="X116" s="150"/>
      <c r="Y116" s="100">
        <v>559311.13989751239</v>
      </c>
      <c r="Z116" s="240">
        <v>554576.58785292692</v>
      </c>
      <c r="AA116" s="149">
        <v>-4734.5520445854636</v>
      </c>
      <c r="AB116" s="150">
        <v>-8.4649700441386134E-3</v>
      </c>
      <c r="AC116" s="151"/>
      <c r="AD116" s="81">
        <v>4762774.7562749339</v>
      </c>
      <c r="AE116" s="81">
        <v>4514238.5820803214</v>
      </c>
      <c r="AF116" s="149">
        <v>-248536.17419461254</v>
      </c>
      <c r="AG116" s="150">
        <v>-5.2183062796989775E-2</v>
      </c>
      <c r="AH116" s="150"/>
      <c r="AI116" s="173">
        <v>1923391</v>
      </c>
      <c r="AJ116" s="240">
        <v>1923391</v>
      </c>
      <c r="AK116" s="241">
        <v>0</v>
      </c>
      <c r="AL116" s="187">
        <v>0</v>
      </c>
      <c r="AM116" s="150"/>
      <c r="AN116" s="100">
        <v>6686165.7562749339</v>
      </c>
      <c r="AO116" s="240">
        <v>6437629.5820803214</v>
      </c>
      <c r="AP116" s="149">
        <v>-248536.17419461254</v>
      </c>
      <c r="AQ116" s="150">
        <v>-3.7171703971197928E-2</v>
      </c>
      <c r="AS116" s="240">
        <v>124.51335361102046</v>
      </c>
      <c r="AT116" s="240">
        <v>92.189862657709227</v>
      </c>
      <c r="AU116" s="149">
        <v>-32.323490953311236</v>
      </c>
      <c r="AV116" s="150">
        <v>-0.25959858935524116</v>
      </c>
      <c r="AX116" s="100">
        <v>736.05914729071958</v>
      </c>
      <c r="AY116" s="100">
        <v>694.46018654272757</v>
      </c>
      <c r="AZ116" s="149">
        <v>-41.59896074799201</v>
      </c>
      <c r="BA116" s="150">
        <v>-5.6515785315771318E-2</v>
      </c>
      <c r="BB116" s="242"/>
      <c r="BC116" s="100">
        <v>507.2013130397807</v>
      </c>
      <c r="BD116" s="100">
        <v>492.84475925259301</v>
      </c>
      <c r="BE116" s="100">
        <v>-14.356553787187693</v>
      </c>
      <c r="BF116" s="172">
        <v>-2.830543497836269E-2</v>
      </c>
      <c r="BG116" s="242"/>
      <c r="BH116" s="100">
        <v>165.42772549467981</v>
      </c>
      <c r="BI116" s="100">
        <v>166.289831440158</v>
      </c>
      <c r="BJ116" s="149">
        <v>0.86210594547819142</v>
      </c>
      <c r="BK116" s="150">
        <v>5.2113751966318183E-3</v>
      </c>
      <c r="BL116" s="242"/>
      <c r="BM116" s="100">
        <v>1408.6881858251802</v>
      </c>
      <c r="BN116" s="100">
        <v>1353.5947772354787</v>
      </c>
      <c r="BO116" s="149">
        <v>-55.093408589701539</v>
      </c>
      <c r="BP116" s="150">
        <v>-3.9109725732120744E-2</v>
      </c>
      <c r="BQ116" s="243"/>
      <c r="BR116" s="240">
        <v>568.88228334812186</v>
      </c>
      <c r="BS116" s="76">
        <v>576.72893553223389</v>
      </c>
      <c r="BT116" s="149">
        <v>7.8466521841120311</v>
      </c>
      <c r="BU116" s="150">
        <v>1.3793103448275872E-2</v>
      </c>
      <c r="BV116" s="150"/>
      <c r="BW116" s="100">
        <v>1977.5704691733019</v>
      </c>
      <c r="BX116" s="100">
        <v>1930.3237127677125</v>
      </c>
      <c r="BY116" s="228">
        <v>-47.246756405589394</v>
      </c>
      <c r="BZ116" s="150">
        <v>-2.3891313681145481E-2</v>
      </c>
    </row>
    <row r="117" spans="1:78">
      <c r="A117" s="74">
        <v>301</v>
      </c>
      <c r="B117" s="84">
        <v>14</v>
      </c>
      <c r="C117" s="84">
        <v>14</v>
      </c>
      <c r="D117" s="75" t="s">
        <v>129</v>
      </c>
      <c r="E117" s="77">
        <v>19759</v>
      </c>
      <c r="F117" s="100">
        <v>19509</v>
      </c>
      <c r="G117" s="149">
        <v>-250</v>
      </c>
      <c r="H117" s="150">
        <v>-1.2652462169138115E-2</v>
      </c>
      <c r="I117" s="150"/>
      <c r="J117" s="240">
        <v>5081580.6858383575</v>
      </c>
      <c r="K117" s="240">
        <v>4919208.2602475993</v>
      </c>
      <c r="L117" s="240">
        <v>-162372.42559075821</v>
      </c>
      <c r="M117" s="470">
        <v>-3.1953133410489193E-2</v>
      </c>
      <c r="N117" s="470"/>
      <c r="O117" s="77">
        <v>1583460.7192828972</v>
      </c>
      <c r="P117" s="240">
        <v>1675978.914093554</v>
      </c>
      <c r="Q117" s="149">
        <v>92518.194810656831</v>
      </c>
      <c r="R117" s="150">
        <v>5.842784332064492E-2</v>
      </c>
      <c r="S117" s="150"/>
      <c r="T117" s="100">
        <v>10272919.859908555</v>
      </c>
      <c r="U117" s="240">
        <v>10355361.918266688</v>
      </c>
      <c r="V117" s="149">
        <v>82442.058358132839</v>
      </c>
      <c r="W117" s="150">
        <v>8.025182663000615E-3</v>
      </c>
      <c r="X117" s="150"/>
      <c r="Y117" s="100">
        <v>3167794.2358314986</v>
      </c>
      <c r="Z117" s="240">
        <v>3141360.4339566231</v>
      </c>
      <c r="AA117" s="149">
        <v>-26433.801874875557</v>
      </c>
      <c r="AB117" s="150">
        <v>-8.3445451020391411E-3</v>
      </c>
      <c r="AC117" s="151"/>
      <c r="AD117" s="81">
        <v>15024174.815022951</v>
      </c>
      <c r="AE117" s="81">
        <v>15172701.266316865</v>
      </c>
      <c r="AF117" s="149">
        <v>148526.45129391365</v>
      </c>
      <c r="AG117" s="150">
        <v>9.8858308774069439E-3</v>
      </c>
      <c r="AH117" s="150"/>
      <c r="AI117" s="173">
        <v>-1045042</v>
      </c>
      <c r="AJ117" s="240">
        <v>-1045042</v>
      </c>
      <c r="AK117" s="241">
        <v>0</v>
      </c>
      <c r="AL117" s="187">
        <v>0</v>
      </c>
      <c r="AM117" s="150"/>
      <c r="AN117" s="100">
        <v>13979132.815022951</v>
      </c>
      <c r="AO117" s="240">
        <v>14127659.266316865</v>
      </c>
      <c r="AP117" s="149">
        <v>148526.45129391365</v>
      </c>
      <c r="AQ117" s="150">
        <v>1.062486874252291E-2</v>
      </c>
      <c r="AS117" s="240">
        <v>257.17802954797094</v>
      </c>
      <c r="AT117" s="240">
        <v>252.15071301694599</v>
      </c>
      <c r="AU117" s="149">
        <v>-5.027316531024951</v>
      </c>
      <c r="AV117" s="150">
        <v>-1.9548001591975863E-2</v>
      </c>
      <c r="AX117" s="100">
        <v>80.138707388172335</v>
      </c>
      <c r="AY117" s="100">
        <v>85.907986780129889</v>
      </c>
      <c r="AZ117" s="149">
        <v>5.7692793919575536</v>
      </c>
      <c r="BA117" s="150">
        <v>7.1991171058107692E-2</v>
      </c>
      <c r="BB117" s="242"/>
      <c r="BC117" s="100">
        <v>519.91091957632239</v>
      </c>
      <c r="BD117" s="100">
        <v>530.79921668289956</v>
      </c>
      <c r="BE117" s="100">
        <v>10.88829710657717</v>
      </c>
      <c r="BF117" s="172">
        <v>2.0942620546323763E-2</v>
      </c>
      <c r="BG117" s="242"/>
      <c r="BH117" s="100">
        <v>160.32158691388727</v>
      </c>
      <c r="BI117" s="100">
        <v>161.02108944367333</v>
      </c>
      <c r="BJ117" s="149">
        <v>0.69950252978605931</v>
      </c>
      <c r="BK117" s="150">
        <v>4.3631212942133587E-3</v>
      </c>
      <c r="BL117" s="242"/>
      <c r="BM117" s="100">
        <v>760.37121387838204</v>
      </c>
      <c r="BN117" s="100">
        <v>777.72829290670279</v>
      </c>
      <c r="BO117" s="149">
        <v>17.357079028320754</v>
      </c>
      <c r="BP117" s="150">
        <v>2.2827112220343657E-2</v>
      </c>
      <c r="BQ117" s="243"/>
      <c r="BR117" s="240">
        <v>-52.889417480641733</v>
      </c>
      <c r="BS117" s="76">
        <v>-53.567174124762928</v>
      </c>
      <c r="BT117" s="149">
        <v>-0.67775664412119596</v>
      </c>
      <c r="BU117" s="150">
        <v>1.2814598390486421E-2</v>
      </c>
      <c r="BV117" s="150"/>
      <c r="BW117" s="100">
        <v>707.48179639774037</v>
      </c>
      <c r="BX117" s="100">
        <v>724.16111878193988</v>
      </c>
      <c r="BY117" s="228">
        <v>16.679322384199509</v>
      </c>
      <c r="BZ117" s="150">
        <v>2.3575620558896376E-2</v>
      </c>
    </row>
    <row r="118" spans="1:78">
      <c r="A118" s="74">
        <v>304</v>
      </c>
      <c r="B118" s="84">
        <v>2</v>
      </c>
      <c r="C118" s="84">
        <v>2</v>
      </c>
      <c r="D118" s="75" t="s">
        <v>130</v>
      </c>
      <c r="E118" s="77">
        <v>949</v>
      </c>
      <c r="F118" s="100">
        <v>970</v>
      </c>
      <c r="G118" s="149">
        <v>21</v>
      </c>
      <c r="H118" s="150">
        <v>2.2128556375131718E-2</v>
      </c>
      <c r="I118" s="150"/>
      <c r="J118" s="240">
        <v>256079.06751373335</v>
      </c>
      <c r="K118" s="240">
        <v>222341.61916591664</v>
      </c>
      <c r="L118" s="240">
        <v>-33737.448347816709</v>
      </c>
      <c r="M118" s="470">
        <v>-0.13174621680472728</v>
      </c>
      <c r="N118" s="470"/>
      <c r="O118" s="77">
        <v>-14036.413572621765</v>
      </c>
      <c r="P118" s="240">
        <v>-49448.851645009068</v>
      </c>
      <c r="Q118" s="149">
        <v>-35412.438072387304</v>
      </c>
      <c r="R118" s="150">
        <v>2.5228978819390013</v>
      </c>
      <c r="S118" s="150"/>
      <c r="T118" s="100">
        <v>-72285.713669984325</v>
      </c>
      <c r="U118" s="240">
        <v>-90313.519966667271</v>
      </c>
      <c r="V118" s="149">
        <v>-18027.806296682946</v>
      </c>
      <c r="W118" s="150">
        <v>0.24939653192036965</v>
      </c>
      <c r="X118" s="150"/>
      <c r="Y118" s="100">
        <v>154812.16437141187</v>
      </c>
      <c r="Z118" s="240">
        <v>152091.24737088001</v>
      </c>
      <c r="AA118" s="149">
        <v>-2720.9170005318592</v>
      </c>
      <c r="AB118" s="150">
        <v>-1.7575602095479214E-2</v>
      </c>
      <c r="AC118" s="151"/>
      <c r="AD118" s="81">
        <v>68490.03712880578</v>
      </c>
      <c r="AE118" s="81">
        <v>12328.875759203656</v>
      </c>
      <c r="AF118" s="149">
        <v>-56161.161369602123</v>
      </c>
      <c r="AG118" s="150">
        <v>-0.81999023104605184</v>
      </c>
      <c r="AH118" s="150"/>
      <c r="AI118" s="173">
        <v>-208856</v>
      </c>
      <c r="AJ118" s="240">
        <v>-208856</v>
      </c>
      <c r="AK118" s="241">
        <v>0</v>
      </c>
      <c r="AL118" s="187">
        <v>0</v>
      </c>
      <c r="AM118" s="150"/>
      <c r="AN118" s="100">
        <v>-140365.96287119424</v>
      </c>
      <c r="AO118" s="240">
        <v>-196527.12424079634</v>
      </c>
      <c r="AP118" s="149">
        <v>-56161.161369602109</v>
      </c>
      <c r="AQ118" s="150">
        <v>0.40010526926059686</v>
      </c>
      <c r="AS118" s="240">
        <v>269.84095628422904</v>
      </c>
      <c r="AT118" s="240">
        <v>229.21816408857384</v>
      </c>
      <c r="AU118" s="149">
        <v>-40.622792195655194</v>
      </c>
      <c r="AV118" s="150">
        <v>-0.1505434636574085</v>
      </c>
      <c r="AX118" s="100">
        <v>-14.790741383163082</v>
      </c>
      <c r="AY118" s="100">
        <v>-50.978197572174295</v>
      </c>
      <c r="AZ118" s="149">
        <v>-36.187456189011215</v>
      </c>
      <c r="BA118" s="150">
        <v>2.4466289587217651</v>
      </c>
      <c r="BB118" s="242"/>
      <c r="BC118" s="100">
        <v>-76.170404288708454</v>
      </c>
      <c r="BD118" s="100">
        <v>-93.106721615120904</v>
      </c>
      <c r="BE118" s="100">
        <v>-16.93631732641245</v>
      </c>
      <c r="BF118" s="172">
        <v>0.22234774102312463</v>
      </c>
      <c r="BG118" s="242"/>
      <c r="BH118" s="100">
        <v>163.13189080233073</v>
      </c>
      <c r="BI118" s="100">
        <v>156.79510038235051</v>
      </c>
      <c r="BJ118" s="149">
        <v>-6.3367904199802183</v>
      </c>
      <c r="BK118" s="150">
        <v>-3.8844583905783318E-2</v>
      </c>
      <c r="BL118" s="242"/>
      <c r="BM118" s="100">
        <v>72.170745130459196</v>
      </c>
      <c r="BN118" s="100">
        <v>12.710181195055316</v>
      </c>
      <c r="BO118" s="149">
        <v>-59.460563935403883</v>
      </c>
      <c r="BP118" s="150">
        <v>-0.82388734975536415</v>
      </c>
      <c r="BQ118" s="243"/>
      <c r="BR118" s="240">
        <v>-220.08008429926238</v>
      </c>
      <c r="BS118" s="76">
        <v>-215.31546391752576</v>
      </c>
      <c r="BT118" s="149">
        <v>4.7646203817366199</v>
      </c>
      <c r="BU118" s="150">
        <v>-2.1649484536082526E-2</v>
      </c>
      <c r="BV118" s="150"/>
      <c r="BW118" s="100">
        <v>-147.9093391688032</v>
      </c>
      <c r="BX118" s="100">
        <v>-202.60528272247046</v>
      </c>
      <c r="BY118" s="228">
        <v>-54.695943553667263</v>
      </c>
      <c r="BZ118" s="150">
        <v>0.36979371188485199</v>
      </c>
    </row>
    <row r="119" spans="1:78">
      <c r="A119" s="74">
        <v>305</v>
      </c>
      <c r="B119" s="84">
        <v>17</v>
      </c>
      <c r="C119" s="84">
        <v>17</v>
      </c>
      <c r="D119" s="75" t="s">
        <v>131</v>
      </c>
      <c r="E119" s="77">
        <v>15019</v>
      </c>
      <c r="F119" s="100">
        <v>14876</v>
      </c>
      <c r="G119" s="149">
        <v>-143</v>
      </c>
      <c r="H119" s="150">
        <v>-9.5212730541314339E-3</v>
      </c>
      <c r="I119" s="150"/>
      <c r="J119" s="240">
        <v>8542415.0089862999</v>
      </c>
      <c r="K119" s="240">
        <v>8768271.1425860077</v>
      </c>
      <c r="L119" s="240">
        <v>225856.13359970786</v>
      </c>
      <c r="M119" s="470">
        <v>2.6439377314508333E-2</v>
      </c>
      <c r="N119" s="470"/>
      <c r="O119" s="77">
        <v>10261751.863988657</v>
      </c>
      <c r="P119" s="240">
        <v>10227324.193495847</v>
      </c>
      <c r="Q119" s="149">
        <v>-34427.670492809266</v>
      </c>
      <c r="R119" s="150">
        <v>-3.3549505921718439E-3</v>
      </c>
      <c r="S119" s="150"/>
      <c r="T119" s="100">
        <v>4049390.8752973094</v>
      </c>
      <c r="U119" s="240">
        <v>3433250.3386248783</v>
      </c>
      <c r="V119" s="149">
        <v>-616140.53667243104</v>
      </c>
      <c r="W119" s="150">
        <v>-0.15215635033681296</v>
      </c>
      <c r="X119" s="150"/>
      <c r="Y119" s="100">
        <v>1582880.597910753</v>
      </c>
      <c r="Z119" s="240">
        <v>1562818.3498663672</v>
      </c>
      <c r="AA119" s="149">
        <v>-20062.248044385808</v>
      </c>
      <c r="AB119" s="150">
        <v>-1.2674517629988015E-2</v>
      </c>
      <c r="AC119" s="151"/>
      <c r="AD119" s="81">
        <v>15894023.337196719</v>
      </c>
      <c r="AE119" s="81">
        <v>15223392.881987093</v>
      </c>
      <c r="AF119" s="149">
        <v>-670630.45520962588</v>
      </c>
      <c r="AG119" s="150">
        <v>-4.2193876338419117E-2</v>
      </c>
      <c r="AH119" s="150"/>
      <c r="AI119" s="173">
        <v>-171849</v>
      </c>
      <c r="AJ119" s="240">
        <v>-171849</v>
      </c>
      <c r="AK119" s="241">
        <v>0</v>
      </c>
      <c r="AL119" s="187">
        <v>0</v>
      </c>
      <c r="AM119" s="150"/>
      <c r="AN119" s="100">
        <v>15722174.337196719</v>
      </c>
      <c r="AO119" s="240">
        <v>15051543.881987093</v>
      </c>
      <c r="AP119" s="149">
        <v>-670630.45520962588</v>
      </c>
      <c r="AQ119" s="150">
        <v>-4.2655070528190064E-2</v>
      </c>
      <c r="AS119" s="240">
        <v>568.77388700887536</v>
      </c>
      <c r="AT119" s="240">
        <v>589.42398108268401</v>
      </c>
      <c r="AU119" s="149">
        <v>20.650094073808646</v>
      </c>
      <c r="AV119" s="150">
        <v>3.6306332877561263E-2</v>
      </c>
      <c r="AX119" s="100">
        <v>683.25133923621127</v>
      </c>
      <c r="AY119" s="100">
        <v>687.50498746274855</v>
      </c>
      <c r="AZ119" s="149">
        <v>4.2536482265372797</v>
      </c>
      <c r="BA119" s="150">
        <v>6.2255980812160883E-3</v>
      </c>
      <c r="BB119" s="242"/>
      <c r="BC119" s="100">
        <v>269.61787571058721</v>
      </c>
      <c r="BD119" s="100">
        <v>230.79123007696143</v>
      </c>
      <c r="BE119" s="100">
        <v>-38.826645633625787</v>
      </c>
      <c r="BF119" s="172">
        <v>-0.14400619963085468</v>
      </c>
      <c r="BG119" s="242"/>
      <c r="BH119" s="100">
        <v>105.39187681674899</v>
      </c>
      <c r="BI119" s="100">
        <v>105.05635586625216</v>
      </c>
      <c r="BJ119" s="149">
        <v>-0.33552095049682862</v>
      </c>
      <c r="BK119" s="150">
        <v>-3.1835560826022529E-3</v>
      </c>
      <c r="BL119" s="242"/>
      <c r="BM119" s="100">
        <v>1058.2610917635475</v>
      </c>
      <c r="BN119" s="100">
        <v>1023.3525734059622</v>
      </c>
      <c r="BO119" s="149">
        <v>-34.908518357585308</v>
      </c>
      <c r="BP119" s="150">
        <v>-3.2986678457025888E-2</v>
      </c>
      <c r="BQ119" s="243"/>
      <c r="BR119" s="240">
        <v>-11.442106664891138</v>
      </c>
      <c r="BS119" s="76">
        <v>-11.552097337994084</v>
      </c>
      <c r="BT119" s="149">
        <v>-0.10999067310294564</v>
      </c>
      <c r="BU119" s="150">
        <v>9.6127991395535631E-3</v>
      </c>
      <c r="BV119" s="150"/>
      <c r="BW119" s="100">
        <v>1046.8189850986562</v>
      </c>
      <c r="BX119" s="100">
        <v>1011.800476067968</v>
      </c>
      <c r="BY119" s="228">
        <v>-35.018509030688165</v>
      </c>
      <c r="BZ119" s="150">
        <v>-3.3452306013907349E-2</v>
      </c>
    </row>
    <row r="120" spans="1:78">
      <c r="A120" s="74">
        <v>309</v>
      </c>
      <c r="B120" s="84">
        <v>12</v>
      </c>
      <c r="C120" s="84">
        <v>12</v>
      </c>
      <c r="D120" s="75" t="s">
        <v>132</v>
      </c>
      <c r="E120" s="77">
        <v>6409</v>
      </c>
      <c r="F120" s="100">
        <v>6444</v>
      </c>
      <c r="G120" s="149">
        <v>35</v>
      </c>
      <c r="H120" s="150">
        <v>5.4610703697924789E-3</v>
      </c>
      <c r="I120" s="150"/>
      <c r="J120" s="240">
        <v>1881199.5622106851</v>
      </c>
      <c r="K120" s="240">
        <v>2257282.9860617351</v>
      </c>
      <c r="L120" s="240">
        <v>376083.42385104997</v>
      </c>
      <c r="M120" s="470">
        <v>0.19991681446549819</v>
      </c>
      <c r="N120" s="470"/>
      <c r="O120" s="77">
        <v>-343657.81174322125</v>
      </c>
      <c r="P120" s="240">
        <v>115172.15488972608</v>
      </c>
      <c r="Q120" s="149">
        <v>458829.96663294733</v>
      </c>
      <c r="R120" s="150">
        <v>-1.3351361469291492</v>
      </c>
      <c r="S120" s="150"/>
      <c r="T120" s="100">
        <v>4035930.2009674953</v>
      </c>
      <c r="U120" s="240">
        <v>3886978.9762536823</v>
      </c>
      <c r="V120" s="149">
        <v>-148951.22471381305</v>
      </c>
      <c r="W120" s="150">
        <v>-3.690629354246671E-2</v>
      </c>
      <c r="X120" s="150"/>
      <c r="Y120" s="100">
        <v>825605.80600010767</v>
      </c>
      <c r="Z120" s="240">
        <v>818124.53419306839</v>
      </c>
      <c r="AA120" s="149">
        <v>-7481.271807039273</v>
      </c>
      <c r="AB120" s="150">
        <v>-9.0615542583021725E-3</v>
      </c>
      <c r="AC120" s="151"/>
      <c r="AD120" s="81">
        <v>4517878.195224382</v>
      </c>
      <c r="AE120" s="81">
        <v>4820275.6653364766</v>
      </c>
      <c r="AF120" s="149">
        <v>302397.47011209466</v>
      </c>
      <c r="AG120" s="150">
        <v>6.6933515478957262E-2</v>
      </c>
      <c r="AH120" s="150"/>
      <c r="AI120" s="173">
        <v>476643</v>
      </c>
      <c r="AJ120" s="240">
        <v>476643</v>
      </c>
      <c r="AK120" s="241">
        <v>0</v>
      </c>
      <c r="AL120" s="187">
        <v>0</v>
      </c>
      <c r="AM120" s="150"/>
      <c r="AN120" s="100">
        <v>4994521.195224382</v>
      </c>
      <c r="AO120" s="240">
        <v>5296918.6653364766</v>
      </c>
      <c r="AP120" s="149">
        <v>302397.47011209466</v>
      </c>
      <c r="AQ120" s="150">
        <v>6.0545837787461677E-2</v>
      </c>
      <c r="AS120" s="240">
        <v>293.52466253872444</v>
      </c>
      <c r="AT120" s="240">
        <v>350.29220764458955</v>
      </c>
      <c r="AU120" s="149">
        <v>56.767545105865111</v>
      </c>
      <c r="AV120" s="150">
        <v>0.1933995754049315</v>
      </c>
      <c r="AX120" s="100">
        <v>-53.621128373103645</v>
      </c>
      <c r="AY120" s="100">
        <v>17.872773881087227</v>
      </c>
      <c r="AZ120" s="149">
        <v>71.493902254190871</v>
      </c>
      <c r="BA120" s="150">
        <v>-1.3333158854234819</v>
      </c>
      <c r="BB120" s="242"/>
      <c r="BC120" s="100">
        <v>629.72853814440555</v>
      </c>
      <c r="BD120" s="100">
        <v>603.19350966072045</v>
      </c>
      <c r="BE120" s="100">
        <v>-26.535028483685096</v>
      </c>
      <c r="BF120" s="172">
        <v>-4.2137249427943571E-2</v>
      </c>
      <c r="BG120" s="242"/>
      <c r="BH120" s="100">
        <v>128.81975440788074</v>
      </c>
      <c r="BI120" s="100">
        <v>126.95911455510063</v>
      </c>
      <c r="BJ120" s="149">
        <v>-1.8606398527801105</v>
      </c>
      <c r="BK120" s="150">
        <v>-1.4443746313075436E-2</v>
      </c>
      <c r="BL120" s="242"/>
      <c r="BM120" s="100">
        <v>704.92716417918268</v>
      </c>
      <c r="BN120" s="100">
        <v>748.02539809690825</v>
      </c>
      <c r="BO120" s="149">
        <v>43.098233917725565</v>
      </c>
      <c r="BP120" s="150">
        <v>6.1138563113692965E-2</v>
      </c>
      <c r="BQ120" s="243"/>
      <c r="BR120" s="240">
        <v>74.370884693399901</v>
      </c>
      <c r="BS120" s="76">
        <v>73.966945996275612</v>
      </c>
      <c r="BT120" s="149">
        <v>-0.40393869712428909</v>
      </c>
      <c r="BU120" s="150">
        <v>-5.431409062693817E-3</v>
      </c>
      <c r="BV120" s="150"/>
      <c r="BW120" s="100">
        <v>779.29804887258263</v>
      </c>
      <c r="BX120" s="100">
        <v>821.99234409318387</v>
      </c>
      <c r="BY120" s="228">
        <v>42.694295220601248</v>
      </c>
      <c r="BZ120" s="150">
        <v>5.4785579512700515E-2</v>
      </c>
    </row>
    <row r="121" spans="1:78">
      <c r="A121" s="74">
        <v>312</v>
      </c>
      <c r="B121" s="84">
        <v>13</v>
      </c>
      <c r="C121" s="84">
        <v>13</v>
      </c>
      <c r="D121" s="75" t="s">
        <v>133</v>
      </c>
      <c r="E121" s="77">
        <v>1174</v>
      </c>
      <c r="F121" s="100">
        <v>1155</v>
      </c>
      <c r="G121" s="149">
        <v>-19</v>
      </c>
      <c r="H121" s="150">
        <v>-1.6183986371379896E-2</v>
      </c>
      <c r="I121" s="150"/>
      <c r="J121" s="240">
        <v>900397.20104990457</v>
      </c>
      <c r="K121" s="240">
        <v>959934.14675104874</v>
      </c>
      <c r="L121" s="240">
        <v>59536.94570114417</v>
      </c>
      <c r="M121" s="470">
        <v>6.6122979538054266E-2</v>
      </c>
      <c r="N121" s="470"/>
      <c r="O121" s="77">
        <v>695643.30304054078</v>
      </c>
      <c r="P121" s="240">
        <v>770507.00500111643</v>
      </c>
      <c r="Q121" s="149">
        <v>74863.70196057565</v>
      </c>
      <c r="R121" s="150">
        <v>0.1076179438993503</v>
      </c>
      <c r="S121" s="150"/>
      <c r="T121" s="100">
        <v>364223.44662075117</v>
      </c>
      <c r="U121" s="240">
        <v>388029.66696440201</v>
      </c>
      <c r="V121" s="149">
        <v>23806.220343650843</v>
      </c>
      <c r="W121" s="150">
        <v>6.5361581096779711E-2</v>
      </c>
      <c r="X121" s="150"/>
      <c r="Y121" s="100">
        <v>202823.68551799012</v>
      </c>
      <c r="Z121" s="240">
        <v>200853.25067884152</v>
      </c>
      <c r="AA121" s="149">
        <v>-1970.4348391485983</v>
      </c>
      <c r="AB121" s="150">
        <v>-9.7150134813708631E-3</v>
      </c>
      <c r="AC121" s="151"/>
      <c r="AD121" s="81">
        <v>1262690.435179282</v>
      </c>
      <c r="AE121" s="81">
        <v>1359389.92264436</v>
      </c>
      <c r="AF121" s="149">
        <v>96699.487465078011</v>
      </c>
      <c r="AG121" s="150">
        <v>7.6582101812902564E-2</v>
      </c>
      <c r="AH121" s="150"/>
      <c r="AI121" s="173">
        <v>-345827</v>
      </c>
      <c r="AJ121" s="240">
        <v>-345827</v>
      </c>
      <c r="AK121" s="241">
        <v>0</v>
      </c>
      <c r="AL121" s="187">
        <v>0</v>
      </c>
      <c r="AM121" s="150"/>
      <c r="AN121" s="100">
        <v>916863.43517928198</v>
      </c>
      <c r="AO121" s="240">
        <v>1013562.92264436</v>
      </c>
      <c r="AP121" s="149">
        <v>96699.487465078011</v>
      </c>
      <c r="AQ121" s="150">
        <v>0.10546771062603184</v>
      </c>
      <c r="AS121" s="240">
        <v>766.94821213790851</v>
      </c>
      <c r="AT121" s="240">
        <v>831.11181536887341</v>
      </c>
      <c r="AU121" s="149">
        <v>64.163603230964895</v>
      </c>
      <c r="AV121" s="150">
        <v>8.3660933314004968E-2</v>
      </c>
      <c r="AX121" s="100">
        <v>592.54114398683203</v>
      </c>
      <c r="AY121" s="100">
        <v>667.10563203559866</v>
      </c>
      <c r="AZ121" s="149">
        <v>74.564488048766634</v>
      </c>
      <c r="BA121" s="150">
        <v>0.1258384988206383</v>
      </c>
      <c r="BB121" s="242"/>
      <c r="BC121" s="100">
        <v>310.24143664459211</v>
      </c>
      <c r="BD121" s="100">
        <v>335.95642161420091</v>
      </c>
      <c r="BE121" s="100">
        <v>25.714984969608793</v>
      </c>
      <c r="BF121" s="172">
        <v>8.2887009703566744E-2</v>
      </c>
      <c r="BG121" s="242"/>
      <c r="BH121" s="100">
        <v>172.76293485348393</v>
      </c>
      <c r="BI121" s="100">
        <v>173.89891833665934</v>
      </c>
      <c r="BJ121" s="149">
        <v>1.1359834831754085</v>
      </c>
      <c r="BK121" s="150">
        <v>6.5753888942602689E-3</v>
      </c>
      <c r="BL121" s="242"/>
      <c r="BM121" s="100">
        <v>1075.545515484908</v>
      </c>
      <c r="BN121" s="100">
        <v>1176.9609719864588</v>
      </c>
      <c r="BO121" s="149">
        <v>101.41545650155081</v>
      </c>
      <c r="BP121" s="150">
        <v>9.4292110414153696E-2</v>
      </c>
      <c r="BQ121" s="243"/>
      <c r="BR121" s="240">
        <v>-294.57155025553664</v>
      </c>
      <c r="BS121" s="76">
        <v>-299.41731601731601</v>
      </c>
      <c r="BT121" s="149">
        <v>-4.8457657617793757</v>
      </c>
      <c r="BU121" s="150">
        <v>1.6450216450216399E-2</v>
      </c>
      <c r="BV121" s="150"/>
      <c r="BW121" s="100">
        <v>780.9739652293714</v>
      </c>
      <c r="BX121" s="100">
        <v>877.54365596914283</v>
      </c>
      <c r="BY121" s="228">
        <v>96.569690739771431</v>
      </c>
      <c r="BZ121" s="150">
        <v>0.12365289374455522</v>
      </c>
    </row>
    <row r="122" spans="1:78">
      <c r="A122" s="74">
        <v>316</v>
      </c>
      <c r="B122" s="84">
        <v>7</v>
      </c>
      <c r="C122" s="84">
        <v>7</v>
      </c>
      <c r="D122" s="75" t="s">
        <v>134</v>
      </c>
      <c r="E122" s="77">
        <v>4114</v>
      </c>
      <c r="F122" s="100">
        <v>4093</v>
      </c>
      <c r="G122" s="149">
        <v>-21</v>
      </c>
      <c r="H122" s="150">
        <v>-5.1045211473018963E-3</v>
      </c>
      <c r="I122" s="150"/>
      <c r="J122" s="240">
        <v>478006.49520123639</v>
      </c>
      <c r="K122" s="240">
        <v>551574.349312081</v>
      </c>
      <c r="L122" s="240">
        <v>73567.854110844608</v>
      </c>
      <c r="M122" s="470">
        <v>0.15390555327051197</v>
      </c>
      <c r="N122" s="470"/>
      <c r="O122" s="77">
        <v>141339.77331309218</v>
      </c>
      <c r="P122" s="240">
        <v>268705.05449508515</v>
      </c>
      <c r="Q122" s="149">
        <v>127365.28118199296</v>
      </c>
      <c r="R122" s="150">
        <v>0.9011283816046366</v>
      </c>
      <c r="S122" s="150"/>
      <c r="T122" s="100">
        <v>1165155.0510485235</v>
      </c>
      <c r="U122" s="240">
        <v>443932.88550476247</v>
      </c>
      <c r="V122" s="149">
        <v>-721222.1655437611</v>
      </c>
      <c r="W122" s="150">
        <v>-0.6189924378688767</v>
      </c>
      <c r="X122" s="150"/>
      <c r="Y122" s="100">
        <v>489172.74218167295</v>
      </c>
      <c r="Z122" s="240">
        <v>482181.24951287732</v>
      </c>
      <c r="AA122" s="149">
        <v>-6991.4926687956322</v>
      </c>
      <c r="AB122" s="150">
        <v>-1.4292482115037954E-2</v>
      </c>
      <c r="AC122" s="151"/>
      <c r="AD122" s="81">
        <v>1795667.5665432888</v>
      </c>
      <c r="AE122" s="81">
        <v>1194819.189512725</v>
      </c>
      <c r="AF122" s="149">
        <v>-600848.37703056377</v>
      </c>
      <c r="AG122" s="150">
        <v>-0.33461002928688743</v>
      </c>
      <c r="AH122" s="150"/>
      <c r="AI122" s="173">
        <v>-736743</v>
      </c>
      <c r="AJ122" s="240">
        <v>-736743</v>
      </c>
      <c r="AK122" s="241">
        <v>0</v>
      </c>
      <c r="AL122" s="187">
        <v>0</v>
      </c>
      <c r="AM122" s="150"/>
      <c r="AN122" s="100">
        <v>1058924.5665432888</v>
      </c>
      <c r="AO122" s="240">
        <v>458076.18951272499</v>
      </c>
      <c r="AP122" s="149">
        <v>-600848.37703056377</v>
      </c>
      <c r="AQ122" s="150">
        <v>-0.56741376677278277</v>
      </c>
      <c r="AS122" s="240">
        <v>116.19020301439873</v>
      </c>
      <c r="AT122" s="240">
        <v>134.76040784560982</v>
      </c>
      <c r="AU122" s="149">
        <v>18.570204831211086</v>
      </c>
      <c r="AV122" s="150">
        <v>0.15982590915096168</v>
      </c>
      <c r="AX122" s="100">
        <v>34.355802944358821</v>
      </c>
      <c r="AY122" s="100">
        <v>65.649903370409277</v>
      </c>
      <c r="AZ122" s="149">
        <v>31.294100426050456</v>
      </c>
      <c r="BA122" s="150">
        <v>0.91088252184741636</v>
      </c>
      <c r="BB122" s="242"/>
      <c r="BC122" s="100">
        <v>283.21707609346709</v>
      </c>
      <c r="BD122" s="100">
        <v>108.46149169429819</v>
      </c>
      <c r="BE122" s="100">
        <v>-174.7555843991689</v>
      </c>
      <c r="BF122" s="172">
        <v>-0.61703759819021708</v>
      </c>
      <c r="BG122" s="242"/>
      <c r="BH122" s="100">
        <v>118.90440986428608</v>
      </c>
      <c r="BI122" s="100">
        <v>117.80631554187083</v>
      </c>
      <c r="BJ122" s="149">
        <v>-1.0980943224152497</v>
      </c>
      <c r="BK122" s="150">
        <v>-9.2351017398646668E-3</v>
      </c>
      <c r="BL122" s="242"/>
      <c r="BM122" s="100">
        <v>436.47728890211198</v>
      </c>
      <c r="BN122" s="100">
        <v>291.91771060657828</v>
      </c>
      <c r="BO122" s="149">
        <v>-144.5595782955337</v>
      </c>
      <c r="BP122" s="150">
        <v>-0.33119610566485586</v>
      </c>
      <c r="BQ122" s="243"/>
      <c r="BR122" s="240">
        <v>-179.08191541079242</v>
      </c>
      <c r="BS122" s="76">
        <v>-180.00073295870999</v>
      </c>
      <c r="BT122" s="149">
        <v>-0.91881754791756975</v>
      </c>
      <c r="BU122" s="150">
        <v>5.1307109699486554E-3</v>
      </c>
      <c r="BV122" s="150"/>
      <c r="BW122" s="100">
        <v>257.39537349131956</v>
      </c>
      <c r="BX122" s="100">
        <v>111.91697764786831</v>
      </c>
      <c r="BY122" s="228">
        <v>-145.47839584345127</v>
      </c>
      <c r="BZ122" s="150">
        <v>-0.56519429184051517</v>
      </c>
    </row>
    <row r="123" spans="1:78">
      <c r="A123" s="74">
        <v>317</v>
      </c>
      <c r="B123" s="84">
        <v>17</v>
      </c>
      <c r="C123" s="84">
        <v>17</v>
      </c>
      <c r="D123" s="75" t="s">
        <v>135</v>
      </c>
      <c r="E123" s="77">
        <v>2440</v>
      </c>
      <c r="F123" s="100">
        <v>2373</v>
      </c>
      <c r="G123" s="149">
        <v>-67</v>
      </c>
      <c r="H123" s="150">
        <v>-2.7459016393442622E-2</v>
      </c>
      <c r="I123" s="150"/>
      <c r="J123" s="240">
        <v>2031484.8060424679</v>
      </c>
      <c r="K123" s="240">
        <v>1950942.8544317486</v>
      </c>
      <c r="L123" s="240">
        <v>-80541.951610719319</v>
      </c>
      <c r="M123" s="470">
        <v>-3.9646839282850926E-2</v>
      </c>
      <c r="N123" s="470"/>
      <c r="O123" s="77">
        <v>2818044.738763514</v>
      </c>
      <c r="P123" s="240">
        <v>2694987.1307864347</v>
      </c>
      <c r="Q123" s="149">
        <v>-123057.60797707923</v>
      </c>
      <c r="R123" s="150">
        <v>-4.3667726876143835E-2</v>
      </c>
      <c r="S123" s="150"/>
      <c r="T123" s="100">
        <v>1560229.5367302625</v>
      </c>
      <c r="U123" s="240">
        <v>1621605.52445666</v>
      </c>
      <c r="V123" s="149">
        <v>61375.98772639758</v>
      </c>
      <c r="W123" s="150">
        <v>3.9337793755027765E-2</v>
      </c>
      <c r="X123" s="150"/>
      <c r="Y123" s="100">
        <v>454073.52215422242</v>
      </c>
      <c r="Z123" s="240">
        <v>451733.10934786889</v>
      </c>
      <c r="AA123" s="149">
        <v>-2340.4128063535318</v>
      </c>
      <c r="AB123" s="150">
        <v>-5.154259590495632E-3</v>
      </c>
      <c r="AC123" s="151"/>
      <c r="AD123" s="81">
        <v>4832347.7976479987</v>
      </c>
      <c r="AE123" s="81">
        <v>4768325.7645909637</v>
      </c>
      <c r="AF123" s="149">
        <v>-64022.033057034947</v>
      </c>
      <c r="AG123" s="150">
        <v>-1.3248639323559403E-2</v>
      </c>
      <c r="AH123" s="150"/>
      <c r="AI123" s="173">
        <v>161977</v>
      </c>
      <c r="AJ123" s="240">
        <v>161977</v>
      </c>
      <c r="AK123" s="241">
        <v>0</v>
      </c>
      <c r="AL123" s="187">
        <v>0</v>
      </c>
      <c r="AM123" s="150"/>
      <c r="AN123" s="100">
        <v>4994324.7976479987</v>
      </c>
      <c r="AO123" s="240">
        <v>4930302.7645909637</v>
      </c>
      <c r="AP123" s="149">
        <v>-64022.033057034947</v>
      </c>
      <c r="AQ123" s="150">
        <v>-1.2818956645988493E-2</v>
      </c>
      <c r="AS123" s="240">
        <v>832.57574018133937</v>
      </c>
      <c r="AT123" s="240">
        <v>822.14195298430195</v>
      </c>
      <c r="AU123" s="149">
        <v>-10.433787197037418</v>
      </c>
      <c r="AV123" s="150">
        <v>-1.2531937568544677E-2</v>
      </c>
      <c r="AX123" s="100">
        <v>1154.9363683457025</v>
      </c>
      <c r="AY123" s="100">
        <v>1135.687792156104</v>
      </c>
      <c r="AZ123" s="149">
        <v>-19.248576189598452</v>
      </c>
      <c r="BA123" s="150">
        <v>-1.6666352118748808E-2</v>
      </c>
      <c r="BB123" s="242"/>
      <c r="BC123" s="100">
        <v>639.43833472551739</v>
      </c>
      <c r="BD123" s="100">
        <v>683.3567317558618</v>
      </c>
      <c r="BE123" s="100">
        <v>43.918397030344408</v>
      </c>
      <c r="BF123" s="172">
        <v>6.8682771496952302E-2</v>
      </c>
      <c r="BG123" s="242"/>
      <c r="BH123" s="100">
        <v>186.09570580091082</v>
      </c>
      <c r="BI123" s="100">
        <v>190.36372075342135</v>
      </c>
      <c r="BJ123" s="149">
        <v>4.2680149525105264</v>
      </c>
      <c r="BK123" s="150">
        <v>2.2934516055284696E-2</v>
      </c>
      <c r="BL123" s="242"/>
      <c r="BM123" s="100">
        <v>1980.4704088721305</v>
      </c>
      <c r="BN123" s="100">
        <v>2009.4082446653872</v>
      </c>
      <c r="BO123" s="149">
        <v>28.937835793256681</v>
      </c>
      <c r="BP123" s="150">
        <v>1.4611597155716482E-2</v>
      </c>
      <c r="BQ123" s="243"/>
      <c r="BR123" s="240">
        <v>66.384016393442622</v>
      </c>
      <c r="BS123" s="76">
        <v>68.258322798145812</v>
      </c>
      <c r="BT123" s="149">
        <v>1.8743064047031908</v>
      </c>
      <c r="BU123" s="150">
        <v>2.8234302570585859E-2</v>
      </c>
      <c r="BV123" s="150"/>
      <c r="BW123" s="100">
        <v>2046.8544252655731</v>
      </c>
      <c r="BX123" s="100">
        <v>2077.6665674635328</v>
      </c>
      <c r="BY123" s="228">
        <v>30.812142197959702</v>
      </c>
      <c r="BZ123" s="150">
        <v>1.5053411624015186E-2</v>
      </c>
    </row>
    <row r="124" spans="1:78">
      <c r="A124" s="74">
        <v>320</v>
      </c>
      <c r="B124" s="84">
        <v>19</v>
      </c>
      <c r="C124" s="84">
        <v>19</v>
      </c>
      <c r="D124" s="75" t="s">
        <v>136</v>
      </c>
      <c r="E124" s="77">
        <v>7030</v>
      </c>
      <c r="F124" s="100">
        <v>6954</v>
      </c>
      <c r="G124" s="149">
        <v>-76</v>
      </c>
      <c r="H124" s="150">
        <v>-1.0810810810810811E-2</v>
      </c>
      <c r="I124" s="150"/>
      <c r="J124" s="240">
        <v>2925661.8196286038</v>
      </c>
      <c r="K124" s="240">
        <v>2754566.5139913987</v>
      </c>
      <c r="L124" s="240">
        <v>-171095.30563720502</v>
      </c>
      <c r="M124" s="470">
        <v>-5.8480889516794733E-2</v>
      </c>
      <c r="N124" s="470"/>
      <c r="O124" s="77">
        <v>3956649.7919548461</v>
      </c>
      <c r="P124" s="240">
        <v>3665328.3214271585</v>
      </c>
      <c r="Q124" s="149">
        <v>-291321.47052768758</v>
      </c>
      <c r="R124" s="150">
        <v>-7.3628318361670206E-2</v>
      </c>
      <c r="S124" s="150"/>
      <c r="T124" s="100">
        <v>2598945.1339986064</v>
      </c>
      <c r="U124" s="240">
        <v>2103775.2953865561</v>
      </c>
      <c r="V124" s="149">
        <v>-495169.83861205028</v>
      </c>
      <c r="W124" s="150">
        <v>-0.19052723819921771</v>
      </c>
      <c r="X124" s="150"/>
      <c r="Y124" s="100">
        <v>846868.41659459937</v>
      </c>
      <c r="Z124" s="240">
        <v>839162.78531474026</v>
      </c>
      <c r="AA124" s="149">
        <v>-7705.6312798591098</v>
      </c>
      <c r="AB124" s="150">
        <v>-9.0989711375053413E-3</v>
      </c>
      <c r="AC124" s="151"/>
      <c r="AD124" s="81">
        <v>7402463.3425480518</v>
      </c>
      <c r="AE124" s="81">
        <v>6608266.4021284552</v>
      </c>
      <c r="AF124" s="149">
        <v>-794196.94041959662</v>
      </c>
      <c r="AG124" s="150">
        <v>-0.10728819632982076</v>
      </c>
      <c r="AH124" s="150"/>
      <c r="AI124" s="173">
        <v>173552</v>
      </c>
      <c r="AJ124" s="240">
        <v>173552</v>
      </c>
      <c r="AK124" s="241">
        <v>0</v>
      </c>
      <c r="AL124" s="187">
        <v>0</v>
      </c>
      <c r="AM124" s="150"/>
      <c r="AN124" s="100">
        <v>7576015.3425480518</v>
      </c>
      <c r="AO124" s="240">
        <v>6781818.4021284552</v>
      </c>
      <c r="AP124" s="149">
        <v>-794196.94041959662</v>
      </c>
      <c r="AQ124" s="150">
        <v>-0.10483042925735196</v>
      </c>
      <c r="AS124" s="240">
        <v>416.16811090022816</v>
      </c>
      <c r="AT124" s="240">
        <v>396.11252717736534</v>
      </c>
      <c r="AU124" s="149">
        <v>-20.055583722862821</v>
      </c>
      <c r="AV124" s="150">
        <v>-4.8191063172716112E-2</v>
      </c>
      <c r="AX124" s="100">
        <v>562.82358349286574</v>
      </c>
      <c r="AY124" s="100">
        <v>527.08201343502424</v>
      </c>
      <c r="AZ124" s="149">
        <v>-35.7415700578415</v>
      </c>
      <c r="BA124" s="150">
        <v>-6.3504037688027259E-2</v>
      </c>
      <c r="BB124" s="242"/>
      <c r="BC124" s="100">
        <v>369.69347567547743</v>
      </c>
      <c r="BD124" s="100">
        <v>302.527364881587</v>
      </c>
      <c r="BE124" s="100">
        <v>-67.166110793890425</v>
      </c>
      <c r="BF124" s="172">
        <v>-0.18168054134893596</v>
      </c>
      <c r="BG124" s="242"/>
      <c r="BH124" s="100">
        <v>120.46492412440958</v>
      </c>
      <c r="BI124" s="100">
        <v>120.67339449449817</v>
      </c>
      <c r="BJ124" s="149">
        <v>0.20847037008859104</v>
      </c>
      <c r="BK124" s="150">
        <v>1.7305483036148702E-3</v>
      </c>
      <c r="BL124" s="242"/>
      <c r="BM124" s="100">
        <v>1052.9819832927528</v>
      </c>
      <c r="BN124" s="100">
        <v>950.28277281110945</v>
      </c>
      <c r="BO124" s="149">
        <v>-102.69921048164338</v>
      </c>
      <c r="BP124" s="150">
        <v>-9.7531783174955491E-2</v>
      </c>
      <c r="BQ124" s="243"/>
      <c r="BR124" s="240">
        <v>24.687339971550497</v>
      </c>
      <c r="BS124" s="76">
        <v>24.957146965775092</v>
      </c>
      <c r="BT124" s="149">
        <v>0.26980699422459509</v>
      </c>
      <c r="BU124" s="150">
        <v>1.0928961748633859E-2</v>
      </c>
      <c r="BV124" s="150"/>
      <c r="BW124" s="100">
        <v>1077.6693232643033</v>
      </c>
      <c r="BX124" s="100">
        <v>975.23991977688456</v>
      </c>
      <c r="BY124" s="228">
        <v>-102.42940348741877</v>
      </c>
      <c r="BZ124" s="150">
        <v>-9.504715526016462E-2</v>
      </c>
    </row>
    <row r="125" spans="1:78">
      <c r="A125" s="74">
        <v>322</v>
      </c>
      <c r="B125" s="84">
        <v>2</v>
      </c>
      <c r="C125" s="84">
        <v>2</v>
      </c>
      <c r="D125" s="75" t="s">
        <v>137</v>
      </c>
      <c r="E125" s="77">
        <v>6462</v>
      </c>
      <c r="F125" s="100">
        <v>6371</v>
      </c>
      <c r="G125" s="149">
        <v>-91</v>
      </c>
      <c r="H125" s="150">
        <v>-1.408232745280099E-2</v>
      </c>
      <c r="I125" s="150"/>
      <c r="J125" s="240">
        <v>4909264.4090337111</v>
      </c>
      <c r="K125" s="240">
        <v>5120591.1614774726</v>
      </c>
      <c r="L125" s="240">
        <v>211326.75244376156</v>
      </c>
      <c r="M125" s="470">
        <v>4.3046520789324715E-2</v>
      </c>
      <c r="N125" s="470"/>
      <c r="O125" s="77">
        <v>6958068.7929970566</v>
      </c>
      <c r="P125" s="240">
        <v>7056851.0694734408</v>
      </c>
      <c r="Q125" s="149">
        <v>98782.276476384141</v>
      </c>
      <c r="R125" s="150">
        <v>1.4196795032524469E-2</v>
      </c>
      <c r="S125" s="150"/>
      <c r="T125" s="100">
        <v>2037462.1883806502</v>
      </c>
      <c r="U125" s="240">
        <v>1660215.4302906964</v>
      </c>
      <c r="V125" s="149">
        <v>-377246.7580899538</v>
      </c>
      <c r="W125" s="150">
        <v>-0.18515521919441599</v>
      </c>
      <c r="X125" s="150"/>
      <c r="Y125" s="100">
        <v>1014221.9647939951</v>
      </c>
      <c r="Z125" s="240">
        <v>1005113.4958127678</v>
      </c>
      <c r="AA125" s="149">
        <v>-9108.4689812273718</v>
      </c>
      <c r="AB125" s="150">
        <v>-8.9807451400221346E-3</v>
      </c>
      <c r="AC125" s="151"/>
      <c r="AD125" s="81">
        <v>10009752.946171701</v>
      </c>
      <c r="AE125" s="81">
        <v>9722179.9955769051</v>
      </c>
      <c r="AF125" s="149">
        <v>-287572.95059479587</v>
      </c>
      <c r="AG125" s="150">
        <v>-2.8729275551678837E-2</v>
      </c>
      <c r="AH125" s="150"/>
      <c r="AI125" s="173">
        <v>-407036</v>
      </c>
      <c r="AJ125" s="240">
        <v>-407036</v>
      </c>
      <c r="AK125" s="241">
        <v>0</v>
      </c>
      <c r="AL125" s="187">
        <v>0</v>
      </c>
      <c r="AM125" s="150"/>
      <c r="AN125" s="100">
        <v>9602716.946171701</v>
      </c>
      <c r="AO125" s="240">
        <v>9315143.9955769051</v>
      </c>
      <c r="AP125" s="149">
        <v>-287572.95059479587</v>
      </c>
      <c r="AQ125" s="150">
        <v>-2.9947040218595851E-2</v>
      </c>
      <c r="AS125" s="240">
        <v>759.71284571861827</v>
      </c>
      <c r="AT125" s="240">
        <v>803.7342899823376</v>
      </c>
      <c r="AU125" s="149">
        <v>44.021444263719332</v>
      </c>
      <c r="AV125" s="150">
        <v>5.7944846545380062E-2</v>
      </c>
      <c r="AX125" s="100">
        <v>1076.7670679351681</v>
      </c>
      <c r="AY125" s="100">
        <v>1107.6520278564496</v>
      </c>
      <c r="AZ125" s="149">
        <v>30.884959921281506</v>
      </c>
      <c r="BA125" s="150">
        <v>2.8683046539032045E-2</v>
      </c>
      <c r="BB125" s="242"/>
      <c r="BC125" s="100">
        <v>315.29900779644851</v>
      </c>
      <c r="BD125" s="100">
        <v>260.5894569597703</v>
      </c>
      <c r="BE125" s="100">
        <v>-54.709550836678204</v>
      </c>
      <c r="BF125" s="172">
        <v>-0.17351640659775791</v>
      </c>
      <c r="BG125" s="242"/>
      <c r="BH125" s="100">
        <v>156.95171228628831</v>
      </c>
      <c r="BI125" s="100">
        <v>157.76385117136522</v>
      </c>
      <c r="BJ125" s="149">
        <v>0.81213888507690513</v>
      </c>
      <c r="BK125" s="150">
        <v>5.1744506208095415E-3</v>
      </c>
      <c r="BL125" s="242"/>
      <c r="BM125" s="100">
        <v>1549.0177880179049</v>
      </c>
      <c r="BN125" s="100">
        <v>1526.0053359875851</v>
      </c>
      <c r="BO125" s="149">
        <v>-23.012452030319764</v>
      </c>
      <c r="BP125" s="150">
        <v>-1.4856157371676204E-2</v>
      </c>
      <c r="BQ125" s="243"/>
      <c r="BR125" s="240">
        <v>-62.989167440420921</v>
      </c>
      <c r="BS125" s="76">
        <v>-63.888871448752155</v>
      </c>
      <c r="BT125" s="149">
        <v>-0.89970400833123421</v>
      </c>
      <c r="BU125" s="150">
        <v>1.4283471982420316E-2</v>
      </c>
      <c r="BV125" s="150"/>
      <c r="BW125" s="100">
        <v>1486.0286205774839</v>
      </c>
      <c r="BX125" s="100">
        <v>1462.116464538833</v>
      </c>
      <c r="BY125" s="228">
        <v>-23.912156038650892</v>
      </c>
      <c r="BZ125" s="150">
        <v>-1.609131594609424E-2</v>
      </c>
    </row>
    <row r="126" spans="1:78">
      <c r="A126" s="74">
        <v>398</v>
      </c>
      <c r="B126" s="84">
        <v>7</v>
      </c>
      <c r="C126" s="84">
        <v>7</v>
      </c>
      <c r="D126" s="75" t="s">
        <v>138</v>
      </c>
      <c r="E126" s="77">
        <v>120693</v>
      </c>
      <c r="F126" s="100">
        <v>121337</v>
      </c>
      <c r="G126" s="149">
        <v>644</v>
      </c>
      <c r="H126" s="150">
        <v>5.3358521206697982E-3</v>
      </c>
      <c r="I126" s="150"/>
      <c r="J126" s="240">
        <v>30834322.124608159</v>
      </c>
      <c r="K126" s="240">
        <v>32739262.578068092</v>
      </c>
      <c r="L126" s="240">
        <v>1904940.4534599334</v>
      </c>
      <c r="M126" s="470">
        <v>6.1779871331747054E-2</v>
      </c>
      <c r="N126" s="470"/>
      <c r="O126" s="77">
        <v>52510311.859904647</v>
      </c>
      <c r="P126" s="240">
        <v>52350046.572124764</v>
      </c>
      <c r="Q126" s="149">
        <v>-160265.28777988255</v>
      </c>
      <c r="R126" s="150">
        <v>-3.0520726711253162E-3</v>
      </c>
      <c r="S126" s="150"/>
      <c r="T126" s="100">
        <v>24962419.790208079</v>
      </c>
      <c r="U126" s="240">
        <v>26647206.125991024</v>
      </c>
      <c r="V126" s="149">
        <v>1684786.3357829452</v>
      </c>
      <c r="W126" s="150">
        <v>6.7492909339014903E-2</v>
      </c>
      <c r="X126" s="150"/>
      <c r="Y126" s="100">
        <v>10845170.104351485</v>
      </c>
      <c r="Z126" s="240">
        <v>10544870.424038386</v>
      </c>
      <c r="AA126" s="149">
        <v>-300299.68031309918</v>
      </c>
      <c r="AB126" s="150">
        <v>-2.7689716014007729E-2</v>
      </c>
      <c r="AC126" s="151"/>
      <c r="AD126" s="81">
        <v>88317901.754464209</v>
      </c>
      <c r="AE126" s="81">
        <v>89542123.122154176</v>
      </c>
      <c r="AF126" s="149">
        <v>1224221.3676899672</v>
      </c>
      <c r="AG126" s="150">
        <v>1.3861531392508274E-2</v>
      </c>
      <c r="AH126" s="150"/>
      <c r="AI126" s="173">
        <v>491507</v>
      </c>
      <c r="AJ126" s="240">
        <v>491507</v>
      </c>
      <c r="AK126" s="241">
        <v>0</v>
      </c>
      <c r="AL126" s="187">
        <v>0</v>
      </c>
      <c r="AM126" s="150"/>
      <c r="AN126" s="100">
        <v>88809408.754464209</v>
      </c>
      <c r="AO126" s="240">
        <v>90033630.122154176</v>
      </c>
      <c r="AP126" s="149">
        <v>1224221.3676899672</v>
      </c>
      <c r="AQ126" s="150">
        <v>1.3784816100675019E-2</v>
      </c>
      <c r="AS126" s="240">
        <v>255.4773029472145</v>
      </c>
      <c r="AT126" s="240">
        <v>269.8209332525783</v>
      </c>
      <c r="AU126" s="149">
        <v>14.343630305363803</v>
      </c>
      <c r="AV126" s="150">
        <v>5.6144440777689812E-2</v>
      </c>
      <c r="AX126" s="100">
        <v>435.07338337687065</v>
      </c>
      <c r="AY126" s="100">
        <v>431.44338966782402</v>
      </c>
      <c r="AZ126" s="149">
        <v>-3.6299937090466301</v>
      </c>
      <c r="BA126" s="150">
        <v>-8.3434056132600624E-3</v>
      </c>
      <c r="BB126" s="242"/>
      <c r="BC126" s="100">
        <v>206.82574623389988</v>
      </c>
      <c r="BD126" s="100">
        <v>219.61319404625979</v>
      </c>
      <c r="BE126" s="100">
        <v>12.787447812359915</v>
      </c>
      <c r="BF126" s="172">
        <v>6.1827156653401119E-2</v>
      </c>
      <c r="BG126" s="242"/>
      <c r="BH126" s="100">
        <v>89.857490528460517</v>
      </c>
      <c r="BI126" s="100">
        <v>86.905646456055337</v>
      </c>
      <c r="BJ126" s="149">
        <v>-2.95184407240518</v>
      </c>
      <c r="BK126" s="150">
        <v>-3.2850283877783611E-2</v>
      </c>
      <c r="BL126" s="242"/>
      <c r="BM126" s="100">
        <v>731.75662013923102</v>
      </c>
      <c r="BN126" s="100">
        <v>737.96223017013915</v>
      </c>
      <c r="BO126" s="149">
        <v>6.205610030908133</v>
      </c>
      <c r="BP126" s="150">
        <v>8.4804289570040298E-3</v>
      </c>
      <c r="BQ126" s="243"/>
      <c r="BR126" s="240">
        <v>4.0723737085000788</v>
      </c>
      <c r="BS126" s="76">
        <v>4.0507594550714128</v>
      </c>
      <c r="BT126" s="149">
        <v>-2.1614253428666075E-2</v>
      </c>
      <c r="BU126" s="150">
        <v>-5.307531915244329E-3</v>
      </c>
      <c r="BV126" s="150"/>
      <c r="BW126" s="100">
        <v>735.82899384773111</v>
      </c>
      <c r="BX126" s="100">
        <v>742.01298962521059</v>
      </c>
      <c r="BY126" s="228">
        <v>6.1839957774794811</v>
      </c>
      <c r="BZ126" s="150">
        <v>8.4041208340305869E-3</v>
      </c>
    </row>
    <row r="127" spans="1:78">
      <c r="A127" s="74">
        <v>399</v>
      </c>
      <c r="B127" s="84">
        <v>15</v>
      </c>
      <c r="C127" s="84">
        <v>15</v>
      </c>
      <c r="D127" s="75" t="s">
        <v>139</v>
      </c>
      <c r="E127" s="77">
        <v>7682</v>
      </c>
      <c r="F127" s="100">
        <v>7656</v>
      </c>
      <c r="G127" s="149">
        <v>-26</v>
      </c>
      <c r="H127" s="150">
        <v>-3.384535277271544E-3</v>
      </c>
      <c r="I127" s="150"/>
      <c r="J127" s="240">
        <v>4579035.3264666405</v>
      </c>
      <c r="K127" s="240">
        <v>4495216.3783616815</v>
      </c>
      <c r="L127" s="240">
        <v>-83818.948104958981</v>
      </c>
      <c r="M127" s="470">
        <v>-1.8304935893481498E-2</v>
      </c>
      <c r="N127" s="470"/>
      <c r="O127" s="77">
        <v>1474108.7282751757</v>
      </c>
      <c r="P127" s="240">
        <v>1490464.7414410999</v>
      </c>
      <c r="Q127" s="149">
        <v>16356.013165924232</v>
      </c>
      <c r="R127" s="150">
        <v>1.1095526979927774E-2</v>
      </c>
      <c r="S127" s="150"/>
      <c r="T127" s="100">
        <v>2767551.7599307499</v>
      </c>
      <c r="U127" s="240">
        <v>2430088.9477835274</v>
      </c>
      <c r="V127" s="149">
        <v>-337462.81214722246</v>
      </c>
      <c r="W127" s="150">
        <v>-0.12193550163472516</v>
      </c>
      <c r="X127" s="150"/>
      <c r="Y127" s="100">
        <v>605413.14445820148</v>
      </c>
      <c r="Z127" s="240">
        <v>588645.23825872922</v>
      </c>
      <c r="AA127" s="149">
        <v>-16767.906199472258</v>
      </c>
      <c r="AB127" s="150">
        <v>-2.7696633865586538E-2</v>
      </c>
      <c r="AC127" s="151"/>
      <c r="AD127" s="81">
        <v>4847073.6326641273</v>
      </c>
      <c r="AE127" s="81">
        <v>4509198.9274833566</v>
      </c>
      <c r="AF127" s="149">
        <v>-337874.70518077072</v>
      </c>
      <c r="AG127" s="150">
        <v>-6.9706947075005035E-2</v>
      </c>
      <c r="AH127" s="150"/>
      <c r="AI127" s="173">
        <v>-189109</v>
      </c>
      <c r="AJ127" s="240">
        <v>-189109</v>
      </c>
      <c r="AK127" s="241">
        <v>0</v>
      </c>
      <c r="AL127" s="187">
        <v>0</v>
      </c>
      <c r="AM127" s="150"/>
      <c r="AN127" s="100">
        <v>4657964.6326641273</v>
      </c>
      <c r="AO127" s="240">
        <v>4320089.9274833566</v>
      </c>
      <c r="AP127" s="149">
        <v>-337874.70518077072</v>
      </c>
      <c r="AQ127" s="150">
        <v>-7.2536983817226397E-2</v>
      </c>
      <c r="AS127" s="240">
        <v>596.07333070380639</v>
      </c>
      <c r="AT127" s="240">
        <v>587.14947470763866</v>
      </c>
      <c r="AU127" s="149">
        <v>-8.9238559961677311</v>
      </c>
      <c r="AV127" s="150">
        <v>-1.4971070733245179E-2</v>
      </c>
      <c r="AX127" s="100">
        <v>191.89126897620093</v>
      </c>
      <c r="AY127" s="100">
        <v>194.67930269606842</v>
      </c>
      <c r="AZ127" s="149">
        <v>2.7880337198674852</v>
      </c>
      <c r="BA127" s="150">
        <v>1.4529236972283859E-2</v>
      </c>
      <c r="BB127" s="242"/>
      <c r="BC127" s="100">
        <v>360.26448319848345</v>
      </c>
      <c r="BD127" s="100">
        <v>317.40973717130714</v>
      </c>
      <c r="BE127" s="100">
        <v>-42.854746027176304</v>
      </c>
      <c r="BF127" s="172">
        <v>-0.11895356890777932</v>
      </c>
      <c r="BG127" s="242"/>
      <c r="BH127" s="100">
        <v>78.809313259333706</v>
      </c>
      <c r="BI127" s="100">
        <v>76.88678660641709</v>
      </c>
      <c r="BJ127" s="149">
        <v>-1.9225266529166163</v>
      </c>
      <c r="BK127" s="150">
        <v>-2.4394663186446734E-2</v>
      </c>
      <c r="BL127" s="242"/>
      <c r="BM127" s="100">
        <v>630.96506543401813</v>
      </c>
      <c r="BN127" s="100">
        <v>588.97582647379261</v>
      </c>
      <c r="BO127" s="149">
        <v>-41.989238960225521</v>
      </c>
      <c r="BP127" s="150">
        <v>-6.6547644648666304E-2</v>
      </c>
      <c r="BQ127" s="243"/>
      <c r="BR127" s="240">
        <v>-24.617156990367093</v>
      </c>
      <c r="BS127" s="76">
        <v>-24.700757575757574</v>
      </c>
      <c r="BT127" s="149">
        <v>-8.3600585390481541E-2</v>
      </c>
      <c r="BU127" s="150">
        <v>3.3960292580981293E-3</v>
      </c>
      <c r="BV127" s="150"/>
      <c r="BW127" s="100">
        <v>606.34790844365102</v>
      </c>
      <c r="BX127" s="100">
        <v>564.2750688980351</v>
      </c>
      <c r="BY127" s="228">
        <v>-42.072839545615921</v>
      </c>
      <c r="BZ127" s="150">
        <v>-6.9387292278465615E-2</v>
      </c>
    </row>
    <row r="128" spans="1:78">
      <c r="A128" s="74">
        <v>400</v>
      </c>
      <c r="B128" s="84">
        <v>2</v>
      </c>
      <c r="C128" s="84">
        <v>2</v>
      </c>
      <c r="D128" s="75" t="s">
        <v>140</v>
      </c>
      <c r="E128" s="77">
        <v>8441</v>
      </c>
      <c r="F128" s="100">
        <v>8479</v>
      </c>
      <c r="G128" s="149">
        <v>38</v>
      </c>
      <c r="H128" s="150">
        <v>4.5018362753228292E-3</v>
      </c>
      <c r="I128" s="150"/>
      <c r="J128" s="240">
        <v>5183854.2068787701</v>
      </c>
      <c r="K128" s="240">
        <v>5402310.3641495882</v>
      </c>
      <c r="L128" s="240">
        <v>218456.15727081802</v>
      </c>
      <c r="M128" s="470">
        <v>4.214164761442081E-2</v>
      </c>
      <c r="N128" s="470"/>
      <c r="O128" s="77">
        <v>7664550.5805000486</v>
      </c>
      <c r="P128" s="240">
        <v>7739237.1415053187</v>
      </c>
      <c r="Q128" s="149">
        <v>74686.561005270109</v>
      </c>
      <c r="R128" s="150">
        <v>9.7444149165491489E-3</v>
      </c>
      <c r="S128" s="150"/>
      <c r="T128" s="100">
        <v>2770522.1947129918</v>
      </c>
      <c r="U128" s="240">
        <v>3122787.9028264717</v>
      </c>
      <c r="V128" s="149">
        <v>352265.70811347989</v>
      </c>
      <c r="W128" s="150">
        <v>0.12714776614520945</v>
      </c>
      <c r="X128" s="150"/>
      <c r="Y128" s="100">
        <v>1150156.7002458116</v>
      </c>
      <c r="Z128" s="240">
        <v>1136093.1458500903</v>
      </c>
      <c r="AA128" s="149">
        <v>-14063.554395721294</v>
      </c>
      <c r="AB128" s="150">
        <v>-1.222751160143277E-2</v>
      </c>
      <c r="AC128" s="151"/>
      <c r="AD128" s="81">
        <v>11585229.475458853</v>
      </c>
      <c r="AE128" s="81">
        <v>11998118.190181881</v>
      </c>
      <c r="AF128" s="149">
        <v>412888.71472302824</v>
      </c>
      <c r="AG128" s="150">
        <v>3.5639234906624503E-2</v>
      </c>
      <c r="AH128" s="150"/>
      <c r="AI128" s="173">
        <v>1272503</v>
      </c>
      <c r="AJ128" s="240">
        <v>1272503</v>
      </c>
      <c r="AK128" s="241">
        <v>0</v>
      </c>
      <c r="AL128" s="187">
        <v>0</v>
      </c>
      <c r="AM128" s="150"/>
      <c r="AN128" s="100">
        <v>12857732.475458853</v>
      </c>
      <c r="AO128" s="240">
        <v>13270621.190181881</v>
      </c>
      <c r="AP128" s="149">
        <v>412888.71472302824</v>
      </c>
      <c r="AQ128" s="150">
        <v>3.2112094065660166E-2</v>
      </c>
      <c r="AS128" s="240">
        <v>614.12797143451849</v>
      </c>
      <c r="AT128" s="240">
        <v>637.14003587092679</v>
      </c>
      <c r="AU128" s="149">
        <v>23.012064436408309</v>
      </c>
      <c r="AV128" s="150">
        <v>3.7471122480637532E-2</v>
      </c>
      <c r="AX128" s="100">
        <v>908.0145220353096</v>
      </c>
      <c r="AY128" s="100">
        <v>912.75352535739103</v>
      </c>
      <c r="AZ128" s="149">
        <v>4.7390033220814303</v>
      </c>
      <c r="BA128" s="150">
        <v>5.219083183228149E-3</v>
      </c>
      <c r="BB128" s="242"/>
      <c r="BC128" s="100">
        <v>328.22203467752541</v>
      </c>
      <c r="BD128" s="100">
        <v>368.29672164482508</v>
      </c>
      <c r="BE128" s="100">
        <v>40.07468696729967</v>
      </c>
      <c r="BF128" s="172">
        <v>0.12209627244152763</v>
      </c>
      <c r="BG128" s="242"/>
      <c r="BH128" s="100">
        <v>136.25834619663684</v>
      </c>
      <c r="BI128" s="100">
        <v>133.98904892677089</v>
      </c>
      <c r="BJ128" s="149">
        <v>-2.2692972698659446</v>
      </c>
      <c r="BK128" s="150">
        <v>-1.665437261796119E-2</v>
      </c>
      <c r="BL128" s="242"/>
      <c r="BM128" s="100">
        <v>1372.4949029094719</v>
      </c>
      <c r="BN128" s="100">
        <v>1415.039295928987</v>
      </c>
      <c r="BO128" s="149">
        <v>42.544393019515155</v>
      </c>
      <c r="BP128" s="150">
        <v>3.0997851379504417E-2</v>
      </c>
      <c r="BQ128" s="243"/>
      <c r="BR128" s="240">
        <v>150.75263594360857</v>
      </c>
      <c r="BS128" s="76">
        <v>150.07701379879703</v>
      </c>
      <c r="BT128" s="149">
        <v>-0.67562214481154115</v>
      </c>
      <c r="BU128" s="150">
        <v>-4.4816605731807461E-3</v>
      </c>
      <c r="BV128" s="150"/>
      <c r="BW128" s="100">
        <v>1523.2475388530806</v>
      </c>
      <c r="BX128" s="100">
        <v>1565.116309727784</v>
      </c>
      <c r="BY128" s="228">
        <v>41.868770874703387</v>
      </c>
      <c r="BZ128" s="150">
        <v>2.7486517986582932E-2</v>
      </c>
    </row>
    <row r="129" spans="1:78">
      <c r="A129" s="74">
        <v>402</v>
      </c>
      <c r="B129" s="84">
        <v>11</v>
      </c>
      <c r="C129" s="84">
        <v>11</v>
      </c>
      <c r="D129" s="75" t="s">
        <v>141</v>
      </c>
      <c r="E129" s="77">
        <v>8975</v>
      </c>
      <c r="F129" s="100">
        <v>8865</v>
      </c>
      <c r="G129" s="149">
        <v>-110</v>
      </c>
      <c r="H129" s="150">
        <v>-1.2256267409470752E-2</v>
      </c>
      <c r="I129" s="150"/>
      <c r="J129" s="240">
        <v>3096199.4244747078</v>
      </c>
      <c r="K129" s="240">
        <v>2797807.4325967222</v>
      </c>
      <c r="L129" s="240">
        <v>-298391.99187798565</v>
      </c>
      <c r="M129" s="470">
        <v>-9.6373634566064806E-2</v>
      </c>
      <c r="N129" s="470"/>
      <c r="O129" s="77">
        <v>-240576.6704111062</v>
      </c>
      <c r="P129" s="240">
        <v>-422364.85358962091</v>
      </c>
      <c r="Q129" s="149">
        <v>-181788.18317851471</v>
      </c>
      <c r="R129" s="150">
        <v>0.75563512816046718</v>
      </c>
      <c r="S129" s="150"/>
      <c r="T129" s="100">
        <v>5024384.5343651241</v>
      </c>
      <c r="U129" s="240">
        <v>4797964.2892548116</v>
      </c>
      <c r="V129" s="149">
        <v>-226420.24511031248</v>
      </c>
      <c r="W129" s="150">
        <v>-4.5064274750802429E-2</v>
      </c>
      <c r="X129" s="150"/>
      <c r="Y129" s="100">
        <v>1220800.8258855143</v>
      </c>
      <c r="Z129" s="240">
        <v>1209772.4831475597</v>
      </c>
      <c r="AA129" s="149">
        <v>-11028.342737954576</v>
      </c>
      <c r="AB129" s="150">
        <v>-9.0336953449839854E-3</v>
      </c>
      <c r="AC129" s="151"/>
      <c r="AD129" s="81">
        <v>6004608.6898395326</v>
      </c>
      <c r="AE129" s="81">
        <v>5585371.9188127499</v>
      </c>
      <c r="AF129" s="149">
        <v>-419236.77102678269</v>
      </c>
      <c r="AG129" s="150">
        <v>-6.9819166024286991E-2</v>
      </c>
      <c r="AH129" s="150"/>
      <c r="AI129" s="173">
        <v>150310</v>
      </c>
      <c r="AJ129" s="240">
        <v>150310</v>
      </c>
      <c r="AK129" s="241">
        <v>0</v>
      </c>
      <c r="AL129" s="187">
        <v>0</v>
      </c>
      <c r="AM129" s="150"/>
      <c r="AN129" s="100">
        <v>6154918.6898395326</v>
      </c>
      <c r="AO129" s="240">
        <v>5735681.9188127499</v>
      </c>
      <c r="AP129" s="149">
        <v>-419236.77102678269</v>
      </c>
      <c r="AQ129" s="150">
        <v>-6.8114103882290736E-2</v>
      </c>
      <c r="AS129" s="240">
        <v>344.98043726737694</v>
      </c>
      <c r="AT129" s="240">
        <v>315.60151523933695</v>
      </c>
      <c r="AU129" s="149">
        <v>-29.378922028039995</v>
      </c>
      <c r="AV129" s="150">
        <v>-8.5161124673483649E-2</v>
      </c>
      <c r="AX129" s="100">
        <v>-26.805200045805705</v>
      </c>
      <c r="AY129" s="100">
        <v>-47.644089519415779</v>
      </c>
      <c r="AZ129" s="149">
        <v>-20.838889473610074</v>
      </c>
      <c r="BA129" s="150">
        <v>0.77741965879753994</v>
      </c>
      <c r="BB129" s="242"/>
      <c r="BC129" s="100">
        <v>559.8200038289832</v>
      </c>
      <c r="BD129" s="100">
        <v>541.22552614267477</v>
      </c>
      <c r="BE129" s="100">
        <v>-18.594477686308437</v>
      </c>
      <c r="BF129" s="172">
        <v>-3.3215100495031215E-2</v>
      </c>
      <c r="BG129" s="242"/>
      <c r="BH129" s="100">
        <v>136.02237614323278</v>
      </c>
      <c r="BI129" s="100">
        <v>136.46615715144497</v>
      </c>
      <c r="BJ129" s="149">
        <v>0.44378100821219846</v>
      </c>
      <c r="BK129" s="150">
        <v>3.2625588582932347E-3</v>
      </c>
      <c r="BL129" s="242"/>
      <c r="BM129" s="100">
        <v>669.03717992641032</v>
      </c>
      <c r="BN129" s="100">
        <v>630.04759377470384</v>
      </c>
      <c r="BO129" s="149">
        <v>-38.989586151706476</v>
      </c>
      <c r="BP129" s="150">
        <v>-5.8277159060121403E-2</v>
      </c>
      <c r="BQ129" s="243"/>
      <c r="BR129" s="240">
        <v>16.747632311977714</v>
      </c>
      <c r="BS129" s="76">
        <v>16.955442752397069</v>
      </c>
      <c r="BT129" s="149">
        <v>0.20781044041935459</v>
      </c>
      <c r="BU129" s="150">
        <v>1.2408347433728345E-2</v>
      </c>
      <c r="BV129" s="150"/>
      <c r="BW129" s="100">
        <v>685.78481223838799</v>
      </c>
      <c r="BX129" s="100">
        <v>647.0030365271009</v>
      </c>
      <c r="BY129" s="228">
        <v>-38.781775711287082</v>
      </c>
      <c r="BZ129" s="150">
        <v>-5.6550939914671104E-2</v>
      </c>
    </row>
    <row r="130" spans="1:78">
      <c r="A130" s="74">
        <v>403</v>
      </c>
      <c r="B130" s="84">
        <v>14</v>
      </c>
      <c r="C130" s="84">
        <v>14</v>
      </c>
      <c r="D130" s="75" t="s">
        <v>142</v>
      </c>
      <c r="E130" s="77">
        <v>2789</v>
      </c>
      <c r="F130" s="100">
        <v>2758</v>
      </c>
      <c r="G130" s="149">
        <v>-31</v>
      </c>
      <c r="H130" s="150">
        <v>-1.1115095016134816E-2</v>
      </c>
      <c r="I130" s="150"/>
      <c r="J130" s="240">
        <v>829915.00355386105</v>
      </c>
      <c r="K130" s="240">
        <v>925377.17133396538</v>
      </c>
      <c r="L130" s="240">
        <v>95462.167780104326</v>
      </c>
      <c r="M130" s="470">
        <v>0.11502643929958652</v>
      </c>
      <c r="N130" s="470"/>
      <c r="O130" s="77">
        <v>1100099.0493076928</v>
      </c>
      <c r="P130" s="240">
        <v>1189399.5554252528</v>
      </c>
      <c r="Q130" s="149">
        <v>89300.506117559969</v>
      </c>
      <c r="R130" s="150">
        <v>8.1174968902807426E-2</v>
      </c>
      <c r="S130" s="150"/>
      <c r="T130" s="100">
        <v>1584852.5084293424</v>
      </c>
      <c r="U130" s="240">
        <v>1649236.0143315599</v>
      </c>
      <c r="V130" s="149">
        <v>64383.505902217468</v>
      </c>
      <c r="W130" s="150">
        <v>4.0624288733356211E-2</v>
      </c>
      <c r="X130" s="150"/>
      <c r="Y130" s="100">
        <v>483236.65652276488</v>
      </c>
      <c r="Z130" s="240">
        <v>480159.70077048137</v>
      </c>
      <c r="AA130" s="149">
        <v>-3076.9557522835094</v>
      </c>
      <c r="AB130" s="150">
        <v>-6.3673889609791147E-3</v>
      </c>
      <c r="AC130" s="151"/>
      <c r="AD130" s="81">
        <v>3168188.2142598</v>
      </c>
      <c r="AE130" s="81">
        <v>3318795.2705272939</v>
      </c>
      <c r="AF130" s="149">
        <v>150607.05626749387</v>
      </c>
      <c r="AG130" s="150">
        <v>4.7537281904408875E-2</v>
      </c>
      <c r="AH130" s="150"/>
      <c r="AI130" s="173">
        <v>123758</v>
      </c>
      <c r="AJ130" s="240">
        <v>123758</v>
      </c>
      <c r="AK130" s="241">
        <v>0</v>
      </c>
      <c r="AL130" s="187">
        <v>0</v>
      </c>
      <c r="AM130" s="150"/>
      <c r="AN130" s="100">
        <v>3291946.2142598</v>
      </c>
      <c r="AO130" s="240">
        <v>3442553.2705272939</v>
      </c>
      <c r="AP130" s="149">
        <v>150607.05626749387</v>
      </c>
      <c r="AQ130" s="150">
        <v>4.5750157039354346E-2</v>
      </c>
      <c r="AS130" s="240">
        <v>297.56722967151705</v>
      </c>
      <c r="AT130" s="240">
        <v>335.52471767003823</v>
      </c>
      <c r="AU130" s="149">
        <v>37.957487998521174</v>
      </c>
      <c r="AV130" s="150">
        <v>0.12755936882035784</v>
      </c>
      <c r="AX130" s="100">
        <v>394.44211161982531</v>
      </c>
      <c r="AY130" s="100">
        <v>431.25437107514603</v>
      </c>
      <c r="AZ130" s="149">
        <v>36.812259455320714</v>
      </c>
      <c r="BA130" s="150">
        <v>9.3327406914405303E-2</v>
      </c>
      <c r="BB130" s="242"/>
      <c r="BC130" s="100">
        <v>568.2511683145724</v>
      </c>
      <c r="BD130" s="100">
        <v>597.98260128047855</v>
      </c>
      <c r="BE130" s="100">
        <v>29.731432965906151</v>
      </c>
      <c r="BF130" s="172">
        <v>5.2320935923615079E-2</v>
      </c>
      <c r="BG130" s="242"/>
      <c r="BH130" s="100">
        <v>173.26520492031727</v>
      </c>
      <c r="BI130" s="100">
        <v>174.09706336855743</v>
      </c>
      <c r="BJ130" s="149">
        <v>0.83185844824015476</v>
      </c>
      <c r="BK130" s="150">
        <v>4.8010704089301547E-3</v>
      </c>
      <c r="BL130" s="242"/>
      <c r="BM130" s="100">
        <v>1135.9584848547149</v>
      </c>
      <c r="BN130" s="100">
        <v>1203.3340357241821</v>
      </c>
      <c r="BO130" s="149">
        <v>67.375550869467133</v>
      </c>
      <c r="BP130" s="150">
        <v>5.9311631338432431E-2</v>
      </c>
      <c r="BQ130" s="243"/>
      <c r="BR130" s="240">
        <v>44.373610613122985</v>
      </c>
      <c r="BS130" s="76">
        <v>44.872371283538797</v>
      </c>
      <c r="BT130" s="149">
        <v>0.49876067041581251</v>
      </c>
      <c r="BU130" s="150">
        <v>1.1240029006526455E-2</v>
      </c>
      <c r="BV130" s="150"/>
      <c r="BW130" s="100">
        <v>1180.3320954678379</v>
      </c>
      <c r="BX130" s="100">
        <v>1248.2064070077208</v>
      </c>
      <c r="BY130" s="228">
        <v>67.87431153988291</v>
      </c>
      <c r="BZ130" s="150">
        <v>5.7504419138056366E-2</v>
      </c>
    </row>
    <row r="131" spans="1:78">
      <c r="A131" s="74">
        <v>405</v>
      </c>
      <c r="B131" s="84">
        <v>9</v>
      </c>
      <c r="C131" s="84">
        <v>9</v>
      </c>
      <c r="D131" s="75" t="s">
        <v>143</v>
      </c>
      <c r="E131" s="77">
        <v>72988</v>
      </c>
      <c r="F131" s="100">
        <v>73327</v>
      </c>
      <c r="G131" s="149">
        <v>339</v>
      </c>
      <c r="H131" s="150">
        <v>4.6445991121828248E-3</v>
      </c>
      <c r="I131" s="150"/>
      <c r="J131" s="240">
        <v>17160449.427815422</v>
      </c>
      <c r="K131" s="240">
        <v>19161220.420691766</v>
      </c>
      <c r="L131" s="240">
        <v>2000770.9928763434</v>
      </c>
      <c r="M131" s="470">
        <v>0.11659199261024528</v>
      </c>
      <c r="N131" s="470"/>
      <c r="O131" s="77">
        <v>14428378.390055988</v>
      </c>
      <c r="P131" s="240">
        <v>16173594.852963177</v>
      </c>
      <c r="Q131" s="149">
        <v>1745216.4629071895</v>
      </c>
      <c r="R131" s="150">
        <v>0.12095721471444008</v>
      </c>
      <c r="S131" s="150"/>
      <c r="T131" s="100">
        <v>11485765.870890416</v>
      </c>
      <c r="U131" s="240">
        <v>8623858.5899032541</v>
      </c>
      <c r="V131" s="149">
        <v>-2861907.2809871621</v>
      </c>
      <c r="W131" s="150">
        <v>-0.24916991284319964</v>
      </c>
      <c r="X131" s="150"/>
      <c r="Y131" s="100">
        <v>7643062.9796639178</v>
      </c>
      <c r="Z131" s="240">
        <v>7520798.1396381585</v>
      </c>
      <c r="AA131" s="149">
        <v>-122264.8400257593</v>
      </c>
      <c r="AB131" s="150">
        <v>-1.5996837962878537E-2</v>
      </c>
      <c r="AC131" s="151"/>
      <c r="AD131" s="81">
        <v>33557207.240610324</v>
      </c>
      <c r="AE131" s="81">
        <v>32318251.582504589</v>
      </c>
      <c r="AF131" s="149">
        <v>-1238955.6581057347</v>
      </c>
      <c r="AG131" s="150">
        <v>-3.6920702286761607E-2</v>
      </c>
      <c r="AH131" s="150"/>
      <c r="AI131" s="173">
        <v>-3172399</v>
      </c>
      <c r="AJ131" s="240">
        <v>-3172399</v>
      </c>
      <c r="AK131" s="241">
        <v>0</v>
      </c>
      <c r="AL131" s="187">
        <v>0</v>
      </c>
      <c r="AM131" s="150"/>
      <c r="AN131" s="100">
        <v>30384808.240610324</v>
      </c>
      <c r="AO131" s="240">
        <v>29145852.582504589</v>
      </c>
      <c r="AP131" s="149">
        <v>-1238955.6581057347</v>
      </c>
      <c r="AQ131" s="150">
        <v>-4.0775497027814994E-2</v>
      </c>
      <c r="AS131" s="240">
        <v>235.11329845749194</v>
      </c>
      <c r="AT131" s="240">
        <v>261.31193722219325</v>
      </c>
      <c r="AU131" s="149">
        <v>26.198638764701315</v>
      </c>
      <c r="AV131" s="150">
        <v>0.11142984653179021</v>
      </c>
      <c r="AX131" s="100">
        <v>197.68151463330943</v>
      </c>
      <c r="AY131" s="100">
        <v>220.56806978279729</v>
      </c>
      <c r="AZ131" s="149">
        <v>22.886555149487862</v>
      </c>
      <c r="BA131" s="150">
        <v>0.11577488766181006</v>
      </c>
      <c r="BB131" s="242"/>
      <c r="BC131" s="100">
        <v>157.3651267453611</v>
      </c>
      <c r="BD131" s="100">
        <v>117.60822875480046</v>
      </c>
      <c r="BE131" s="100">
        <v>-39.756897990560631</v>
      </c>
      <c r="BF131" s="172">
        <v>-0.25264109534822721</v>
      </c>
      <c r="BG131" s="242"/>
      <c r="BH131" s="100">
        <v>104.71670657729925</v>
      </c>
      <c r="BI131" s="100">
        <v>102.56519617109876</v>
      </c>
      <c r="BJ131" s="149">
        <v>-2.1515104062004866</v>
      </c>
      <c r="BK131" s="150">
        <v>-2.0546009099439121E-2</v>
      </c>
      <c r="BL131" s="242"/>
      <c r="BM131" s="100">
        <v>459.76334795596978</v>
      </c>
      <c r="BN131" s="100">
        <v>440.74149470869651</v>
      </c>
      <c r="BO131" s="149">
        <v>-19.02185324727327</v>
      </c>
      <c r="BP131" s="150">
        <v>-4.1373139750789656E-2</v>
      </c>
      <c r="BQ131" s="243"/>
      <c r="BR131" s="240">
        <v>-43.464665424453337</v>
      </c>
      <c r="BS131" s="76">
        <v>-43.263722776057932</v>
      </c>
      <c r="BT131" s="149">
        <v>0.20094264839540443</v>
      </c>
      <c r="BU131" s="150">
        <v>-4.6231265427469177E-3</v>
      </c>
      <c r="BV131" s="150"/>
      <c r="BW131" s="100">
        <v>416.29868253151648</v>
      </c>
      <c r="BX131" s="100">
        <v>397.47777193263857</v>
      </c>
      <c r="BY131" s="228">
        <v>-18.820910598877902</v>
      </c>
      <c r="BZ131" s="150">
        <v>-4.521011328795891E-2</v>
      </c>
    </row>
    <row r="132" spans="1:78">
      <c r="A132" s="74">
        <v>407</v>
      </c>
      <c r="B132" s="84">
        <v>1</v>
      </c>
      <c r="C132" s="85">
        <v>34</v>
      </c>
      <c r="D132" s="75" t="s">
        <v>144</v>
      </c>
      <c r="E132" s="77">
        <v>2449</v>
      </c>
      <c r="F132" s="100">
        <v>2429</v>
      </c>
      <c r="G132" s="149">
        <v>-20</v>
      </c>
      <c r="H132" s="150">
        <v>-8.1665986116782364E-3</v>
      </c>
      <c r="I132" s="150"/>
      <c r="J132" s="240">
        <v>962043.1350303021</v>
      </c>
      <c r="K132" s="240">
        <v>772564.33802177035</v>
      </c>
      <c r="L132" s="240">
        <v>-189478.79700853175</v>
      </c>
      <c r="M132" s="470">
        <v>-0.19695457522553145</v>
      </c>
      <c r="N132" s="470"/>
      <c r="O132" s="77">
        <v>1192419.4692798594</v>
      </c>
      <c r="P132" s="240">
        <v>981107.24672720605</v>
      </c>
      <c r="Q132" s="149">
        <v>-211312.2225526534</v>
      </c>
      <c r="R132" s="150">
        <v>-0.1772129925723803</v>
      </c>
      <c r="S132" s="150"/>
      <c r="T132" s="100">
        <v>1174492.3242393066</v>
      </c>
      <c r="U132" s="240">
        <v>1106426.6104451679</v>
      </c>
      <c r="V132" s="149">
        <v>-68065.713794138748</v>
      </c>
      <c r="W132" s="150">
        <v>-5.7953306623969164E-2</v>
      </c>
      <c r="X132" s="150"/>
      <c r="Y132" s="100">
        <v>494101.28037713701</v>
      </c>
      <c r="Z132" s="240">
        <v>490929.99477875925</v>
      </c>
      <c r="AA132" s="149">
        <v>-3171.2855983777554</v>
      </c>
      <c r="AB132" s="150">
        <v>-6.4182905900530768E-3</v>
      </c>
      <c r="AC132" s="151"/>
      <c r="AD132" s="81">
        <v>2861013.0738963033</v>
      </c>
      <c r="AE132" s="81">
        <v>2578463.851951133</v>
      </c>
      <c r="AF132" s="149">
        <v>-282549.22194517031</v>
      </c>
      <c r="AG132" s="150">
        <v>-9.8758451865575511E-2</v>
      </c>
      <c r="AH132" s="150"/>
      <c r="AI132" s="173">
        <v>-582751</v>
      </c>
      <c r="AJ132" s="240">
        <v>-582751</v>
      </c>
      <c r="AK132" s="241">
        <v>0</v>
      </c>
      <c r="AL132" s="187">
        <v>0</v>
      </c>
      <c r="AM132" s="150"/>
      <c r="AN132" s="100">
        <v>2278262.0738963033</v>
      </c>
      <c r="AO132" s="240">
        <v>1995712.851951133</v>
      </c>
      <c r="AP132" s="149">
        <v>-282549.22194517031</v>
      </c>
      <c r="AQ132" s="150">
        <v>-0.12401963109623829</v>
      </c>
      <c r="AS132" s="240">
        <v>392.83100654565214</v>
      </c>
      <c r="AT132" s="240">
        <v>318.05859943259378</v>
      </c>
      <c r="AU132" s="149">
        <v>-74.772407113058364</v>
      </c>
      <c r="AV132" s="150">
        <v>-0.1903424268124029</v>
      </c>
      <c r="AX132" s="100">
        <v>486.90055911794997</v>
      </c>
      <c r="AY132" s="100">
        <v>403.91405793627257</v>
      </c>
      <c r="AZ132" s="149">
        <v>-82.986501181677397</v>
      </c>
      <c r="BA132" s="150">
        <v>-0.1704382951048824</v>
      </c>
      <c r="BB132" s="242"/>
      <c r="BC132" s="100">
        <v>479.58036922797328</v>
      </c>
      <c r="BD132" s="100">
        <v>455.50704423432188</v>
      </c>
      <c r="BE132" s="100">
        <v>-24.073324993651397</v>
      </c>
      <c r="BF132" s="172">
        <v>-5.019664385430235E-2</v>
      </c>
      <c r="BG132" s="242"/>
      <c r="BH132" s="100">
        <v>201.7563415178183</v>
      </c>
      <c r="BI132" s="100">
        <v>202.11197808923805</v>
      </c>
      <c r="BJ132" s="149">
        <v>0.35563657141975114</v>
      </c>
      <c r="BK132" s="150">
        <v>1.7627033120460442E-3</v>
      </c>
      <c r="BL132" s="242"/>
      <c r="BM132" s="100">
        <v>1168.2372698637416</v>
      </c>
      <c r="BN132" s="100">
        <v>1061.5330802598323</v>
      </c>
      <c r="BO132" s="149">
        <v>-106.7041896039093</v>
      </c>
      <c r="BP132" s="150">
        <v>-9.1337772177354726E-2</v>
      </c>
      <c r="BQ132" s="243"/>
      <c r="BR132" s="240">
        <v>-237.95467537770517</v>
      </c>
      <c r="BS132" s="76">
        <v>-239.91395636064223</v>
      </c>
      <c r="BT132" s="149">
        <v>-1.9592809829370594</v>
      </c>
      <c r="BU132" s="150">
        <v>8.233841086867047E-3</v>
      </c>
      <c r="BV132" s="150"/>
      <c r="BW132" s="100">
        <v>930.28259448603649</v>
      </c>
      <c r="BX132" s="100">
        <v>821.61912389919019</v>
      </c>
      <c r="BY132" s="228">
        <v>-108.6634705868463</v>
      </c>
      <c r="BZ132" s="150">
        <v>-0.1168069479434696</v>
      </c>
    </row>
    <row r="133" spans="1:78">
      <c r="A133" s="74">
        <v>408</v>
      </c>
      <c r="B133" s="84">
        <v>14</v>
      </c>
      <c r="C133" s="84">
        <v>14</v>
      </c>
      <c r="D133" s="75" t="s">
        <v>145</v>
      </c>
      <c r="E133" s="77">
        <v>14024</v>
      </c>
      <c r="F133" s="100">
        <v>14028</v>
      </c>
      <c r="G133" s="149">
        <v>4</v>
      </c>
      <c r="H133" s="150">
        <v>2.8522532800912719E-4</v>
      </c>
      <c r="I133" s="150"/>
      <c r="J133" s="240">
        <v>6377433.7308251057</v>
      </c>
      <c r="K133" s="240">
        <v>6592490.0419517532</v>
      </c>
      <c r="L133" s="240">
        <v>215056.31112664752</v>
      </c>
      <c r="M133" s="470">
        <v>3.3721449756064149E-2</v>
      </c>
      <c r="N133" s="470"/>
      <c r="O133" s="77">
        <v>6928654.1485785441</v>
      </c>
      <c r="P133" s="240">
        <v>7112904.3363788743</v>
      </c>
      <c r="Q133" s="149">
        <v>184250.18780033011</v>
      </c>
      <c r="R133" s="150">
        <v>2.6592493123376661E-2</v>
      </c>
      <c r="S133" s="150"/>
      <c r="T133" s="100">
        <v>5804059.4497482637</v>
      </c>
      <c r="U133" s="240">
        <v>5834160.3932959847</v>
      </c>
      <c r="V133" s="149">
        <v>30100.943547721021</v>
      </c>
      <c r="W133" s="150">
        <v>5.1861880134647089E-3</v>
      </c>
      <c r="X133" s="150"/>
      <c r="Y133" s="100">
        <v>1473353.5859100511</v>
      </c>
      <c r="Z133" s="240">
        <v>1451545.7815111864</v>
      </c>
      <c r="AA133" s="149">
        <v>-21807.804398864741</v>
      </c>
      <c r="AB133" s="150">
        <v>-1.4801473731368186E-2</v>
      </c>
      <c r="AC133" s="151"/>
      <c r="AD133" s="81">
        <v>14206067.184236858</v>
      </c>
      <c r="AE133" s="81">
        <v>14398610.511186045</v>
      </c>
      <c r="AF133" s="149">
        <v>192543.32694918662</v>
      </c>
      <c r="AG133" s="150">
        <v>1.3553598223358674E-2</v>
      </c>
      <c r="AH133" s="150"/>
      <c r="AI133" s="173">
        <v>318734</v>
      </c>
      <c r="AJ133" s="240">
        <v>318734</v>
      </c>
      <c r="AK133" s="241">
        <v>0</v>
      </c>
      <c r="AL133" s="187">
        <v>0</v>
      </c>
      <c r="AM133" s="150"/>
      <c r="AN133" s="100">
        <v>14524801.184236858</v>
      </c>
      <c r="AO133" s="240">
        <v>14717344.511186045</v>
      </c>
      <c r="AP133" s="149">
        <v>192543.32694918662</v>
      </c>
      <c r="AQ133" s="150">
        <v>1.325617641900294E-2</v>
      </c>
      <c r="AS133" s="240">
        <v>454.75140693276569</v>
      </c>
      <c r="AT133" s="240">
        <v>469.95224137095477</v>
      </c>
      <c r="AU133" s="149">
        <v>15.200834438189077</v>
      </c>
      <c r="AV133" s="150">
        <v>3.342669028935296E-2</v>
      </c>
      <c r="AX133" s="100">
        <v>494.05691304752884</v>
      </c>
      <c r="AY133" s="100">
        <v>507.05049446670046</v>
      </c>
      <c r="AZ133" s="149">
        <v>12.993581419171619</v>
      </c>
      <c r="BA133" s="150">
        <v>2.6299766435859226E-2</v>
      </c>
      <c r="BB133" s="242"/>
      <c r="BC133" s="100">
        <v>413.8661900847307</v>
      </c>
      <c r="BD133" s="100">
        <v>415.89395446934594</v>
      </c>
      <c r="BE133" s="100">
        <v>2.0277643846152387</v>
      </c>
      <c r="BF133" s="172">
        <v>4.8995652053628611E-3</v>
      </c>
      <c r="BG133" s="242"/>
      <c r="BH133" s="100">
        <v>105.05943995365453</v>
      </c>
      <c r="BI133" s="100">
        <v>103.4748917530073</v>
      </c>
      <c r="BJ133" s="149">
        <v>-1.5845482006472338</v>
      </c>
      <c r="BK133" s="150">
        <v>-1.5082397177695165E-2</v>
      </c>
      <c r="BL133" s="242"/>
      <c r="BM133" s="100">
        <v>1012.982543085914</v>
      </c>
      <c r="BN133" s="100">
        <v>1026.4193406890536</v>
      </c>
      <c r="BO133" s="149">
        <v>13.436797603139553</v>
      </c>
      <c r="BP133" s="150">
        <v>1.3264589498458849E-2</v>
      </c>
      <c r="BQ133" s="243"/>
      <c r="BR133" s="240">
        <v>22.727752424415289</v>
      </c>
      <c r="BS133" s="76">
        <v>22.721271742229828</v>
      </c>
      <c r="BT133" s="149">
        <v>-6.4806821854617169E-3</v>
      </c>
      <c r="BU133" s="150">
        <v>-2.8514399771883487E-4</v>
      </c>
      <c r="BV133" s="150"/>
      <c r="BW133" s="100">
        <v>1035.7102955103294</v>
      </c>
      <c r="BX133" s="100">
        <v>1049.1406124312834</v>
      </c>
      <c r="BY133" s="228">
        <v>13.430316920954056</v>
      </c>
      <c r="BZ133" s="150">
        <v>1.2967252502145386E-2</v>
      </c>
    </row>
    <row r="134" spans="1:78">
      <c r="A134" s="74">
        <v>410</v>
      </c>
      <c r="B134" s="84">
        <v>13</v>
      </c>
      <c r="C134" s="84">
        <v>13</v>
      </c>
      <c r="D134" s="75" t="s">
        <v>146</v>
      </c>
      <c r="E134" s="77">
        <v>18762</v>
      </c>
      <c r="F134" s="100">
        <v>18878</v>
      </c>
      <c r="G134" s="149">
        <v>116</v>
      </c>
      <c r="H134" s="150">
        <v>6.1827097324379061E-3</v>
      </c>
      <c r="I134" s="150"/>
      <c r="J134" s="240">
        <v>16269792.186822789</v>
      </c>
      <c r="K134" s="240">
        <v>17126817.7179217</v>
      </c>
      <c r="L134" s="240">
        <v>857025.53109891154</v>
      </c>
      <c r="M134" s="470">
        <v>5.2675874483082377E-2</v>
      </c>
      <c r="N134" s="470"/>
      <c r="O134" s="77">
        <v>9960262.5079412777</v>
      </c>
      <c r="P134" s="240">
        <v>11057889.919283355</v>
      </c>
      <c r="Q134" s="149">
        <v>1097627.411342077</v>
      </c>
      <c r="R134" s="150">
        <v>0.11020065088314118</v>
      </c>
      <c r="S134" s="150"/>
      <c r="T134" s="100">
        <v>7921880.4558203872</v>
      </c>
      <c r="U134" s="240">
        <v>7940516.2780958051</v>
      </c>
      <c r="V134" s="149">
        <v>18635.822275417857</v>
      </c>
      <c r="W134" s="150">
        <v>2.3524493179805169E-3</v>
      </c>
      <c r="X134" s="150"/>
      <c r="Y134" s="100">
        <v>933410.69413152803</v>
      </c>
      <c r="Z134" s="240">
        <v>891981.24677169661</v>
      </c>
      <c r="AA134" s="149">
        <v>-41429.447359831422</v>
      </c>
      <c r="AB134" s="150">
        <v>-4.4385014678215748E-2</v>
      </c>
      <c r="AC134" s="151"/>
      <c r="AD134" s="81">
        <v>18815553.657893192</v>
      </c>
      <c r="AE134" s="81">
        <v>19890387.444150858</v>
      </c>
      <c r="AF134" s="149">
        <v>1074833.7862576656</v>
      </c>
      <c r="AG134" s="150">
        <v>5.7124749332410373E-2</v>
      </c>
      <c r="AH134" s="150"/>
      <c r="AI134" s="173">
        <v>-661952</v>
      </c>
      <c r="AJ134" s="240">
        <v>-661952</v>
      </c>
      <c r="AK134" s="241">
        <v>0</v>
      </c>
      <c r="AL134" s="187">
        <v>0</v>
      </c>
      <c r="AM134" s="150"/>
      <c r="AN134" s="100">
        <v>18153601.657893192</v>
      </c>
      <c r="AO134" s="240">
        <v>19228435.444150858</v>
      </c>
      <c r="AP134" s="149">
        <v>1074833.7862576656</v>
      </c>
      <c r="AQ134" s="150">
        <v>5.9207743262909347E-2</v>
      </c>
      <c r="AS134" s="240">
        <v>867.16726291561611</v>
      </c>
      <c r="AT134" s="240">
        <v>907.23687455883567</v>
      </c>
      <c r="AU134" s="149">
        <v>40.069611643219559</v>
      </c>
      <c r="AV134" s="150">
        <v>4.6207477330839603E-2</v>
      </c>
      <c r="AX134" s="100">
        <v>530.87424090935281</v>
      </c>
      <c r="AY134" s="100">
        <v>585.7553723531812</v>
      </c>
      <c r="AZ134" s="149">
        <v>54.881131443828394</v>
      </c>
      <c r="BA134" s="150">
        <v>0.10337878016047758</v>
      </c>
      <c r="BB134" s="242"/>
      <c r="BC134" s="100">
        <v>422.23006373629607</v>
      </c>
      <c r="BD134" s="100">
        <v>420.62275019047598</v>
      </c>
      <c r="BE134" s="100">
        <v>-1.6073135458200909</v>
      </c>
      <c r="BF134" s="172">
        <v>-3.806724541585317E-3</v>
      </c>
      <c r="BG134" s="242"/>
      <c r="BH134" s="100">
        <v>49.750063646281205</v>
      </c>
      <c r="BI134" s="100">
        <v>47.249774699210541</v>
      </c>
      <c r="BJ134" s="149">
        <v>-2.5002889470706648</v>
      </c>
      <c r="BK134" s="150">
        <v>-5.0256999967829397E-2</v>
      </c>
      <c r="BL134" s="242"/>
      <c r="BM134" s="100">
        <v>1002.8543682919301</v>
      </c>
      <c r="BN134" s="100">
        <v>1053.6278972428677</v>
      </c>
      <c r="BO134" s="149">
        <v>50.773528950937589</v>
      </c>
      <c r="BP134" s="150">
        <v>5.0629015095597064E-2</v>
      </c>
      <c r="BQ134" s="243"/>
      <c r="BR134" s="240">
        <v>-35.281526489713251</v>
      </c>
      <c r="BS134" s="76">
        <v>-35.064731433414558</v>
      </c>
      <c r="BT134" s="149">
        <v>0.21679505629869311</v>
      </c>
      <c r="BU134" s="150">
        <v>-6.1447187202033982E-3</v>
      </c>
      <c r="BV134" s="150"/>
      <c r="BW134" s="100">
        <v>967.57284180221677</v>
      </c>
      <c r="BX134" s="100">
        <v>1018.5631658094532</v>
      </c>
      <c r="BY134" s="228">
        <v>50.990324007236381</v>
      </c>
      <c r="BZ134" s="150">
        <v>5.2699209614297339E-2</v>
      </c>
    </row>
    <row r="135" spans="1:78">
      <c r="A135" s="74">
        <v>416</v>
      </c>
      <c r="B135" s="84">
        <v>9</v>
      </c>
      <c r="C135" s="84">
        <v>9</v>
      </c>
      <c r="D135" s="75" t="s">
        <v>147</v>
      </c>
      <c r="E135" s="77">
        <v>2862</v>
      </c>
      <c r="F135" s="100">
        <v>2849</v>
      </c>
      <c r="G135" s="149">
        <v>-13</v>
      </c>
      <c r="H135" s="150">
        <v>-4.5422781271837872E-3</v>
      </c>
      <c r="I135" s="150"/>
      <c r="J135" s="240">
        <v>1245375.322072732</v>
      </c>
      <c r="K135" s="240">
        <v>1349982.4897249159</v>
      </c>
      <c r="L135" s="240">
        <v>104607.16765218391</v>
      </c>
      <c r="M135" s="470">
        <v>8.3996499527613636E-2</v>
      </c>
      <c r="N135" s="470"/>
      <c r="O135" s="77">
        <v>524213.79599004705</v>
      </c>
      <c r="P135" s="240">
        <v>665805.09287694597</v>
      </c>
      <c r="Q135" s="149">
        <v>141591.29688689893</v>
      </c>
      <c r="R135" s="150">
        <v>0.2701021948868878</v>
      </c>
      <c r="S135" s="150"/>
      <c r="T135" s="100">
        <v>1317159.1815431039</v>
      </c>
      <c r="U135" s="240">
        <v>1231686.5616980614</v>
      </c>
      <c r="V135" s="149">
        <v>-85472.619845042471</v>
      </c>
      <c r="W135" s="150">
        <v>-6.4891640314049162E-2</v>
      </c>
      <c r="X135" s="150"/>
      <c r="Y135" s="100">
        <v>252732.46448026979</v>
      </c>
      <c r="Z135" s="240">
        <v>246885.11435226284</v>
      </c>
      <c r="AA135" s="149">
        <v>-5847.3501280069468</v>
      </c>
      <c r="AB135" s="150">
        <v>-2.3136521617955555E-2</v>
      </c>
      <c r="AC135" s="151"/>
      <c r="AD135" s="81">
        <v>2094105.4420134206</v>
      </c>
      <c r="AE135" s="81">
        <v>2144376.7689272705</v>
      </c>
      <c r="AF135" s="149">
        <v>50271.326913849916</v>
      </c>
      <c r="AG135" s="150">
        <v>2.4006110630950615E-2</v>
      </c>
      <c r="AH135" s="150"/>
      <c r="AI135" s="173">
        <v>-633501</v>
      </c>
      <c r="AJ135" s="240">
        <v>-633501</v>
      </c>
      <c r="AK135" s="241">
        <v>0</v>
      </c>
      <c r="AL135" s="187">
        <v>0</v>
      </c>
      <c r="AM135" s="150"/>
      <c r="AN135" s="100">
        <v>1460604.4420134206</v>
      </c>
      <c r="AO135" s="240">
        <v>1510875.7689272705</v>
      </c>
      <c r="AP135" s="149">
        <v>50271.326913849916</v>
      </c>
      <c r="AQ135" s="150">
        <v>3.4418166526011429E-2</v>
      </c>
      <c r="AS135" s="240">
        <v>435.14162196811043</v>
      </c>
      <c r="AT135" s="240">
        <v>473.84432773777326</v>
      </c>
      <c r="AU135" s="149">
        <v>38.702705769662828</v>
      </c>
      <c r="AV135" s="150">
        <v>8.8942780501239146E-2</v>
      </c>
      <c r="AX135" s="100">
        <v>183.163450730275</v>
      </c>
      <c r="AY135" s="100">
        <v>233.69782129762933</v>
      </c>
      <c r="AZ135" s="149">
        <v>50.53437056735433</v>
      </c>
      <c r="BA135" s="150">
        <v>0.27589767699763873</v>
      </c>
      <c r="BB135" s="242"/>
      <c r="BC135" s="100">
        <v>460.22333387250308</v>
      </c>
      <c r="BD135" s="100">
        <v>432.32241547843506</v>
      </c>
      <c r="BE135" s="100">
        <v>-27.900918394068015</v>
      </c>
      <c r="BF135" s="172">
        <v>-6.0624736601898335E-2</v>
      </c>
      <c r="BG135" s="242"/>
      <c r="BH135" s="100">
        <v>88.30624195676792</v>
      </c>
      <c r="BI135" s="100">
        <v>86.656761794406052</v>
      </c>
      <c r="BJ135" s="149">
        <v>-1.6494801623618685</v>
      </c>
      <c r="BK135" s="150">
        <v>-1.8679089108665777E-2</v>
      </c>
      <c r="BL135" s="242"/>
      <c r="BM135" s="100">
        <v>731.69302655954596</v>
      </c>
      <c r="BN135" s="100">
        <v>752.67699857047057</v>
      </c>
      <c r="BO135" s="149">
        <v>20.983972010924617</v>
      </c>
      <c r="BP135" s="150">
        <v>2.8678655186304306E-2</v>
      </c>
      <c r="BQ135" s="243"/>
      <c r="BR135" s="240">
        <v>-221.34905660377359</v>
      </c>
      <c r="BS135" s="76">
        <v>-222.35907335907336</v>
      </c>
      <c r="BT135" s="149">
        <v>-1.0100167552997732</v>
      </c>
      <c r="BU135" s="150">
        <v>4.5630045630045586E-3</v>
      </c>
      <c r="BV135" s="150"/>
      <c r="BW135" s="100">
        <v>510.34396995577242</v>
      </c>
      <c r="BX135" s="100">
        <v>530.31792521139721</v>
      </c>
      <c r="BY135" s="228">
        <v>19.973955255624787</v>
      </c>
      <c r="BZ135" s="150">
        <v>3.9138221339924471E-2</v>
      </c>
    </row>
    <row r="136" spans="1:78">
      <c r="A136" s="74">
        <v>418</v>
      </c>
      <c r="B136" s="84">
        <v>6</v>
      </c>
      <c r="C136" s="84">
        <v>6</v>
      </c>
      <c r="D136" s="75" t="s">
        <v>148</v>
      </c>
      <c r="E136" s="77">
        <v>24711</v>
      </c>
      <c r="F136" s="100">
        <v>24854</v>
      </c>
      <c r="G136" s="149">
        <v>143</v>
      </c>
      <c r="H136" s="150">
        <v>5.7868965238153051E-3</v>
      </c>
      <c r="I136" s="150"/>
      <c r="J136" s="240">
        <v>19278678.614308741</v>
      </c>
      <c r="K136" s="240">
        <v>20070585.263415895</v>
      </c>
      <c r="L136" s="240">
        <v>791906.64910715446</v>
      </c>
      <c r="M136" s="470">
        <v>4.1076811588082442E-2</v>
      </c>
      <c r="N136" s="470"/>
      <c r="O136" s="77">
        <v>19316020.905319262</v>
      </c>
      <c r="P136" s="240">
        <v>20054220.588587645</v>
      </c>
      <c r="Q136" s="149">
        <v>738199.68326838315</v>
      </c>
      <c r="R136" s="150">
        <v>3.8216964398971896E-2</v>
      </c>
      <c r="S136" s="150"/>
      <c r="T136" s="100">
        <v>1415558.459329701</v>
      </c>
      <c r="U136" s="240">
        <v>1306746.3677039647</v>
      </c>
      <c r="V136" s="149">
        <v>-108812.09162573633</v>
      </c>
      <c r="W136" s="150">
        <v>-7.6868666856232351E-2</v>
      </c>
      <c r="X136" s="150"/>
      <c r="Y136" s="100">
        <v>1036794.564206596</v>
      </c>
      <c r="Z136" s="240">
        <v>952438.30062918225</v>
      </c>
      <c r="AA136" s="149">
        <v>-84356.263577413745</v>
      </c>
      <c r="AB136" s="150">
        <v>-8.1362563510320035E-2</v>
      </c>
      <c r="AC136" s="151"/>
      <c r="AD136" s="81">
        <v>21768373.928855561</v>
      </c>
      <c r="AE136" s="81">
        <v>22313405.256920792</v>
      </c>
      <c r="AF136" s="149">
        <v>545031.32806523144</v>
      </c>
      <c r="AG136" s="150">
        <v>2.5037760277663773E-2</v>
      </c>
      <c r="AH136" s="150"/>
      <c r="AI136" s="173">
        <v>-2454480</v>
      </c>
      <c r="AJ136" s="240">
        <v>-2454480</v>
      </c>
      <c r="AK136" s="241">
        <v>0</v>
      </c>
      <c r="AL136" s="187">
        <v>0</v>
      </c>
      <c r="AM136" s="150"/>
      <c r="AN136" s="100">
        <v>19313893.928855561</v>
      </c>
      <c r="AO136" s="240">
        <v>19858925.256920792</v>
      </c>
      <c r="AP136" s="149">
        <v>545031.32806523144</v>
      </c>
      <c r="AQ136" s="150">
        <v>2.8219650065020686E-2</v>
      </c>
      <c r="AS136" s="240">
        <v>780.16586193633361</v>
      </c>
      <c r="AT136" s="240">
        <v>807.53944087132436</v>
      </c>
      <c r="AU136" s="149">
        <v>27.373578934990746</v>
      </c>
      <c r="AV136" s="150">
        <v>3.5086870972604288E-2</v>
      </c>
      <c r="AX136" s="100">
        <v>781.67702259395662</v>
      </c>
      <c r="AY136" s="100">
        <v>806.88100863392799</v>
      </c>
      <c r="AZ136" s="149">
        <v>25.203986039971369</v>
      </c>
      <c r="BA136" s="150">
        <v>3.2243478203226678E-2</v>
      </c>
      <c r="BB136" s="242"/>
      <c r="BC136" s="100">
        <v>57.28454774512165</v>
      </c>
      <c r="BD136" s="100">
        <v>52.576903826505379</v>
      </c>
      <c r="BE136" s="100">
        <v>-4.7076439186162702</v>
      </c>
      <c r="BF136" s="172">
        <v>-8.2179996245447764E-2</v>
      </c>
      <c r="BG136" s="242"/>
      <c r="BH136" s="100">
        <v>41.956803213410872</v>
      </c>
      <c r="BI136" s="100">
        <v>38.321328584098424</v>
      </c>
      <c r="BJ136" s="149">
        <v>-3.6354746293124478</v>
      </c>
      <c r="BK136" s="150">
        <v>-8.6648036811117726E-2</v>
      </c>
      <c r="BL136" s="242"/>
      <c r="BM136" s="100">
        <v>880.91837355248924</v>
      </c>
      <c r="BN136" s="100">
        <v>897.77924104453177</v>
      </c>
      <c r="BO136" s="149">
        <v>16.86086749204253</v>
      </c>
      <c r="BP136" s="150">
        <v>1.9140101964325619E-2</v>
      </c>
      <c r="BQ136" s="243"/>
      <c r="BR136" s="240">
        <v>-99.327425033385936</v>
      </c>
      <c r="BS136" s="76">
        <v>-98.755934658405081</v>
      </c>
      <c r="BT136" s="149">
        <v>0.5714903749808542</v>
      </c>
      <c r="BU136" s="150">
        <v>-5.7536010300152738E-3</v>
      </c>
      <c r="BV136" s="150"/>
      <c r="BW136" s="100">
        <v>781.59094851910322</v>
      </c>
      <c r="BX136" s="100">
        <v>799.02330638612671</v>
      </c>
      <c r="BY136" s="228">
        <v>17.432357867023484</v>
      </c>
      <c r="BZ136" s="150">
        <v>2.2303684427324725E-2</v>
      </c>
    </row>
    <row r="137" spans="1:78">
      <c r="A137" s="74">
        <v>420</v>
      </c>
      <c r="B137" s="84">
        <v>11</v>
      </c>
      <c r="C137" s="84">
        <v>11</v>
      </c>
      <c r="D137" s="75" t="s">
        <v>149</v>
      </c>
      <c r="E137" s="77">
        <v>9049</v>
      </c>
      <c r="F137" s="100">
        <v>8971</v>
      </c>
      <c r="G137" s="149">
        <v>-78</v>
      </c>
      <c r="H137" s="150">
        <v>-8.6197369875124323E-3</v>
      </c>
      <c r="I137" s="150"/>
      <c r="J137" s="240">
        <v>1443469.0558589464</v>
      </c>
      <c r="K137" s="240">
        <v>1581444.9749247385</v>
      </c>
      <c r="L137" s="240">
        <v>137975.91906579211</v>
      </c>
      <c r="M137" s="470">
        <v>9.558633661439217E-2</v>
      </c>
      <c r="N137" s="470"/>
      <c r="O137" s="77">
        <v>2404881.1162625472</v>
      </c>
      <c r="P137" s="240">
        <v>2385150.4150882079</v>
      </c>
      <c r="Q137" s="149">
        <v>-19730.70117433928</v>
      </c>
      <c r="R137" s="150">
        <v>-8.2044393134089663E-3</v>
      </c>
      <c r="S137" s="150"/>
      <c r="T137" s="100">
        <v>2697324.9076894466</v>
      </c>
      <c r="U137" s="240">
        <v>2628421.4579555523</v>
      </c>
      <c r="V137" s="149">
        <v>-68903.449733894318</v>
      </c>
      <c r="W137" s="150">
        <v>-2.5545105647994646E-2</v>
      </c>
      <c r="X137" s="150"/>
      <c r="Y137" s="100">
        <v>1018984.7709108035</v>
      </c>
      <c r="Z137" s="240">
        <v>1004786.1760467186</v>
      </c>
      <c r="AA137" s="149">
        <v>-14198.594864084851</v>
      </c>
      <c r="AB137" s="150">
        <v>-1.3934059928485154E-2</v>
      </c>
      <c r="AC137" s="151"/>
      <c r="AD137" s="81">
        <v>6121190.7948627975</v>
      </c>
      <c r="AE137" s="81">
        <v>6018358.0490904795</v>
      </c>
      <c r="AF137" s="149">
        <v>-102832.74577231798</v>
      </c>
      <c r="AG137" s="150">
        <v>-1.6799467492276218E-2</v>
      </c>
      <c r="AH137" s="150"/>
      <c r="AI137" s="173">
        <v>-1118102</v>
      </c>
      <c r="AJ137" s="240">
        <v>-1118102</v>
      </c>
      <c r="AK137" s="241">
        <v>0</v>
      </c>
      <c r="AL137" s="187">
        <v>0</v>
      </c>
      <c r="AM137" s="150"/>
      <c r="AN137" s="100">
        <v>5003088.7948627975</v>
      </c>
      <c r="AO137" s="240">
        <v>4900256.0490904795</v>
      </c>
      <c r="AP137" s="149">
        <v>-102832.74577231798</v>
      </c>
      <c r="AQ137" s="150">
        <v>-2.0553851828076144E-2</v>
      </c>
      <c r="AS137" s="240">
        <v>159.51696937329498</v>
      </c>
      <c r="AT137" s="240">
        <v>176.28413498213561</v>
      </c>
      <c r="AU137" s="149">
        <v>16.767165608840628</v>
      </c>
      <c r="AV137" s="150">
        <v>0.1051121123646902</v>
      </c>
      <c r="AX137" s="100">
        <v>265.76208600536495</v>
      </c>
      <c r="AY137" s="100">
        <v>265.87341601696664</v>
      </c>
      <c r="AZ137" s="149">
        <v>0.11133001160169442</v>
      </c>
      <c r="BA137" s="150">
        <v>4.1890855567504461E-4</v>
      </c>
      <c r="BB137" s="242"/>
      <c r="BC137" s="100">
        <v>298.07988813011895</v>
      </c>
      <c r="BD137" s="100">
        <v>292.99091048439999</v>
      </c>
      <c r="BE137" s="100">
        <v>-5.0889776457189555</v>
      </c>
      <c r="BF137" s="172">
        <v>-1.707252937339233E-2</v>
      </c>
      <c r="BG137" s="242"/>
      <c r="BH137" s="100">
        <v>112.60744512220172</v>
      </c>
      <c r="BI137" s="100">
        <v>112.00380961394701</v>
      </c>
      <c r="BJ137" s="149">
        <v>-0.60363550825471179</v>
      </c>
      <c r="BK137" s="150">
        <v>-5.3605292935972916E-3</v>
      </c>
      <c r="BL137" s="242"/>
      <c r="BM137" s="100">
        <v>676.44941925768569</v>
      </c>
      <c r="BN137" s="100">
        <v>670.86813611531375</v>
      </c>
      <c r="BO137" s="149">
        <v>-5.5812831423719445</v>
      </c>
      <c r="BP137" s="150">
        <v>-8.2508506674403969E-3</v>
      </c>
      <c r="BQ137" s="243"/>
      <c r="BR137" s="240">
        <v>-123.5608354514311</v>
      </c>
      <c r="BS137" s="76">
        <v>-124.63515773046483</v>
      </c>
      <c r="BT137" s="149">
        <v>-1.0743222790337228</v>
      </c>
      <c r="BU137" s="150">
        <v>8.6946828670158519E-3</v>
      </c>
      <c r="BV137" s="150"/>
      <c r="BW137" s="100">
        <v>552.88858380625459</v>
      </c>
      <c r="BX137" s="100">
        <v>546.23297838484893</v>
      </c>
      <c r="BY137" s="228">
        <v>-6.655605421405653</v>
      </c>
      <c r="BZ137" s="150">
        <v>-1.2037878184400958E-2</v>
      </c>
    </row>
    <row r="138" spans="1:78">
      <c r="A138" s="74">
        <v>421</v>
      </c>
      <c r="B138" s="84">
        <v>16</v>
      </c>
      <c r="C138" s="84">
        <v>16</v>
      </c>
      <c r="D138" s="75" t="s">
        <v>150</v>
      </c>
      <c r="E138" s="77">
        <v>682</v>
      </c>
      <c r="F138" s="100">
        <v>665</v>
      </c>
      <c r="G138" s="149">
        <v>-17</v>
      </c>
      <c r="H138" s="150">
        <v>-2.4926686217008796E-2</v>
      </c>
      <c r="I138" s="150"/>
      <c r="J138" s="240">
        <v>786162.93986671325</v>
      </c>
      <c r="K138" s="240">
        <v>692084.82577400422</v>
      </c>
      <c r="L138" s="240">
        <v>-94078.114092709031</v>
      </c>
      <c r="M138" s="470">
        <v>-0.11966744973842079</v>
      </c>
      <c r="N138" s="470"/>
      <c r="O138" s="77">
        <v>1236491.2722180998</v>
      </c>
      <c r="P138" s="240">
        <v>1130469.5925738062</v>
      </c>
      <c r="Q138" s="149">
        <v>-106021.67964429362</v>
      </c>
      <c r="R138" s="150">
        <v>-8.5743977354652015E-2</v>
      </c>
      <c r="S138" s="150"/>
      <c r="T138" s="100">
        <v>167526.14049285828</v>
      </c>
      <c r="U138" s="240">
        <v>26927.479013271695</v>
      </c>
      <c r="V138" s="149">
        <v>-140598.66147958659</v>
      </c>
      <c r="W138" s="150">
        <v>-0.83926401614666446</v>
      </c>
      <c r="X138" s="150"/>
      <c r="Y138" s="100">
        <v>136562.09001982777</v>
      </c>
      <c r="Z138" s="240">
        <v>136011.22421622631</v>
      </c>
      <c r="AA138" s="149">
        <v>-550.86580360145308</v>
      </c>
      <c r="AB138" s="150">
        <v>-4.0338120449201651E-3</v>
      </c>
      <c r="AC138" s="151"/>
      <c r="AD138" s="81">
        <v>1540579.5027307859</v>
      </c>
      <c r="AE138" s="81">
        <v>1293408.2958033041</v>
      </c>
      <c r="AF138" s="149">
        <v>-247171.20692748181</v>
      </c>
      <c r="AG138" s="150">
        <v>-0.16044040991675756</v>
      </c>
      <c r="AH138" s="150"/>
      <c r="AI138" s="173">
        <v>-128109</v>
      </c>
      <c r="AJ138" s="240">
        <v>-128109</v>
      </c>
      <c r="AK138" s="241">
        <v>0</v>
      </c>
      <c r="AL138" s="187">
        <v>0</v>
      </c>
      <c r="AM138" s="150"/>
      <c r="AN138" s="100">
        <v>1412470.5027307859</v>
      </c>
      <c r="AO138" s="240">
        <v>1165299.2958033041</v>
      </c>
      <c r="AP138" s="149">
        <v>-247171.20692748181</v>
      </c>
      <c r="AQ138" s="150">
        <v>-0.17499211944576243</v>
      </c>
      <c r="AS138" s="240">
        <v>1152.7315833822774</v>
      </c>
      <c r="AT138" s="240">
        <v>1040.729061314292</v>
      </c>
      <c r="AU138" s="149">
        <v>-112.00252206798541</v>
      </c>
      <c r="AV138" s="150">
        <v>-9.7162707852034527E-2</v>
      </c>
      <c r="AX138" s="100">
        <v>1813.0370560382694</v>
      </c>
      <c r="AY138" s="100">
        <v>1699.9542745470769</v>
      </c>
      <c r="AZ138" s="149">
        <v>-113.08278149119246</v>
      </c>
      <c r="BA138" s="150">
        <v>-6.2372018881011508E-2</v>
      </c>
      <c r="BB138" s="242"/>
      <c r="BC138" s="100">
        <v>245.63950218894175</v>
      </c>
      <c r="BD138" s="100">
        <v>40.49244964401759</v>
      </c>
      <c r="BE138" s="100">
        <v>-205.14705254492415</v>
      </c>
      <c r="BF138" s="172">
        <v>-0.83515497595793253</v>
      </c>
      <c r="BG138" s="242"/>
      <c r="BH138" s="100">
        <v>200.23766865077386</v>
      </c>
      <c r="BI138" s="100">
        <v>204.52815671612979</v>
      </c>
      <c r="BJ138" s="149">
        <v>4.2904880653559303</v>
      </c>
      <c r="BK138" s="150">
        <v>2.1426977722352487E-2</v>
      </c>
      <c r="BL138" s="242"/>
      <c r="BM138" s="100">
        <v>2258.9142268779851</v>
      </c>
      <c r="BN138" s="100">
        <v>1944.9748809072241</v>
      </c>
      <c r="BO138" s="149">
        <v>-313.939345970761</v>
      </c>
      <c r="BP138" s="150">
        <v>-0.13897798430560701</v>
      </c>
      <c r="BQ138" s="243"/>
      <c r="BR138" s="240">
        <v>-187.84310850439883</v>
      </c>
      <c r="BS138" s="76">
        <v>-192.64511278195488</v>
      </c>
      <c r="BT138" s="149">
        <v>-4.8020042775560512</v>
      </c>
      <c r="BU138" s="150">
        <v>2.5563909774436042E-2</v>
      </c>
      <c r="BV138" s="150"/>
      <c r="BW138" s="100">
        <v>2071.0711183735862</v>
      </c>
      <c r="BX138" s="100">
        <v>1752.3297681252693</v>
      </c>
      <c r="BY138" s="228">
        <v>-318.74135024831685</v>
      </c>
      <c r="BZ138" s="150">
        <v>-0.15390169242407509</v>
      </c>
    </row>
    <row r="139" spans="1:78">
      <c r="A139" s="74">
        <v>422</v>
      </c>
      <c r="B139" s="84">
        <v>12</v>
      </c>
      <c r="C139" s="84">
        <v>12</v>
      </c>
      <c r="D139" s="75" t="s">
        <v>151</v>
      </c>
      <c r="E139" s="77">
        <v>10228</v>
      </c>
      <c r="F139" s="100">
        <v>10049</v>
      </c>
      <c r="G139" s="149">
        <v>-179</v>
      </c>
      <c r="H139" s="150">
        <v>-1.7500977708251857E-2</v>
      </c>
      <c r="I139" s="150"/>
      <c r="J139" s="240">
        <v>2839104.797924649</v>
      </c>
      <c r="K139" s="240">
        <v>2727705.9065840715</v>
      </c>
      <c r="L139" s="240">
        <v>-111398.89134057751</v>
      </c>
      <c r="M139" s="470">
        <v>-3.9237329816781949E-2</v>
      </c>
      <c r="N139" s="470"/>
      <c r="O139" s="77">
        <v>2514122.5198546676</v>
      </c>
      <c r="P139" s="240">
        <v>2380060.9495197954</v>
      </c>
      <c r="Q139" s="149">
        <v>-134061.57033487223</v>
      </c>
      <c r="R139" s="150">
        <v>-5.3323403802381854E-2</v>
      </c>
      <c r="S139" s="150"/>
      <c r="T139" s="100">
        <v>3895192.7846473777</v>
      </c>
      <c r="U139" s="240">
        <v>2664680.9825411793</v>
      </c>
      <c r="V139" s="149">
        <v>-1230511.8021061984</v>
      </c>
      <c r="W139" s="150">
        <v>-0.31590523759341826</v>
      </c>
      <c r="X139" s="150"/>
      <c r="Y139" s="100">
        <v>1488954.8554644082</v>
      </c>
      <c r="Z139" s="240">
        <v>1476759.7458536215</v>
      </c>
      <c r="AA139" s="149">
        <v>-12195.109610786662</v>
      </c>
      <c r="AB139" s="150">
        <v>-8.1903823786403391E-3</v>
      </c>
      <c r="AC139" s="151"/>
      <c r="AD139" s="81">
        <v>7898270.1599664539</v>
      </c>
      <c r="AE139" s="81">
        <v>6521501.6779145962</v>
      </c>
      <c r="AF139" s="149">
        <v>-1376768.4820518577</v>
      </c>
      <c r="AG139" s="150">
        <v>-0.17431266013540683</v>
      </c>
      <c r="AH139" s="150"/>
      <c r="AI139" s="173">
        <v>-150855</v>
      </c>
      <c r="AJ139" s="240">
        <v>-150855</v>
      </c>
      <c r="AK139" s="241">
        <v>0</v>
      </c>
      <c r="AL139" s="187">
        <v>0</v>
      </c>
      <c r="AM139" s="150"/>
      <c r="AN139" s="100">
        <v>7747415.1599664539</v>
      </c>
      <c r="AO139" s="240">
        <v>6370646.6779145962</v>
      </c>
      <c r="AP139" s="149">
        <v>-1376768.4820518577</v>
      </c>
      <c r="AQ139" s="150">
        <v>-0.17770681622511877</v>
      </c>
      <c r="AS139" s="240">
        <v>277.58161888195627</v>
      </c>
      <c r="AT139" s="240">
        <v>271.44053205135549</v>
      </c>
      <c r="AU139" s="149">
        <v>-6.1410868306007842</v>
      </c>
      <c r="AV139" s="150">
        <v>-2.2123535612105241E-2</v>
      </c>
      <c r="AX139" s="100">
        <v>245.80783338430462</v>
      </c>
      <c r="AY139" s="100">
        <v>236.8455517484123</v>
      </c>
      <c r="AZ139" s="149">
        <v>-8.9622816358923103</v>
      </c>
      <c r="BA139" s="150">
        <v>-3.646052085687751E-2</v>
      </c>
      <c r="BB139" s="242"/>
      <c r="BC139" s="100">
        <v>380.83621281261026</v>
      </c>
      <c r="BD139" s="100">
        <v>265.16877127487106</v>
      </c>
      <c r="BE139" s="100">
        <v>-115.66744153773919</v>
      </c>
      <c r="BF139" s="172">
        <v>-0.30371965072201035</v>
      </c>
      <c r="BG139" s="242"/>
      <c r="BH139" s="100">
        <v>145.576344883106</v>
      </c>
      <c r="BI139" s="100">
        <v>146.9558907208301</v>
      </c>
      <c r="BJ139" s="149">
        <v>1.3795458377240948</v>
      </c>
      <c r="BK139" s="150">
        <v>9.4764423356818988E-3</v>
      </c>
      <c r="BL139" s="242"/>
      <c r="BM139" s="100">
        <v>772.22039108002093</v>
      </c>
      <c r="BN139" s="100">
        <v>648.97021374411349</v>
      </c>
      <c r="BO139" s="149">
        <v>-123.25017733590744</v>
      </c>
      <c r="BP139" s="150">
        <v>-0.15960492465568124</v>
      </c>
      <c r="BQ139" s="243"/>
      <c r="BR139" s="240">
        <v>-14.749217833398514</v>
      </c>
      <c r="BS139" s="76">
        <v>-15.011941486715097</v>
      </c>
      <c r="BT139" s="149">
        <v>-0.26272365331658243</v>
      </c>
      <c r="BU139" s="150">
        <v>1.7812717683351596E-2</v>
      </c>
      <c r="BV139" s="150"/>
      <c r="BW139" s="100">
        <v>757.47117324662236</v>
      </c>
      <c r="BX139" s="100">
        <v>633.95827225739833</v>
      </c>
      <c r="BY139" s="228">
        <v>-123.51290098922402</v>
      </c>
      <c r="BZ139" s="150">
        <v>-0.16305953988959246</v>
      </c>
    </row>
    <row r="140" spans="1:78">
      <c r="A140" s="74">
        <v>423</v>
      </c>
      <c r="B140" s="84">
        <v>2</v>
      </c>
      <c r="C140" s="84">
        <v>2</v>
      </c>
      <c r="D140" s="75" t="s">
        <v>152</v>
      </c>
      <c r="E140" s="77">
        <v>20637</v>
      </c>
      <c r="F140" s="100">
        <v>20666</v>
      </c>
      <c r="G140" s="149">
        <v>29</v>
      </c>
      <c r="H140" s="150">
        <v>1.405243010127441E-3</v>
      </c>
      <c r="I140" s="150"/>
      <c r="J140" s="240">
        <v>12612133.386928678</v>
      </c>
      <c r="K140" s="240">
        <v>13467081.584692884</v>
      </c>
      <c r="L140" s="240">
        <v>854948.19776420668</v>
      </c>
      <c r="M140" s="470">
        <v>6.7787754183624663E-2</v>
      </c>
      <c r="N140" s="470"/>
      <c r="O140" s="77">
        <v>15607934.787961634</v>
      </c>
      <c r="P140" s="240">
        <v>16110642.319379324</v>
      </c>
      <c r="Q140" s="149">
        <v>502707.53141769022</v>
      </c>
      <c r="R140" s="150">
        <v>3.2208459238657727E-2</v>
      </c>
      <c r="S140" s="150"/>
      <c r="T140" s="100">
        <v>1487500.4182869596</v>
      </c>
      <c r="U140" s="240">
        <v>1164204.72186961</v>
      </c>
      <c r="V140" s="149">
        <v>-323295.69641734962</v>
      </c>
      <c r="W140" s="150">
        <v>-0.21734158353357946</v>
      </c>
      <c r="X140" s="150"/>
      <c r="Y140" s="100">
        <v>1263574.7450208638</v>
      </c>
      <c r="Z140" s="240">
        <v>1202064.7375822957</v>
      </c>
      <c r="AA140" s="149">
        <v>-61510.007438568166</v>
      </c>
      <c r="AB140" s="150">
        <v>-4.8679358052184346E-2</v>
      </c>
      <c r="AC140" s="151"/>
      <c r="AD140" s="81">
        <v>18359009.951269455</v>
      </c>
      <c r="AE140" s="81">
        <v>18476911.778831229</v>
      </c>
      <c r="AF140" s="149">
        <v>117901.82756177336</v>
      </c>
      <c r="AG140" s="150">
        <v>6.4220144699916621E-3</v>
      </c>
      <c r="AH140" s="150"/>
      <c r="AI140" s="173">
        <v>-2377042</v>
      </c>
      <c r="AJ140" s="240">
        <v>-2377042</v>
      </c>
      <c r="AK140" s="241">
        <v>0</v>
      </c>
      <c r="AL140" s="187">
        <v>0</v>
      </c>
      <c r="AM140" s="150"/>
      <c r="AN140" s="100">
        <v>15981967.951269455</v>
      </c>
      <c r="AO140" s="240">
        <v>16099869.778831229</v>
      </c>
      <c r="AP140" s="149">
        <v>117901.82756177336</v>
      </c>
      <c r="AQ140" s="150">
        <v>7.3771783250515376E-3</v>
      </c>
      <c r="AS140" s="240">
        <v>611.14180292332594</v>
      </c>
      <c r="AT140" s="240">
        <v>651.65400100130091</v>
      </c>
      <c r="AU140" s="149">
        <v>40.512198077974972</v>
      </c>
      <c r="AV140" s="150">
        <v>6.6289358515797106E-2</v>
      </c>
      <c r="AX140" s="100">
        <v>756.30831942441409</v>
      </c>
      <c r="AY140" s="100">
        <v>779.57235649759627</v>
      </c>
      <c r="AZ140" s="149">
        <v>23.26403707318218</v>
      </c>
      <c r="BA140" s="150">
        <v>3.0759990966233452E-2</v>
      </c>
      <c r="BB140" s="242"/>
      <c r="BC140" s="100">
        <v>72.079295357220502</v>
      </c>
      <c r="BD140" s="100">
        <v>56.334303777683637</v>
      </c>
      <c r="BE140" s="100">
        <v>-15.744991579536865</v>
      </c>
      <c r="BF140" s="172">
        <v>-0.21843986544965052</v>
      </c>
      <c r="BG140" s="242"/>
      <c r="BH140" s="100">
        <v>61.228606145314913</v>
      </c>
      <c r="BI140" s="100">
        <v>58.166299118469738</v>
      </c>
      <c r="BJ140" s="149">
        <v>-3.0623070268451755</v>
      </c>
      <c r="BK140" s="150">
        <v>-5.0014318790425331E-2</v>
      </c>
      <c r="BL140" s="242"/>
      <c r="BM140" s="100">
        <v>889.61622092694938</v>
      </c>
      <c r="BN140" s="100">
        <v>894.07295939374956</v>
      </c>
      <c r="BO140" s="149">
        <v>4.456738466800175</v>
      </c>
      <c r="BP140" s="150">
        <v>5.0097315695934678E-3</v>
      </c>
      <c r="BQ140" s="243"/>
      <c r="BR140" s="240">
        <v>-115.18350535446044</v>
      </c>
      <c r="BS140" s="76">
        <v>-115.02187167327979</v>
      </c>
      <c r="BT140" s="149">
        <v>0.16163368118064625</v>
      </c>
      <c r="BU140" s="150">
        <v>-1.4032710732603784E-3</v>
      </c>
      <c r="BV140" s="150"/>
      <c r="BW140" s="100">
        <v>774.43271557248897</v>
      </c>
      <c r="BX140" s="100">
        <v>779.05108772046981</v>
      </c>
      <c r="BY140" s="228">
        <v>4.6183721479808355</v>
      </c>
      <c r="BZ140" s="150">
        <v>5.9635550708453293E-3</v>
      </c>
    </row>
    <row r="141" spans="1:78">
      <c r="A141" s="74">
        <v>425</v>
      </c>
      <c r="B141" s="84">
        <v>17</v>
      </c>
      <c r="C141" s="84">
        <v>17</v>
      </c>
      <c r="D141" s="75" t="s">
        <v>153</v>
      </c>
      <c r="E141" s="77">
        <v>10256</v>
      </c>
      <c r="F141" s="100">
        <v>10190</v>
      </c>
      <c r="G141" s="149">
        <v>-66</v>
      </c>
      <c r="H141" s="150">
        <v>-6.4352574102964121E-3</v>
      </c>
      <c r="I141" s="150"/>
      <c r="J141" s="240">
        <v>16711711.799427167</v>
      </c>
      <c r="K141" s="240">
        <v>17095213.028648723</v>
      </c>
      <c r="L141" s="240">
        <v>383501.22922155634</v>
      </c>
      <c r="M141" s="470">
        <v>2.2948051870706729E-2</v>
      </c>
      <c r="N141" s="470"/>
      <c r="O141" s="77">
        <v>14734344.810592668</v>
      </c>
      <c r="P141" s="240">
        <v>15249302.449270118</v>
      </c>
      <c r="Q141" s="149">
        <v>514957.6386774499</v>
      </c>
      <c r="R141" s="150">
        <v>3.4949476566290327E-2</v>
      </c>
      <c r="S141" s="150"/>
      <c r="T141" s="100">
        <v>5366309.5995195089</v>
      </c>
      <c r="U141" s="240">
        <v>5320493.9853960956</v>
      </c>
      <c r="V141" s="149">
        <v>-45815.614123413339</v>
      </c>
      <c r="W141" s="150">
        <v>-8.537639000089671E-3</v>
      </c>
      <c r="X141" s="150"/>
      <c r="Y141" s="100">
        <v>356099.04423203366</v>
      </c>
      <c r="Z141" s="240">
        <v>329072.26346831903</v>
      </c>
      <c r="AA141" s="149">
        <v>-27026.780763714632</v>
      </c>
      <c r="AB141" s="150">
        <v>-7.5896807928818866E-2</v>
      </c>
      <c r="AC141" s="151"/>
      <c r="AD141" s="81">
        <v>20456753.454344209</v>
      </c>
      <c r="AE141" s="81">
        <v>20898868.69813453</v>
      </c>
      <c r="AF141" s="149">
        <v>442115.24379032105</v>
      </c>
      <c r="AG141" s="150">
        <v>2.1612190066084665E-2</v>
      </c>
      <c r="AH141" s="150"/>
      <c r="AI141" s="173">
        <v>1547504</v>
      </c>
      <c r="AJ141" s="240">
        <v>1547504</v>
      </c>
      <c r="AK141" s="241">
        <v>0</v>
      </c>
      <c r="AL141" s="187">
        <v>0</v>
      </c>
      <c r="AM141" s="150"/>
      <c r="AN141" s="100">
        <v>22004257.454344209</v>
      </c>
      <c r="AO141" s="240">
        <v>22446372.69813453</v>
      </c>
      <c r="AP141" s="149">
        <v>442115.24379032105</v>
      </c>
      <c r="AQ141" s="150">
        <v>2.009225917791814E-2</v>
      </c>
      <c r="AS141" s="240">
        <v>1629.4570787272978</v>
      </c>
      <c r="AT141" s="240">
        <v>1677.6460283266656</v>
      </c>
      <c r="AU141" s="149">
        <v>48.188949599367788</v>
      </c>
      <c r="AV141" s="150">
        <v>2.9573623158583719E-2</v>
      </c>
      <c r="AX141" s="100">
        <v>1436.6560852761961</v>
      </c>
      <c r="AY141" s="100">
        <v>1496.4968056202274</v>
      </c>
      <c r="AZ141" s="149">
        <v>59.840720344031297</v>
      </c>
      <c r="BA141" s="150">
        <v>4.1652780339928717E-2</v>
      </c>
      <c r="BB141" s="242"/>
      <c r="BC141" s="100">
        <v>523.236115397768</v>
      </c>
      <c r="BD141" s="100">
        <v>522.12894851777185</v>
      </c>
      <c r="BE141" s="100">
        <v>-1.1071668799961571</v>
      </c>
      <c r="BF141" s="172">
        <v>-2.115998585369973E-3</v>
      </c>
      <c r="BG141" s="242"/>
      <c r="BH141" s="100">
        <v>34.721045654449462</v>
      </c>
      <c r="BI141" s="100">
        <v>32.29364705282817</v>
      </c>
      <c r="BJ141" s="149">
        <v>-2.4273986016212916</v>
      </c>
      <c r="BK141" s="150">
        <v>-6.9911448686748381E-2</v>
      </c>
      <c r="BL141" s="242"/>
      <c r="BM141" s="100">
        <v>1994.6132463284137</v>
      </c>
      <c r="BN141" s="100">
        <v>2050.9194011908271</v>
      </c>
      <c r="BO141" s="149">
        <v>56.30615486241345</v>
      </c>
      <c r="BP141" s="150">
        <v>2.8229109059643046E-2</v>
      </c>
      <c r="BQ141" s="243"/>
      <c r="BR141" s="240">
        <v>150.88767550702028</v>
      </c>
      <c r="BS141" s="76">
        <v>151.8649656526006</v>
      </c>
      <c r="BT141" s="149">
        <v>0.97729014558032645</v>
      </c>
      <c r="BU141" s="150">
        <v>6.4769381746811825E-3</v>
      </c>
      <c r="BV141" s="150"/>
      <c r="BW141" s="100">
        <v>2145.5009218354339</v>
      </c>
      <c r="BX141" s="100">
        <v>2202.784366843428</v>
      </c>
      <c r="BY141" s="228">
        <v>57.283445007994032</v>
      </c>
      <c r="BZ141" s="150">
        <v>2.6699333673084219E-2</v>
      </c>
    </row>
    <row r="142" spans="1:78">
      <c r="A142" s="74">
        <v>426</v>
      </c>
      <c r="B142" s="84">
        <v>12</v>
      </c>
      <c r="C142" s="84">
        <v>12</v>
      </c>
      <c r="D142" s="75" t="s">
        <v>154</v>
      </c>
      <c r="E142" s="77">
        <v>11969</v>
      </c>
      <c r="F142" s="100">
        <v>11913</v>
      </c>
      <c r="G142" s="149">
        <v>-56</v>
      </c>
      <c r="H142" s="150">
        <v>-4.6787534464032086E-3</v>
      </c>
      <c r="I142" s="150"/>
      <c r="J142" s="240">
        <v>6632816.8226345461</v>
      </c>
      <c r="K142" s="240">
        <v>6716118.025960071</v>
      </c>
      <c r="L142" s="240">
        <v>83301.203325524926</v>
      </c>
      <c r="M142" s="470">
        <v>1.2558948264824506E-2</v>
      </c>
      <c r="N142" s="470"/>
      <c r="O142" s="77">
        <v>3976138.9207872911</v>
      </c>
      <c r="P142" s="240">
        <v>4212733.3167343214</v>
      </c>
      <c r="Q142" s="149">
        <v>236594.39594703028</v>
      </c>
      <c r="R142" s="150">
        <v>5.9503553739058912E-2</v>
      </c>
      <c r="S142" s="150"/>
      <c r="T142" s="100">
        <v>5774867.4768797532</v>
      </c>
      <c r="U142" s="240">
        <v>5760236.2431890173</v>
      </c>
      <c r="V142" s="149">
        <v>-14631.233690735884</v>
      </c>
      <c r="W142" s="150">
        <v>-2.5336050999115495E-3</v>
      </c>
      <c r="X142" s="150"/>
      <c r="Y142" s="100">
        <v>1011866.5799908205</v>
      </c>
      <c r="Z142" s="240">
        <v>992565.28183143667</v>
      </c>
      <c r="AA142" s="149">
        <v>-19301.298159383819</v>
      </c>
      <c r="AB142" s="150">
        <v>-1.9074943812808717E-2</v>
      </c>
      <c r="AC142" s="151"/>
      <c r="AD142" s="81">
        <v>10762872.977657866</v>
      </c>
      <c r="AE142" s="81">
        <v>10965534.841754775</v>
      </c>
      <c r="AF142" s="149">
        <v>202661.86409690976</v>
      </c>
      <c r="AG142" s="150">
        <v>1.8829718098281552E-2</v>
      </c>
      <c r="AH142" s="150"/>
      <c r="AI142" s="173">
        <v>-1919035</v>
      </c>
      <c r="AJ142" s="240">
        <v>-1919035</v>
      </c>
      <c r="AK142" s="241">
        <v>0</v>
      </c>
      <c r="AL142" s="187">
        <v>0</v>
      </c>
      <c r="AM142" s="150"/>
      <c r="AN142" s="100">
        <v>8843837.9776578657</v>
      </c>
      <c r="AO142" s="240">
        <v>9046499.8417547755</v>
      </c>
      <c r="AP142" s="149">
        <v>202661.86409690976</v>
      </c>
      <c r="AQ142" s="150">
        <v>2.2915601191348507E-2</v>
      </c>
      <c r="AS142" s="240">
        <v>554.16633157611716</v>
      </c>
      <c r="AT142" s="240">
        <v>563.76378963821628</v>
      </c>
      <c r="AU142" s="149">
        <v>9.5974580620991219</v>
      </c>
      <c r="AV142" s="150">
        <v>1.7318731787264615E-2</v>
      </c>
      <c r="AX142" s="100">
        <v>332.20310141091915</v>
      </c>
      <c r="AY142" s="100">
        <v>353.6248901816773</v>
      </c>
      <c r="AZ142" s="149">
        <v>21.421788770758155</v>
      </c>
      <c r="BA142" s="150">
        <v>6.448401197874562E-2</v>
      </c>
      <c r="BB142" s="242"/>
      <c r="BC142" s="100">
        <v>482.48537696380259</v>
      </c>
      <c r="BD142" s="100">
        <v>483.52524495836627</v>
      </c>
      <c r="BE142" s="100">
        <v>1.0398679945636786</v>
      </c>
      <c r="BF142" s="172">
        <v>2.1552321463240791E-3</v>
      </c>
      <c r="BG142" s="242"/>
      <c r="BH142" s="100">
        <v>84.540611579147836</v>
      </c>
      <c r="BI142" s="100">
        <v>83.317827737046642</v>
      </c>
      <c r="BJ142" s="149">
        <v>-1.2227838421011938</v>
      </c>
      <c r="BK142" s="150">
        <v>-1.4463863216276953E-2</v>
      </c>
      <c r="BL142" s="242"/>
      <c r="BM142" s="100">
        <v>899.22908995386967</v>
      </c>
      <c r="BN142" s="100">
        <v>920.46796287709014</v>
      </c>
      <c r="BO142" s="149">
        <v>21.23887292322047</v>
      </c>
      <c r="BP142" s="150">
        <v>2.3618978923724564E-2</v>
      </c>
      <c r="BQ142" s="243"/>
      <c r="BR142" s="240">
        <v>-160.33377892889965</v>
      </c>
      <c r="BS142" s="76">
        <v>-161.08746747250902</v>
      </c>
      <c r="BT142" s="149">
        <v>-0.75368854360937121</v>
      </c>
      <c r="BU142" s="150">
        <v>4.7007470830185824E-3</v>
      </c>
      <c r="BV142" s="150"/>
      <c r="BW142" s="100">
        <v>738.89531102496994</v>
      </c>
      <c r="BX142" s="100">
        <v>759.38049540458121</v>
      </c>
      <c r="BY142" s="228">
        <v>20.485184379611269</v>
      </c>
      <c r="BZ142" s="150">
        <v>2.7724068719823018E-2</v>
      </c>
    </row>
    <row r="143" spans="1:78">
      <c r="A143" s="74">
        <v>430</v>
      </c>
      <c r="B143" s="84">
        <v>2</v>
      </c>
      <c r="C143" s="84">
        <v>2</v>
      </c>
      <c r="D143" s="75" t="s">
        <v>155</v>
      </c>
      <c r="E143" s="77">
        <v>15420</v>
      </c>
      <c r="F143" s="100">
        <v>15295</v>
      </c>
      <c r="G143" s="149">
        <v>-125</v>
      </c>
      <c r="H143" s="150">
        <v>-8.1063553826199748E-3</v>
      </c>
      <c r="I143" s="150"/>
      <c r="J143" s="240">
        <v>3095687.5590488189</v>
      </c>
      <c r="K143" s="240">
        <v>3082057.2723425967</v>
      </c>
      <c r="L143" s="240">
        <v>-13630.286706222221</v>
      </c>
      <c r="M143" s="470">
        <v>-4.4029917251759941E-3</v>
      </c>
      <c r="N143" s="470"/>
      <c r="O143" s="77">
        <v>4526864.0296591539</v>
      </c>
      <c r="P143" s="240">
        <v>4278488.1342485622</v>
      </c>
      <c r="Q143" s="149">
        <v>-248375.89541059174</v>
      </c>
      <c r="R143" s="150">
        <v>-5.4867098676540757E-2</v>
      </c>
      <c r="S143" s="150"/>
      <c r="T143" s="100">
        <v>5928569.7651897902</v>
      </c>
      <c r="U143" s="240">
        <v>6532069.7233023737</v>
      </c>
      <c r="V143" s="149">
        <v>603499.9581125835</v>
      </c>
      <c r="W143" s="150">
        <v>0.10179520221826449</v>
      </c>
      <c r="X143" s="150"/>
      <c r="Y143" s="100">
        <v>2343748.0859742085</v>
      </c>
      <c r="Z143" s="240">
        <v>2319745.6876526102</v>
      </c>
      <c r="AA143" s="149">
        <v>-24002.398321598303</v>
      </c>
      <c r="AB143" s="150">
        <v>-1.0241031647230723E-2</v>
      </c>
      <c r="AC143" s="151"/>
      <c r="AD143" s="81">
        <v>12799181.880823154</v>
      </c>
      <c r="AE143" s="81">
        <v>13130303.545203546</v>
      </c>
      <c r="AF143" s="149">
        <v>331121.66438039206</v>
      </c>
      <c r="AG143" s="150">
        <v>2.5870533559375956E-2</v>
      </c>
      <c r="AH143" s="150"/>
      <c r="AI143" s="173">
        <v>-1759653</v>
      </c>
      <c r="AJ143" s="240">
        <v>-1759653</v>
      </c>
      <c r="AK143" s="241">
        <v>0</v>
      </c>
      <c r="AL143" s="187">
        <v>0</v>
      </c>
      <c r="AM143" s="150"/>
      <c r="AN143" s="100">
        <v>11039528.880823154</v>
      </c>
      <c r="AO143" s="240">
        <v>11370650.545203546</v>
      </c>
      <c r="AP143" s="149">
        <v>331121.66438039206</v>
      </c>
      <c r="AQ143" s="150">
        <v>2.9994184349260222E-2</v>
      </c>
      <c r="AS143" s="240">
        <v>200.75794805764065</v>
      </c>
      <c r="AT143" s="240">
        <v>201.50750391255943</v>
      </c>
      <c r="AU143" s="149">
        <v>0.74955585491878196</v>
      </c>
      <c r="AV143" s="150">
        <v>3.7336297873674876E-3</v>
      </c>
      <c r="AX143" s="100">
        <v>293.57094874572982</v>
      </c>
      <c r="AY143" s="100">
        <v>279.73116274917044</v>
      </c>
      <c r="AZ143" s="149">
        <v>-13.839785996559385</v>
      </c>
      <c r="BA143" s="150">
        <v>-4.7142900398317068E-2</v>
      </c>
      <c r="BB143" s="242"/>
      <c r="BC143" s="100">
        <v>384.47274741827431</v>
      </c>
      <c r="BD143" s="100">
        <v>427.07222774124705</v>
      </c>
      <c r="BE143" s="100">
        <v>42.599480322972738</v>
      </c>
      <c r="BF143" s="172">
        <v>0.11079973966692638</v>
      </c>
      <c r="BG143" s="242"/>
      <c r="BH143" s="100">
        <v>151.99403929793829</v>
      </c>
      <c r="BI143" s="100">
        <v>151.66692956211901</v>
      </c>
      <c r="BJ143" s="149">
        <v>-0.3271097358192776</v>
      </c>
      <c r="BK143" s="150">
        <v>-2.1521221314348914E-3</v>
      </c>
      <c r="BL143" s="242"/>
      <c r="BM143" s="100">
        <v>830.03773546194259</v>
      </c>
      <c r="BN143" s="100">
        <v>858.47032005253652</v>
      </c>
      <c r="BO143" s="149">
        <v>28.432584590593933</v>
      </c>
      <c r="BP143" s="150">
        <v>3.4254568648942559E-2</v>
      </c>
      <c r="BQ143" s="243"/>
      <c r="BR143" s="240">
        <v>-114.11498054474708</v>
      </c>
      <c r="BS143" s="76">
        <v>-115.04759725400457</v>
      </c>
      <c r="BT143" s="149">
        <v>-0.93261670925748774</v>
      </c>
      <c r="BU143" s="150">
        <v>8.1726054266099395E-3</v>
      </c>
      <c r="BV143" s="150"/>
      <c r="BW143" s="100">
        <v>715.92275491719545</v>
      </c>
      <c r="BX143" s="100">
        <v>743.42272279853194</v>
      </c>
      <c r="BY143" s="228">
        <v>27.499967881336488</v>
      </c>
      <c r="BZ143" s="150">
        <v>3.841192040964974E-2</v>
      </c>
    </row>
    <row r="144" spans="1:78">
      <c r="A144" s="74">
        <v>433</v>
      </c>
      <c r="B144" s="84">
        <v>5</v>
      </c>
      <c r="C144" s="84">
        <v>5</v>
      </c>
      <c r="D144" s="75" t="s">
        <v>156</v>
      </c>
      <c r="E144" s="77">
        <v>7692</v>
      </c>
      <c r="F144" s="100">
        <v>7657</v>
      </c>
      <c r="G144" s="149">
        <v>-35</v>
      </c>
      <c r="H144" s="150">
        <v>-4.5501820072802908E-3</v>
      </c>
      <c r="I144" s="150"/>
      <c r="J144" s="240">
        <v>2395998.9113703677</v>
      </c>
      <c r="K144" s="240">
        <v>2605953.8794003953</v>
      </c>
      <c r="L144" s="240">
        <v>209954.96803002758</v>
      </c>
      <c r="M144" s="470">
        <v>8.7627321963158117E-2</v>
      </c>
      <c r="N144" s="470"/>
      <c r="O144" s="77">
        <v>2435469.2770288652</v>
      </c>
      <c r="P144" s="240">
        <v>2628492.7854053266</v>
      </c>
      <c r="Q144" s="149">
        <v>193023.50837646145</v>
      </c>
      <c r="R144" s="150">
        <v>7.9255160472374839E-2</v>
      </c>
      <c r="S144" s="150"/>
      <c r="T144" s="100">
        <v>2321834.6030742698</v>
      </c>
      <c r="U144" s="240">
        <v>2212893.1715544118</v>
      </c>
      <c r="V144" s="149">
        <v>-108941.43151985807</v>
      </c>
      <c r="W144" s="150">
        <v>-4.6920409996307262E-2</v>
      </c>
      <c r="X144" s="150"/>
      <c r="Y144" s="100">
        <v>885400.76478902367</v>
      </c>
      <c r="Z144" s="240">
        <v>865495.32239434181</v>
      </c>
      <c r="AA144" s="149">
        <v>-19905.442394681857</v>
      </c>
      <c r="AB144" s="150">
        <v>-2.2481844590935038E-2</v>
      </c>
      <c r="AC144" s="151"/>
      <c r="AD144" s="81">
        <v>5642704.6448921589</v>
      </c>
      <c r="AE144" s="81">
        <v>5706881.2793540806</v>
      </c>
      <c r="AF144" s="149">
        <v>64176.63446192164</v>
      </c>
      <c r="AG144" s="150">
        <v>1.1373381826747757E-2</v>
      </c>
      <c r="AH144" s="150"/>
      <c r="AI144" s="173">
        <v>-856026</v>
      </c>
      <c r="AJ144" s="240">
        <v>-856026</v>
      </c>
      <c r="AK144" s="241">
        <v>0</v>
      </c>
      <c r="AL144" s="187">
        <v>0</v>
      </c>
      <c r="AM144" s="150"/>
      <c r="AN144" s="100">
        <v>4786678.6448921589</v>
      </c>
      <c r="AO144" s="240">
        <v>4850855.2793540806</v>
      </c>
      <c r="AP144" s="149">
        <v>64176.63446192164</v>
      </c>
      <c r="AQ144" s="150">
        <v>1.3407341336858744E-2</v>
      </c>
      <c r="AS144" s="240">
        <v>311.49231817087463</v>
      </c>
      <c r="AT144" s="240">
        <v>340.33614723787321</v>
      </c>
      <c r="AU144" s="149">
        <v>28.84382906699858</v>
      </c>
      <c r="AV144" s="150">
        <v>9.2598845571452537E-2</v>
      </c>
      <c r="AX144" s="100">
        <v>316.62367096059091</v>
      </c>
      <c r="AY144" s="100">
        <v>343.27971599912848</v>
      </c>
      <c r="AZ144" s="149">
        <v>26.65604503853757</v>
      </c>
      <c r="BA144" s="150">
        <v>8.4188415091224683E-2</v>
      </c>
      <c r="BB144" s="242"/>
      <c r="BC144" s="100">
        <v>301.85057242255198</v>
      </c>
      <c r="BD144" s="100">
        <v>289.00263439394172</v>
      </c>
      <c r="BE144" s="100">
        <v>-12.847938028610258</v>
      </c>
      <c r="BF144" s="172">
        <v>-4.2563901487736117E-2</v>
      </c>
      <c r="BG144" s="242"/>
      <c r="BH144" s="100">
        <v>115.10670369072071</v>
      </c>
      <c r="BI144" s="100">
        <v>113.03321436520071</v>
      </c>
      <c r="BJ144" s="149">
        <v>-2.0734893255200006</v>
      </c>
      <c r="BK144" s="150">
        <v>-1.8013627869070448E-2</v>
      </c>
      <c r="BL144" s="242"/>
      <c r="BM144" s="100">
        <v>733.58094707386363</v>
      </c>
      <c r="BN144" s="100">
        <v>745.31556475827097</v>
      </c>
      <c r="BO144" s="149">
        <v>11.73461768440734</v>
      </c>
      <c r="BP144" s="150">
        <v>1.5996350138610935E-2</v>
      </c>
      <c r="BQ144" s="243"/>
      <c r="BR144" s="240">
        <v>-111.28783151326053</v>
      </c>
      <c r="BS144" s="76">
        <v>-111.79652605459057</v>
      </c>
      <c r="BT144" s="149">
        <v>-0.5086945413300441</v>
      </c>
      <c r="BU144" s="150">
        <v>4.5709808018806666E-3</v>
      </c>
      <c r="BV144" s="150"/>
      <c r="BW144" s="100">
        <v>622.29311556060304</v>
      </c>
      <c r="BX144" s="100">
        <v>633.51903870368039</v>
      </c>
      <c r="BY144" s="228">
        <v>11.225923143077353</v>
      </c>
      <c r="BZ144" s="150">
        <v>1.8039606838594534E-2</v>
      </c>
    </row>
    <row r="145" spans="1:78">
      <c r="A145" s="74">
        <v>434</v>
      </c>
      <c r="B145" s="84">
        <v>1</v>
      </c>
      <c r="C145" s="85">
        <v>34</v>
      </c>
      <c r="D145" s="75" t="s">
        <v>157</v>
      </c>
      <c r="E145" s="77">
        <v>14458</v>
      </c>
      <c r="F145" s="100">
        <v>14352</v>
      </c>
      <c r="G145" s="149">
        <v>-106</v>
      </c>
      <c r="H145" s="150">
        <v>-7.3315811315534654E-3</v>
      </c>
      <c r="I145" s="150"/>
      <c r="J145" s="240">
        <v>4331343.1711130943</v>
      </c>
      <c r="K145" s="240">
        <v>4443105.720269775</v>
      </c>
      <c r="L145" s="240">
        <v>111762.5491566807</v>
      </c>
      <c r="M145" s="470">
        <v>2.5803208090750127E-2</v>
      </c>
      <c r="N145" s="470"/>
      <c r="O145" s="77">
        <v>7488301.996893879</v>
      </c>
      <c r="P145" s="240">
        <v>7349713.6641002242</v>
      </c>
      <c r="Q145" s="149">
        <v>-138588.33279365487</v>
      </c>
      <c r="R145" s="150">
        <v>-1.8507310849794897E-2</v>
      </c>
      <c r="S145" s="150"/>
      <c r="T145" s="100">
        <v>-42579.199514508313</v>
      </c>
      <c r="U145" s="240">
        <v>-426985.54789886501</v>
      </c>
      <c r="V145" s="149">
        <v>-384406.34838435671</v>
      </c>
      <c r="W145" s="150">
        <v>9.028031357268123</v>
      </c>
      <c r="X145" s="150"/>
      <c r="Y145" s="100">
        <v>1772412.2345274654</v>
      </c>
      <c r="Z145" s="240">
        <v>1744815.1340502596</v>
      </c>
      <c r="AA145" s="149">
        <v>-27597.100477205822</v>
      </c>
      <c r="AB145" s="150">
        <v>-1.5570362210100268E-2</v>
      </c>
      <c r="AC145" s="151"/>
      <c r="AD145" s="81">
        <v>9218135.0319068357</v>
      </c>
      <c r="AE145" s="81">
        <v>8667543.2502516191</v>
      </c>
      <c r="AF145" s="149">
        <v>-550591.78165521659</v>
      </c>
      <c r="AG145" s="150">
        <v>-5.9729194652654465E-2</v>
      </c>
      <c r="AH145" s="150"/>
      <c r="AI145" s="173">
        <v>471036</v>
      </c>
      <c r="AJ145" s="240">
        <v>471036</v>
      </c>
      <c r="AK145" s="241">
        <v>0</v>
      </c>
      <c r="AL145" s="187">
        <v>0</v>
      </c>
      <c r="AM145" s="150"/>
      <c r="AN145" s="100">
        <v>9689171.0319068357</v>
      </c>
      <c r="AO145" s="240">
        <v>9138579.2502516191</v>
      </c>
      <c r="AP145" s="149">
        <v>-550591.78165521659</v>
      </c>
      <c r="AQ145" s="150">
        <v>-5.6825478654685256E-2</v>
      </c>
      <c r="AS145" s="240">
        <v>299.58107422278977</v>
      </c>
      <c r="AT145" s="240">
        <v>309.58094483485053</v>
      </c>
      <c r="AU145" s="149">
        <v>9.9998706120607608</v>
      </c>
      <c r="AV145" s="150">
        <v>3.3379513836124863E-2</v>
      </c>
      <c r="AX145" s="100">
        <v>517.93484554529527</v>
      </c>
      <c r="AY145" s="100">
        <v>512.1037948787781</v>
      </c>
      <c r="AZ145" s="149">
        <v>-5.8310506665171715</v>
      </c>
      <c r="BA145" s="150">
        <v>-1.1258270642860667E-2</v>
      </c>
      <c r="BB145" s="242"/>
      <c r="BC145" s="100">
        <v>-2.9450269411058456</v>
      </c>
      <c r="BD145" s="100">
        <v>-29.750943972886358</v>
      </c>
      <c r="BE145" s="100">
        <v>-26.805917031780513</v>
      </c>
      <c r="BF145" s="172">
        <v>9.1020956914285485</v>
      </c>
      <c r="BG145" s="242"/>
      <c r="BH145" s="100">
        <v>122.59041599996303</v>
      </c>
      <c r="BI145" s="100">
        <v>121.57296084519646</v>
      </c>
      <c r="BJ145" s="149">
        <v>-1.0174551547665658</v>
      </c>
      <c r="BK145" s="150">
        <v>-8.2996304928671799E-3</v>
      </c>
      <c r="BL145" s="242"/>
      <c r="BM145" s="100">
        <v>637.58023460415245</v>
      </c>
      <c r="BN145" s="100">
        <v>603.9258117510883</v>
      </c>
      <c r="BO145" s="149">
        <v>-33.654422853064148</v>
      </c>
      <c r="BP145" s="150">
        <v>-5.2784608158310937E-2</v>
      </c>
      <c r="BQ145" s="243"/>
      <c r="BR145" s="240">
        <v>32.579609904551113</v>
      </c>
      <c r="BS145" s="76">
        <v>32.820234113712374</v>
      </c>
      <c r="BT145" s="149">
        <v>0.24062420916126115</v>
      </c>
      <c r="BU145" s="150">
        <v>7.3857302118171724E-3</v>
      </c>
      <c r="BV145" s="150"/>
      <c r="BW145" s="100">
        <v>670.15984450870349</v>
      </c>
      <c r="BX145" s="100">
        <v>636.74604586480064</v>
      </c>
      <c r="BY145" s="228">
        <v>-33.413798643902851</v>
      </c>
      <c r="BZ145" s="150">
        <v>-4.9859446097368941E-2</v>
      </c>
    </row>
    <row r="146" spans="1:78">
      <c r="A146" s="74">
        <v>435</v>
      </c>
      <c r="B146" s="84">
        <v>13</v>
      </c>
      <c r="C146" s="84">
        <v>13</v>
      </c>
      <c r="D146" s="75" t="s">
        <v>158</v>
      </c>
      <c r="E146" s="77">
        <v>702</v>
      </c>
      <c r="F146" s="100">
        <v>711</v>
      </c>
      <c r="G146" s="149">
        <v>9</v>
      </c>
      <c r="H146" s="150">
        <v>1.282051282051282E-2</v>
      </c>
      <c r="I146" s="150"/>
      <c r="J146" s="240">
        <v>200211.62249446195</v>
      </c>
      <c r="K146" s="240">
        <v>276118.86399782298</v>
      </c>
      <c r="L146" s="240">
        <v>75907.24150336103</v>
      </c>
      <c r="M146" s="470">
        <v>0.37913504000228909</v>
      </c>
      <c r="N146" s="470"/>
      <c r="O146" s="77">
        <v>973304.60294430121</v>
      </c>
      <c r="P146" s="240">
        <v>1037319.8338552932</v>
      </c>
      <c r="Q146" s="149">
        <v>64015.230910992017</v>
      </c>
      <c r="R146" s="150">
        <v>6.5771014251183382E-2</v>
      </c>
      <c r="S146" s="150"/>
      <c r="T146" s="100">
        <v>39218.63958050459</v>
      </c>
      <c r="U146" s="240">
        <v>51505.533814607443</v>
      </c>
      <c r="V146" s="149">
        <v>12286.894234102852</v>
      </c>
      <c r="W146" s="150">
        <v>0.31329220915175782</v>
      </c>
      <c r="X146" s="150"/>
      <c r="Y146" s="100">
        <v>127921.0533019718</v>
      </c>
      <c r="Z146" s="240">
        <v>126967.85981051276</v>
      </c>
      <c r="AA146" s="149">
        <v>-953.19349145903834</v>
      </c>
      <c r="AB146" s="150">
        <v>-7.4514199723552908E-3</v>
      </c>
      <c r="AC146" s="151"/>
      <c r="AD146" s="81">
        <v>1140444.2958267776</v>
      </c>
      <c r="AE146" s="81">
        <v>1215793.2274804134</v>
      </c>
      <c r="AF146" s="149">
        <v>75348.931653635809</v>
      </c>
      <c r="AG146" s="150">
        <v>6.6069804487040529E-2</v>
      </c>
      <c r="AH146" s="150"/>
      <c r="AI146" s="173">
        <v>-196172</v>
      </c>
      <c r="AJ146" s="240">
        <v>-196172</v>
      </c>
      <c r="AK146" s="241">
        <v>0</v>
      </c>
      <c r="AL146" s="187">
        <v>0</v>
      </c>
      <c r="AM146" s="150"/>
      <c r="AN146" s="100">
        <v>944272.29582677758</v>
      </c>
      <c r="AO146" s="240">
        <v>1019621.2274804134</v>
      </c>
      <c r="AP146" s="149">
        <v>75348.931653635809</v>
      </c>
      <c r="AQ146" s="150">
        <v>7.9795766524805703E-2</v>
      </c>
      <c r="AS146" s="240">
        <v>285.20174144510247</v>
      </c>
      <c r="AT146" s="240">
        <v>388.35283262703655</v>
      </c>
      <c r="AU146" s="149">
        <v>103.15109118193408</v>
      </c>
      <c r="AV146" s="150">
        <v>0.36167763443264001</v>
      </c>
      <c r="AX146" s="100">
        <v>1386.4737933679505</v>
      </c>
      <c r="AY146" s="100">
        <v>1458.9589786994279</v>
      </c>
      <c r="AZ146" s="149">
        <v>72.485185331477396</v>
      </c>
      <c r="BA146" s="150">
        <v>5.2280241918889886E-2</v>
      </c>
      <c r="BB146" s="242"/>
      <c r="BC146" s="100">
        <v>55.86700794943674</v>
      </c>
      <c r="BD146" s="100">
        <v>72.440975829265042</v>
      </c>
      <c r="BE146" s="100">
        <v>16.573967879828302</v>
      </c>
      <c r="BF146" s="172">
        <v>0.29666825713717865</v>
      </c>
      <c r="BG146" s="242"/>
      <c r="BH146" s="100">
        <v>182.22372265238147</v>
      </c>
      <c r="BI146" s="100">
        <v>178.57645542969445</v>
      </c>
      <c r="BJ146" s="149">
        <v>-3.6472672226870202</v>
      </c>
      <c r="BK146" s="150">
        <v>-2.0015326048654591E-2</v>
      </c>
      <c r="BL146" s="242"/>
      <c r="BM146" s="100">
        <v>1624.5645239697687</v>
      </c>
      <c r="BN146" s="100">
        <v>1709.9764099583874</v>
      </c>
      <c r="BO146" s="149">
        <v>85.411885988618678</v>
      </c>
      <c r="BP146" s="150">
        <v>5.2575249999862787E-2</v>
      </c>
      <c r="BQ146" s="243"/>
      <c r="BR146" s="240">
        <v>-279.44729344729348</v>
      </c>
      <c r="BS146" s="76">
        <v>-275.90998593530242</v>
      </c>
      <c r="BT146" s="149">
        <v>3.5373075119910595</v>
      </c>
      <c r="BU146" s="150">
        <v>-1.2658227848101276E-2</v>
      </c>
      <c r="BV146" s="150"/>
      <c r="BW146" s="100">
        <v>1345.1172305224752</v>
      </c>
      <c r="BX146" s="100">
        <v>1434.0664240230849</v>
      </c>
      <c r="BY146" s="228">
        <v>88.949193500609681</v>
      </c>
      <c r="BZ146" s="150">
        <v>6.6127465682719502E-2</v>
      </c>
    </row>
    <row r="147" spans="1:78">
      <c r="A147" s="74">
        <v>436</v>
      </c>
      <c r="B147" s="84">
        <v>17</v>
      </c>
      <c r="C147" s="84">
        <v>17</v>
      </c>
      <c r="D147" s="75" t="s">
        <v>159</v>
      </c>
      <c r="E147" s="77">
        <v>2033</v>
      </c>
      <c r="F147" s="100">
        <v>2008</v>
      </c>
      <c r="G147" s="149">
        <v>-25</v>
      </c>
      <c r="H147" s="150">
        <v>-1.2297097884899164E-2</v>
      </c>
      <c r="I147" s="150"/>
      <c r="J147" s="240">
        <v>2532275.4877147861</v>
      </c>
      <c r="K147" s="240">
        <v>2703022.2159293545</v>
      </c>
      <c r="L147" s="240">
        <v>170746.72821456846</v>
      </c>
      <c r="M147" s="470">
        <v>6.7428180323561987E-2</v>
      </c>
      <c r="N147" s="470"/>
      <c r="O147" s="77">
        <v>2265333.6264355415</v>
      </c>
      <c r="P147" s="240">
        <v>2461556.6016766569</v>
      </c>
      <c r="Q147" s="149">
        <v>196222.97524111532</v>
      </c>
      <c r="R147" s="150">
        <v>8.661990134754162E-2</v>
      </c>
      <c r="S147" s="150"/>
      <c r="T147" s="100">
        <v>1322122.3210168818</v>
      </c>
      <c r="U147" s="240">
        <v>1436760.6980171942</v>
      </c>
      <c r="V147" s="149">
        <v>114638.37700031232</v>
      </c>
      <c r="W147" s="150">
        <v>8.6707844787115226E-2</v>
      </c>
      <c r="X147" s="150"/>
      <c r="Y147" s="100">
        <v>203860.20739878633</v>
      </c>
      <c r="Z147" s="240">
        <v>200320.05344361911</v>
      </c>
      <c r="AA147" s="149">
        <v>-3540.1539551672176</v>
      </c>
      <c r="AB147" s="150">
        <v>-1.7365595769467924E-2</v>
      </c>
      <c r="AC147" s="151"/>
      <c r="AD147" s="81">
        <v>3791316.1548512094</v>
      </c>
      <c r="AE147" s="81">
        <v>4098637.3531374699</v>
      </c>
      <c r="AF147" s="149">
        <v>307321.19828626048</v>
      </c>
      <c r="AG147" s="150">
        <v>8.1059237935888082E-2</v>
      </c>
      <c r="AH147" s="150"/>
      <c r="AI147" s="173">
        <v>-234161</v>
      </c>
      <c r="AJ147" s="240">
        <v>-234161</v>
      </c>
      <c r="AK147" s="241">
        <v>0</v>
      </c>
      <c r="AL147" s="187">
        <v>0</v>
      </c>
      <c r="AM147" s="150"/>
      <c r="AN147" s="100">
        <v>3557155.1548512094</v>
      </c>
      <c r="AO147" s="240">
        <v>3864476.3531374699</v>
      </c>
      <c r="AP147" s="149">
        <v>307321.19828626048</v>
      </c>
      <c r="AQ147" s="150">
        <v>8.6395218906079818E-2</v>
      </c>
      <c r="AS147" s="240">
        <v>1245.5855817583797</v>
      </c>
      <c r="AT147" s="240">
        <v>1346.1266015584436</v>
      </c>
      <c r="AU147" s="149">
        <v>100.54101980006385</v>
      </c>
      <c r="AV147" s="150">
        <v>8.0717873803686113E-2</v>
      </c>
      <c r="AX147" s="100">
        <v>1114.281173849258</v>
      </c>
      <c r="AY147" s="100">
        <v>1225.8748016318011</v>
      </c>
      <c r="AZ147" s="149">
        <v>111.59362778254308</v>
      </c>
      <c r="BA147" s="150">
        <v>0.10014853557746607</v>
      </c>
      <c r="BB147" s="242"/>
      <c r="BC147" s="100">
        <v>650.33070389418685</v>
      </c>
      <c r="BD147" s="100">
        <v>715.51827590497714</v>
      </c>
      <c r="BE147" s="100">
        <v>65.187572010790291</v>
      </c>
      <c r="BF147" s="172">
        <v>0.10023757393038103</v>
      </c>
      <c r="BG147" s="242"/>
      <c r="BH147" s="100">
        <v>100.27555700874881</v>
      </c>
      <c r="BI147" s="100">
        <v>99.760982790646963</v>
      </c>
      <c r="BJ147" s="149">
        <v>-0.51457421810184201</v>
      </c>
      <c r="BK147" s="150">
        <v>-5.1316016928925822E-3</v>
      </c>
      <c r="BL147" s="242"/>
      <c r="BM147" s="100">
        <v>1864.8874347521935</v>
      </c>
      <c r="BN147" s="100">
        <v>2041.1540603274252</v>
      </c>
      <c r="BO147" s="149">
        <v>176.26662557523173</v>
      </c>
      <c r="BP147" s="150">
        <v>9.4518640798635686E-2</v>
      </c>
      <c r="BQ147" s="243"/>
      <c r="BR147" s="240">
        <v>-115.18002951303492</v>
      </c>
      <c r="BS147" s="76">
        <v>-116.6140438247012</v>
      </c>
      <c r="BT147" s="149">
        <v>-1.4340143116662745</v>
      </c>
      <c r="BU147" s="150">
        <v>1.2450199203187276E-2</v>
      </c>
      <c r="BV147" s="150"/>
      <c r="BW147" s="100">
        <v>1749.7074052391586</v>
      </c>
      <c r="BX147" s="100">
        <v>1924.540016502724</v>
      </c>
      <c r="BY147" s="228">
        <v>174.83261126356547</v>
      </c>
      <c r="BZ147" s="150">
        <v>9.9921055794850736E-2</v>
      </c>
    </row>
    <row r="148" spans="1:78">
      <c r="A148" s="74">
        <v>440</v>
      </c>
      <c r="B148" s="84">
        <v>15</v>
      </c>
      <c r="C148" s="84">
        <v>15</v>
      </c>
      <c r="D148" s="75" t="s">
        <v>160</v>
      </c>
      <c r="E148" s="77">
        <v>5843</v>
      </c>
      <c r="F148" s="100">
        <v>5884</v>
      </c>
      <c r="G148" s="149">
        <v>41</v>
      </c>
      <c r="H148" s="150">
        <v>7.0169433510183128E-3</v>
      </c>
      <c r="I148" s="150"/>
      <c r="J148" s="240">
        <v>11116457.076421537</v>
      </c>
      <c r="K148" s="240">
        <v>11909285.01967553</v>
      </c>
      <c r="L148" s="240">
        <v>792827.94325399399</v>
      </c>
      <c r="M148" s="470">
        <v>7.1320200114442456E-2</v>
      </c>
      <c r="N148" s="470"/>
      <c r="O148" s="77">
        <v>8938170.5973633807</v>
      </c>
      <c r="P148" s="240">
        <v>9804454.1985430103</v>
      </c>
      <c r="Q148" s="149">
        <v>866283.60117962956</v>
      </c>
      <c r="R148" s="150">
        <v>9.6919564439189559E-2</v>
      </c>
      <c r="S148" s="150"/>
      <c r="T148" s="100">
        <v>3241521.0641968925</v>
      </c>
      <c r="U148" s="240">
        <v>3262995.341599443</v>
      </c>
      <c r="V148" s="149">
        <v>21474.277402550448</v>
      </c>
      <c r="W148" s="150">
        <v>6.6247533109493571E-3</v>
      </c>
      <c r="X148" s="150"/>
      <c r="Y148" s="100">
        <v>365603.40882456768</v>
      </c>
      <c r="Z148" s="240">
        <v>355824.31162978854</v>
      </c>
      <c r="AA148" s="149">
        <v>-9779.0971947791404</v>
      </c>
      <c r="AB148" s="150">
        <v>-2.6747828271676686E-2</v>
      </c>
      <c r="AC148" s="151"/>
      <c r="AD148" s="81">
        <v>12545295.070384841</v>
      </c>
      <c r="AE148" s="81">
        <v>13423273.851772243</v>
      </c>
      <c r="AF148" s="149">
        <v>877978.78138740174</v>
      </c>
      <c r="AG148" s="150">
        <v>6.9984705537935885E-2</v>
      </c>
      <c r="AH148" s="150"/>
      <c r="AI148" s="173">
        <v>-1541762</v>
      </c>
      <c r="AJ148" s="240">
        <v>-1541762</v>
      </c>
      <c r="AK148" s="241">
        <v>0</v>
      </c>
      <c r="AL148" s="187">
        <v>0</v>
      </c>
      <c r="AM148" s="150"/>
      <c r="AN148" s="100">
        <v>11003533.070384841</v>
      </c>
      <c r="AO148" s="240">
        <v>11881511.851772243</v>
      </c>
      <c r="AP148" s="149">
        <v>877978.78138740174</v>
      </c>
      <c r="AQ148" s="150">
        <v>7.9790625044824356E-2</v>
      </c>
      <c r="AS148" s="240">
        <v>1902.5255992506479</v>
      </c>
      <c r="AT148" s="240">
        <v>2024.0117300604234</v>
      </c>
      <c r="AU148" s="149">
        <v>121.48613080977543</v>
      </c>
      <c r="AV148" s="150">
        <v>6.3855188522890544E-2</v>
      </c>
      <c r="AX148" s="100">
        <v>1529.7228474008866</v>
      </c>
      <c r="AY148" s="100">
        <v>1666.2906523696483</v>
      </c>
      <c r="AZ148" s="149">
        <v>136.56780496876172</v>
      </c>
      <c r="BA148" s="150">
        <v>8.9276175224028739E-2</v>
      </c>
      <c r="BB148" s="242"/>
      <c r="BC148" s="100">
        <v>554.76999216102899</v>
      </c>
      <c r="BD148" s="100">
        <v>554.55393297067349</v>
      </c>
      <c r="BE148" s="100">
        <v>-0.21605919035550869</v>
      </c>
      <c r="BF148" s="172">
        <v>-3.8945724067352723E-4</v>
      </c>
      <c r="BG148" s="242"/>
      <c r="BH148" s="100">
        <v>62.571180699053173</v>
      </c>
      <c r="BI148" s="100">
        <v>60.473200480929393</v>
      </c>
      <c r="BJ148" s="149">
        <v>-2.0979802181237801</v>
      </c>
      <c r="BK148" s="150">
        <v>-3.3529497041367588E-2</v>
      </c>
      <c r="BL148" s="242"/>
      <c r="BM148" s="100">
        <v>2147.0640202609688</v>
      </c>
      <c r="BN148" s="100">
        <v>2281.3177858212512</v>
      </c>
      <c r="BO148" s="149">
        <v>134.25376556028232</v>
      </c>
      <c r="BP148" s="150">
        <v>6.2528999737960403E-2</v>
      </c>
      <c r="BQ148" s="243"/>
      <c r="BR148" s="240">
        <v>-263.86479548177306</v>
      </c>
      <c r="BS148" s="76">
        <v>-262.02617267165192</v>
      </c>
      <c r="BT148" s="149">
        <v>1.8386228101211373</v>
      </c>
      <c r="BU148" s="150">
        <v>-6.9680489462950867E-3</v>
      </c>
      <c r="BV148" s="150"/>
      <c r="BW148" s="100">
        <v>1883.1992247791959</v>
      </c>
      <c r="BX148" s="100">
        <v>2019.2916131495995</v>
      </c>
      <c r="BY148" s="228">
        <v>136.09238837040357</v>
      </c>
      <c r="BZ148" s="150">
        <v>7.22665911177615E-2</v>
      </c>
    </row>
    <row r="149" spans="1:78">
      <c r="A149" s="74">
        <v>441</v>
      </c>
      <c r="B149" s="84">
        <v>9</v>
      </c>
      <c r="C149" s="84">
        <v>9</v>
      </c>
      <c r="D149" s="75" t="s">
        <v>161</v>
      </c>
      <c r="E149" s="77">
        <v>4396</v>
      </c>
      <c r="F149" s="100">
        <v>4358</v>
      </c>
      <c r="G149" s="149">
        <v>-38</v>
      </c>
      <c r="H149" s="150">
        <v>-8.6442220200181989E-3</v>
      </c>
      <c r="I149" s="150"/>
      <c r="J149" s="240">
        <v>791305.45836962585</v>
      </c>
      <c r="K149" s="240">
        <v>685493.9604925809</v>
      </c>
      <c r="L149" s="240">
        <v>-105811.49787704495</v>
      </c>
      <c r="M149" s="470">
        <v>-0.13371763932357389</v>
      </c>
      <c r="N149" s="470"/>
      <c r="O149" s="77">
        <v>-230596.91202964785</v>
      </c>
      <c r="P149" s="240">
        <v>-279753.23480389465</v>
      </c>
      <c r="Q149" s="149">
        <v>-49156.322774246801</v>
      </c>
      <c r="R149" s="150">
        <v>0.21316990909196032</v>
      </c>
      <c r="S149" s="150"/>
      <c r="T149" s="100">
        <v>1295499.4783797709</v>
      </c>
      <c r="U149" s="240">
        <v>1275806.9872389517</v>
      </c>
      <c r="V149" s="149">
        <v>-19692.491140819155</v>
      </c>
      <c r="W149" s="150">
        <v>-1.5200693994448969E-2</v>
      </c>
      <c r="X149" s="150"/>
      <c r="Y149" s="100">
        <v>600688.33024082507</v>
      </c>
      <c r="Z149" s="240">
        <v>592948.42705234641</v>
      </c>
      <c r="AA149" s="149">
        <v>-7739.9031884786673</v>
      </c>
      <c r="AB149" s="150">
        <v>-1.288505669050641E-2</v>
      </c>
      <c r="AC149" s="151"/>
      <c r="AD149" s="81">
        <v>1665590.8965909481</v>
      </c>
      <c r="AE149" s="81">
        <v>1589002.1794874035</v>
      </c>
      <c r="AF149" s="149">
        <v>-76588.717103544623</v>
      </c>
      <c r="AG149" s="150">
        <v>-4.5982910485583672E-2</v>
      </c>
      <c r="AH149" s="150"/>
      <c r="AI149" s="173">
        <v>-15469</v>
      </c>
      <c r="AJ149" s="240">
        <v>-15469</v>
      </c>
      <c r="AK149" s="241">
        <v>0</v>
      </c>
      <c r="AL149" s="187">
        <v>0</v>
      </c>
      <c r="AM149" s="150"/>
      <c r="AN149" s="100">
        <v>1650121.8965909481</v>
      </c>
      <c r="AO149" s="240">
        <v>1573533.1794874035</v>
      </c>
      <c r="AP149" s="149">
        <v>-76588.717103544623</v>
      </c>
      <c r="AQ149" s="150">
        <v>-4.6413975392831444E-2</v>
      </c>
      <c r="AS149" s="240">
        <v>180.00579125787667</v>
      </c>
      <c r="AT149" s="240">
        <v>157.29553935121177</v>
      </c>
      <c r="AU149" s="149">
        <v>-22.710251906664894</v>
      </c>
      <c r="AV149" s="150">
        <v>-0.12616400699092031</v>
      </c>
      <c r="AX149" s="100">
        <v>-52.456076439865299</v>
      </c>
      <c r="AY149" s="100">
        <v>-64.193032309292022</v>
      </c>
      <c r="AZ149" s="149">
        <v>-11.736955869426723</v>
      </c>
      <c r="BA149" s="150">
        <v>0.2237482607545335</v>
      </c>
      <c r="BB149" s="242"/>
      <c r="BC149" s="100">
        <v>294.6996083666449</v>
      </c>
      <c r="BD149" s="100">
        <v>292.75057072945197</v>
      </c>
      <c r="BE149" s="100">
        <v>-1.9490376371929301</v>
      </c>
      <c r="BF149" s="172">
        <v>-6.6136417621840615E-3</v>
      </c>
      <c r="BG149" s="242"/>
      <c r="BH149" s="100">
        <v>136.64429714304484</v>
      </c>
      <c r="BI149" s="100">
        <v>136.05975838741313</v>
      </c>
      <c r="BJ149" s="149">
        <v>-0.58453875563171209</v>
      </c>
      <c r="BK149" s="150">
        <v>-4.2778130361327341E-3</v>
      </c>
      <c r="BL149" s="242"/>
      <c r="BM149" s="100">
        <v>378.88782906982442</v>
      </c>
      <c r="BN149" s="100">
        <v>364.6172968075731</v>
      </c>
      <c r="BO149" s="149">
        <v>-14.270532262251322</v>
      </c>
      <c r="BP149" s="150">
        <v>-3.7664266749569929E-2</v>
      </c>
      <c r="BQ149" s="243"/>
      <c r="BR149" s="240">
        <v>-3.5188808007279344</v>
      </c>
      <c r="BS149" s="76">
        <v>-3.549564020192749</v>
      </c>
      <c r="BT149" s="149">
        <v>-3.068321946481456E-2</v>
      </c>
      <c r="BU149" s="150">
        <v>8.7195961450206739E-3</v>
      </c>
      <c r="BV149" s="150"/>
      <c r="BW149" s="100">
        <v>375.36894826909645</v>
      </c>
      <c r="BX149" s="100">
        <v>361.06773278738035</v>
      </c>
      <c r="BY149" s="228">
        <v>-14.301215481716099</v>
      </c>
      <c r="BZ149" s="150">
        <v>-3.8099090368721091E-2</v>
      </c>
    </row>
    <row r="150" spans="1:78">
      <c r="A150" s="74">
        <v>444</v>
      </c>
      <c r="B150" s="84">
        <v>1</v>
      </c>
      <c r="C150" s="85">
        <v>33</v>
      </c>
      <c r="D150" s="75" t="s">
        <v>162</v>
      </c>
      <c r="E150" s="77">
        <v>45645</v>
      </c>
      <c r="F150" s="100">
        <v>45687</v>
      </c>
      <c r="G150" s="149">
        <v>42</v>
      </c>
      <c r="H150" s="150">
        <v>9.2014459415050941E-4</v>
      </c>
      <c r="I150" s="150"/>
      <c r="J150" s="240">
        <v>15739960.982186904</v>
      </c>
      <c r="K150" s="240">
        <v>16434003.619862886</v>
      </c>
      <c r="L150" s="240">
        <v>694042.63767598197</v>
      </c>
      <c r="M150" s="470">
        <v>4.4094304837314274E-2</v>
      </c>
      <c r="N150" s="470"/>
      <c r="O150" s="77">
        <v>20988940.453244392</v>
      </c>
      <c r="P150" s="240">
        <v>20895721.678713698</v>
      </c>
      <c r="Q150" s="149">
        <v>-93218.774530693889</v>
      </c>
      <c r="R150" s="150">
        <v>-4.4413282670628801E-3</v>
      </c>
      <c r="S150" s="150"/>
      <c r="T150" s="100">
        <v>5494981.8894271795</v>
      </c>
      <c r="U150" s="240">
        <v>4361149.6003389405</v>
      </c>
      <c r="V150" s="149">
        <v>-1133832.289088239</v>
      </c>
      <c r="W150" s="150">
        <v>-0.2063395861722184</v>
      </c>
      <c r="X150" s="150"/>
      <c r="Y150" s="100">
        <v>4201507.5930032702</v>
      </c>
      <c r="Z150" s="240">
        <v>4067964.5260628872</v>
      </c>
      <c r="AA150" s="149">
        <v>-133543.06694038305</v>
      </c>
      <c r="AB150" s="150">
        <v>-3.178455922887561E-2</v>
      </c>
      <c r="AC150" s="151"/>
      <c r="AD150" s="81">
        <v>30685429.935674842</v>
      </c>
      <c r="AE150" s="81">
        <v>29324835.805115525</v>
      </c>
      <c r="AF150" s="149">
        <v>-1360594.1305593178</v>
      </c>
      <c r="AG150" s="150">
        <v>-4.4340070626727401E-2</v>
      </c>
      <c r="AH150" s="150"/>
      <c r="AI150" s="173">
        <v>409451</v>
      </c>
      <c r="AJ150" s="240">
        <v>409451</v>
      </c>
      <c r="AK150" s="241">
        <v>0</v>
      </c>
      <c r="AL150" s="187">
        <v>0</v>
      </c>
      <c r="AM150" s="150"/>
      <c r="AN150" s="100">
        <v>31094880.935674842</v>
      </c>
      <c r="AO150" s="240">
        <v>29734286.805115525</v>
      </c>
      <c r="AP150" s="149">
        <v>-1360594.1305593178</v>
      </c>
      <c r="AQ150" s="150">
        <v>-4.375620969168343E-2</v>
      </c>
      <c r="AS150" s="240">
        <v>344.83428594998145</v>
      </c>
      <c r="AT150" s="240">
        <v>359.70853021347182</v>
      </c>
      <c r="AU150" s="149">
        <v>14.874244263490368</v>
      </c>
      <c r="AV150" s="150">
        <v>4.3134470293501766E-2</v>
      </c>
      <c r="AX150" s="100">
        <v>459.83000226189927</v>
      </c>
      <c r="AY150" s="100">
        <v>457.36690259184667</v>
      </c>
      <c r="AZ150" s="149">
        <v>-2.4630996700525998</v>
      </c>
      <c r="BA150" s="150">
        <v>-5.3565440661475687E-3</v>
      </c>
      <c r="BB150" s="242"/>
      <c r="BC150" s="100">
        <v>120.38518763122312</v>
      </c>
      <c r="BD150" s="100">
        <v>95.457123477990251</v>
      </c>
      <c r="BE150" s="100">
        <v>-24.928064153232867</v>
      </c>
      <c r="BF150" s="172">
        <v>-0.20706919716398334</v>
      </c>
      <c r="BG150" s="242"/>
      <c r="BH150" s="100">
        <v>92.047488071054232</v>
      </c>
      <c r="BI150" s="100">
        <v>89.039869679840805</v>
      </c>
      <c r="BJ150" s="149">
        <v>-3.0076183912134269</v>
      </c>
      <c r="BK150" s="150">
        <v>-3.267463843110803E-2</v>
      </c>
      <c r="BL150" s="242"/>
      <c r="BM150" s="100">
        <v>672.26267796417665</v>
      </c>
      <c r="BN150" s="100">
        <v>641.86389574967768</v>
      </c>
      <c r="BO150" s="149">
        <v>-30.398782214498965</v>
      </c>
      <c r="BP150" s="150">
        <v>-4.5218607563573307E-2</v>
      </c>
      <c r="BQ150" s="243"/>
      <c r="BR150" s="240">
        <v>8.9703362909409581</v>
      </c>
      <c r="BS150" s="76">
        <v>8.9620898723925837</v>
      </c>
      <c r="BT150" s="149">
        <v>-8.246418548374379E-3</v>
      </c>
      <c r="BU150" s="150">
        <v>-9.1929870641553808E-4</v>
      </c>
      <c r="BV150" s="150"/>
      <c r="BW150" s="100">
        <v>681.23301425511761</v>
      </c>
      <c r="BX150" s="100">
        <v>650.82598562207022</v>
      </c>
      <c r="BY150" s="228">
        <v>-30.407028633047389</v>
      </c>
      <c r="BZ150" s="150">
        <v>-4.463528337113172E-2</v>
      </c>
    </row>
    <row r="151" spans="1:78">
      <c r="A151" s="74">
        <v>445</v>
      </c>
      <c r="B151" s="84">
        <v>2</v>
      </c>
      <c r="C151" s="84">
        <v>2</v>
      </c>
      <c r="D151" s="75" t="s">
        <v>163</v>
      </c>
      <c r="E151" s="77">
        <v>14999</v>
      </c>
      <c r="F151" s="100">
        <v>14868</v>
      </c>
      <c r="G151" s="149">
        <v>-131</v>
      </c>
      <c r="H151" s="150">
        <v>-8.7339155943729589E-3</v>
      </c>
      <c r="I151" s="150"/>
      <c r="J151" s="240">
        <v>12637631.442344043</v>
      </c>
      <c r="K151" s="240">
        <v>13107481.420588914</v>
      </c>
      <c r="L151" s="240">
        <v>469849.9782448709</v>
      </c>
      <c r="M151" s="470">
        <v>3.7178642247041392E-2</v>
      </c>
      <c r="N151" s="470"/>
      <c r="O151" s="77">
        <v>7531766.7399046337</v>
      </c>
      <c r="P151" s="240">
        <v>8193726.5869497871</v>
      </c>
      <c r="Q151" s="149">
        <v>661959.84704515338</v>
      </c>
      <c r="R151" s="150">
        <v>8.7889053113922519E-2</v>
      </c>
      <c r="S151" s="150"/>
      <c r="T151" s="100">
        <v>222396.63819043568</v>
      </c>
      <c r="U151" s="240">
        <v>-40426.091639857535</v>
      </c>
      <c r="V151" s="149">
        <v>-262822.72983029322</v>
      </c>
      <c r="W151" s="150">
        <v>-1.1817747424996647</v>
      </c>
      <c r="X151" s="150"/>
      <c r="Y151" s="100">
        <v>1492895.8871405553</v>
      </c>
      <c r="Z151" s="240">
        <v>1455864.4294552531</v>
      </c>
      <c r="AA151" s="149">
        <v>-37031.457685302244</v>
      </c>
      <c r="AB151" s="150">
        <v>-2.4805117359008273E-2</v>
      </c>
      <c r="AC151" s="151"/>
      <c r="AD151" s="81">
        <v>9247059.2652356252</v>
      </c>
      <c r="AE151" s="81">
        <v>9609164.9247651827</v>
      </c>
      <c r="AF151" s="149">
        <v>362105.65952955745</v>
      </c>
      <c r="AG151" s="150">
        <v>3.9159007111687481E-2</v>
      </c>
      <c r="AH151" s="150"/>
      <c r="AI151" s="173">
        <v>6790</v>
      </c>
      <c r="AJ151" s="240">
        <v>6790</v>
      </c>
      <c r="AK151" s="241">
        <v>0</v>
      </c>
      <c r="AL151" s="187">
        <v>0</v>
      </c>
      <c r="AM151" s="150"/>
      <c r="AN151" s="100">
        <v>9253849.2652356252</v>
      </c>
      <c r="AO151" s="240">
        <v>9615954.9247651827</v>
      </c>
      <c r="AP151" s="149">
        <v>362105.65952955745</v>
      </c>
      <c r="AQ151" s="150">
        <v>3.9130274240568946E-2</v>
      </c>
      <c r="AS151" s="240">
        <v>842.56493381852408</v>
      </c>
      <c r="AT151" s="240">
        <v>881.59008747571386</v>
      </c>
      <c r="AU151" s="149">
        <v>39.025153657189776</v>
      </c>
      <c r="AV151" s="150">
        <v>4.631708737310828E-2</v>
      </c>
      <c r="AX151" s="100">
        <v>502.15125941093629</v>
      </c>
      <c r="AY151" s="100">
        <v>551.09810243138202</v>
      </c>
      <c r="AZ151" s="149">
        <v>48.946843020445726</v>
      </c>
      <c r="BA151" s="150">
        <v>9.7474301026077875E-2</v>
      </c>
      <c r="BB151" s="242"/>
      <c r="BC151" s="100">
        <v>14.827431041431808</v>
      </c>
      <c r="BD151" s="100">
        <v>-2.7189999757773431</v>
      </c>
      <c r="BE151" s="100">
        <v>-17.546431017209152</v>
      </c>
      <c r="BF151" s="172">
        <v>-1.183376335939768</v>
      </c>
      <c r="BG151" s="242"/>
      <c r="BH151" s="100">
        <v>99.533028011237775</v>
      </c>
      <c r="BI151" s="100">
        <v>97.919318634332328</v>
      </c>
      <c r="BJ151" s="149">
        <v>-1.6137093769054474</v>
      </c>
      <c r="BK151" s="150">
        <v>-1.6212803017740519E-2</v>
      </c>
      <c r="BL151" s="242"/>
      <c r="BM151" s="100">
        <v>616.51171846360592</v>
      </c>
      <c r="BN151" s="100">
        <v>646.29842108993694</v>
      </c>
      <c r="BO151" s="149">
        <v>29.786702626331021</v>
      </c>
      <c r="BP151" s="150">
        <v>4.8314900973110045E-2</v>
      </c>
      <c r="BQ151" s="243"/>
      <c r="BR151" s="240">
        <v>0.45269684645643044</v>
      </c>
      <c r="BS151" s="76">
        <v>0.45668549905838041</v>
      </c>
      <c r="BT151" s="149">
        <v>3.9886526019499713E-3</v>
      </c>
      <c r="BU151" s="150">
        <v>8.8108689803604746E-3</v>
      </c>
      <c r="BV151" s="150"/>
      <c r="BW151" s="100">
        <v>616.96441531006235</v>
      </c>
      <c r="BX151" s="100">
        <v>646.75510658899532</v>
      </c>
      <c r="BY151" s="228">
        <v>29.790691278932968</v>
      </c>
      <c r="BZ151" s="150">
        <v>4.8285914940428651E-2</v>
      </c>
    </row>
    <row r="152" spans="1:78">
      <c r="A152" s="74">
        <v>475</v>
      </c>
      <c r="B152" s="84">
        <v>15</v>
      </c>
      <c r="C152" s="84">
        <v>15</v>
      </c>
      <c r="D152" s="75" t="s">
        <v>164</v>
      </c>
      <c r="E152" s="77">
        <v>5456</v>
      </c>
      <c r="F152" s="100">
        <v>5415</v>
      </c>
      <c r="G152" s="149">
        <v>-41</v>
      </c>
      <c r="H152" s="150">
        <v>-7.5146627565982407E-3</v>
      </c>
      <c r="I152" s="150"/>
      <c r="J152" s="240">
        <v>5952176.3661555462</v>
      </c>
      <c r="K152" s="240">
        <v>6108106.1049461663</v>
      </c>
      <c r="L152" s="240">
        <v>155929.73879062012</v>
      </c>
      <c r="M152" s="470">
        <v>2.6197096523760038E-2</v>
      </c>
      <c r="N152" s="470"/>
      <c r="O152" s="77">
        <v>3669919.5671975552</v>
      </c>
      <c r="P152" s="240">
        <v>3896062.7654743176</v>
      </c>
      <c r="Q152" s="149">
        <v>226143.19827676238</v>
      </c>
      <c r="R152" s="150">
        <v>6.162075057395635E-2</v>
      </c>
      <c r="S152" s="150"/>
      <c r="T152" s="100">
        <v>1748169.680549806</v>
      </c>
      <c r="U152" s="240">
        <v>1714029.7847665648</v>
      </c>
      <c r="V152" s="149">
        <v>-34139.89578324114</v>
      </c>
      <c r="W152" s="150">
        <v>-1.9528937129549125E-2</v>
      </c>
      <c r="X152" s="150"/>
      <c r="Y152" s="100">
        <v>698922.16530801659</v>
      </c>
      <c r="Z152" s="240">
        <v>692085.77852717193</v>
      </c>
      <c r="AA152" s="149">
        <v>-6836.3867808446521</v>
      </c>
      <c r="AB152" s="150">
        <v>-9.781327764632905E-3</v>
      </c>
      <c r="AC152" s="151"/>
      <c r="AD152" s="81">
        <v>6117011.413055378</v>
      </c>
      <c r="AE152" s="81">
        <v>6302178.328768055</v>
      </c>
      <c r="AF152" s="149">
        <v>185166.91571267694</v>
      </c>
      <c r="AG152" s="150">
        <v>3.0270814162203463E-2</v>
      </c>
      <c r="AH152" s="150"/>
      <c r="AI152" s="173">
        <v>58675</v>
      </c>
      <c r="AJ152" s="240">
        <v>58675</v>
      </c>
      <c r="AK152" s="241">
        <v>0</v>
      </c>
      <c r="AL152" s="187">
        <v>0</v>
      </c>
      <c r="AM152" s="150"/>
      <c r="AN152" s="100">
        <v>6175686.413055378</v>
      </c>
      <c r="AO152" s="240">
        <v>6360853.328768055</v>
      </c>
      <c r="AP152" s="149">
        <v>185166.91571267694</v>
      </c>
      <c r="AQ152" s="150">
        <v>2.998321212055631E-2</v>
      </c>
      <c r="AS152" s="240">
        <v>1090.9414160842277</v>
      </c>
      <c r="AT152" s="240">
        <v>1127.9974339697444</v>
      </c>
      <c r="AU152" s="149">
        <v>37.056017885516667</v>
      </c>
      <c r="AV152" s="150">
        <v>3.3967009904641569E-2</v>
      </c>
      <c r="AX152" s="100">
        <v>672.63921686172205</v>
      </c>
      <c r="AY152" s="100">
        <v>719.49450885952308</v>
      </c>
      <c r="AZ152" s="149">
        <v>46.855291997801032</v>
      </c>
      <c r="BA152" s="150">
        <v>6.9658876293906782E-2</v>
      </c>
      <c r="BB152" s="242"/>
      <c r="BC152" s="100">
        <v>320.41233147907002</v>
      </c>
      <c r="BD152" s="100">
        <v>316.53366293011356</v>
      </c>
      <c r="BE152" s="100">
        <v>-3.8786685489564547</v>
      </c>
      <c r="BF152" s="172">
        <v>-1.2105241177990732E-2</v>
      </c>
      <c r="BG152" s="242"/>
      <c r="BH152" s="100">
        <v>128.10156988783297</v>
      </c>
      <c r="BI152" s="100">
        <v>127.8090080382589</v>
      </c>
      <c r="BJ152" s="149">
        <v>-0.29256184957407072</v>
      </c>
      <c r="BK152" s="150">
        <v>-2.2838271992313666E-3</v>
      </c>
      <c r="BL152" s="242"/>
      <c r="BM152" s="100">
        <v>1121.1531182286251</v>
      </c>
      <c r="BN152" s="100">
        <v>1163.8371798278956</v>
      </c>
      <c r="BO152" s="149">
        <v>42.684061599270535</v>
      </c>
      <c r="BP152" s="150">
        <v>3.8071571942563533E-2</v>
      </c>
      <c r="BQ152" s="243"/>
      <c r="BR152" s="240">
        <v>10.754215542521994</v>
      </c>
      <c r="BS152" s="76">
        <v>10.835641735918744</v>
      </c>
      <c r="BT152" s="149">
        <v>8.1426193396749724E-2</v>
      </c>
      <c r="BU152" s="150">
        <v>7.5715604801477035E-3</v>
      </c>
      <c r="BV152" s="150"/>
      <c r="BW152" s="100">
        <v>1131.907333771147</v>
      </c>
      <c r="BX152" s="100">
        <v>1174.6728215638143</v>
      </c>
      <c r="BY152" s="228">
        <v>42.765487792667273</v>
      </c>
      <c r="BZ152" s="150">
        <v>3.778179230466383E-2</v>
      </c>
    </row>
    <row r="153" spans="1:78">
      <c r="A153" s="74">
        <v>480</v>
      </c>
      <c r="B153" s="84">
        <v>2</v>
      </c>
      <c r="C153" s="84">
        <v>2</v>
      </c>
      <c r="D153" s="75" t="s">
        <v>165</v>
      </c>
      <c r="E153" s="77">
        <v>1930</v>
      </c>
      <c r="F153" s="100">
        <v>1910</v>
      </c>
      <c r="G153" s="149">
        <v>-20</v>
      </c>
      <c r="H153" s="150">
        <v>-1.0362694300518135E-2</v>
      </c>
      <c r="I153" s="150"/>
      <c r="J153" s="240">
        <v>753572.88898427563</v>
      </c>
      <c r="K153" s="240">
        <v>681738.00295579829</v>
      </c>
      <c r="L153" s="240">
        <v>-71834.88602847734</v>
      </c>
      <c r="M153" s="470">
        <v>-9.5325730368699971E-2</v>
      </c>
      <c r="N153" s="470"/>
      <c r="O153" s="77">
        <v>861371.32171480765</v>
      </c>
      <c r="P153" s="240">
        <v>785214.5325769285</v>
      </c>
      <c r="Q153" s="149">
        <v>-76156.789137879154</v>
      </c>
      <c r="R153" s="150">
        <v>-8.8413425450788327E-2</v>
      </c>
      <c r="S153" s="150"/>
      <c r="T153" s="100">
        <v>1052408.5341524717</v>
      </c>
      <c r="U153" s="240">
        <v>989567.7888727173</v>
      </c>
      <c r="V153" s="149">
        <v>-62840.745279754396</v>
      </c>
      <c r="W153" s="150">
        <v>-5.9711360408495229E-2</v>
      </c>
      <c r="X153" s="150"/>
      <c r="Y153" s="100">
        <v>329099.48435964069</v>
      </c>
      <c r="Z153" s="240">
        <v>325420.90787383216</v>
      </c>
      <c r="AA153" s="149">
        <v>-3678.5764858085313</v>
      </c>
      <c r="AB153" s="150">
        <v>-1.1177703583967255E-2</v>
      </c>
      <c r="AC153" s="151"/>
      <c r="AD153" s="81">
        <v>2242879.3402269199</v>
      </c>
      <c r="AE153" s="81">
        <v>2100203.2293234779</v>
      </c>
      <c r="AF153" s="149">
        <v>-142676.11090344191</v>
      </c>
      <c r="AG153" s="150">
        <v>-6.3612923060322485E-2</v>
      </c>
      <c r="AH153" s="150"/>
      <c r="AI153" s="173">
        <v>-467460</v>
      </c>
      <c r="AJ153" s="240">
        <v>-467460</v>
      </c>
      <c r="AK153" s="241">
        <v>0</v>
      </c>
      <c r="AL153" s="187">
        <v>0</v>
      </c>
      <c r="AM153" s="150"/>
      <c r="AN153" s="100">
        <v>1775419.3402269199</v>
      </c>
      <c r="AO153" s="240">
        <v>1632743.2293234779</v>
      </c>
      <c r="AP153" s="149">
        <v>-142676.11090344191</v>
      </c>
      <c r="AQ153" s="150">
        <v>-8.0361922206618627E-2</v>
      </c>
      <c r="AS153" s="240">
        <v>390.45227408511693</v>
      </c>
      <c r="AT153" s="240">
        <v>356.93089159989438</v>
      </c>
      <c r="AU153" s="149">
        <v>-33.521382485222546</v>
      </c>
      <c r="AV153" s="150">
        <v>-8.5852701367325188E-2</v>
      </c>
      <c r="AX153" s="100">
        <v>446.3063843081905</v>
      </c>
      <c r="AY153" s="100">
        <v>411.10708511881074</v>
      </c>
      <c r="AZ153" s="149">
        <v>-35.199299189379758</v>
      </c>
      <c r="BA153" s="150">
        <v>-7.8868016293204946E-2</v>
      </c>
      <c r="BB153" s="242"/>
      <c r="BC153" s="100">
        <v>545.28939593392317</v>
      </c>
      <c r="BD153" s="100">
        <v>518.09831878152738</v>
      </c>
      <c r="BE153" s="100">
        <v>-27.191077152395792</v>
      </c>
      <c r="BF153" s="172">
        <v>-4.986540606722295E-2</v>
      </c>
      <c r="BG153" s="242"/>
      <c r="BH153" s="100">
        <v>170.51786754385529</v>
      </c>
      <c r="BI153" s="100">
        <v>170.37743867739903</v>
      </c>
      <c r="BJ153" s="149">
        <v>-0.1404288664562614</v>
      </c>
      <c r="BK153" s="150">
        <v>-8.2354341207172715E-4</v>
      </c>
      <c r="BL153" s="242"/>
      <c r="BM153" s="100">
        <v>1162.1136477859689</v>
      </c>
      <c r="BN153" s="100">
        <v>1099.5828425777372</v>
      </c>
      <c r="BO153" s="149">
        <v>-62.530805208231641</v>
      </c>
      <c r="BP153" s="150">
        <v>-5.3807822778231575E-2</v>
      </c>
      <c r="BQ153" s="243"/>
      <c r="BR153" s="240">
        <v>-242.20725388601036</v>
      </c>
      <c r="BS153" s="76">
        <v>-244.7434554973822</v>
      </c>
      <c r="BT153" s="149">
        <v>-2.5362016113718369</v>
      </c>
      <c r="BU153" s="150">
        <v>1.0471204188481678E-2</v>
      </c>
      <c r="BV153" s="150"/>
      <c r="BW153" s="100">
        <v>919.90639389995852</v>
      </c>
      <c r="BX153" s="100">
        <v>854.83938708035498</v>
      </c>
      <c r="BY153" s="228">
        <v>-65.067006819603534</v>
      </c>
      <c r="BZ153" s="150">
        <v>-7.0732204114541342E-2</v>
      </c>
    </row>
    <row r="154" spans="1:78">
      <c r="A154" s="74">
        <v>481</v>
      </c>
      <c r="B154" s="84">
        <v>2</v>
      </c>
      <c r="C154" s="84">
        <v>2</v>
      </c>
      <c r="D154" s="75" t="s">
        <v>166</v>
      </c>
      <c r="E154" s="77">
        <v>9619</v>
      </c>
      <c r="F154" s="100">
        <v>9592</v>
      </c>
      <c r="G154" s="149">
        <v>-27</v>
      </c>
      <c r="H154" s="150">
        <v>-2.8069445888345983E-3</v>
      </c>
      <c r="I154" s="150"/>
      <c r="J154" s="240">
        <v>5620048.8171691913</v>
      </c>
      <c r="K154" s="240">
        <v>5777520.6591812018</v>
      </c>
      <c r="L154" s="240">
        <v>157471.84201201051</v>
      </c>
      <c r="M154" s="470">
        <v>2.801965732591782E-2</v>
      </c>
      <c r="N154" s="470"/>
      <c r="O154" s="77">
        <v>5928870.5641793441</v>
      </c>
      <c r="P154" s="240">
        <v>6065274.7672728254</v>
      </c>
      <c r="Q154" s="149">
        <v>136404.20309348125</v>
      </c>
      <c r="R154" s="150">
        <v>2.3006777027246825E-2</v>
      </c>
      <c r="S154" s="150"/>
      <c r="T154" s="100">
        <v>690763.18438697048</v>
      </c>
      <c r="U154" s="240">
        <v>526615.63007537602</v>
      </c>
      <c r="V154" s="149">
        <v>-164147.55431159446</v>
      </c>
      <c r="W154" s="150">
        <v>-0.23763216978228219</v>
      </c>
      <c r="X154" s="150"/>
      <c r="Y154" s="100">
        <v>482772.1634941037</v>
      </c>
      <c r="Z154" s="240">
        <v>447534.92642210692</v>
      </c>
      <c r="AA154" s="149">
        <v>-35237.237071996788</v>
      </c>
      <c r="AB154" s="150">
        <v>-7.2989372081779427E-2</v>
      </c>
      <c r="AC154" s="151"/>
      <c r="AD154" s="81">
        <v>7102405.9120604182</v>
      </c>
      <c r="AE154" s="81">
        <v>7039425.3237703079</v>
      </c>
      <c r="AF154" s="149">
        <v>-62980.58829011023</v>
      </c>
      <c r="AG154" s="150">
        <v>-8.867500544169753E-3</v>
      </c>
      <c r="AH154" s="150"/>
      <c r="AI154" s="173">
        <v>-2008987</v>
      </c>
      <c r="AJ154" s="240">
        <v>-2008987</v>
      </c>
      <c r="AK154" s="241">
        <v>0</v>
      </c>
      <c r="AL154" s="187">
        <v>0</v>
      </c>
      <c r="AM154" s="150"/>
      <c r="AN154" s="100">
        <v>5093418.9120604182</v>
      </c>
      <c r="AO154" s="240">
        <v>5030438.3237703079</v>
      </c>
      <c r="AP154" s="149">
        <v>-62980.58829011023</v>
      </c>
      <c r="AQ154" s="150">
        <v>-1.2365090988487528E-2</v>
      </c>
      <c r="AS154" s="240">
        <v>584.2653931977535</v>
      </c>
      <c r="AT154" s="240">
        <v>602.32700783790676</v>
      </c>
      <c r="AU154" s="149">
        <v>18.061614640153266</v>
      </c>
      <c r="AV154" s="150">
        <v>3.0913374042744371E-2</v>
      </c>
      <c r="AX154" s="100">
        <v>616.37078326014603</v>
      </c>
      <c r="AY154" s="100">
        <v>632.3263935855739</v>
      </c>
      <c r="AZ154" s="149">
        <v>15.95561032542787</v>
      </c>
      <c r="BA154" s="150">
        <v>2.5886383259495979E-2</v>
      </c>
      <c r="BB154" s="242"/>
      <c r="BC154" s="100">
        <v>71.812369725228237</v>
      </c>
      <c r="BD154" s="100">
        <v>54.901546087924942</v>
      </c>
      <c r="BE154" s="100">
        <v>-16.910823637303295</v>
      </c>
      <c r="BF154" s="172">
        <v>-0.23548622196995114</v>
      </c>
      <c r="BG154" s="242"/>
      <c r="BH154" s="100">
        <v>50.189433776286904</v>
      </c>
      <c r="BI154" s="100">
        <v>46.657102420986959</v>
      </c>
      <c r="BJ154" s="149">
        <v>-3.5323313552999451</v>
      </c>
      <c r="BK154" s="150">
        <v>-7.0379980197522618E-2</v>
      </c>
      <c r="BL154" s="242"/>
      <c r="BM154" s="100">
        <v>738.37258676166107</v>
      </c>
      <c r="BN154" s="100">
        <v>733.88504209448581</v>
      </c>
      <c r="BO154" s="149">
        <v>-4.487544667175257</v>
      </c>
      <c r="BP154" s="150">
        <v>-6.0776154852344071E-3</v>
      </c>
      <c r="BQ154" s="243"/>
      <c r="BR154" s="240">
        <v>-208.85611809959454</v>
      </c>
      <c r="BS154" s="76">
        <v>-209.44401584653878</v>
      </c>
      <c r="BT154" s="149">
        <v>-0.58789774694423613</v>
      </c>
      <c r="BU154" s="150">
        <v>2.814845704753992E-3</v>
      </c>
      <c r="BV154" s="150"/>
      <c r="BW154" s="100">
        <v>529.51646866206659</v>
      </c>
      <c r="BX154" s="100">
        <v>524.44102624794698</v>
      </c>
      <c r="BY154" s="228">
        <v>-5.0754424141196068</v>
      </c>
      <c r="BZ154" s="150">
        <v>-9.5850511069915673E-3</v>
      </c>
    </row>
    <row r="155" spans="1:78">
      <c r="A155" s="74">
        <v>483</v>
      </c>
      <c r="B155" s="84">
        <v>17</v>
      </c>
      <c r="C155" s="84">
        <v>17</v>
      </c>
      <c r="D155" s="75" t="s">
        <v>167</v>
      </c>
      <c r="E155" s="77">
        <v>1055</v>
      </c>
      <c r="F155" s="100">
        <v>1059</v>
      </c>
      <c r="G155" s="149">
        <v>4</v>
      </c>
      <c r="H155" s="150">
        <v>3.7914691943127963E-3</v>
      </c>
      <c r="I155" s="150"/>
      <c r="J155" s="240">
        <v>1311648.8908086647</v>
      </c>
      <c r="K155" s="240">
        <v>1334980.6405719304</v>
      </c>
      <c r="L155" s="240">
        <v>23331.749763265718</v>
      </c>
      <c r="M155" s="470">
        <v>1.7788106197292711E-2</v>
      </c>
      <c r="N155" s="470"/>
      <c r="O155" s="77">
        <v>837495.61381495581</v>
      </c>
      <c r="P155" s="240">
        <v>874500.98308391857</v>
      </c>
      <c r="Q155" s="149">
        <v>37005.369268962764</v>
      </c>
      <c r="R155" s="150">
        <v>4.4185746956209228E-2</v>
      </c>
      <c r="S155" s="150"/>
      <c r="T155" s="100">
        <v>959113.26098123938</v>
      </c>
      <c r="U155" s="240">
        <v>951157.57373895729</v>
      </c>
      <c r="V155" s="149">
        <v>-7955.6872422820888</v>
      </c>
      <c r="W155" s="150">
        <v>-8.2948360385955554E-3</v>
      </c>
      <c r="X155" s="150"/>
      <c r="Y155" s="100">
        <v>163739.84523403109</v>
      </c>
      <c r="Z155" s="240">
        <v>162869.60647025122</v>
      </c>
      <c r="AA155" s="149">
        <v>-870.23876377986744</v>
      </c>
      <c r="AB155" s="150">
        <v>-5.3147647876181101E-3</v>
      </c>
      <c r="AC155" s="151"/>
      <c r="AD155" s="81">
        <v>1960348.7200302263</v>
      </c>
      <c r="AE155" s="81">
        <v>1988528.1632931272</v>
      </c>
      <c r="AF155" s="149">
        <v>28179.443262900924</v>
      </c>
      <c r="AG155" s="150">
        <v>1.4374709445810452E-2</v>
      </c>
      <c r="AH155" s="150"/>
      <c r="AI155" s="173">
        <v>-203286</v>
      </c>
      <c r="AJ155" s="240">
        <v>-203286</v>
      </c>
      <c r="AK155" s="241">
        <v>0</v>
      </c>
      <c r="AL155" s="187">
        <v>0</v>
      </c>
      <c r="AM155" s="150"/>
      <c r="AN155" s="100">
        <v>1757062.7200302263</v>
      </c>
      <c r="AO155" s="240">
        <v>1785242.1632931272</v>
      </c>
      <c r="AP155" s="149">
        <v>28179.443262900924</v>
      </c>
      <c r="AQ155" s="150">
        <v>1.6037812960038308E-2</v>
      </c>
      <c r="AS155" s="240">
        <v>1243.2690908139002</v>
      </c>
      <c r="AT155" s="240">
        <v>1260.604948604278</v>
      </c>
      <c r="AU155" s="149">
        <v>17.335857790377759</v>
      </c>
      <c r="AV155" s="150">
        <v>1.3943769629975214E-2</v>
      </c>
      <c r="AX155" s="100">
        <v>793.83470503787282</v>
      </c>
      <c r="AY155" s="100">
        <v>825.77996514062193</v>
      </c>
      <c r="AZ155" s="149">
        <v>31.945260102749103</v>
      </c>
      <c r="BA155" s="150">
        <v>4.0241702586214137E-2</v>
      </c>
      <c r="BB155" s="242"/>
      <c r="BC155" s="100">
        <v>909.11209571681457</v>
      </c>
      <c r="BD155" s="100">
        <v>898.16579201034688</v>
      </c>
      <c r="BE155" s="100">
        <v>-10.946303706467688</v>
      </c>
      <c r="BF155" s="172">
        <v>-1.2040653466211746E-2</v>
      </c>
      <c r="BG155" s="242"/>
      <c r="BH155" s="100">
        <v>155.20364477159345</v>
      </c>
      <c r="BI155" s="100">
        <v>153.79566238928351</v>
      </c>
      <c r="BJ155" s="149">
        <v>-1.4079823823099389</v>
      </c>
      <c r="BK155" s="150">
        <v>-9.0718383861539218E-3</v>
      </c>
      <c r="BL155" s="242"/>
      <c r="BM155" s="100">
        <v>1858.1504455262809</v>
      </c>
      <c r="BN155" s="100">
        <v>1877.7414195402523</v>
      </c>
      <c r="BO155" s="149">
        <v>19.59097401397139</v>
      </c>
      <c r="BP155" s="150">
        <v>1.0543265784069852E-2</v>
      </c>
      <c r="BQ155" s="243"/>
      <c r="BR155" s="240">
        <v>-192.68815165876777</v>
      </c>
      <c r="BS155" s="76">
        <v>-191.96033994334277</v>
      </c>
      <c r="BT155" s="149">
        <v>0.72781171542499123</v>
      </c>
      <c r="BU155" s="150">
        <v>-3.7771482530689067E-3</v>
      </c>
      <c r="BV155" s="150"/>
      <c r="BW155" s="100">
        <v>1665.4622938675132</v>
      </c>
      <c r="BX155" s="100">
        <v>1685.7810795969096</v>
      </c>
      <c r="BY155" s="228">
        <v>20.318785729396495</v>
      </c>
      <c r="BZ155" s="150">
        <v>1.2200087509764328E-2</v>
      </c>
    </row>
    <row r="156" spans="1:78">
      <c r="A156" s="74">
        <v>484</v>
      </c>
      <c r="B156" s="84">
        <v>4</v>
      </c>
      <c r="C156" s="84">
        <v>4</v>
      </c>
      <c r="D156" s="75" t="s">
        <v>168</v>
      </c>
      <c r="E156" s="77">
        <v>2966</v>
      </c>
      <c r="F156" s="100">
        <v>2904</v>
      </c>
      <c r="G156" s="149">
        <v>-62</v>
      </c>
      <c r="H156" s="150">
        <v>-2.0903573836817263E-2</v>
      </c>
      <c r="I156" s="150"/>
      <c r="J156" s="240">
        <v>1121620.4675365814</v>
      </c>
      <c r="K156" s="240">
        <v>1222153.6632428917</v>
      </c>
      <c r="L156" s="240">
        <v>100533.19570631022</v>
      </c>
      <c r="M156" s="470">
        <v>8.9632098036790994E-2</v>
      </c>
      <c r="N156" s="470"/>
      <c r="O156" s="77">
        <v>767355.31103378534</v>
      </c>
      <c r="P156" s="240">
        <v>838736.81591488421</v>
      </c>
      <c r="Q156" s="149">
        <v>71381.504881098866</v>
      </c>
      <c r="R156" s="150">
        <v>9.3022754719626954E-2</v>
      </c>
      <c r="S156" s="150"/>
      <c r="T156" s="100">
        <v>546487.16973821854</v>
      </c>
      <c r="U156" s="240">
        <v>-40993.556097121997</v>
      </c>
      <c r="V156" s="149">
        <v>-587480.72583534056</v>
      </c>
      <c r="W156" s="150">
        <v>-1.0750128426926455</v>
      </c>
      <c r="X156" s="150"/>
      <c r="Y156" s="100">
        <v>398203.89091149514</v>
      </c>
      <c r="Z156" s="240">
        <v>394733.74031639652</v>
      </c>
      <c r="AA156" s="149">
        <v>-3470.1505950986175</v>
      </c>
      <c r="AB156" s="150">
        <v>-8.7145070008115364E-3</v>
      </c>
      <c r="AC156" s="151"/>
      <c r="AD156" s="81">
        <v>1712046.3716834991</v>
      </c>
      <c r="AE156" s="81">
        <v>1192477.0001341586</v>
      </c>
      <c r="AF156" s="149">
        <v>-519569.37154934043</v>
      </c>
      <c r="AG156" s="150">
        <v>-0.3034785623466697</v>
      </c>
      <c r="AH156" s="150"/>
      <c r="AI156" s="173">
        <v>491614</v>
      </c>
      <c r="AJ156" s="240">
        <v>491614</v>
      </c>
      <c r="AK156" s="241">
        <v>0</v>
      </c>
      <c r="AL156" s="187">
        <v>0</v>
      </c>
      <c r="AM156" s="150"/>
      <c r="AN156" s="100">
        <v>2203660.3716834988</v>
      </c>
      <c r="AO156" s="240">
        <v>1684091.0001341586</v>
      </c>
      <c r="AP156" s="149">
        <v>-519569.3715493402</v>
      </c>
      <c r="AQ156" s="150">
        <v>-0.23577561144434078</v>
      </c>
      <c r="AS156" s="240">
        <v>378.15929451671661</v>
      </c>
      <c r="AT156" s="240">
        <v>420.8518124114641</v>
      </c>
      <c r="AU156" s="149">
        <v>42.692517894747482</v>
      </c>
      <c r="AV156" s="150">
        <v>0.11289559324281066</v>
      </c>
      <c r="AX156" s="100">
        <v>258.71723231078403</v>
      </c>
      <c r="AY156" s="100">
        <v>288.82121760154416</v>
      </c>
      <c r="AZ156" s="149">
        <v>30.103985290760136</v>
      </c>
      <c r="BA156" s="150">
        <v>0.11635863997879248</v>
      </c>
      <c r="BB156" s="242"/>
      <c r="BC156" s="100">
        <v>184.25056295961514</v>
      </c>
      <c r="BD156" s="100">
        <v>-14.116238325455233</v>
      </c>
      <c r="BE156" s="100">
        <v>-198.36680128507038</v>
      </c>
      <c r="BF156" s="172">
        <v>-1.0766143565517861</v>
      </c>
      <c r="BG156" s="242"/>
      <c r="BH156" s="100">
        <v>134.25620057703816</v>
      </c>
      <c r="BI156" s="100">
        <v>135.92759652768476</v>
      </c>
      <c r="BJ156" s="149">
        <v>1.6713959506465983</v>
      </c>
      <c r="BK156" s="150">
        <v>1.2449301734019555E-2</v>
      </c>
      <c r="BL156" s="242"/>
      <c r="BM156" s="100">
        <v>577.22399584743732</v>
      </c>
      <c r="BN156" s="100">
        <v>410.63257580377365</v>
      </c>
      <c r="BO156" s="149">
        <v>-166.59142004366367</v>
      </c>
      <c r="BP156" s="150">
        <v>-0.28860792559236303</v>
      </c>
      <c r="BQ156" s="243"/>
      <c r="BR156" s="240">
        <v>165.74983142279163</v>
      </c>
      <c r="BS156" s="76">
        <v>169.28856749311294</v>
      </c>
      <c r="BT156" s="149">
        <v>3.5387360703213062</v>
      </c>
      <c r="BU156" s="150">
        <v>2.1349862258953151E-2</v>
      </c>
      <c r="BV156" s="150"/>
      <c r="BW156" s="100">
        <v>742.97382727022887</v>
      </c>
      <c r="BX156" s="100">
        <v>579.92114329688661</v>
      </c>
      <c r="BY156" s="228">
        <v>-163.05268397334225</v>
      </c>
      <c r="BZ156" s="150">
        <v>-0.21945952601374472</v>
      </c>
    </row>
    <row r="157" spans="1:78">
      <c r="A157" s="74">
        <v>489</v>
      </c>
      <c r="B157" s="84">
        <v>8</v>
      </c>
      <c r="C157" s="84">
        <v>8</v>
      </c>
      <c r="D157" s="75" t="s">
        <v>169</v>
      </c>
      <c r="E157" s="77">
        <v>1752</v>
      </c>
      <c r="F157" s="100">
        <v>1703</v>
      </c>
      <c r="G157" s="149">
        <v>-49</v>
      </c>
      <c r="H157" s="150">
        <v>-2.7968036529680364E-2</v>
      </c>
      <c r="I157" s="150"/>
      <c r="J157" s="240">
        <v>205997.85620413837</v>
      </c>
      <c r="K157" s="240">
        <v>248275.8353771721</v>
      </c>
      <c r="L157" s="240">
        <v>42277.979173033731</v>
      </c>
      <c r="M157" s="470">
        <v>0.20523504444210033</v>
      </c>
      <c r="N157" s="470"/>
      <c r="O157" s="77">
        <v>1138267.0684794297</v>
      </c>
      <c r="P157" s="240">
        <v>1149766.7370008263</v>
      </c>
      <c r="Q157" s="149">
        <v>11499.668521396583</v>
      </c>
      <c r="R157" s="150">
        <v>1.0102785927698478E-2</v>
      </c>
      <c r="S157" s="150"/>
      <c r="T157" s="100">
        <v>1004254.5715895647</v>
      </c>
      <c r="U157" s="240">
        <v>936707.44322740426</v>
      </c>
      <c r="V157" s="149">
        <v>-67547.128362160409</v>
      </c>
      <c r="W157" s="150">
        <v>-6.7260961785062884E-2</v>
      </c>
      <c r="X157" s="150"/>
      <c r="Y157" s="100">
        <v>315360.43582549703</v>
      </c>
      <c r="Z157" s="240">
        <v>313443.85778001009</v>
      </c>
      <c r="AA157" s="149">
        <v>-1916.5780454869382</v>
      </c>
      <c r="AB157" s="150">
        <v>-6.0774207153476483E-3</v>
      </c>
      <c r="AC157" s="151"/>
      <c r="AD157" s="81">
        <v>2457882.0758944913</v>
      </c>
      <c r="AE157" s="81">
        <v>2399918.0380082405</v>
      </c>
      <c r="AF157" s="149">
        <v>-57964.037886250764</v>
      </c>
      <c r="AG157" s="150">
        <v>-2.3582920618824256E-2</v>
      </c>
      <c r="AH157" s="150"/>
      <c r="AI157" s="173">
        <v>-479371</v>
      </c>
      <c r="AJ157" s="240">
        <v>-479371</v>
      </c>
      <c r="AK157" s="241">
        <v>0</v>
      </c>
      <c r="AL157" s="187">
        <v>0</v>
      </c>
      <c r="AM157" s="150"/>
      <c r="AN157" s="100">
        <v>1978511.0758944913</v>
      </c>
      <c r="AO157" s="240">
        <v>1920547.0380082405</v>
      </c>
      <c r="AP157" s="149">
        <v>-57964.037886250764</v>
      </c>
      <c r="AQ157" s="150">
        <v>-2.9296797269656442E-2</v>
      </c>
      <c r="AS157" s="240">
        <v>117.57868504802418</v>
      </c>
      <c r="AT157" s="240">
        <v>145.78733727373583</v>
      </c>
      <c r="AU157" s="149">
        <v>28.208652225711646</v>
      </c>
      <c r="AV157" s="150">
        <v>0.23991297584413382</v>
      </c>
      <c r="AX157" s="100">
        <v>649.69581534214024</v>
      </c>
      <c r="AY157" s="100">
        <v>675.14194773976885</v>
      </c>
      <c r="AZ157" s="149">
        <v>25.446132397628617</v>
      </c>
      <c r="BA157" s="150">
        <v>3.9166224865136733E-2</v>
      </c>
      <c r="BB157" s="242"/>
      <c r="BC157" s="100">
        <v>573.2046641492949</v>
      </c>
      <c r="BD157" s="100">
        <v>550.03373060916283</v>
      </c>
      <c r="BE157" s="100">
        <v>-23.170933540132069</v>
      </c>
      <c r="BF157" s="172">
        <v>-4.0423490926265473E-2</v>
      </c>
      <c r="BG157" s="242"/>
      <c r="BH157" s="100">
        <v>180.00024875884534</v>
      </c>
      <c r="BI157" s="100">
        <v>184.05393880211983</v>
      </c>
      <c r="BJ157" s="149">
        <v>4.0536900432744858</v>
      </c>
      <c r="BK157" s="150">
        <v>2.2520469117269952E-2</v>
      </c>
      <c r="BL157" s="242"/>
      <c r="BM157" s="100">
        <v>1402.9007282502805</v>
      </c>
      <c r="BN157" s="100">
        <v>1409.2296171510513</v>
      </c>
      <c r="BO157" s="149">
        <v>6.3288889007708349</v>
      </c>
      <c r="BP157" s="150">
        <v>4.5112877720609092E-3</v>
      </c>
      <c r="BQ157" s="243"/>
      <c r="BR157" s="240">
        <v>-273.61358447488584</v>
      </c>
      <c r="BS157" s="76">
        <v>-281.48620082207867</v>
      </c>
      <c r="BT157" s="149">
        <v>-7.8726163471928317</v>
      </c>
      <c r="BU157" s="150">
        <v>2.877275396359363E-2</v>
      </c>
      <c r="BV157" s="150"/>
      <c r="BW157" s="100">
        <v>1129.2871437753945</v>
      </c>
      <c r="BX157" s="100">
        <v>1127.7434163289727</v>
      </c>
      <c r="BY157" s="228">
        <v>-1.5437274464218262</v>
      </c>
      <c r="BZ157" s="150">
        <v>-1.3669928458238611E-3</v>
      </c>
    </row>
    <row r="158" spans="1:78">
      <c r="A158" s="74">
        <v>491</v>
      </c>
      <c r="B158" s="84">
        <v>10</v>
      </c>
      <c r="C158" s="84">
        <v>10</v>
      </c>
      <c r="D158" s="75" t="s">
        <v>170</v>
      </c>
      <c r="E158" s="77">
        <v>51919</v>
      </c>
      <c r="F158" s="100">
        <v>51890</v>
      </c>
      <c r="G158" s="149">
        <v>-29</v>
      </c>
      <c r="H158" s="150">
        <v>-5.5856237600878289E-4</v>
      </c>
      <c r="I158" s="150"/>
      <c r="J158" s="240">
        <v>10705905.99185589</v>
      </c>
      <c r="K158" s="240">
        <v>11849176.697745154</v>
      </c>
      <c r="L158" s="240">
        <v>1143270.7058892641</v>
      </c>
      <c r="M158" s="470">
        <v>0.10678878618577109</v>
      </c>
      <c r="N158" s="470"/>
      <c r="O158" s="77">
        <v>-5796551.0254623294</v>
      </c>
      <c r="P158" s="240">
        <v>-3987155.9129131567</v>
      </c>
      <c r="Q158" s="149">
        <v>1809395.1125491727</v>
      </c>
      <c r="R158" s="150">
        <v>-0.31215029499457508</v>
      </c>
      <c r="S158" s="150"/>
      <c r="T158" s="100">
        <v>11804599.064073771</v>
      </c>
      <c r="U158" s="240">
        <v>10805699.528021771</v>
      </c>
      <c r="V158" s="149">
        <v>-998899.53605199978</v>
      </c>
      <c r="W158" s="150">
        <v>-8.4619522495436555E-2</v>
      </c>
      <c r="X158" s="150"/>
      <c r="Y158" s="100">
        <v>4892585.8809719933</v>
      </c>
      <c r="Z158" s="240">
        <v>4804253.6848243475</v>
      </c>
      <c r="AA158" s="149">
        <v>-88332.196147645824</v>
      </c>
      <c r="AB158" s="150">
        <v>-1.8054296500176543E-2</v>
      </c>
      <c r="AC158" s="151"/>
      <c r="AD158" s="81">
        <v>10900633.919583436</v>
      </c>
      <c r="AE158" s="81">
        <v>11622797.299932962</v>
      </c>
      <c r="AF158" s="149">
        <v>722163.38034952618</v>
      </c>
      <c r="AG158" s="150">
        <v>6.6249668200684189E-2</v>
      </c>
      <c r="AH158" s="150"/>
      <c r="AI158" s="173">
        <v>3321120</v>
      </c>
      <c r="AJ158" s="240">
        <v>3321120</v>
      </c>
      <c r="AK158" s="241">
        <v>0</v>
      </c>
      <c r="AL158" s="187">
        <v>0</v>
      </c>
      <c r="AM158" s="150"/>
      <c r="AN158" s="100">
        <v>14221753.919583436</v>
      </c>
      <c r="AO158" s="240">
        <v>14943917.299932962</v>
      </c>
      <c r="AP158" s="149">
        <v>722163.38034952618</v>
      </c>
      <c r="AQ158" s="150">
        <v>5.0778784700746586E-2</v>
      </c>
      <c r="AS158" s="240">
        <v>206.20400993578247</v>
      </c>
      <c r="AT158" s="240">
        <v>228.35183460676728</v>
      </c>
      <c r="AU158" s="149">
        <v>22.147824670984818</v>
      </c>
      <c r="AV158" s="150">
        <v>0.1074073422620746</v>
      </c>
      <c r="AX158" s="100">
        <v>-111.64604529097882</v>
      </c>
      <c r="AY158" s="100">
        <v>-76.838618479729362</v>
      </c>
      <c r="AZ158" s="149">
        <v>34.807426811249456</v>
      </c>
      <c r="BA158" s="150">
        <v>-0.31176587330551825</v>
      </c>
      <c r="BB158" s="242"/>
      <c r="BC158" s="100">
        <v>227.36568624345173</v>
      </c>
      <c r="BD158" s="100">
        <v>208.2424268263976</v>
      </c>
      <c r="BE158" s="100">
        <v>-19.123259417054129</v>
      </c>
      <c r="BF158" s="172">
        <v>-8.4107939650039834E-2</v>
      </c>
      <c r="BG158" s="242"/>
      <c r="BH158" s="100">
        <v>94.234979120784175</v>
      </c>
      <c r="BI158" s="100">
        <v>92.585347558765605</v>
      </c>
      <c r="BJ158" s="149">
        <v>-1.6496315620185698</v>
      </c>
      <c r="BK158" s="150">
        <v>-1.7505512044568725E-2</v>
      </c>
      <c r="BL158" s="242"/>
      <c r="BM158" s="100">
        <v>209.9546200732571</v>
      </c>
      <c r="BN158" s="100">
        <v>223.98915590543385</v>
      </c>
      <c r="BO158" s="149">
        <v>14.034535832176743</v>
      </c>
      <c r="BP158" s="150">
        <v>6.6845567995978517E-2</v>
      </c>
      <c r="BQ158" s="243"/>
      <c r="BR158" s="240">
        <v>63.967333731389282</v>
      </c>
      <c r="BS158" s="76">
        <v>64.003083445750633</v>
      </c>
      <c r="BT158" s="149">
        <v>3.5749714361351437E-2</v>
      </c>
      <c r="BU158" s="150">
        <v>5.5887454230109271E-4</v>
      </c>
      <c r="BV158" s="150"/>
      <c r="BW158" s="100">
        <v>273.92195380464642</v>
      </c>
      <c r="BX158" s="100">
        <v>287.99223935118448</v>
      </c>
      <c r="BY158" s="228">
        <v>14.070285546538059</v>
      </c>
      <c r="BZ158" s="150">
        <v>5.1366038213105765E-2</v>
      </c>
    </row>
    <row r="159" spans="1:78">
      <c r="A159" s="74">
        <v>494</v>
      </c>
      <c r="B159" s="84">
        <v>17</v>
      </c>
      <c r="C159" s="84">
        <v>17</v>
      </c>
      <c r="D159" s="75" t="s">
        <v>171</v>
      </c>
      <c r="E159" s="77">
        <v>8827</v>
      </c>
      <c r="F159" s="100">
        <v>8749</v>
      </c>
      <c r="G159" s="149">
        <v>-78</v>
      </c>
      <c r="H159" s="150">
        <v>-8.836524300441826E-3</v>
      </c>
      <c r="I159" s="150"/>
      <c r="J159" s="240">
        <v>8509652.2479301319</v>
      </c>
      <c r="K159" s="240">
        <v>8675063.6315812767</v>
      </c>
      <c r="L159" s="240">
        <v>165411.3836511448</v>
      </c>
      <c r="M159" s="470">
        <v>1.9438089692957676E-2</v>
      </c>
      <c r="N159" s="470"/>
      <c r="O159" s="77">
        <v>4997558.9838772668</v>
      </c>
      <c r="P159" s="240">
        <v>5276793.3182778032</v>
      </c>
      <c r="Q159" s="149">
        <v>279234.33440053649</v>
      </c>
      <c r="R159" s="150">
        <v>5.5874144817776125E-2</v>
      </c>
      <c r="S159" s="150"/>
      <c r="T159" s="100">
        <v>5112019.6003646376</v>
      </c>
      <c r="U159" s="240">
        <v>5138420.1528733978</v>
      </c>
      <c r="V159" s="149">
        <v>26400.552508760244</v>
      </c>
      <c r="W159" s="150">
        <v>5.1644075282647793E-3</v>
      </c>
      <c r="X159" s="150"/>
      <c r="Y159" s="100">
        <v>629374.5882569591</v>
      </c>
      <c r="Z159" s="240">
        <v>614914.11925186054</v>
      </c>
      <c r="AA159" s="149">
        <v>-14460.469005098566</v>
      </c>
      <c r="AB159" s="150">
        <v>-2.2975934006402386E-2</v>
      </c>
      <c r="AC159" s="151"/>
      <c r="AD159" s="81">
        <v>10738953.172498863</v>
      </c>
      <c r="AE159" s="81">
        <v>11030127.590403061</v>
      </c>
      <c r="AF159" s="149">
        <v>291174.41790419817</v>
      </c>
      <c r="AG159" s="150">
        <v>2.7113854882043809E-2</v>
      </c>
      <c r="AH159" s="150"/>
      <c r="AI159" s="173">
        <v>-194822</v>
      </c>
      <c r="AJ159" s="240">
        <v>-194822</v>
      </c>
      <c r="AK159" s="241">
        <v>0</v>
      </c>
      <c r="AL159" s="187">
        <v>0</v>
      </c>
      <c r="AM159" s="150"/>
      <c r="AN159" s="100">
        <v>10544131.172498863</v>
      </c>
      <c r="AO159" s="240">
        <v>10835305.590403061</v>
      </c>
      <c r="AP159" s="149">
        <v>291174.41790419817</v>
      </c>
      <c r="AQ159" s="150">
        <v>2.7614832662897579E-2</v>
      </c>
      <c r="AS159" s="240">
        <v>964.04806252748745</v>
      </c>
      <c r="AT159" s="240">
        <v>991.54916351369036</v>
      </c>
      <c r="AU159" s="149">
        <v>27.501100986202914</v>
      </c>
      <c r="AV159" s="150">
        <v>2.852669078977459E-2</v>
      </c>
      <c r="AX159" s="100">
        <v>566.1673256913183</v>
      </c>
      <c r="AY159" s="100">
        <v>603.13102277720918</v>
      </c>
      <c r="AZ159" s="149">
        <v>36.963697085890885</v>
      </c>
      <c r="BA159" s="150">
        <v>6.5287584444680524E-2</v>
      </c>
      <c r="BB159" s="242"/>
      <c r="BC159" s="100">
        <v>579.13442849944909</v>
      </c>
      <c r="BD159" s="100">
        <v>587.31513920143993</v>
      </c>
      <c r="BE159" s="100">
        <v>8.1807107019908472</v>
      </c>
      <c r="BF159" s="172">
        <v>1.4125754400730864E-2</v>
      </c>
      <c r="BG159" s="242"/>
      <c r="BH159" s="100">
        <v>71.301074912989591</v>
      </c>
      <c r="BI159" s="100">
        <v>70.283931792417476</v>
      </c>
      <c r="BJ159" s="149">
        <v>-1.0171431205721149</v>
      </c>
      <c r="BK159" s="150">
        <v>-1.4265466850441721E-2</v>
      </c>
      <c r="BL159" s="242"/>
      <c r="BM159" s="100">
        <v>1216.6028291037571</v>
      </c>
      <c r="BN159" s="100">
        <v>1260.7300937710665</v>
      </c>
      <c r="BO159" s="149">
        <v>44.127264667309419</v>
      </c>
      <c r="BP159" s="150">
        <v>3.6270887763607242E-2</v>
      </c>
      <c r="BQ159" s="243"/>
      <c r="BR159" s="240">
        <v>-22.071145349495865</v>
      </c>
      <c r="BS159" s="76">
        <v>-22.267916333295233</v>
      </c>
      <c r="BT159" s="149">
        <v>-0.19677098379936808</v>
      </c>
      <c r="BU159" s="150">
        <v>8.9153046062406816E-3</v>
      </c>
      <c r="BV159" s="150"/>
      <c r="BW159" s="100">
        <v>1194.5316837542612</v>
      </c>
      <c r="BX159" s="100">
        <v>1238.4621774377713</v>
      </c>
      <c r="BY159" s="228">
        <v>43.930493683510122</v>
      </c>
      <c r="BZ159" s="150">
        <v>3.6776331913978347E-2</v>
      </c>
    </row>
    <row r="160" spans="1:78">
      <c r="A160" s="74">
        <v>495</v>
      </c>
      <c r="B160" s="84">
        <v>13</v>
      </c>
      <c r="C160" s="84">
        <v>13</v>
      </c>
      <c r="D160" s="75" t="s">
        <v>172</v>
      </c>
      <c r="E160" s="77">
        <v>1430</v>
      </c>
      <c r="F160" s="100">
        <v>1393</v>
      </c>
      <c r="G160" s="149">
        <v>-37</v>
      </c>
      <c r="H160" s="150">
        <v>-2.5874125874125874E-2</v>
      </c>
      <c r="I160" s="150"/>
      <c r="J160" s="240">
        <v>803998.66757592431</v>
      </c>
      <c r="K160" s="240">
        <v>639747.17944616207</v>
      </c>
      <c r="L160" s="240">
        <v>-164251.48812976223</v>
      </c>
      <c r="M160" s="470">
        <v>-0.20429323424749507</v>
      </c>
      <c r="N160" s="470"/>
      <c r="O160" s="77">
        <v>793021.2748789693</v>
      </c>
      <c r="P160" s="240">
        <v>625542.5618287893</v>
      </c>
      <c r="Q160" s="149">
        <v>-167478.71305018</v>
      </c>
      <c r="R160" s="150">
        <v>-0.21119069356082604</v>
      </c>
      <c r="S160" s="150"/>
      <c r="T160" s="100">
        <v>443570.12131373712</v>
      </c>
      <c r="U160" s="240">
        <v>270383.52663307608</v>
      </c>
      <c r="V160" s="149">
        <v>-173186.59468066104</v>
      </c>
      <c r="W160" s="150">
        <v>-0.39043791806293954</v>
      </c>
      <c r="X160" s="150"/>
      <c r="Y160" s="100">
        <v>222401.37340045162</v>
      </c>
      <c r="Z160" s="240">
        <v>220469.11561830153</v>
      </c>
      <c r="AA160" s="149">
        <v>-1932.257782150089</v>
      </c>
      <c r="AB160" s="150">
        <v>-8.6881557996087693E-3</v>
      </c>
      <c r="AC160" s="151"/>
      <c r="AD160" s="81">
        <v>1458992.769593158</v>
      </c>
      <c r="AE160" s="81">
        <v>1116395.204080167</v>
      </c>
      <c r="AF160" s="149">
        <v>-342597.56551299104</v>
      </c>
      <c r="AG160" s="150">
        <v>-0.2348178638393971</v>
      </c>
      <c r="AH160" s="150"/>
      <c r="AI160" s="173">
        <v>-323273</v>
      </c>
      <c r="AJ160" s="240">
        <v>-323273</v>
      </c>
      <c r="AK160" s="241">
        <v>0</v>
      </c>
      <c r="AL160" s="187">
        <v>0</v>
      </c>
      <c r="AM160" s="150"/>
      <c r="AN160" s="100">
        <v>1135719.769593158</v>
      </c>
      <c r="AO160" s="240">
        <v>793122.20408016699</v>
      </c>
      <c r="AP160" s="149">
        <v>-342597.56551299104</v>
      </c>
      <c r="AQ160" s="150">
        <v>-0.30165677721337691</v>
      </c>
      <c r="AS160" s="240">
        <v>562.23683047267434</v>
      </c>
      <c r="AT160" s="240">
        <v>459.25856385223409</v>
      </c>
      <c r="AU160" s="149">
        <v>-102.97826662044025</v>
      </c>
      <c r="AV160" s="150">
        <v>-0.18315816581042207</v>
      </c>
      <c r="AX160" s="100">
        <v>554.56033208319536</v>
      </c>
      <c r="AY160" s="100">
        <v>449.06142270551993</v>
      </c>
      <c r="AZ160" s="149">
        <v>-105.49890937767543</v>
      </c>
      <c r="BA160" s="150">
        <v>-0.19023883115002255</v>
      </c>
      <c r="BB160" s="242"/>
      <c r="BC160" s="100">
        <v>310.18889602359241</v>
      </c>
      <c r="BD160" s="100">
        <v>194.1015984444193</v>
      </c>
      <c r="BE160" s="100">
        <v>-116.08729757917311</v>
      </c>
      <c r="BF160" s="172">
        <v>-0.37424710899497743</v>
      </c>
      <c r="BG160" s="242"/>
      <c r="BH160" s="100">
        <v>155.52543594437176</v>
      </c>
      <c r="BI160" s="100">
        <v>158.26928615814899</v>
      </c>
      <c r="BJ160" s="149">
        <v>2.7438502137772218</v>
      </c>
      <c r="BK160" s="150">
        <v>1.764245312746553E-2</v>
      </c>
      <c r="BL160" s="242"/>
      <c r="BM160" s="100">
        <v>1020.2746640511594</v>
      </c>
      <c r="BN160" s="100">
        <v>801.4323073080883</v>
      </c>
      <c r="BO160" s="149">
        <v>-218.84235674307115</v>
      </c>
      <c r="BP160" s="150">
        <v>-0.21449357163699773</v>
      </c>
      <c r="BQ160" s="243"/>
      <c r="BR160" s="240">
        <v>-226.06503496503495</v>
      </c>
      <c r="BS160" s="76">
        <v>-232.06963388370423</v>
      </c>
      <c r="BT160" s="149">
        <v>-6.0045989186692736</v>
      </c>
      <c r="BU160" s="150">
        <v>2.6561378320172305E-2</v>
      </c>
      <c r="BV160" s="150"/>
      <c r="BW160" s="100">
        <v>794.20962908612455</v>
      </c>
      <c r="BX160" s="100">
        <v>569.36267342438407</v>
      </c>
      <c r="BY160" s="228">
        <v>-224.84695566174048</v>
      </c>
      <c r="BZ160" s="150">
        <v>-0.28310781867561308</v>
      </c>
    </row>
    <row r="161" spans="1:78">
      <c r="A161" s="74">
        <v>498</v>
      </c>
      <c r="B161" s="84">
        <v>19</v>
      </c>
      <c r="C161" s="84">
        <v>19</v>
      </c>
      <c r="D161" s="75" t="s">
        <v>173</v>
      </c>
      <c r="E161" s="77">
        <v>2325</v>
      </c>
      <c r="F161" s="100">
        <v>2313</v>
      </c>
      <c r="G161" s="149">
        <v>-12</v>
      </c>
      <c r="H161" s="150">
        <v>-5.1612903225806452E-3</v>
      </c>
      <c r="I161" s="150"/>
      <c r="J161" s="240">
        <v>3188004.3082093252</v>
      </c>
      <c r="K161" s="240">
        <v>3186134.3027110817</v>
      </c>
      <c r="L161" s="240">
        <v>-1870.0054982434958</v>
      </c>
      <c r="M161" s="470">
        <v>-5.8657558693634955E-4</v>
      </c>
      <c r="N161" s="470"/>
      <c r="O161" s="77">
        <v>3803249.4604782616</v>
      </c>
      <c r="P161" s="240">
        <v>3762180.5009898534</v>
      </c>
      <c r="Q161" s="149">
        <v>-41068.959488408174</v>
      </c>
      <c r="R161" s="150">
        <v>-1.0798386988594675E-2</v>
      </c>
      <c r="S161" s="150"/>
      <c r="T161" s="100">
        <v>204439.13686473353</v>
      </c>
      <c r="U161" s="240">
        <v>358342.29594958125</v>
      </c>
      <c r="V161" s="149">
        <v>153903.15908484772</v>
      </c>
      <c r="W161" s="150">
        <v>0.75280673478228011</v>
      </c>
      <c r="X161" s="150"/>
      <c r="Y161" s="100">
        <v>264607.76835489785</v>
      </c>
      <c r="Z161" s="240">
        <v>262402.42528784194</v>
      </c>
      <c r="AA161" s="149">
        <v>-2205.3430670559173</v>
      </c>
      <c r="AB161" s="150">
        <v>-8.3343851949881607E-3</v>
      </c>
      <c r="AC161" s="151"/>
      <c r="AD161" s="81">
        <v>4272296.3656978924</v>
      </c>
      <c r="AE161" s="81">
        <v>4382925.2222272763</v>
      </c>
      <c r="AF161" s="149">
        <v>110628.85652938392</v>
      </c>
      <c r="AG161" s="150">
        <v>2.58944715112975E-2</v>
      </c>
      <c r="AH161" s="150"/>
      <c r="AI161" s="173">
        <v>251834</v>
      </c>
      <c r="AJ161" s="240">
        <v>251834</v>
      </c>
      <c r="AK161" s="241">
        <v>0</v>
      </c>
      <c r="AL161" s="187">
        <v>0</v>
      </c>
      <c r="AM161" s="150"/>
      <c r="AN161" s="100">
        <v>4524130.3656978924</v>
      </c>
      <c r="AO161" s="240">
        <v>4634759.2222272763</v>
      </c>
      <c r="AP161" s="149">
        <v>110628.85652938392</v>
      </c>
      <c r="AQ161" s="150">
        <v>2.4453065580995546E-2</v>
      </c>
      <c r="AS161" s="240">
        <v>1371.1846486921829</v>
      </c>
      <c r="AT161" s="240">
        <v>1377.4899709083795</v>
      </c>
      <c r="AU161" s="149">
        <v>6.3053222161966005</v>
      </c>
      <c r="AV161" s="150">
        <v>4.598448664233902E-3</v>
      </c>
      <c r="AX161" s="100">
        <v>1635.8062195605426</v>
      </c>
      <c r="AY161" s="100">
        <v>1626.5371815779738</v>
      </c>
      <c r="AZ161" s="149">
        <v>-9.2690379825687614</v>
      </c>
      <c r="BA161" s="150">
        <v>-5.6663423037105693E-3</v>
      </c>
      <c r="BB161" s="242"/>
      <c r="BC161" s="100">
        <v>87.930811554724102</v>
      </c>
      <c r="BD161" s="100">
        <v>154.92533331153535</v>
      </c>
      <c r="BE161" s="100">
        <v>66.994521756811253</v>
      </c>
      <c r="BF161" s="172">
        <v>0.76190041434016487</v>
      </c>
      <c r="BG161" s="242"/>
      <c r="BH161" s="100">
        <v>113.80979284081629</v>
      </c>
      <c r="BI161" s="100">
        <v>113.44679000771376</v>
      </c>
      <c r="BJ161" s="149">
        <v>-0.36300283310252723</v>
      </c>
      <c r="BK161" s="150">
        <v>-3.1895571026146472E-3</v>
      </c>
      <c r="BL161" s="242"/>
      <c r="BM161" s="100">
        <v>1837.5468239560828</v>
      </c>
      <c r="BN161" s="100">
        <v>1894.9093048972227</v>
      </c>
      <c r="BO161" s="149">
        <v>57.362480941139893</v>
      </c>
      <c r="BP161" s="150">
        <v>3.1216881220824253E-2</v>
      </c>
      <c r="BQ161" s="243"/>
      <c r="BR161" s="240">
        <v>108.31569892473118</v>
      </c>
      <c r="BS161" s="76">
        <v>108.87764807609166</v>
      </c>
      <c r="BT161" s="149">
        <v>0.56194915136047996</v>
      </c>
      <c r="BU161" s="150">
        <v>5.1880674448768474E-3</v>
      </c>
      <c r="BV161" s="150"/>
      <c r="BW161" s="100">
        <v>1945.8625228808139</v>
      </c>
      <c r="BX161" s="100">
        <v>2003.7869529733143</v>
      </c>
      <c r="BY161" s="228">
        <v>57.924430092500415</v>
      </c>
      <c r="BZ161" s="150">
        <v>2.9767997179340477E-2</v>
      </c>
    </row>
    <row r="162" spans="1:78">
      <c r="A162" s="74">
        <v>499</v>
      </c>
      <c r="B162" s="84">
        <v>15</v>
      </c>
      <c r="C162" s="84">
        <v>15</v>
      </c>
      <c r="D162" s="75" t="s">
        <v>174</v>
      </c>
      <c r="E162" s="77">
        <v>19763</v>
      </c>
      <c r="F162" s="100">
        <v>19738</v>
      </c>
      <c r="G162" s="149">
        <v>-25</v>
      </c>
      <c r="H162" s="150">
        <v>-1.2649901330769619E-3</v>
      </c>
      <c r="I162" s="150"/>
      <c r="J162" s="240">
        <v>16097372.950125191</v>
      </c>
      <c r="K162" s="240">
        <v>17038666.935196731</v>
      </c>
      <c r="L162" s="240">
        <v>941293.98507153988</v>
      </c>
      <c r="M162" s="470">
        <v>5.8475006324818939E-2</v>
      </c>
      <c r="N162" s="470"/>
      <c r="O162" s="77">
        <v>17340829.299778432</v>
      </c>
      <c r="P162" s="240">
        <v>18239162.082151763</v>
      </c>
      <c r="Q162" s="149">
        <v>898332.78237333149</v>
      </c>
      <c r="R162" s="150">
        <v>5.1804487942500518E-2</v>
      </c>
      <c r="S162" s="150"/>
      <c r="T162" s="100">
        <v>4296120.4627032205</v>
      </c>
      <c r="U162" s="240">
        <v>3684009.0408974849</v>
      </c>
      <c r="V162" s="149">
        <v>-612111.42180573568</v>
      </c>
      <c r="W162" s="150">
        <v>-0.14248004149785426</v>
      </c>
      <c r="X162" s="150"/>
      <c r="Y162" s="100">
        <v>1301791.442668926</v>
      </c>
      <c r="Z162" s="240">
        <v>1265263.9602894317</v>
      </c>
      <c r="AA162" s="149">
        <v>-36527.482379494235</v>
      </c>
      <c r="AB162" s="150">
        <v>-2.8059396599355257E-2</v>
      </c>
      <c r="AC162" s="151"/>
      <c r="AD162" s="81">
        <v>22938741.205150578</v>
      </c>
      <c r="AE162" s="81">
        <v>23188435.083338678</v>
      </c>
      <c r="AF162" s="149">
        <v>249693.87818809971</v>
      </c>
      <c r="AG162" s="150">
        <v>1.0885247623441272E-2</v>
      </c>
      <c r="AH162" s="150"/>
      <c r="AI162" s="173">
        <v>-1054078</v>
      </c>
      <c r="AJ162" s="240">
        <v>-1054078</v>
      </c>
      <c r="AK162" s="241">
        <v>0</v>
      </c>
      <c r="AL162" s="187">
        <v>0</v>
      </c>
      <c r="AM162" s="150"/>
      <c r="AN162" s="100">
        <v>21884663.205150578</v>
      </c>
      <c r="AO162" s="240">
        <v>22134357.083338678</v>
      </c>
      <c r="AP162" s="149">
        <v>249693.87818809971</v>
      </c>
      <c r="AQ162" s="150">
        <v>1.1409537165247945E-2</v>
      </c>
      <c r="AS162" s="240">
        <v>814.52071801473414</v>
      </c>
      <c r="AT162" s="240">
        <v>863.24181453018195</v>
      </c>
      <c r="AU162" s="149">
        <v>48.721096515447812</v>
      </c>
      <c r="AV162" s="150">
        <v>5.981566268099086E-2</v>
      </c>
      <c r="AX162" s="100">
        <v>877.43911854366399</v>
      </c>
      <c r="AY162" s="100">
        <v>924.06333378010754</v>
      </c>
      <c r="AZ162" s="149">
        <v>46.624215236443547</v>
      </c>
      <c r="BA162" s="150">
        <v>5.313669547105266E-2</v>
      </c>
      <c r="BB162" s="242"/>
      <c r="BC162" s="100">
        <v>217.38199983318427</v>
      </c>
      <c r="BD162" s="100">
        <v>186.64550820232469</v>
      </c>
      <c r="BE162" s="100">
        <v>-30.736491630859575</v>
      </c>
      <c r="BF162" s="172">
        <v>-0.14139391326994094</v>
      </c>
      <c r="BG162" s="242"/>
      <c r="BH162" s="100">
        <v>65.870133212008597</v>
      </c>
      <c r="BI162" s="100">
        <v>64.102946615129781</v>
      </c>
      <c r="BJ162" s="149">
        <v>-1.7671865968788154</v>
      </c>
      <c r="BK162" s="150">
        <v>-2.6828344056796967E-2</v>
      </c>
      <c r="BL162" s="242"/>
      <c r="BM162" s="100">
        <v>1160.6912515888569</v>
      </c>
      <c r="BN162" s="100">
        <v>1174.8117885975619</v>
      </c>
      <c r="BO162" s="149">
        <v>14.120537008705014</v>
      </c>
      <c r="BP162" s="150">
        <v>1.216562715483172E-2</v>
      </c>
      <c r="BQ162" s="243"/>
      <c r="BR162" s="240">
        <v>-53.335930779739918</v>
      </c>
      <c r="BS162" s="76">
        <v>-53.403485662174482</v>
      </c>
      <c r="BT162" s="149">
        <v>-6.7554882434563979E-2</v>
      </c>
      <c r="BU162" s="150">
        <v>1.2665923599148145E-3</v>
      </c>
      <c r="BV162" s="150"/>
      <c r="BW162" s="100">
        <v>1107.3553208091168</v>
      </c>
      <c r="BX162" s="100">
        <v>1121.4083029353874</v>
      </c>
      <c r="BY162" s="228">
        <v>14.052982126270535</v>
      </c>
      <c r="BZ162" s="150">
        <v>1.2690580757766507E-2</v>
      </c>
    </row>
    <row r="163" spans="1:78">
      <c r="A163" s="74">
        <v>500</v>
      </c>
      <c r="B163" s="84">
        <v>13</v>
      </c>
      <c r="C163" s="84">
        <v>13</v>
      </c>
      <c r="D163" s="75" t="s">
        <v>175</v>
      </c>
      <c r="E163" s="77">
        <v>10551</v>
      </c>
      <c r="F163" s="100">
        <v>10614</v>
      </c>
      <c r="G163" s="149">
        <v>63</v>
      </c>
      <c r="H163" s="150">
        <v>5.9709980096673302E-3</v>
      </c>
      <c r="I163" s="150"/>
      <c r="J163" s="240">
        <v>8162531.2375478921</v>
      </c>
      <c r="K163" s="240">
        <v>8462671.5592906717</v>
      </c>
      <c r="L163" s="240">
        <v>300140.32174277958</v>
      </c>
      <c r="M163" s="470">
        <v>3.6770495941519335E-2</v>
      </c>
      <c r="N163" s="470"/>
      <c r="O163" s="77">
        <v>11970202.025108065</v>
      </c>
      <c r="P163" s="240">
        <v>12090140.579406362</v>
      </c>
      <c r="Q163" s="149">
        <v>119938.55429829657</v>
      </c>
      <c r="R163" s="150">
        <v>1.0019760238525613E-2</v>
      </c>
      <c r="S163" s="150"/>
      <c r="T163" s="100">
        <v>1056245.4831775068</v>
      </c>
      <c r="U163" s="240">
        <v>825508.43092431326</v>
      </c>
      <c r="V163" s="149">
        <v>-230737.05225319357</v>
      </c>
      <c r="W163" s="150">
        <v>-0.21845021439435322</v>
      </c>
      <c r="X163" s="150"/>
      <c r="Y163" s="100">
        <v>406941.35251360852</v>
      </c>
      <c r="Z163" s="240">
        <v>375090.91934305325</v>
      </c>
      <c r="AA163" s="149">
        <v>-31850.433170555276</v>
      </c>
      <c r="AB163" s="150">
        <v>-7.8267870723435912E-2</v>
      </c>
      <c r="AC163" s="151"/>
      <c r="AD163" s="81">
        <v>13433388.860799182</v>
      </c>
      <c r="AE163" s="81">
        <v>13290739.929673728</v>
      </c>
      <c r="AF163" s="149">
        <v>-142648.9311254546</v>
      </c>
      <c r="AG163" s="150">
        <v>-1.0618983236741358E-2</v>
      </c>
      <c r="AH163" s="150"/>
      <c r="AI163" s="173">
        <v>-629542</v>
      </c>
      <c r="AJ163" s="240">
        <v>-629542</v>
      </c>
      <c r="AK163" s="241">
        <v>0</v>
      </c>
      <c r="AL163" s="187">
        <v>0</v>
      </c>
      <c r="AM163" s="150"/>
      <c r="AN163" s="100">
        <v>12803846.860799182</v>
      </c>
      <c r="AO163" s="240">
        <v>12661197.929673728</v>
      </c>
      <c r="AP163" s="149">
        <v>-142648.9311254546</v>
      </c>
      <c r="AQ163" s="150">
        <v>-1.1141099442714738E-2</v>
      </c>
      <c r="AS163" s="240">
        <v>773.62631386104556</v>
      </c>
      <c r="AT163" s="240">
        <v>797.31218760982404</v>
      </c>
      <c r="AU163" s="149">
        <v>23.685873748778477</v>
      </c>
      <c r="AV163" s="150">
        <v>3.0616685762104003E-2</v>
      </c>
      <c r="AX163" s="100">
        <v>1134.5087693212081</v>
      </c>
      <c r="AY163" s="100">
        <v>1139.0748614477448</v>
      </c>
      <c r="AZ163" s="149">
        <v>4.5660921265366596</v>
      </c>
      <c r="BA163" s="150">
        <v>4.0247305706315644E-3</v>
      </c>
      <c r="BB163" s="242"/>
      <c r="BC163" s="100">
        <v>100.10856631385715</v>
      </c>
      <c r="BD163" s="100">
        <v>77.775431592643045</v>
      </c>
      <c r="BE163" s="100">
        <v>-22.333134721214108</v>
      </c>
      <c r="BF163" s="172">
        <v>-0.22308914754803283</v>
      </c>
      <c r="BG163" s="242"/>
      <c r="BH163" s="100">
        <v>38.568984220795045</v>
      </c>
      <c r="BI163" s="100">
        <v>35.339261291035733</v>
      </c>
      <c r="BJ163" s="149">
        <v>-3.229722929759312</v>
      </c>
      <c r="BK163" s="150">
        <v>-8.3738864141979619E-2</v>
      </c>
      <c r="BL163" s="242"/>
      <c r="BM163" s="100">
        <v>1273.1863198558603</v>
      </c>
      <c r="BN163" s="100">
        <v>1252.1895543314233</v>
      </c>
      <c r="BO163" s="149">
        <v>-20.996765524437023</v>
      </c>
      <c r="BP163" s="150">
        <v>-1.6491510470214684E-2</v>
      </c>
      <c r="BQ163" s="243"/>
      <c r="BR163" s="240">
        <v>-59.66657188892048</v>
      </c>
      <c r="BS163" s="76">
        <v>-59.312417561710944</v>
      </c>
      <c r="BT163" s="149">
        <v>0.35415432720953532</v>
      </c>
      <c r="BU163" s="150">
        <v>-5.9355568117580833E-3</v>
      </c>
      <c r="BV163" s="150"/>
      <c r="BW163" s="100">
        <v>1213.5197479669398</v>
      </c>
      <c r="BX163" s="100">
        <v>1192.8771367697125</v>
      </c>
      <c r="BY163" s="228">
        <v>-20.642611197227325</v>
      </c>
      <c r="BZ163" s="150">
        <v>-1.7010527625785036E-2</v>
      </c>
    </row>
    <row r="164" spans="1:78">
      <c r="A164" s="74">
        <v>503</v>
      </c>
      <c r="B164" s="84">
        <v>2</v>
      </c>
      <c r="C164" s="84">
        <v>2</v>
      </c>
      <c r="D164" s="75" t="s">
        <v>176</v>
      </c>
      <c r="E164" s="77">
        <v>7515</v>
      </c>
      <c r="F164" s="100">
        <v>7477</v>
      </c>
      <c r="G164" s="149">
        <v>-38</v>
      </c>
      <c r="H164" s="150">
        <v>-5.0565535595475716E-3</v>
      </c>
      <c r="I164" s="150"/>
      <c r="J164" s="240">
        <v>2220217.5183156338</v>
      </c>
      <c r="K164" s="240">
        <v>2090480.1008504527</v>
      </c>
      <c r="L164" s="240">
        <v>-129737.41746518109</v>
      </c>
      <c r="M164" s="470">
        <v>-5.8434552648519898E-2</v>
      </c>
      <c r="N164" s="470"/>
      <c r="O164" s="77">
        <v>928475.92005174328</v>
      </c>
      <c r="P164" s="240">
        <v>895350.89007807896</v>
      </c>
      <c r="Q164" s="149">
        <v>-33125.029973664321</v>
      </c>
      <c r="R164" s="150">
        <v>-3.5676778749219783E-2</v>
      </c>
      <c r="S164" s="150"/>
      <c r="T164" s="100">
        <v>2943628.8619255815</v>
      </c>
      <c r="U164" s="240">
        <v>2831600.7589391936</v>
      </c>
      <c r="V164" s="149">
        <v>-112028.10298638791</v>
      </c>
      <c r="W164" s="150">
        <v>-3.8057821906632781E-2</v>
      </c>
      <c r="X164" s="150"/>
      <c r="Y164" s="100">
        <v>840801.54334379546</v>
      </c>
      <c r="Z164" s="240">
        <v>826868.68632998329</v>
      </c>
      <c r="AA164" s="149">
        <v>-13932.857013812172</v>
      </c>
      <c r="AB164" s="150">
        <v>-1.6570922263537239E-2</v>
      </c>
      <c r="AC164" s="151"/>
      <c r="AD164" s="81">
        <v>4712906.3253211202</v>
      </c>
      <c r="AE164" s="81">
        <v>4553820.3353472557</v>
      </c>
      <c r="AF164" s="149">
        <v>-159085.98997386452</v>
      </c>
      <c r="AG164" s="150">
        <v>-3.3755389772790571E-2</v>
      </c>
      <c r="AH164" s="150"/>
      <c r="AI164" s="173">
        <v>-197444</v>
      </c>
      <c r="AJ164" s="240">
        <v>-197444</v>
      </c>
      <c r="AK164" s="241">
        <v>0</v>
      </c>
      <c r="AL164" s="187">
        <v>0</v>
      </c>
      <c r="AM164" s="150"/>
      <c r="AN164" s="100">
        <v>4515462.3253211202</v>
      </c>
      <c r="AO164" s="240">
        <v>4356376.3353472557</v>
      </c>
      <c r="AP164" s="149">
        <v>-159085.98997386452</v>
      </c>
      <c r="AQ164" s="150">
        <v>-3.5231384631816416E-2</v>
      </c>
      <c r="AS164" s="240">
        <v>295.43812618970509</v>
      </c>
      <c r="AT164" s="240">
        <v>279.58808356967404</v>
      </c>
      <c r="AU164" s="149">
        <v>-15.850042620031047</v>
      </c>
      <c r="AV164" s="150">
        <v>-5.3649279544419753E-2</v>
      </c>
      <c r="AX164" s="100">
        <v>123.54968996031181</v>
      </c>
      <c r="AY164" s="100">
        <v>119.74734386492965</v>
      </c>
      <c r="AZ164" s="149">
        <v>-3.8023460953821626</v>
      </c>
      <c r="BA164" s="150">
        <v>-3.0775844897737908E-2</v>
      </c>
      <c r="BB164" s="242"/>
      <c r="BC164" s="100">
        <v>391.70044736202016</v>
      </c>
      <c r="BD164" s="100">
        <v>378.70813948631718</v>
      </c>
      <c r="BE164" s="100">
        <v>-12.992307875702977</v>
      </c>
      <c r="BF164" s="172">
        <v>-3.3168989117071737E-2</v>
      </c>
      <c r="BG164" s="242"/>
      <c r="BH164" s="100">
        <v>111.88310623337264</v>
      </c>
      <c r="BI164" s="100">
        <v>110.58829561722392</v>
      </c>
      <c r="BJ164" s="149">
        <v>-1.2948106161487232</v>
      </c>
      <c r="BK164" s="150">
        <v>-1.1572887630130037E-2</v>
      </c>
      <c r="BL164" s="242"/>
      <c r="BM164" s="100">
        <v>627.13324355570467</v>
      </c>
      <c r="BN164" s="100">
        <v>609.04377896847075</v>
      </c>
      <c r="BO164" s="149">
        <v>-18.08946458723392</v>
      </c>
      <c r="BP164" s="150">
        <v>-2.8844690937879034E-2</v>
      </c>
      <c r="BQ164" s="243"/>
      <c r="BR164" s="240">
        <v>-26.27332002661344</v>
      </c>
      <c r="BS164" s="76">
        <v>-26.406847666176272</v>
      </c>
      <c r="BT164" s="149">
        <v>-0.13352763956283198</v>
      </c>
      <c r="BU164" s="150">
        <v>5.0822522402032087E-3</v>
      </c>
      <c r="BV164" s="150"/>
      <c r="BW164" s="100">
        <v>600.85992352909113</v>
      </c>
      <c r="BX164" s="100">
        <v>582.63693130229444</v>
      </c>
      <c r="BY164" s="228">
        <v>-18.222992226796691</v>
      </c>
      <c r="BZ164" s="150">
        <v>-3.0328187175083596E-2</v>
      </c>
    </row>
    <row r="165" spans="1:78">
      <c r="A165" s="74">
        <v>504</v>
      </c>
      <c r="B165" s="84">
        <v>1</v>
      </c>
      <c r="C165" s="85">
        <v>34</v>
      </c>
      <c r="D165" s="75" t="s">
        <v>177</v>
      </c>
      <c r="E165" s="77">
        <v>1715</v>
      </c>
      <c r="F165" s="100">
        <v>1677</v>
      </c>
      <c r="G165" s="149">
        <v>-38</v>
      </c>
      <c r="H165" s="150">
        <v>-2.2157434402332362E-2</v>
      </c>
      <c r="I165" s="150"/>
      <c r="J165" s="240">
        <v>550340.6125498761</v>
      </c>
      <c r="K165" s="240">
        <v>441351.10859403491</v>
      </c>
      <c r="L165" s="240">
        <v>-108989.50395584118</v>
      </c>
      <c r="M165" s="470">
        <v>-0.19804008912019683</v>
      </c>
      <c r="N165" s="470"/>
      <c r="O165" s="77">
        <v>-82934.692256094888</v>
      </c>
      <c r="P165" s="240">
        <v>-169318.51223063411</v>
      </c>
      <c r="Q165" s="149">
        <v>-86383.819974539219</v>
      </c>
      <c r="R165" s="150">
        <v>1.041588479134808</v>
      </c>
      <c r="S165" s="150"/>
      <c r="T165" s="100">
        <v>800289.95998893166</v>
      </c>
      <c r="U165" s="240">
        <v>725120.37620145024</v>
      </c>
      <c r="V165" s="149">
        <v>-75169.583787481417</v>
      </c>
      <c r="W165" s="150">
        <v>-9.392793555540925E-2</v>
      </c>
      <c r="X165" s="150"/>
      <c r="Y165" s="100">
        <v>255763.08552089083</v>
      </c>
      <c r="Z165" s="240">
        <v>253561.28892151293</v>
      </c>
      <c r="AA165" s="149">
        <v>-2201.7965993779071</v>
      </c>
      <c r="AB165" s="150">
        <v>-8.6087348957872324E-3</v>
      </c>
      <c r="AC165" s="151"/>
      <c r="AD165" s="81">
        <v>973118.35325372755</v>
      </c>
      <c r="AE165" s="81">
        <v>809363.15289232903</v>
      </c>
      <c r="AF165" s="149">
        <v>-163755.20036139851</v>
      </c>
      <c r="AG165" s="150">
        <v>-0.1682788119388203</v>
      </c>
      <c r="AH165" s="150"/>
      <c r="AI165" s="173">
        <v>-459037</v>
      </c>
      <c r="AJ165" s="240">
        <v>-459037</v>
      </c>
      <c r="AK165" s="241">
        <v>0</v>
      </c>
      <c r="AL165" s="187">
        <v>0</v>
      </c>
      <c r="AM165" s="150"/>
      <c r="AN165" s="100">
        <v>514081.35325372755</v>
      </c>
      <c r="AO165" s="240">
        <v>350326.15289232903</v>
      </c>
      <c r="AP165" s="149">
        <v>-163755.20036139851</v>
      </c>
      <c r="AQ165" s="150">
        <v>-0.31853946719708442</v>
      </c>
      <c r="AS165" s="240">
        <v>320.89831635561291</v>
      </c>
      <c r="AT165" s="240">
        <v>263.17895563150563</v>
      </c>
      <c r="AU165" s="149">
        <v>-57.719360724107275</v>
      </c>
      <c r="AV165" s="150">
        <v>-0.17986806967271174</v>
      </c>
      <c r="AX165" s="100">
        <v>-48.358421140580113</v>
      </c>
      <c r="AY165" s="100">
        <v>-100.96512357223263</v>
      </c>
      <c r="AZ165" s="149">
        <v>-52.606702431652515</v>
      </c>
      <c r="BA165" s="150">
        <v>1.087849875799759</v>
      </c>
      <c r="BB165" s="242"/>
      <c r="BC165" s="100">
        <v>466.64137608684064</v>
      </c>
      <c r="BD165" s="100">
        <v>432.39139904678012</v>
      </c>
      <c r="BE165" s="100">
        <v>-34.249977040060514</v>
      </c>
      <c r="BF165" s="172">
        <v>-7.339678561569879E-2</v>
      </c>
      <c r="BG165" s="242"/>
      <c r="BH165" s="100">
        <v>149.13299447282265</v>
      </c>
      <c r="BI165" s="100">
        <v>151.19933746065172</v>
      </c>
      <c r="BJ165" s="149">
        <v>2.0663429878290742</v>
      </c>
      <c r="BK165" s="150">
        <v>1.3855706412477593E-2</v>
      </c>
      <c r="BL165" s="242"/>
      <c r="BM165" s="100">
        <v>567.41594941908306</v>
      </c>
      <c r="BN165" s="100">
        <v>482.62561293519917</v>
      </c>
      <c r="BO165" s="149">
        <v>-84.790336483883891</v>
      </c>
      <c r="BP165" s="150">
        <v>-0.14943241650272909</v>
      </c>
      <c r="BQ165" s="243"/>
      <c r="BR165" s="240">
        <v>-267.66005830903788</v>
      </c>
      <c r="BS165" s="76">
        <v>-273.72510435301132</v>
      </c>
      <c r="BT165" s="149">
        <v>-6.0650460439734388</v>
      </c>
      <c r="BU165" s="150">
        <v>2.2659511031604095E-2</v>
      </c>
      <c r="BV165" s="150"/>
      <c r="BW165" s="100">
        <v>299.75589111004524</v>
      </c>
      <c r="BX165" s="100">
        <v>208.90050858218785</v>
      </c>
      <c r="BY165" s="228">
        <v>-90.855382527857387</v>
      </c>
      <c r="BZ165" s="150">
        <v>-0.30309790473643405</v>
      </c>
    </row>
    <row r="166" spans="1:78">
      <c r="A166" s="74">
        <v>505</v>
      </c>
      <c r="B166" s="84">
        <v>1</v>
      </c>
      <c r="C166" s="85">
        <v>35</v>
      </c>
      <c r="D166" s="75" t="s">
        <v>178</v>
      </c>
      <c r="E166" s="77">
        <v>20957</v>
      </c>
      <c r="F166" s="100">
        <v>20934</v>
      </c>
      <c r="G166" s="149">
        <v>-23</v>
      </c>
      <c r="H166" s="150">
        <v>-1.0974853270983443E-3</v>
      </c>
      <c r="I166" s="150"/>
      <c r="J166" s="240">
        <v>12499415.253429642</v>
      </c>
      <c r="K166" s="240">
        <v>12739061.983624907</v>
      </c>
      <c r="L166" s="240">
        <v>239646.73019526526</v>
      </c>
      <c r="M166" s="470">
        <v>1.9172635306240426E-2</v>
      </c>
      <c r="N166" s="470"/>
      <c r="O166" s="77">
        <v>11769873.741415055</v>
      </c>
      <c r="P166" s="240">
        <v>11963828.035905663</v>
      </c>
      <c r="Q166" s="149">
        <v>193954.29449060746</v>
      </c>
      <c r="R166" s="150">
        <v>1.6478876388294112E-2</v>
      </c>
      <c r="S166" s="150"/>
      <c r="T166" s="100">
        <v>3663261.5419362383</v>
      </c>
      <c r="U166" s="240">
        <v>3395828.5360042313</v>
      </c>
      <c r="V166" s="149">
        <v>-267433.00593200698</v>
      </c>
      <c r="W166" s="150">
        <v>-7.3004071063583878E-2</v>
      </c>
      <c r="X166" s="150"/>
      <c r="Y166" s="100">
        <v>1633431.2201996678</v>
      </c>
      <c r="Z166" s="240">
        <v>1566663.4897593197</v>
      </c>
      <c r="AA166" s="149">
        <v>-66767.730440348154</v>
      </c>
      <c r="AB166" s="150">
        <v>-4.0875752596541276E-2</v>
      </c>
      <c r="AC166" s="151"/>
      <c r="AD166" s="81">
        <v>17066566.503550962</v>
      </c>
      <c r="AE166" s="81">
        <v>16926320.061669212</v>
      </c>
      <c r="AF166" s="149">
        <v>-140246.44188174978</v>
      </c>
      <c r="AG166" s="150">
        <v>-8.2176131826263554E-3</v>
      </c>
      <c r="AH166" s="150"/>
      <c r="AI166" s="173">
        <v>-1868498</v>
      </c>
      <c r="AJ166" s="240">
        <v>-1868498</v>
      </c>
      <c r="AK166" s="241">
        <v>0</v>
      </c>
      <c r="AL166" s="187">
        <v>0</v>
      </c>
      <c r="AM166" s="150"/>
      <c r="AN166" s="100">
        <v>15198068.503550962</v>
      </c>
      <c r="AO166" s="240">
        <v>15057822.061669212</v>
      </c>
      <c r="AP166" s="149">
        <v>-140246.44188174978</v>
      </c>
      <c r="AQ166" s="150">
        <v>-9.2279122079876024E-3</v>
      </c>
      <c r="AS166" s="240">
        <v>596.43151469340273</v>
      </c>
      <c r="AT166" s="240">
        <v>608.53453633442757</v>
      </c>
      <c r="AU166" s="149">
        <v>12.103021641024839</v>
      </c>
      <c r="AV166" s="150">
        <v>2.0292391234970925E-2</v>
      </c>
      <c r="AX166" s="100">
        <v>561.6201623044833</v>
      </c>
      <c r="AY166" s="100">
        <v>571.50224686661238</v>
      </c>
      <c r="AZ166" s="149">
        <v>9.88208456212908</v>
      </c>
      <c r="BA166" s="150">
        <v>1.7595672708009887E-2</v>
      </c>
      <c r="BB166" s="242"/>
      <c r="BC166" s="100">
        <v>174.79894746081206</v>
      </c>
      <c r="BD166" s="100">
        <v>162.2159422950335</v>
      </c>
      <c r="BE166" s="100">
        <v>-12.583005165778559</v>
      </c>
      <c r="BF166" s="172">
        <v>-7.198558886402634E-2</v>
      </c>
      <c r="BG166" s="242"/>
      <c r="BH166" s="100">
        <v>77.942034651890438</v>
      </c>
      <c r="BI166" s="100">
        <v>74.838229185025298</v>
      </c>
      <c r="BJ166" s="149">
        <v>-3.1038054668651398</v>
      </c>
      <c r="BK166" s="150">
        <v>-3.9821971298639416E-2</v>
      </c>
      <c r="BL166" s="242"/>
      <c r="BM166" s="100">
        <v>814.36114441718576</v>
      </c>
      <c r="BN166" s="100">
        <v>808.55641834667108</v>
      </c>
      <c r="BO166" s="149">
        <v>-5.8047260705146755</v>
      </c>
      <c r="BP166" s="150">
        <v>-7.1279506768080723E-3</v>
      </c>
      <c r="BQ166" s="243"/>
      <c r="BR166" s="240">
        <v>-89.158658204895744</v>
      </c>
      <c r="BS166" s="76">
        <v>-89.256616031336577</v>
      </c>
      <c r="BT166" s="149">
        <v>-9.7957826440833173E-2</v>
      </c>
      <c r="BU166" s="150">
        <v>1.0986911244863738E-3</v>
      </c>
      <c r="BV166" s="150"/>
      <c r="BW166" s="100">
        <v>725.20248621228995</v>
      </c>
      <c r="BX166" s="100">
        <v>719.29980231533443</v>
      </c>
      <c r="BY166" s="228">
        <v>-5.9026838969555229</v>
      </c>
      <c r="BZ166" s="150">
        <v>-8.1393597087415642E-3</v>
      </c>
    </row>
    <row r="167" spans="1:78">
      <c r="A167" s="74">
        <v>507</v>
      </c>
      <c r="B167" s="84">
        <v>10</v>
      </c>
      <c r="C167" s="84">
        <v>10</v>
      </c>
      <c r="D167" s="75" t="s">
        <v>179</v>
      </c>
      <c r="E167" s="39">
        <v>7099</v>
      </c>
      <c r="F167" s="100">
        <v>7057</v>
      </c>
      <c r="G167" s="149">
        <v>-42</v>
      </c>
      <c r="H167" s="150">
        <v>-5.9163262431328354E-3</v>
      </c>
      <c r="I167" s="150"/>
      <c r="J167" s="240">
        <v>951032.81670750701</v>
      </c>
      <c r="K167" s="240">
        <v>860160.5435364747</v>
      </c>
      <c r="L167" s="240">
        <v>-90872.273171032313</v>
      </c>
      <c r="M167" s="470">
        <v>-9.555114353007689E-2</v>
      </c>
      <c r="N167" s="470"/>
      <c r="O167" s="77">
        <v>-800141.06750159618</v>
      </c>
      <c r="P167" s="240">
        <v>-882666.58327917778</v>
      </c>
      <c r="Q167" s="149">
        <v>-82525.515777581604</v>
      </c>
      <c r="R167" s="150">
        <v>0.10313870782218909</v>
      </c>
      <c r="S167" s="150"/>
      <c r="T167" s="100">
        <v>1745876.6207233013</v>
      </c>
      <c r="U167" s="240">
        <v>1387185.1565896703</v>
      </c>
      <c r="V167" s="149">
        <v>-358691.46413363097</v>
      </c>
      <c r="W167" s="150">
        <v>-0.20545063716187931</v>
      </c>
      <c r="X167" s="150"/>
      <c r="Y167" s="100">
        <v>1061708.5253858869</v>
      </c>
      <c r="Z167" s="240">
        <v>1052621.6701080822</v>
      </c>
      <c r="AA167" s="149">
        <v>-9086.8552778046578</v>
      </c>
      <c r="AB167" s="150">
        <v>-8.5587099100499012E-3</v>
      </c>
      <c r="AC167" s="151"/>
      <c r="AD167" s="81">
        <v>2007444.078607592</v>
      </c>
      <c r="AE167" s="81">
        <v>1557140.2434185748</v>
      </c>
      <c r="AF167" s="149">
        <v>-450303.83518901723</v>
      </c>
      <c r="AG167" s="150">
        <v>-0.22431700090064677</v>
      </c>
      <c r="AH167" s="150"/>
      <c r="AI167" s="173">
        <v>-56521</v>
      </c>
      <c r="AJ167" s="240">
        <v>-56521</v>
      </c>
      <c r="AK167" s="241">
        <v>0</v>
      </c>
      <c r="AL167" s="187">
        <v>0</v>
      </c>
      <c r="AM167" s="150"/>
      <c r="AN167" s="100">
        <v>1950923.078607592</v>
      </c>
      <c r="AO167" s="240">
        <v>1500619.2434185748</v>
      </c>
      <c r="AP167" s="149">
        <v>-450303.83518901723</v>
      </c>
      <c r="AQ167" s="150">
        <v>-0.23081578157884469</v>
      </c>
      <c r="AS167" s="240">
        <v>133.96715265636104</v>
      </c>
      <c r="AT167" s="240">
        <v>121.88756462186123</v>
      </c>
      <c r="AU167" s="149">
        <v>-12.079588034499807</v>
      </c>
      <c r="AV167" s="150">
        <v>-9.0168282261586477E-2</v>
      </c>
      <c r="AX167" s="100">
        <v>-112.71179990161941</v>
      </c>
      <c r="AY167" s="100">
        <v>-125.07674412344875</v>
      </c>
      <c r="AZ167" s="149">
        <v>-12.364944221829333</v>
      </c>
      <c r="BA167" s="150">
        <v>0.10970407918800058</v>
      </c>
      <c r="BB167" s="242"/>
      <c r="BC167" s="100">
        <v>245.93275401088906</v>
      </c>
      <c r="BD167" s="100">
        <v>196.56867742520481</v>
      </c>
      <c r="BE167" s="100">
        <v>-49.364076585684245</v>
      </c>
      <c r="BF167" s="172">
        <v>-0.20072184684882832</v>
      </c>
      <c r="BG167" s="242"/>
      <c r="BH167" s="100">
        <v>149.5574764594854</v>
      </c>
      <c r="BI167" s="100">
        <v>149.1599362488426</v>
      </c>
      <c r="BJ167" s="149">
        <v>-0.39754021064280209</v>
      </c>
      <c r="BK167" s="150">
        <v>-2.6581099123486104E-3</v>
      </c>
      <c r="BL167" s="242"/>
      <c r="BM167" s="100">
        <v>282.77843056875503</v>
      </c>
      <c r="BN167" s="100">
        <v>220.65186955059866</v>
      </c>
      <c r="BO167" s="149">
        <v>-62.126561018156366</v>
      </c>
      <c r="BP167" s="150">
        <v>-0.21970049445850803</v>
      </c>
      <c r="BQ167" s="243"/>
      <c r="BR167" s="240">
        <v>-7.961825609240738</v>
      </c>
      <c r="BS167" s="76">
        <v>-8.0092107127674641</v>
      </c>
      <c r="BT167" s="149">
        <v>-4.7385103526726091E-2</v>
      </c>
      <c r="BU167" s="150">
        <v>5.9515374805157112E-3</v>
      </c>
      <c r="BV167" s="150"/>
      <c r="BW167" s="100">
        <v>274.81660495951428</v>
      </c>
      <c r="BX167" s="100">
        <v>212.64265883783119</v>
      </c>
      <c r="BY167" s="228">
        <v>-62.173946121683088</v>
      </c>
      <c r="BZ167" s="150">
        <v>-0.22623795287348991</v>
      </c>
    </row>
    <row r="168" spans="1:78">
      <c r="A168" s="74">
        <v>508</v>
      </c>
      <c r="B168" s="84">
        <v>6</v>
      </c>
      <c r="C168" s="84">
        <v>6</v>
      </c>
      <c r="D168" s="75" t="s">
        <v>180</v>
      </c>
      <c r="E168" s="77">
        <v>9271</v>
      </c>
      <c r="F168" s="100">
        <v>9270</v>
      </c>
      <c r="G168" s="149">
        <v>-1</v>
      </c>
      <c r="H168" s="150">
        <v>-1.0786322942508899E-4</v>
      </c>
      <c r="I168" s="150"/>
      <c r="J168" s="240">
        <v>90184.997642523609</v>
      </c>
      <c r="K168" s="240">
        <v>192735.56331395567</v>
      </c>
      <c r="L168" s="240">
        <v>102550.56567143206</v>
      </c>
      <c r="M168" s="470">
        <v>1.1371133597843317</v>
      </c>
      <c r="N168" s="470"/>
      <c r="O168" s="77">
        <v>-1121635.0394244646</v>
      </c>
      <c r="P168" s="240">
        <v>-899135.94650530792</v>
      </c>
      <c r="Q168" s="149">
        <v>222499.09291915665</v>
      </c>
      <c r="R168" s="150">
        <v>-0.19837031217687867</v>
      </c>
      <c r="S168" s="150"/>
      <c r="T168" s="100">
        <v>1965067.2179423189</v>
      </c>
      <c r="U168" s="240">
        <v>100144.09219003368</v>
      </c>
      <c r="V168" s="149">
        <v>-1864923.1257522851</v>
      </c>
      <c r="W168" s="150">
        <v>-0.94903782869326081</v>
      </c>
      <c r="X168" s="150"/>
      <c r="Y168" s="100">
        <v>929977.24598900147</v>
      </c>
      <c r="Z168" s="240">
        <v>915503.62480877433</v>
      </c>
      <c r="AA168" s="149">
        <v>-14473.621180227143</v>
      </c>
      <c r="AB168" s="150">
        <v>-1.5563414312180191E-2</v>
      </c>
      <c r="AC168" s="151"/>
      <c r="AD168" s="81">
        <v>1773409.4245068557</v>
      </c>
      <c r="AE168" s="81">
        <v>116511.77049350005</v>
      </c>
      <c r="AF168" s="149">
        <v>-1656897.6540133557</v>
      </c>
      <c r="AG168" s="150">
        <v>-0.93430069284429385</v>
      </c>
      <c r="AH168" s="150"/>
      <c r="AI168" s="173">
        <v>-405139</v>
      </c>
      <c r="AJ168" s="240">
        <v>-405139</v>
      </c>
      <c r="AK168" s="241">
        <v>0</v>
      </c>
      <c r="AL168" s="187">
        <v>0</v>
      </c>
      <c r="AM168" s="150"/>
      <c r="AN168" s="100">
        <v>1368270.4245068557</v>
      </c>
      <c r="AO168" s="240">
        <v>-288627.22950649995</v>
      </c>
      <c r="AP168" s="149">
        <v>-1656897.6540133557</v>
      </c>
      <c r="AQ168" s="150">
        <v>-1.2109431179224133</v>
      </c>
      <c r="AS168" s="240">
        <v>9.7276450914166332</v>
      </c>
      <c r="AT168" s="240">
        <v>20.791322903339339</v>
      </c>
      <c r="AU168" s="149">
        <v>11.063677811922705</v>
      </c>
      <c r="AV168" s="150">
        <v>1.1373439005998425</v>
      </c>
      <c r="AX168" s="100">
        <v>-120.98317758865976</v>
      </c>
      <c r="AY168" s="100">
        <v>-96.994168986548857</v>
      </c>
      <c r="AZ168" s="149">
        <v>23.9890086021109</v>
      </c>
      <c r="BA168" s="150">
        <v>-0.19828383648239942</v>
      </c>
      <c r="BB168" s="242"/>
      <c r="BC168" s="100">
        <v>211.95849616463369</v>
      </c>
      <c r="BD168" s="100">
        <v>10.803030441211831</v>
      </c>
      <c r="BE168" s="100">
        <v>-201.15546572342186</v>
      </c>
      <c r="BF168" s="172">
        <v>-0.94903233115590313</v>
      </c>
      <c r="BG168" s="242"/>
      <c r="BH168" s="100">
        <v>100.31034904422408</v>
      </c>
      <c r="BI168" s="100">
        <v>98.75983007645894</v>
      </c>
      <c r="BJ168" s="149">
        <v>-1.550518967765143</v>
      </c>
      <c r="BK168" s="150">
        <v>-1.5457218348244026E-2</v>
      </c>
      <c r="BL168" s="242"/>
      <c r="BM168" s="100">
        <v>191.28566762019801</v>
      </c>
      <c r="BN168" s="100">
        <v>12.568691531121905</v>
      </c>
      <c r="BO168" s="149">
        <v>-178.7169760890761</v>
      </c>
      <c r="BP168" s="150">
        <v>-0.93429360554039342</v>
      </c>
      <c r="BQ168" s="243"/>
      <c r="BR168" s="240">
        <v>-43.699600906051124</v>
      </c>
      <c r="BS168" s="76">
        <v>-43.704314994606257</v>
      </c>
      <c r="BT168" s="149">
        <v>-4.7140885551328893E-3</v>
      </c>
      <c r="BU168" s="150">
        <v>1.0787486515649449E-4</v>
      </c>
      <c r="BV168" s="150"/>
      <c r="BW168" s="100">
        <v>147.58606671414688</v>
      </c>
      <c r="BX168" s="100">
        <v>-31.135623463484354</v>
      </c>
      <c r="BY168" s="228">
        <v>-178.72169017763125</v>
      </c>
      <c r="BZ168" s="150">
        <v>-1.2109658733828148</v>
      </c>
    </row>
    <row r="169" spans="1:78">
      <c r="A169" s="74">
        <v>529</v>
      </c>
      <c r="B169" s="84">
        <v>2</v>
      </c>
      <c r="C169" s="84">
        <v>2</v>
      </c>
      <c r="D169" s="75" t="s">
        <v>181</v>
      </c>
      <c r="E169" s="77">
        <v>19999</v>
      </c>
      <c r="F169" s="100">
        <v>20129</v>
      </c>
      <c r="G169" s="149">
        <v>130</v>
      </c>
      <c r="H169" s="150">
        <v>6.5003250162508127E-3</v>
      </c>
      <c r="I169" s="150"/>
      <c r="J169" s="240">
        <v>6325534.6972768661</v>
      </c>
      <c r="K169" s="240">
        <v>6194777.8821203401</v>
      </c>
      <c r="L169" s="240">
        <v>-130756.81515652593</v>
      </c>
      <c r="M169" s="470">
        <v>-2.0671266764660474E-2</v>
      </c>
      <c r="N169" s="470"/>
      <c r="O169" s="77">
        <v>11260903.631105386</v>
      </c>
      <c r="P169" s="240">
        <v>10789024.835806482</v>
      </c>
      <c r="Q169" s="149">
        <v>-471878.79529890418</v>
      </c>
      <c r="R169" s="150">
        <v>-4.1904167796575298E-2</v>
      </c>
      <c r="S169" s="150"/>
      <c r="T169" s="100">
        <v>-566233.71631354466</v>
      </c>
      <c r="U169" s="240">
        <v>-600972.42140937981</v>
      </c>
      <c r="V169" s="149">
        <v>-34738.705095835146</v>
      </c>
      <c r="W169" s="150">
        <v>6.1350470830315293E-2</v>
      </c>
      <c r="X169" s="150"/>
      <c r="Y169" s="100">
        <v>1361851.9753144083</v>
      </c>
      <c r="Z169" s="240">
        <v>1289250.2800877385</v>
      </c>
      <c r="AA169" s="149">
        <v>-72601.695226669777</v>
      </c>
      <c r="AB169" s="150">
        <v>-5.3311003356226253E-2</v>
      </c>
      <c r="AC169" s="151"/>
      <c r="AD169" s="81">
        <v>12056521.89010625</v>
      </c>
      <c r="AE169" s="81">
        <v>11477302.694484841</v>
      </c>
      <c r="AF169" s="149">
        <v>-579219.19562140852</v>
      </c>
      <c r="AG169" s="150">
        <v>-4.8041981004216805E-2</v>
      </c>
      <c r="AH169" s="150"/>
      <c r="AI169" s="173">
        <v>-860950</v>
      </c>
      <c r="AJ169" s="240">
        <v>-860950</v>
      </c>
      <c r="AK169" s="241">
        <v>0</v>
      </c>
      <c r="AL169" s="187">
        <v>0</v>
      </c>
      <c r="AM169" s="150"/>
      <c r="AN169" s="100">
        <v>11195571.89010625</v>
      </c>
      <c r="AO169" s="240">
        <v>10616352.694484841</v>
      </c>
      <c r="AP169" s="149">
        <v>-579219.19562140852</v>
      </c>
      <c r="AQ169" s="150">
        <v>-5.1736454493519539E-2</v>
      </c>
      <c r="AS169" s="240">
        <v>316.29254949131786</v>
      </c>
      <c r="AT169" s="240">
        <v>307.75388156989123</v>
      </c>
      <c r="AU169" s="149">
        <v>-8.5386679214266223</v>
      </c>
      <c r="AV169" s="150">
        <v>-2.6996108302769259E-2</v>
      </c>
      <c r="AX169" s="100">
        <v>563.07333522203044</v>
      </c>
      <c r="AY169" s="100">
        <v>535.99407997448861</v>
      </c>
      <c r="AZ169" s="149">
        <v>-27.079255247541823</v>
      </c>
      <c r="BA169" s="150">
        <v>-4.8091879962427919E-2</v>
      </c>
      <c r="BB169" s="242"/>
      <c r="BC169" s="100">
        <v>-28.31310147075077</v>
      </c>
      <c r="BD169" s="100">
        <v>-29.856049550865905</v>
      </c>
      <c r="BE169" s="100">
        <v>-1.542948080115135</v>
      </c>
      <c r="BF169" s="172">
        <v>5.4495904721321264E-2</v>
      </c>
      <c r="BG169" s="242"/>
      <c r="BH169" s="100">
        <v>68.096003565898712</v>
      </c>
      <c r="BI169" s="100">
        <v>64.049395404030932</v>
      </c>
      <c r="BJ169" s="149">
        <v>-4.0466081618677805</v>
      </c>
      <c r="BK169" s="150">
        <v>-5.9425046257696262E-2</v>
      </c>
      <c r="BL169" s="242"/>
      <c r="BM169" s="100">
        <v>602.85623731717828</v>
      </c>
      <c r="BN169" s="100">
        <v>570.18742582765367</v>
      </c>
      <c r="BO169" s="149">
        <v>-32.668811489524614</v>
      </c>
      <c r="BP169" s="150">
        <v>-5.4190053062910762E-2</v>
      </c>
      <c r="BQ169" s="243"/>
      <c r="BR169" s="240">
        <v>-43.049652482624133</v>
      </c>
      <c r="BS169" s="76">
        <v>-42.771623031447163</v>
      </c>
      <c r="BT169" s="149">
        <v>0.27802945117696964</v>
      </c>
      <c r="BU169" s="150">
        <v>-6.45834368324318E-3</v>
      </c>
      <c r="BV169" s="150"/>
      <c r="BW169" s="100">
        <v>559.8065848345542</v>
      </c>
      <c r="BX169" s="100">
        <v>527.41580279620655</v>
      </c>
      <c r="BY169" s="228">
        <v>-32.390782038347652</v>
      </c>
      <c r="BZ169" s="150">
        <v>-5.7860666372690946E-2</v>
      </c>
    </row>
    <row r="170" spans="1:78">
      <c r="A170" s="74">
        <v>531</v>
      </c>
      <c r="B170" s="84">
        <v>4</v>
      </c>
      <c r="C170" s="84">
        <v>4</v>
      </c>
      <c r="D170" s="75" t="s">
        <v>182</v>
      </c>
      <c r="E170" s="77">
        <v>4966</v>
      </c>
      <c r="F170" s="100">
        <v>4939</v>
      </c>
      <c r="G170" s="149">
        <v>-27</v>
      </c>
      <c r="H170" s="150">
        <v>-5.4369714055577927E-3</v>
      </c>
      <c r="I170" s="150"/>
      <c r="J170" s="240">
        <v>995184.76392002171</v>
      </c>
      <c r="K170" s="240">
        <v>1156798.4214644993</v>
      </c>
      <c r="L170" s="240">
        <v>161613.65754447761</v>
      </c>
      <c r="M170" s="470">
        <v>0.16239563084535499</v>
      </c>
      <c r="N170" s="470"/>
      <c r="O170" s="77">
        <v>-1064632.5889286939</v>
      </c>
      <c r="P170" s="240">
        <v>-838021.18243117561</v>
      </c>
      <c r="Q170" s="149">
        <v>226611.4064975183</v>
      </c>
      <c r="R170" s="150">
        <v>-0.21285409525698457</v>
      </c>
      <c r="S170" s="150"/>
      <c r="T170" s="100">
        <v>2094290.0725636466</v>
      </c>
      <c r="U170" s="240">
        <v>1896929.5442797744</v>
      </c>
      <c r="V170" s="149">
        <v>-197360.52828387218</v>
      </c>
      <c r="W170" s="150">
        <v>-9.4237436766474614E-2</v>
      </c>
      <c r="X170" s="150"/>
      <c r="Y170" s="100">
        <v>490496.68541689042</v>
      </c>
      <c r="Z170" s="240">
        <v>481376.10550875089</v>
      </c>
      <c r="AA170" s="149">
        <v>-9120.579908139538</v>
      </c>
      <c r="AB170" s="150">
        <v>-1.8594580104833197E-2</v>
      </c>
      <c r="AC170" s="151"/>
      <c r="AD170" s="81">
        <v>1520154.1690518432</v>
      </c>
      <c r="AE170" s="81">
        <v>1540284.4673573496</v>
      </c>
      <c r="AF170" s="149">
        <v>20130.298305506352</v>
      </c>
      <c r="AG170" s="150">
        <v>1.3242274182007543E-2</v>
      </c>
      <c r="AH170" s="150"/>
      <c r="AI170" s="173">
        <v>-305741</v>
      </c>
      <c r="AJ170" s="240">
        <v>-305741</v>
      </c>
      <c r="AK170" s="241">
        <v>0</v>
      </c>
      <c r="AL170" s="187">
        <v>0</v>
      </c>
      <c r="AM170" s="150"/>
      <c r="AN170" s="100">
        <v>1214413.1690518432</v>
      </c>
      <c r="AO170" s="240">
        <v>1234543.4673573496</v>
      </c>
      <c r="AP170" s="149">
        <v>20130.298305506352</v>
      </c>
      <c r="AQ170" s="150">
        <v>1.6576152843618408E-2</v>
      </c>
      <c r="AS170" s="240">
        <v>200.39967054370152</v>
      </c>
      <c r="AT170" s="240">
        <v>234.21713331939651</v>
      </c>
      <c r="AU170" s="149">
        <v>33.817462775694992</v>
      </c>
      <c r="AV170" s="150">
        <v>0.16875009167402977</v>
      </c>
      <c r="AX170" s="100">
        <v>-214.38433123815827</v>
      </c>
      <c r="AY170" s="100">
        <v>-169.67426248859599</v>
      </c>
      <c r="AZ170" s="149">
        <v>44.710068749562282</v>
      </c>
      <c r="BA170" s="150">
        <v>-0.20855100972791774</v>
      </c>
      <c r="BB170" s="242"/>
      <c r="BC170" s="100">
        <v>421.72574961007786</v>
      </c>
      <c r="BD170" s="100">
        <v>384.07158215828599</v>
      </c>
      <c r="BE170" s="100">
        <v>-37.654167451791864</v>
      </c>
      <c r="BF170" s="172">
        <v>-8.9285910302148774E-2</v>
      </c>
      <c r="BG170" s="242"/>
      <c r="BH170" s="100">
        <v>98.770979745648489</v>
      </c>
      <c r="BI170" s="100">
        <v>97.464285383427992</v>
      </c>
      <c r="BJ170" s="149">
        <v>-1.3066943622204974</v>
      </c>
      <c r="BK170" s="150">
        <v>-1.3229537315367836E-2</v>
      </c>
      <c r="BL170" s="242"/>
      <c r="BM170" s="100">
        <v>306.11239811756809</v>
      </c>
      <c r="BN170" s="100">
        <v>311.86160505311796</v>
      </c>
      <c r="BO170" s="149">
        <v>5.7492069355498643</v>
      </c>
      <c r="BP170" s="150">
        <v>1.8781359301042671E-2</v>
      </c>
      <c r="BQ170" s="243"/>
      <c r="BR170" s="240">
        <v>-61.566854611357229</v>
      </c>
      <c r="BS170" s="76">
        <v>-61.903421745292569</v>
      </c>
      <c r="BT170" s="149">
        <v>-0.33656713393533977</v>
      </c>
      <c r="BU170" s="150">
        <v>5.4666936626847473E-3</v>
      </c>
      <c r="BV170" s="150"/>
      <c r="BW170" s="100">
        <v>244.54554350621089</v>
      </c>
      <c r="BX170" s="100">
        <v>249.95818330782538</v>
      </c>
      <c r="BY170" s="228">
        <v>5.412639801614489</v>
      </c>
      <c r="BZ170" s="150">
        <v>2.2133463256004991E-2</v>
      </c>
    </row>
    <row r="171" spans="1:78">
      <c r="A171" s="74">
        <v>535</v>
      </c>
      <c r="B171" s="84">
        <v>17</v>
      </c>
      <c r="C171" s="84">
        <v>17</v>
      </c>
      <c r="D171" s="75" t="s">
        <v>183</v>
      </c>
      <c r="E171" s="77">
        <v>10454</v>
      </c>
      <c r="F171" s="100">
        <v>10378</v>
      </c>
      <c r="G171" s="149">
        <v>-76</v>
      </c>
      <c r="H171" s="150">
        <v>-7.2699445188444617E-3</v>
      </c>
      <c r="I171" s="150"/>
      <c r="J171" s="240">
        <v>9121593.1230543554</v>
      </c>
      <c r="K171" s="240">
        <v>9283986.071763631</v>
      </c>
      <c r="L171" s="240">
        <v>162392.94870927557</v>
      </c>
      <c r="M171" s="470">
        <v>1.7803134443569488E-2</v>
      </c>
      <c r="N171" s="470"/>
      <c r="O171" s="77">
        <v>9322895.7157943957</v>
      </c>
      <c r="P171" s="240">
        <v>9618808.2911483347</v>
      </c>
      <c r="Q171" s="149">
        <v>295912.57535393909</v>
      </c>
      <c r="R171" s="150">
        <v>3.1740414606656858E-2</v>
      </c>
      <c r="S171" s="150"/>
      <c r="T171" s="100">
        <v>6561318.3776778886</v>
      </c>
      <c r="U171" s="240">
        <v>6560214.9023458119</v>
      </c>
      <c r="V171" s="149">
        <v>-1103.4753320766613</v>
      </c>
      <c r="W171" s="150">
        <v>-1.6817890377500495E-4</v>
      </c>
      <c r="X171" s="150"/>
      <c r="Y171" s="100">
        <v>1140361.7617085613</v>
      </c>
      <c r="Z171" s="240">
        <v>1127086.6911339287</v>
      </c>
      <c r="AA171" s="149">
        <v>-13275.070574632613</v>
      </c>
      <c r="AB171" s="150">
        <v>-1.1641104621697479E-2</v>
      </c>
      <c r="AC171" s="151"/>
      <c r="AD171" s="81">
        <v>17024575.855180845</v>
      </c>
      <c r="AE171" s="81">
        <v>17306109.884628076</v>
      </c>
      <c r="AF171" s="149">
        <v>281534.02944723144</v>
      </c>
      <c r="AG171" s="150">
        <v>1.6536918854372296E-2</v>
      </c>
      <c r="AH171" s="150"/>
      <c r="AI171" s="173">
        <v>-626646</v>
      </c>
      <c r="AJ171" s="240">
        <v>-626646</v>
      </c>
      <c r="AK171" s="241">
        <v>0</v>
      </c>
      <c r="AL171" s="187">
        <v>0</v>
      </c>
      <c r="AM171" s="150"/>
      <c r="AN171" s="100">
        <v>16397929.855180845</v>
      </c>
      <c r="AO171" s="240">
        <v>16679463.884628076</v>
      </c>
      <c r="AP171" s="149">
        <v>281534.02944723144</v>
      </c>
      <c r="AQ171" s="150">
        <v>1.7168876311437702E-2</v>
      </c>
      <c r="AS171" s="240">
        <v>872.54573589576773</v>
      </c>
      <c r="AT171" s="240">
        <v>894.58335630792362</v>
      </c>
      <c r="AU171" s="149">
        <v>22.037620412155889</v>
      </c>
      <c r="AV171" s="150">
        <v>2.5256693724520649E-2</v>
      </c>
      <c r="AX171" s="100">
        <v>891.80177116839445</v>
      </c>
      <c r="AY171" s="100">
        <v>926.84604848220613</v>
      </c>
      <c r="AZ171" s="149">
        <v>35.044277313811676</v>
      </c>
      <c r="BA171" s="150">
        <v>3.9296039149931718E-2</v>
      </c>
      <c r="BB171" s="242"/>
      <c r="BC171" s="100">
        <v>627.63711284464216</v>
      </c>
      <c r="BD171" s="100">
        <v>632.12708636980267</v>
      </c>
      <c r="BE171" s="100">
        <v>4.489973525160508</v>
      </c>
      <c r="BF171" s="172">
        <v>7.1537731489627557E-3</v>
      </c>
      <c r="BG171" s="242"/>
      <c r="BH171" s="100">
        <v>109.08377288201275</v>
      </c>
      <c r="BI171" s="100">
        <v>108.60345838638743</v>
      </c>
      <c r="BJ171" s="149">
        <v>-0.48031449562532202</v>
      </c>
      <c r="BK171" s="150">
        <v>-4.4031709110835399E-3</v>
      </c>
      <c r="BL171" s="242"/>
      <c r="BM171" s="100">
        <v>1628.5226568950493</v>
      </c>
      <c r="BN171" s="100">
        <v>1667.5765932383963</v>
      </c>
      <c r="BO171" s="149">
        <v>39.053936343347004</v>
      </c>
      <c r="BP171" s="150">
        <v>2.3981205406013489E-2</v>
      </c>
      <c r="BQ171" s="243"/>
      <c r="BR171" s="240">
        <v>-59.94317964415535</v>
      </c>
      <c r="BS171" s="76">
        <v>-60.382154557718252</v>
      </c>
      <c r="BT171" s="149">
        <v>-0.43897491356290175</v>
      </c>
      <c r="BU171" s="150">
        <v>7.3231836577375021E-3</v>
      </c>
      <c r="BV171" s="150"/>
      <c r="BW171" s="100">
        <v>1568.5794772508939</v>
      </c>
      <c r="BX171" s="100">
        <v>1607.1944386806779</v>
      </c>
      <c r="BY171" s="228">
        <v>38.614961429783989</v>
      </c>
      <c r="BZ171" s="150">
        <v>2.4617790803600791E-2</v>
      </c>
    </row>
    <row r="172" spans="1:78">
      <c r="A172" s="74">
        <v>536</v>
      </c>
      <c r="B172" s="84">
        <v>6</v>
      </c>
      <c r="C172" s="84">
        <v>6</v>
      </c>
      <c r="D172" s="75" t="s">
        <v>184</v>
      </c>
      <c r="E172" s="77">
        <v>35647</v>
      </c>
      <c r="F172" s="100">
        <v>36176</v>
      </c>
      <c r="G172" s="149">
        <v>529</v>
      </c>
      <c r="H172" s="150">
        <v>1.4839958481779674E-2</v>
      </c>
      <c r="I172" s="150"/>
      <c r="J172" s="240">
        <v>17351789.418971136</v>
      </c>
      <c r="K172" s="240">
        <v>17298208.96482899</v>
      </c>
      <c r="L172" s="240">
        <v>-53580.454142145813</v>
      </c>
      <c r="M172" s="470">
        <v>-3.0878921388686857E-3</v>
      </c>
      <c r="N172" s="470"/>
      <c r="O172" s="77">
        <v>15462351.21033584</v>
      </c>
      <c r="P172" s="240">
        <v>15680545.210381445</v>
      </c>
      <c r="Q172" s="149">
        <v>218194.000045605</v>
      </c>
      <c r="R172" s="150">
        <v>1.4111307981398896E-2</v>
      </c>
      <c r="S172" s="150"/>
      <c r="T172" s="100">
        <v>6196857.5309272399</v>
      </c>
      <c r="U172" s="240">
        <v>6418546.541284414</v>
      </c>
      <c r="V172" s="149">
        <v>221689.01035717409</v>
      </c>
      <c r="W172" s="150">
        <v>3.5774424254675842E-2</v>
      </c>
      <c r="X172" s="150"/>
      <c r="Y172" s="100">
        <v>1598745.0176894609</v>
      </c>
      <c r="Z172" s="240">
        <v>1509396.6165614629</v>
      </c>
      <c r="AA172" s="149">
        <v>-89348.401127998019</v>
      </c>
      <c r="AB172" s="150">
        <v>-5.5886586128115763E-2</v>
      </c>
      <c r="AC172" s="151"/>
      <c r="AD172" s="81">
        <v>23257953.758952543</v>
      </c>
      <c r="AE172" s="81">
        <v>23608488.368227322</v>
      </c>
      <c r="AF172" s="149">
        <v>350534.60927477852</v>
      </c>
      <c r="AG172" s="150">
        <v>1.5071601436125882E-2</v>
      </c>
      <c r="AH172" s="150"/>
      <c r="AI172" s="173">
        <v>-1066662</v>
      </c>
      <c r="AJ172" s="240">
        <v>-1066662</v>
      </c>
      <c r="AK172" s="241">
        <v>0</v>
      </c>
      <c r="AL172" s="187">
        <v>0</v>
      </c>
      <c r="AM172" s="150"/>
      <c r="AN172" s="100">
        <v>22191291.758952543</v>
      </c>
      <c r="AO172" s="240">
        <v>22541826.368227322</v>
      </c>
      <c r="AP172" s="149">
        <v>350534.60927477852</v>
      </c>
      <c r="AQ172" s="150">
        <v>1.5796043469770694E-2</v>
      </c>
      <c r="AS172" s="240">
        <v>486.76717308528447</v>
      </c>
      <c r="AT172" s="240">
        <v>478.16809389730736</v>
      </c>
      <c r="AU172" s="149">
        <v>-8.5990791879771109</v>
      </c>
      <c r="AV172" s="150">
        <v>-1.7665692477726928E-2</v>
      </c>
      <c r="AX172" s="100">
        <v>433.76304346328834</v>
      </c>
      <c r="AY172" s="100">
        <v>433.4516035598586</v>
      </c>
      <c r="AZ172" s="149">
        <v>-0.31143990342974348</v>
      </c>
      <c r="BA172" s="150">
        <v>-7.1799547730742137E-4</v>
      </c>
      <c r="BB172" s="242"/>
      <c r="BC172" s="100">
        <v>173.83952453017758</v>
      </c>
      <c r="BD172" s="100">
        <v>177.42554570113927</v>
      </c>
      <c r="BE172" s="100">
        <v>3.5860211709616863</v>
      </c>
      <c r="BF172" s="172">
        <v>2.0628342033570005E-2</v>
      </c>
      <c r="BG172" s="242"/>
      <c r="BH172" s="100">
        <v>44.849356683296236</v>
      </c>
      <c r="BI172" s="100">
        <v>41.723701253910406</v>
      </c>
      <c r="BJ172" s="149">
        <v>-3.1256554293858301</v>
      </c>
      <c r="BK172" s="150">
        <v>-6.9692313570017247E-2</v>
      </c>
      <c r="BL172" s="242"/>
      <c r="BM172" s="100">
        <v>652.45192467676225</v>
      </c>
      <c r="BN172" s="100">
        <v>652.6008505149083</v>
      </c>
      <c r="BO172" s="149">
        <v>0.14892583814605587</v>
      </c>
      <c r="BP172" s="150">
        <v>2.2825564997733236E-4</v>
      </c>
      <c r="BQ172" s="243"/>
      <c r="BR172" s="240">
        <v>-29.922910763879148</v>
      </c>
      <c r="BS172" s="76">
        <v>-29.485349402919063</v>
      </c>
      <c r="BT172" s="149">
        <v>0.43756136096008547</v>
      </c>
      <c r="BU172" s="150">
        <v>-1.4622954444935853E-2</v>
      </c>
      <c r="BV172" s="150"/>
      <c r="BW172" s="100">
        <v>622.5290139128831</v>
      </c>
      <c r="BX172" s="100">
        <v>623.11550111198926</v>
      </c>
      <c r="BY172" s="228">
        <v>0.5864871991061591</v>
      </c>
      <c r="BZ172" s="150">
        <v>9.421042007661868E-4</v>
      </c>
    </row>
    <row r="173" spans="1:78">
      <c r="A173" s="74">
        <v>538</v>
      </c>
      <c r="B173" s="84">
        <v>2</v>
      </c>
      <c r="C173" s="84">
        <v>2</v>
      </c>
      <c r="D173" s="75" t="s">
        <v>185</v>
      </c>
      <c r="E173" s="77">
        <v>4695</v>
      </c>
      <c r="F173" s="100">
        <v>4659</v>
      </c>
      <c r="G173" s="149">
        <v>-36</v>
      </c>
      <c r="H173" s="150">
        <v>-7.6677316293929714E-3</v>
      </c>
      <c r="I173" s="150"/>
      <c r="J173" s="240">
        <v>2760208.8273685784</v>
      </c>
      <c r="K173" s="240">
        <v>2796739.1382173831</v>
      </c>
      <c r="L173" s="240">
        <v>36530.310848804656</v>
      </c>
      <c r="M173" s="470">
        <v>1.3234618513857344E-2</v>
      </c>
      <c r="N173" s="470"/>
      <c r="O173" s="77">
        <v>2616624.1859416156</v>
      </c>
      <c r="P173" s="240">
        <v>2712667.4199248683</v>
      </c>
      <c r="Q173" s="149">
        <v>96043.233983252663</v>
      </c>
      <c r="R173" s="150">
        <v>3.670501652444623E-2</v>
      </c>
      <c r="S173" s="150"/>
      <c r="T173" s="100">
        <v>1757845.6786645274</v>
      </c>
      <c r="U173" s="240">
        <v>1721579.8790270183</v>
      </c>
      <c r="V173" s="149">
        <v>-36265.799637509044</v>
      </c>
      <c r="W173" s="150">
        <v>-2.0630821054246889E-2</v>
      </c>
      <c r="X173" s="150"/>
      <c r="Y173" s="100">
        <v>383162.39270163246</v>
      </c>
      <c r="Z173" s="240">
        <v>371342.01894066314</v>
      </c>
      <c r="AA173" s="149">
        <v>-11820.37376096932</v>
      </c>
      <c r="AB173" s="150">
        <v>-3.0849514425529266E-2</v>
      </c>
      <c r="AC173" s="151"/>
      <c r="AD173" s="81">
        <v>4757632.2573077753</v>
      </c>
      <c r="AE173" s="81">
        <v>4805589.3178925496</v>
      </c>
      <c r="AF173" s="149">
        <v>47957.060584774241</v>
      </c>
      <c r="AG173" s="150">
        <v>1.0080026784565299E-2</v>
      </c>
      <c r="AH173" s="150"/>
      <c r="AI173" s="173">
        <v>823561</v>
      </c>
      <c r="AJ173" s="240">
        <v>823561</v>
      </c>
      <c r="AK173" s="241">
        <v>0</v>
      </c>
      <c r="AL173" s="187">
        <v>0</v>
      </c>
      <c r="AM173" s="150"/>
      <c r="AN173" s="100">
        <v>5581193.2573077753</v>
      </c>
      <c r="AO173" s="240">
        <v>5629150.3178925496</v>
      </c>
      <c r="AP173" s="149">
        <v>47957.060584774241</v>
      </c>
      <c r="AQ173" s="150">
        <v>8.5926178101755069E-3</v>
      </c>
      <c r="AS173" s="240">
        <v>587.90390359288142</v>
      </c>
      <c r="AT173" s="240">
        <v>600.2874303965192</v>
      </c>
      <c r="AU173" s="149">
        <v>12.383526803637778</v>
      </c>
      <c r="AV173" s="150">
        <v>2.1063862185567776E-2</v>
      </c>
      <c r="AX173" s="100">
        <v>557.32144535497673</v>
      </c>
      <c r="AY173" s="100">
        <v>582.24241681151932</v>
      </c>
      <c r="AZ173" s="149">
        <v>24.920971456542588</v>
      </c>
      <c r="BA173" s="150">
        <v>4.4715615493083324E-2</v>
      </c>
      <c r="BB173" s="242"/>
      <c r="BC173" s="100">
        <v>374.40802527465974</v>
      </c>
      <c r="BD173" s="100">
        <v>369.51703778214602</v>
      </c>
      <c r="BE173" s="100">
        <v>-4.890987492513716</v>
      </c>
      <c r="BF173" s="172">
        <v>-1.3063254958078866E-2</v>
      </c>
      <c r="BG173" s="242"/>
      <c r="BH173" s="100">
        <v>81.610733269783267</v>
      </c>
      <c r="BI173" s="100">
        <v>79.704232440580199</v>
      </c>
      <c r="BJ173" s="149">
        <v>-1.9065008292030683</v>
      </c>
      <c r="BK173" s="150">
        <v>-2.3360907969061939E-2</v>
      </c>
      <c r="BL173" s="242"/>
      <c r="BM173" s="100">
        <v>1013.3402038994196</v>
      </c>
      <c r="BN173" s="100">
        <v>1031.4636870342454</v>
      </c>
      <c r="BO173" s="149">
        <v>18.123483134825733</v>
      </c>
      <c r="BP173" s="150">
        <v>1.7884894988953386E-2</v>
      </c>
      <c r="BQ173" s="243"/>
      <c r="BR173" s="240">
        <v>175.41235356762513</v>
      </c>
      <c r="BS173" s="76">
        <v>176.76776132217213</v>
      </c>
      <c r="BT173" s="149">
        <v>1.3554077545470022</v>
      </c>
      <c r="BU173" s="150">
        <v>7.7269800386348744E-3</v>
      </c>
      <c r="BV173" s="150"/>
      <c r="BW173" s="100">
        <v>1188.7525574670449</v>
      </c>
      <c r="BX173" s="100">
        <v>1208.2314483564176</v>
      </c>
      <c r="BY173" s="228">
        <v>19.478890889372678</v>
      </c>
      <c r="BZ173" s="150">
        <v>1.6385992835109154E-2</v>
      </c>
    </row>
    <row r="174" spans="1:78">
      <c r="A174" s="74">
        <v>541</v>
      </c>
      <c r="B174" s="84">
        <v>12</v>
      </c>
      <c r="C174" s="84">
        <v>12</v>
      </c>
      <c r="D174" s="75" t="s">
        <v>186</v>
      </c>
      <c r="E174" s="77">
        <v>9130</v>
      </c>
      <c r="F174" s="100">
        <v>8980</v>
      </c>
      <c r="G174" s="149">
        <v>-150</v>
      </c>
      <c r="H174" s="150">
        <v>-1.642935377875137E-2</v>
      </c>
      <c r="I174" s="150"/>
      <c r="J174" s="240">
        <v>2476610.3050123011</v>
      </c>
      <c r="K174" s="240">
        <v>2375851.875884667</v>
      </c>
      <c r="L174" s="240">
        <v>-100758.42912763404</v>
      </c>
      <c r="M174" s="470">
        <v>-4.0684006249878536E-2</v>
      </c>
      <c r="N174" s="470"/>
      <c r="O174" s="77">
        <v>6432164.3691351432</v>
      </c>
      <c r="P174" s="240">
        <v>6172565.1106646378</v>
      </c>
      <c r="Q174" s="149">
        <v>-259599.25847050548</v>
      </c>
      <c r="R174" s="150">
        <v>-4.0359549845491699E-2</v>
      </c>
      <c r="S174" s="150"/>
      <c r="T174" s="100">
        <v>4629403.0415882766</v>
      </c>
      <c r="U174" s="240">
        <v>4437924.1999914348</v>
      </c>
      <c r="V174" s="149">
        <v>-191478.84159684181</v>
      </c>
      <c r="W174" s="150">
        <v>-4.136145413926811E-2</v>
      </c>
      <c r="X174" s="150"/>
      <c r="Y174" s="100">
        <v>1403207.5195452492</v>
      </c>
      <c r="Z174" s="240">
        <v>1392696.4776137825</v>
      </c>
      <c r="AA174" s="149">
        <v>-10511.041931466665</v>
      </c>
      <c r="AB174" s="150">
        <v>-7.4907252028360554E-3</v>
      </c>
      <c r="AC174" s="151"/>
      <c r="AD174" s="81">
        <v>12464774.93026867</v>
      </c>
      <c r="AE174" s="81">
        <v>12003185.788269855</v>
      </c>
      <c r="AF174" s="149">
        <v>-461589.14199881442</v>
      </c>
      <c r="AG174" s="150">
        <v>-3.7031486294864469E-2</v>
      </c>
      <c r="AH174" s="150"/>
      <c r="AI174" s="173">
        <v>-465422</v>
      </c>
      <c r="AJ174" s="240">
        <v>-465422</v>
      </c>
      <c r="AK174" s="241">
        <v>0</v>
      </c>
      <c r="AL174" s="187">
        <v>0</v>
      </c>
      <c r="AM174" s="150"/>
      <c r="AN174" s="100">
        <v>11999352.93026867</v>
      </c>
      <c r="AO174" s="240">
        <v>11537763.788269855</v>
      </c>
      <c r="AP174" s="149">
        <v>-461589.14199881442</v>
      </c>
      <c r="AQ174" s="150">
        <v>-3.8467836114266143E-2</v>
      </c>
      <c r="AS174" s="240">
        <v>271.26071248765618</v>
      </c>
      <c r="AT174" s="240">
        <v>264.57147838359322</v>
      </c>
      <c r="AU174" s="149">
        <v>-6.6892341040629617</v>
      </c>
      <c r="AV174" s="150">
        <v>-2.4659797000154814E-2</v>
      </c>
      <c r="AX174" s="100">
        <v>704.50869322400251</v>
      </c>
      <c r="AY174" s="100">
        <v>687.36805241254319</v>
      </c>
      <c r="AZ174" s="149">
        <v>-17.140640811459321</v>
      </c>
      <c r="BA174" s="150">
        <v>-2.4329920945360652E-2</v>
      </c>
      <c r="BB174" s="242"/>
      <c r="BC174" s="100">
        <v>507.0540023645429</v>
      </c>
      <c r="BD174" s="100">
        <v>494.20091313935802</v>
      </c>
      <c r="BE174" s="100">
        <v>-12.853089225184874</v>
      </c>
      <c r="BF174" s="172">
        <v>-2.5348560834244704E-2</v>
      </c>
      <c r="BG174" s="242"/>
      <c r="BH174" s="100">
        <v>153.6919517574205</v>
      </c>
      <c r="BI174" s="100">
        <v>155.0886946117798</v>
      </c>
      <c r="BJ174" s="149">
        <v>1.396742854359303</v>
      </c>
      <c r="BK174" s="150">
        <v>9.0879375164930592E-3</v>
      </c>
      <c r="BL174" s="242"/>
      <c r="BM174" s="100">
        <v>1365.2546473459661</v>
      </c>
      <c r="BN174" s="100">
        <v>1336.6576601636809</v>
      </c>
      <c r="BO174" s="149">
        <v>-28.596987182285147</v>
      </c>
      <c r="BP174" s="150">
        <v>-2.0946266132752047E-2</v>
      </c>
      <c r="BQ174" s="243"/>
      <c r="BR174" s="240">
        <v>-50.977217962760129</v>
      </c>
      <c r="BS174" s="76">
        <v>-51.828730512249443</v>
      </c>
      <c r="BT174" s="149">
        <v>-0.8515125494893141</v>
      </c>
      <c r="BU174" s="150">
        <v>1.6703786191536795E-2</v>
      </c>
      <c r="BV174" s="150"/>
      <c r="BW174" s="100">
        <v>1314.2774293832058</v>
      </c>
      <c r="BX174" s="100">
        <v>1284.8289296514315</v>
      </c>
      <c r="BY174" s="228">
        <v>-29.448499731774291</v>
      </c>
      <c r="BZ174" s="150">
        <v>-2.2406608432433139E-2</v>
      </c>
    </row>
    <row r="175" spans="1:78">
      <c r="A175" s="74">
        <v>543</v>
      </c>
      <c r="B175" s="84">
        <v>1</v>
      </c>
      <c r="C175" s="85">
        <v>35</v>
      </c>
      <c r="D175" s="75" t="s">
        <v>187</v>
      </c>
      <c r="E175" s="77">
        <v>44785</v>
      </c>
      <c r="F175" s="100">
        <v>45048</v>
      </c>
      <c r="G175" s="149">
        <v>263</v>
      </c>
      <c r="H175" s="150">
        <v>5.8725019537791672E-3</v>
      </c>
      <c r="I175" s="150"/>
      <c r="J175" s="240">
        <v>31362324.343216497</v>
      </c>
      <c r="K175" s="240">
        <v>32910447.943452574</v>
      </c>
      <c r="L175" s="240">
        <v>1548123.6002360769</v>
      </c>
      <c r="M175" s="470">
        <v>4.9362527575891477E-2</v>
      </c>
      <c r="N175" s="470"/>
      <c r="O175" s="77">
        <v>38811074.645438813</v>
      </c>
      <c r="P175" s="240">
        <v>39595188.120074391</v>
      </c>
      <c r="Q175" s="149">
        <v>784113.47463557869</v>
      </c>
      <c r="R175" s="150">
        <v>2.0203343550749372E-2</v>
      </c>
      <c r="S175" s="150"/>
      <c r="T175" s="100">
        <v>-209599.54589710652</v>
      </c>
      <c r="U175" s="240">
        <v>-193562.97268637462</v>
      </c>
      <c r="V175" s="149">
        <v>16036.573210731905</v>
      </c>
      <c r="W175" s="150">
        <v>-7.6510534133524988E-2</v>
      </c>
      <c r="X175" s="150"/>
      <c r="Y175" s="100">
        <v>2447337.9591911668</v>
      </c>
      <c r="Z175" s="240">
        <v>2236462.1449719216</v>
      </c>
      <c r="AA175" s="149">
        <v>-210875.81421924522</v>
      </c>
      <c r="AB175" s="150">
        <v>-8.6165383668113674E-2</v>
      </c>
      <c r="AC175" s="151"/>
      <c r="AD175" s="81">
        <v>41048813.058732875</v>
      </c>
      <c r="AE175" s="81">
        <v>41638087.292359941</v>
      </c>
      <c r="AF175" s="149">
        <v>589274.23362706602</v>
      </c>
      <c r="AG175" s="150">
        <v>1.4355451223009276E-2</v>
      </c>
      <c r="AH175" s="150"/>
      <c r="AI175" s="173">
        <v>-7856162</v>
      </c>
      <c r="AJ175" s="240">
        <v>-7856162</v>
      </c>
      <c r="AK175" s="241">
        <v>0</v>
      </c>
      <c r="AL175" s="187">
        <v>0</v>
      </c>
      <c r="AM175" s="150"/>
      <c r="AN175" s="100">
        <v>33192651.058732875</v>
      </c>
      <c r="AO175" s="240">
        <v>33781925.292359941</v>
      </c>
      <c r="AP175" s="149">
        <v>589274.23362706602</v>
      </c>
      <c r="AQ175" s="150">
        <v>1.7753153629831261E-2</v>
      </c>
      <c r="AS175" s="240">
        <v>700.28635353838331</v>
      </c>
      <c r="AT175" s="240">
        <v>730.56401934497808</v>
      </c>
      <c r="AU175" s="149">
        <v>30.277665806594769</v>
      </c>
      <c r="AV175" s="150">
        <v>4.3236121414631026E-2</v>
      </c>
      <c r="AX175" s="100">
        <v>866.6087896715153</v>
      </c>
      <c r="AY175" s="100">
        <v>878.95551678375045</v>
      </c>
      <c r="AZ175" s="149">
        <v>12.346727112235158</v>
      </c>
      <c r="BA175" s="150">
        <v>1.4247175033748661E-2</v>
      </c>
      <c r="BB175" s="242"/>
      <c r="BC175" s="100">
        <v>-4.6801282995892937</v>
      </c>
      <c r="BD175" s="100">
        <v>-4.2968161224998802</v>
      </c>
      <c r="BE175" s="100">
        <v>0.38331217708941345</v>
      </c>
      <c r="BF175" s="172">
        <v>-8.190206604443967E-2</v>
      </c>
      <c r="BG175" s="242"/>
      <c r="BH175" s="100">
        <v>54.646376223984966</v>
      </c>
      <c r="BI175" s="100">
        <v>49.646202827471178</v>
      </c>
      <c r="BJ175" s="149">
        <v>-5.0001733965137873</v>
      </c>
      <c r="BK175" s="150">
        <v>-9.1500548472217808E-2</v>
      </c>
      <c r="BL175" s="242"/>
      <c r="BM175" s="100">
        <v>916.575037595911</v>
      </c>
      <c r="BN175" s="100">
        <v>924.30490348872183</v>
      </c>
      <c r="BO175" s="149">
        <v>7.7298658928108352</v>
      </c>
      <c r="BP175" s="150">
        <v>8.4334239704864072E-3</v>
      </c>
      <c r="BQ175" s="243"/>
      <c r="BR175" s="240">
        <v>-175.41949313386178</v>
      </c>
      <c r="BS175" s="76">
        <v>-174.39535606464216</v>
      </c>
      <c r="BT175" s="149">
        <v>1.0241370692196199</v>
      </c>
      <c r="BU175" s="150">
        <v>-5.838217012963923E-3</v>
      </c>
      <c r="BV175" s="150"/>
      <c r="BW175" s="100">
        <v>741.15554446204919</v>
      </c>
      <c r="BX175" s="100">
        <v>749.90954742407962</v>
      </c>
      <c r="BY175" s="228">
        <v>8.7540029620304267</v>
      </c>
      <c r="BZ175" s="150">
        <v>1.1811289853311858E-2</v>
      </c>
    </row>
    <row r="176" spans="1:78">
      <c r="A176" s="74">
        <v>545</v>
      </c>
      <c r="B176" s="84">
        <v>15</v>
      </c>
      <c r="C176" s="84">
        <v>15</v>
      </c>
      <c r="D176" s="75" t="s">
        <v>188</v>
      </c>
      <c r="E176" s="77">
        <v>9621</v>
      </c>
      <c r="F176" s="100">
        <v>9554</v>
      </c>
      <c r="G176" s="149">
        <v>-67</v>
      </c>
      <c r="H176" s="150">
        <v>-6.963933063091155E-3</v>
      </c>
      <c r="I176" s="150"/>
      <c r="J176" s="240">
        <v>9664069.8341395333</v>
      </c>
      <c r="K176" s="240">
        <v>9995348.0635224897</v>
      </c>
      <c r="L176" s="240">
        <v>331278.2293829564</v>
      </c>
      <c r="M176" s="470">
        <v>3.427937039658744E-2</v>
      </c>
      <c r="N176" s="470"/>
      <c r="O176" s="77">
        <v>12766304.510918487</v>
      </c>
      <c r="P176" s="240">
        <v>12932881.830594411</v>
      </c>
      <c r="Q176" s="149">
        <v>166577.31967592426</v>
      </c>
      <c r="R176" s="150">
        <v>1.3048201970543443E-2</v>
      </c>
      <c r="S176" s="150"/>
      <c r="T176" s="100">
        <v>3291786.0403096573</v>
      </c>
      <c r="U176" s="240">
        <v>3647676.6130638462</v>
      </c>
      <c r="V176" s="149">
        <v>355890.57275418891</v>
      </c>
      <c r="W176" s="150">
        <v>0.10811473418871125</v>
      </c>
      <c r="X176" s="150"/>
      <c r="Y176" s="100">
        <v>1665394.7750604055</v>
      </c>
      <c r="Z176" s="240">
        <v>1649191.218164094</v>
      </c>
      <c r="AA176" s="149">
        <v>-16203.556896311464</v>
      </c>
      <c r="AB176" s="150">
        <v>-9.7295591045214753E-3</v>
      </c>
      <c r="AC176" s="151"/>
      <c r="AD176" s="81">
        <v>17723485.326288547</v>
      </c>
      <c r="AE176" s="81">
        <v>18229749.661822353</v>
      </c>
      <c r="AF176" s="149">
        <v>506264.33553380519</v>
      </c>
      <c r="AG176" s="150">
        <v>2.8564603756738707E-2</v>
      </c>
      <c r="AH176" s="150"/>
      <c r="AI176" s="173">
        <v>711607</v>
      </c>
      <c r="AJ176" s="240">
        <v>711607</v>
      </c>
      <c r="AK176" s="241">
        <v>0</v>
      </c>
      <c r="AL176" s="187">
        <v>0</v>
      </c>
      <c r="AM176" s="150"/>
      <c r="AN176" s="100">
        <v>18437563.326288547</v>
      </c>
      <c r="AO176" s="240">
        <v>18941356.661822353</v>
      </c>
      <c r="AP176" s="149">
        <v>503793.33553380519</v>
      </c>
      <c r="AQ176" s="150">
        <v>2.7324290450869357E-2</v>
      </c>
      <c r="AS176" s="240">
        <v>1004.4766483878529</v>
      </c>
      <c r="AT176" s="240">
        <v>1046.1951081769405</v>
      </c>
      <c r="AU176" s="149">
        <v>41.718459789087547</v>
      </c>
      <c r="AV176" s="150">
        <v>4.1532533241110281E-2</v>
      </c>
      <c r="AX176" s="100">
        <v>1326.92074741903</v>
      </c>
      <c r="AY176" s="100">
        <v>1353.6614853039996</v>
      </c>
      <c r="AZ176" s="149">
        <v>26.740737884969576</v>
      </c>
      <c r="BA176" s="150">
        <v>2.0152475524241001E-2</v>
      </c>
      <c r="BB176" s="242"/>
      <c r="BC176" s="100">
        <v>342.14593496618409</v>
      </c>
      <c r="BD176" s="100">
        <v>381.79575183837619</v>
      </c>
      <c r="BE176" s="100">
        <v>39.649816872192105</v>
      </c>
      <c r="BF176" s="172">
        <v>0.11588568742197941</v>
      </c>
      <c r="BG176" s="242"/>
      <c r="BH176" s="100">
        <v>173.09996622600619</v>
      </c>
      <c r="BI176" s="100">
        <v>172.61787923007054</v>
      </c>
      <c r="BJ176" s="149">
        <v>-0.48208699593564575</v>
      </c>
      <c r="BK176" s="150">
        <v>-2.7850207394391623E-3</v>
      </c>
      <c r="BL176" s="242"/>
      <c r="BM176" s="100">
        <v>1842.1666486112199</v>
      </c>
      <c r="BN176" s="100">
        <v>1908.0751163724465</v>
      </c>
      <c r="BO176" s="149">
        <v>65.908467761226575</v>
      </c>
      <c r="BP176" s="150">
        <v>3.5777690259952276E-2</v>
      </c>
      <c r="BQ176" s="243"/>
      <c r="BR176" s="240">
        <v>73.963933063091162</v>
      </c>
      <c r="BS176" s="76">
        <v>74.482625078501158</v>
      </c>
      <c r="BT176" s="149">
        <v>0.51869201540999654</v>
      </c>
      <c r="BU176" s="150">
        <v>7.0127695206196345E-3</v>
      </c>
      <c r="BV176" s="150"/>
      <c r="BW176" s="100">
        <v>1916.3874156832499</v>
      </c>
      <c r="BX176" s="100">
        <v>1982.5577414509476</v>
      </c>
      <c r="BY176" s="228">
        <v>66.170325767697705</v>
      </c>
      <c r="BZ176" s="150">
        <v>3.4528678922735458E-2</v>
      </c>
    </row>
    <row r="177" spans="1:78">
      <c r="A177" s="74">
        <v>560</v>
      </c>
      <c r="B177" s="84">
        <v>7</v>
      </c>
      <c r="C177" s="84">
        <v>7</v>
      </c>
      <c r="D177" s="75" t="s">
        <v>189</v>
      </c>
      <c r="E177" s="77">
        <v>15669</v>
      </c>
      <c r="F177" s="100">
        <v>15651</v>
      </c>
      <c r="G177" s="149">
        <v>-18</v>
      </c>
      <c r="H177" s="150">
        <v>-1.1487650775416428E-3</v>
      </c>
      <c r="I177" s="150"/>
      <c r="J177" s="240">
        <v>6179957.799519171</v>
      </c>
      <c r="K177" s="240">
        <v>6187028.3896890692</v>
      </c>
      <c r="L177" s="240">
        <v>7070.5901698982343</v>
      </c>
      <c r="M177" s="470">
        <v>1.1441162543938987E-3</v>
      </c>
      <c r="N177" s="470"/>
      <c r="O177" s="77">
        <v>6290718.0318875453</v>
      </c>
      <c r="P177" s="240">
        <v>6263407.860972289</v>
      </c>
      <c r="Q177" s="149">
        <v>-27310.170915256254</v>
      </c>
      <c r="R177" s="150">
        <v>-4.3413439891633121E-3</v>
      </c>
      <c r="S177" s="150"/>
      <c r="T177" s="100">
        <v>6562383.9832777744</v>
      </c>
      <c r="U177" s="240">
        <v>6345894.0981712351</v>
      </c>
      <c r="V177" s="149">
        <v>-216489.88510653935</v>
      </c>
      <c r="W177" s="150">
        <v>-3.2989518086445034E-2</v>
      </c>
      <c r="X177" s="150"/>
      <c r="Y177" s="100">
        <v>1735654.362388202</v>
      </c>
      <c r="Z177" s="240">
        <v>1700036.1846217967</v>
      </c>
      <c r="AA177" s="149">
        <v>-35618.177766405279</v>
      </c>
      <c r="AB177" s="150">
        <v>-2.0521469330677028E-2</v>
      </c>
      <c r="AC177" s="151"/>
      <c r="AD177" s="81">
        <v>14588756.377553523</v>
      </c>
      <c r="AE177" s="81">
        <v>14309338.143765319</v>
      </c>
      <c r="AF177" s="149">
        <v>-279418.23378820345</v>
      </c>
      <c r="AG177" s="150">
        <v>-1.9152985117917281E-2</v>
      </c>
      <c r="AH177" s="150"/>
      <c r="AI177" s="173">
        <v>-1416002</v>
      </c>
      <c r="AJ177" s="240">
        <v>-1416002</v>
      </c>
      <c r="AK177" s="241">
        <v>0</v>
      </c>
      <c r="AL177" s="187">
        <v>0</v>
      </c>
      <c r="AM177" s="150"/>
      <c r="AN177" s="100">
        <v>13172754.377553523</v>
      </c>
      <c r="AO177" s="240">
        <v>12893336.143765319</v>
      </c>
      <c r="AP177" s="149">
        <v>-279418.23378820345</v>
      </c>
      <c r="AQ177" s="150">
        <v>-2.1211830554157627E-2</v>
      </c>
      <c r="AS177" s="240">
        <v>394.4066500427067</v>
      </c>
      <c r="AT177" s="240">
        <v>395.31201774257676</v>
      </c>
      <c r="AU177" s="149">
        <v>0.90536769987005528</v>
      </c>
      <c r="AV177" s="150">
        <v>2.2955183432429986E-3</v>
      </c>
      <c r="AX177" s="100">
        <v>401.47539931632809</v>
      </c>
      <c r="AY177" s="100">
        <v>400.1921833092</v>
      </c>
      <c r="AZ177" s="149">
        <v>-1.2832160071280896</v>
      </c>
      <c r="BA177" s="150">
        <v>-3.1962506527505206E-3</v>
      </c>
      <c r="BB177" s="242"/>
      <c r="BC177" s="100">
        <v>418.81319696711813</v>
      </c>
      <c r="BD177" s="100">
        <v>405.46253262866497</v>
      </c>
      <c r="BE177" s="100">
        <v>-13.350664338453157</v>
      </c>
      <c r="BF177" s="172">
        <v>-3.1877372621334436E-2</v>
      </c>
      <c r="BG177" s="242"/>
      <c r="BH177" s="100">
        <v>110.76995101079852</v>
      </c>
      <c r="BI177" s="100">
        <v>108.62156952410687</v>
      </c>
      <c r="BJ177" s="149">
        <v>-2.1483814866916475</v>
      </c>
      <c r="BK177" s="150">
        <v>-1.9394984534047598E-2</v>
      </c>
      <c r="BL177" s="242"/>
      <c r="BM177" s="100">
        <v>931.05854729424482</v>
      </c>
      <c r="BN177" s="100">
        <v>914.27628546197172</v>
      </c>
      <c r="BO177" s="149">
        <v>-16.782261832273093</v>
      </c>
      <c r="BP177" s="150">
        <v>-1.8024926446402464E-2</v>
      </c>
      <c r="BQ177" s="243"/>
      <c r="BR177" s="240">
        <v>-90.369647073840071</v>
      </c>
      <c r="BS177" s="76">
        <v>-90.47357996294167</v>
      </c>
      <c r="BT177" s="149">
        <v>-0.10393288910159981</v>
      </c>
      <c r="BU177" s="150">
        <v>1.1500862564692476E-3</v>
      </c>
      <c r="BV177" s="150"/>
      <c r="BW177" s="100">
        <v>840.68890022040478</v>
      </c>
      <c r="BX177" s="100">
        <v>823.80270549903003</v>
      </c>
      <c r="BY177" s="228">
        <v>-16.88619472137475</v>
      </c>
      <c r="BZ177" s="150">
        <v>-2.0086139732483285E-2</v>
      </c>
    </row>
    <row r="178" spans="1:78">
      <c r="A178" s="74">
        <v>561</v>
      </c>
      <c r="B178" s="84">
        <v>2</v>
      </c>
      <c r="C178" s="84">
        <v>2</v>
      </c>
      <c r="D178" s="75" t="s">
        <v>190</v>
      </c>
      <c r="E178" s="77">
        <v>1315</v>
      </c>
      <c r="F178" s="100">
        <v>1304</v>
      </c>
      <c r="G178" s="149">
        <v>-11</v>
      </c>
      <c r="H178" s="150">
        <v>-8.3650190114068438E-3</v>
      </c>
      <c r="I178" s="150"/>
      <c r="J178" s="240">
        <v>882320.50356990076</v>
      </c>
      <c r="K178" s="240">
        <v>710597.09495558916</v>
      </c>
      <c r="L178" s="240">
        <v>-171723.4086143116</v>
      </c>
      <c r="M178" s="470">
        <v>-0.19462701809547944</v>
      </c>
      <c r="N178" s="470"/>
      <c r="O178" s="77">
        <v>1573322.9553536703</v>
      </c>
      <c r="P178" s="240">
        <v>1378966.9196437662</v>
      </c>
      <c r="Q178" s="149">
        <v>-194356.03570990404</v>
      </c>
      <c r="R178" s="150">
        <v>-0.12353219346895906</v>
      </c>
      <c r="S178" s="150"/>
      <c r="T178" s="100">
        <v>433005.91615647695</v>
      </c>
      <c r="U178" s="240">
        <v>473060.27727258293</v>
      </c>
      <c r="V178" s="149">
        <v>40054.361116105982</v>
      </c>
      <c r="W178" s="150">
        <v>9.2503034304111886E-2</v>
      </c>
      <c r="X178" s="150"/>
      <c r="Y178" s="100">
        <v>264764.55649906059</v>
      </c>
      <c r="Z178" s="240">
        <v>262740.9297128818</v>
      </c>
      <c r="AA178" s="149">
        <v>-2023.6267861787928</v>
      </c>
      <c r="AB178" s="150">
        <v>-7.6431181459364738E-3</v>
      </c>
      <c r="AC178" s="151"/>
      <c r="AD178" s="81">
        <v>2271093.4280092078</v>
      </c>
      <c r="AE178" s="81">
        <v>2114768.126629231</v>
      </c>
      <c r="AF178" s="149">
        <v>-156325.30137997679</v>
      </c>
      <c r="AG178" s="150">
        <v>-6.883261580172341E-2</v>
      </c>
      <c r="AH178" s="150"/>
      <c r="AI178" s="173">
        <v>-250211</v>
      </c>
      <c r="AJ178" s="240">
        <v>-250211</v>
      </c>
      <c r="AK178" s="241">
        <v>0</v>
      </c>
      <c r="AL178" s="187">
        <v>0</v>
      </c>
      <c r="AM178" s="150"/>
      <c r="AN178" s="100">
        <v>2020882.4280092078</v>
      </c>
      <c r="AO178" s="240">
        <v>1864557.126629231</v>
      </c>
      <c r="AP178" s="149">
        <v>-156325.30137997679</v>
      </c>
      <c r="AQ178" s="150">
        <v>-7.7354970884661742E-2</v>
      </c>
      <c r="AS178" s="240">
        <v>670.96616241057097</v>
      </c>
      <c r="AT178" s="240">
        <v>544.9364225119549</v>
      </c>
      <c r="AU178" s="149">
        <v>-126.02973989861607</v>
      </c>
      <c r="AV178" s="150">
        <v>-0.1878332276039536</v>
      </c>
      <c r="AX178" s="100">
        <v>1196.4433120560229</v>
      </c>
      <c r="AY178" s="100">
        <v>1057.489969051968</v>
      </c>
      <c r="AZ178" s="149">
        <v>-138.95334300405489</v>
      </c>
      <c r="BA178" s="150">
        <v>-0.11613867669607439</v>
      </c>
      <c r="BB178" s="242"/>
      <c r="BC178" s="100">
        <v>329.28206551823342</v>
      </c>
      <c r="BD178" s="100">
        <v>362.77628625198076</v>
      </c>
      <c r="BE178" s="100">
        <v>33.494220733747341</v>
      </c>
      <c r="BF178" s="172">
        <v>0.10171893413336432</v>
      </c>
      <c r="BG178" s="242"/>
      <c r="BH178" s="100">
        <v>201.34186806012212</v>
      </c>
      <c r="BI178" s="100">
        <v>201.48844303135107</v>
      </c>
      <c r="BJ178" s="149">
        <v>0.1465749712289437</v>
      </c>
      <c r="BK178" s="150">
        <v>7.2799052001035051E-4</v>
      </c>
      <c r="BL178" s="242"/>
      <c r="BM178" s="100">
        <v>1727.0672456343787</v>
      </c>
      <c r="BN178" s="100">
        <v>1621.7546983353</v>
      </c>
      <c r="BO178" s="149">
        <v>-105.31254729907869</v>
      </c>
      <c r="BP178" s="150">
        <v>-6.0977676211093769E-2</v>
      </c>
      <c r="BQ178" s="243"/>
      <c r="BR178" s="240">
        <v>-190.27452471482889</v>
      </c>
      <c r="BS178" s="76">
        <v>-191.87960122699386</v>
      </c>
      <c r="BT178" s="149">
        <v>-1.6050765121649704</v>
      </c>
      <c r="BU178" s="150">
        <v>8.4355828220859051E-3</v>
      </c>
      <c r="BV178" s="150"/>
      <c r="BW178" s="100">
        <v>1536.7927209195498</v>
      </c>
      <c r="BX178" s="100">
        <v>1429.8750971083059</v>
      </c>
      <c r="BY178" s="228">
        <v>-106.91762381124386</v>
      </c>
      <c r="BZ178" s="150">
        <v>-6.9571922326173569E-2</v>
      </c>
    </row>
    <row r="179" spans="1:78">
      <c r="A179" s="74">
        <v>562</v>
      </c>
      <c r="B179" s="84">
        <v>6</v>
      </c>
      <c r="C179" s="84">
        <v>6</v>
      </c>
      <c r="D179" s="75" t="s">
        <v>191</v>
      </c>
      <c r="E179" s="77">
        <v>8839</v>
      </c>
      <c r="F179" s="100">
        <v>8869</v>
      </c>
      <c r="G179" s="149">
        <v>30</v>
      </c>
      <c r="H179" s="150">
        <v>3.3940491005769883E-3</v>
      </c>
      <c r="I179" s="150"/>
      <c r="J179" s="240">
        <v>1738014.7776863852</v>
      </c>
      <c r="K179" s="240">
        <v>1932121.3516372608</v>
      </c>
      <c r="L179" s="240">
        <v>194106.57395087555</v>
      </c>
      <c r="M179" s="470">
        <v>0.1116829249341981</v>
      </c>
      <c r="N179" s="470"/>
      <c r="O179" s="77">
        <v>1705074.6557129254</v>
      </c>
      <c r="P179" s="240">
        <v>1879658.3761337176</v>
      </c>
      <c r="Q179" s="149">
        <v>174583.72042079223</v>
      </c>
      <c r="R179" s="150">
        <v>0.1023906606293408</v>
      </c>
      <c r="S179" s="150"/>
      <c r="T179" s="100">
        <v>3340439.2049294207</v>
      </c>
      <c r="U179" s="240">
        <v>3258303.3559583104</v>
      </c>
      <c r="V179" s="149">
        <v>-82135.848971110303</v>
      </c>
      <c r="W179" s="150">
        <v>-2.4588338219089286E-2</v>
      </c>
      <c r="X179" s="150"/>
      <c r="Y179" s="100">
        <v>987875.47037635336</v>
      </c>
      <c r="Z179" s="240">
        <v>972239.16746580193</v>
      </c>
      <c r="AA179" s="149">
        <v>-15636.302910551429</v>
      </c>
      <c r="AB179" s="150">
        <v>-1.582821254241127E-2</v>
      </c>
      <c r="AC179" s="151"/>
      <c r="AD179" s="81">
        <v>6033389.3310186993</v>
      </c>
      <c r="AE179" s="81">
        <v>6110200.8995578308</v>
      </c>
      <c r="AF179" s="149">
        <v>76811.568539131433</v>
      </c>
      <c r="AG179" s="150">
        <v>1.2731081043324995E-2</v>
      </c>
      <c r="AH179" s="150"/>
      <c r="AI179" s="173">
        <v>-208989</v>
      </c>
      <c r="AJ179" s="240">
        <v>-208989</v>
      </c>
      <c r="AK179" s="241">
        <v>0</v>
      </c>
      <c r="AL179" s="187">
        <v>0</v>
      </c>
      <c r="AM179" s="150"/>
      <c r="AN179" s="100">
        <v>5824400.3310186993</v>
      </c>
      <c r="AO179" s="240">
        <v>5901211.8995578308</v>
      </c>
      <c r="AP179" s="149">
        <v>76811.568539131433</v>
      </c>
      <c r="AQ179" s="150">
        <v>1.318789303167575E-2</v>
      </c>
      <c r="AS179" s="240">
        <v>196.63024976653301</v>
      </c>
      <c r="AT179" s="240">
        <v>217.85109388175226</v>
      </c>
      <c r="AU179" s="149">
        <v>21.220844115219251</v>
      </c>
      <c r="AV179" s="150">
        <v>0.10792258129364943</v>
      </c>
      <c r="AX179" s="100">
        <v>192.90357005463574</v>
      </c>
      <c r="AY179" s="100">
        <v>211.93577360849224</v>
      </c>
      <c r="AZ179" s="149">
        <v>19.032203553856505</v>
      </c>
      <c r="BA179" s="150">
        <v>9.8661748709295782E-2</v>
      </c>
      <c r="BB179" s="242"/>
      <c r="BC179" s="100">
        <v>377.92048930076032</v>
      </c>
      <c r="BD179" s="100">
        <v>367.38114285244228</v>
      </c>
      <c r="BE179" s="100">
        <v>-10.539346448318042</v>
      </c>
      <c r="BF179" s="172">
        <v>-2.7887734977847464E-2</v>
      </c>
      <c r="BG179" s="242"/>
      <c r="BH179" s="100">
        <v>111.76326172376439</v>
      </c>
      <c r="BI179" s="100">
        <v>109.62218598103529</v>
      </c>
      <c r="BJ179" s="149">
        <v>-2.1410757427291003</v>
      </c>
      <c r="BK179" s="150">
        <v>-1.9157241026313391E-2</v>
      </c>
      <c r="BL179" s="242"/>
      <c r="BM179" s="100">
        <v>682.58732107916046</v>
      </c>
      <c r="BN179" s="100">
        <v>688.93910244196991</v>
      </c>
      <c r="BO179" s="149">
        <v>6.3517813628094473</v>
      </c>
      <c r="BP179" s="150">
        <v>9.3054487926429331E-3</v>
      </c>
      <c r="BQ179" s="243"/>
      <c r="BR179" s="240">
        <v>-23.643964249349473</v>
      </c>
      <c r="BS179" s="76">
        <v>-23.563986920735143</v>
      </c>
      <c r="BT179" s="149">
        <v>7.9977328614329934E-2</v>
      </c>
      <c r="BU179" s="150">
        <v>-3.3825684970121028E-3</v>
      </c>
      <c r="BV179" s="150"/>
      <c r="BW179" s="100">
        <v>658.94335682981102</v>
      </c>
      <c r="BX179" s="100">
        <v>665.37511552123476</v>
      </c>
      <c r="BY179" s="228">
        <v>6.4317586914237381</v>
      </c>
      <c r="BZ179" s="150">
        <v>9.7607155831527775E-3</v>
      </c>
    </row>
    <row r="180" spans="1:78">
      <c r="A180" s="74">
        <v>563</v>
      </c>
      <c r="B180" s="84">
        <v>17</v>
      </c>
      <c r="C180" s="84">
        <v>17</v>
      </c>
      <c r="D180" s="75" t="s">
        <v>192</v>
      </c>
      <c r="E180" s="77">
        <v>6978</v>
      </c>
      <c r="F180" s="100">
        <v>6912</v>
      </c>
      <c r="G180" s="149">
        <v>-66</v>
      </c>
      <c r="H180" s="150">
        <v>-9.4582975064488387E-3</v>
      </c>
      <c r="I180" s="150"/>
      <c r="J180" s="240">
        <v>3258223.9234769745</v>
      </c>
      <c r="K180" s="240">
        <v>3108494.2992995759</v>
      </c>
      <c r="L180" s="240">
        <v>-149729.62417739863</v>
      </c>
      <c r="M180" s="470">
        <v>-4.5954368912010338E-2</v>
      </c>
      <c r="N180" s="470"/>
      <c r="O180" s="77">
        <v>1662198.2763302785</v>
      </c>
      <c r="P180" s="240">
        <v>1602494.1226566476</v>
      </c>
      <c r="Q180" s="149">
        <v>-59704.153673630906</v>
      </c>
      <c r="R180" s="150">
        <v>-3.5918791713250277E-2</v>
      </c>
      <c r="S180" s="150"/>
      <c r="T180" s="100">
        <v>3265041.1498580179</v>
      </c>
      <c r="U180" s="240">
        <v>3208341.6831476483</v>
      </c>
      <c r="V180" s="149">
        <v>-56699.466710369568</v>
      </c>
      <c r="W180" s="150">
        <v>-1.7365620862951504E-2</v>
      </c>
      <c r="X180" s="150"/>
      <c r="Y180" s="100">
        <v>720236.1406988356</v>
      </c>
      <c r="Z180" s="240">
        <v>712119.82817819482</v>
      </c>
      <c r="AA180" s="149">
        <v>-8116.3125206407858</v>
      </c>
      <c r="AB180" s="150">
        <v>-1.1268960361758069E-2</v>
      </c>
      <c r="AC180" s="151"/>
      <c r="AD180" s="81">
        <v>5647475.5668871319</v>
      </c>
      <c r="AE180" s="81">
        <v>5522955.6339824907</v>
      </c>
      <c r="AF180" s="149">
        <v>-124519.93290464114</v>
      </c>
      <c r="AG180" s="150">
        <v>-2.2048777622826633E-2</v>
      </c>
      <c r="AH180" s="150"/>
      <c r="AI180" s="173">
        <v>-226406</v>
      </c>
      <c r="AJ180" s="240">
        <v>-226406</v>
      </c>
      <c r="AK180" s="241">
        <v>0</v>
      </c>
      <c r="AL180" s="187">
        <v>0</v>
      </c>
      <c r="AM180" s="150"/>
      <c r="AN180" s="100">
        <v>5421069.5668871319</v>
      </c>
      <c r="AO180" s="240">
        <v>5296549.6339824907</v>
      </c>
      <c r="AP180" s="149">
        <v>-124519.93290464114</v>
      </c>
      <c r="AQ180" s="150">
        <v>-2.2969624604198272E-2</v>
      </c>
      <c r="AS180" s="240">
        <v>466.92804864960942</v>
      </c>
      <c r="AT180" s="240">
        <v>449.72429098662843</v>
      </c>
      <c r="AU180" s="149">
        <v>-17.203757662980991</v>
      </c>
      <c r="AV180" s="150">
        <v>-3.6844558198496608E-2</v>
      </c>
      <c r="AX180" s="100">
        <v>238.20554260967018</v>
      </c>
      <c r="AY180" s="100">
        <v>231.84232098620481</v>
      </c>
      <c r="AZ180" s="149">
        <v>-6.363221623465364</v>
      </c>
      <c r="BA180" s="150">
        <v>-2.6713155175789947E-2</v>
      </c>
      <c r="BB180" s="242"/>
      <c r="BC180" s="100">
        <v>467.9050085781052</v>
      </c>
      <c r="BD180" s="100">
        <v>464.16980369612969</v>
      </c>
      <c r="BE180" s="100">
        <v>-3.7352048819755055</v>
      </c>
      <c r="BF180" s="172">
        <v>-7.9828273121637355E-3</v>
      </c>
      <c r="BG180" s="242"/>
      <c r="BH180" s="100">
        <v>103.21526808524443</v>
      </c>
      <c r="BI180" s="100">
        <v>103.02659551189161</v>
      </c>
      <c r="BJ180" s="149">
        <v>-0.18867257335281806</v>
      </c>
      <c r="BK180" s="150">
        <v>-1.8279521707679461E-3</v>
      </c>
      <c r="BL180" s="242"/>
      <c r="BM180" s="100">
        <v>809.32581927301976</v>
      </c>
      <c r="BN180" s="100">
        <v>799.03872019422613</v>
      </c>
      <c r="BO180" s="149">
        <v>-10.287099078793631</v>
      </c>
      <c r="BP180" s="150">
        <v>-1.2710701714711215E-2</v>
      </c>
      <c r="BQ180" s="243"/>
      <c r="BR180" s="240">
        <v>-32.445686443106908</v>
      </c>
      <c r="BS180" s="76">
        <v>-32.755497685185183</v>
      </c>
      <c r="BT180" s="149">
        <v>-0.30981124207827548</v>
      </c>
      <c r="BU180" s="150">
        <v>9.5486111111110408E-3</v>
      </c>
      <c r="BV180" s="150"/>
      <c r="BW180" s="100">
        <v>776.8801328299129</v>
      </c>
      <c r="BX180" s="100">
        <v>766.28322250904091</v>
      </c>
      <c r="BY180" s="228">
        <v>-10.596910320871984</v>
      </c>
      <c r="BZ180" s="150">
        <v>-1.3640341505800908E-2</v>
      </c>
    </row>
    <row r="181" spans="1:78">
      <c r="A181" s="74">
        <v>564</v>
      </c>
      <c r="B181" s="84">
        <v>17</v>
      </c>
      <c r="C181" s="84">
        <v>17</v>
      </c>
      <c r="D181" s="75" t="s">
        <v>193</v>
      </c>
      <c r="E181" s="77">
        <v>214633</v>
      </c>
      <c r="F181" s="100">
        <v>216152</v>
      </c>
      <c r="G181" s="149">
        <v>1519</v>
      </c>
      <c r="H181" s="150">
        <v>7.0771968895742962E-3</v>
      </c>
      <c r="I181" s="150"/>
      <c r="J181" s="240">
        <v>101038254.14544067</v>
      </c>
      <c r="K181" s="240">
        <v>101668302.51068315</v>
      </c>
      <c r="L181" s="240">
        <v>630048.36524248123</v>
      </c>
      <c r="M181" s="470">
        <v>6.2357408149150218E-3</v>
      </c>
      <c r="N181" s="470"/>
      <c r="O181" s="77">
        <v>83809990.276217744</v>
      </c>
      <c r="P181" s="240">
        <v>86011834.22949031</v>
      </c>
      <c r="Q181" s="149">
        <v>2201843.9532725662</v>
      </c>
      <c r="R181" s="150">
        <v>2.6271855491401604E-2</v>
      </c>
      <c r="S181" s="150"/>
      <c r="T181" s="100">
        <v>34864558.184179351</v>
      </c>
      <c r="U181" s="240">
        <v>38629082.630720526</v>
      </c>
      <c r="V181" s="149">
        <v>3764524.4465411752</v>
      </c>
      <c r="W181" s="150">
        <v>0.10797568197062141</v>
      </c>
      <c r="X181" s="150"/>
      <c r="Y181" s="100">
        <v>18174033.171114724</v>
      </c>
      <c r="Z181" s="240">
        <v>17633292.748050541</v>
      </c>
      <c r="AA181" s="149">
        <v>-540740.42306418344</v>
      </c>
      <c r="AB181" s="150">
        <v>-2.9753462975055003E-2</v>
      </c>
      <c r="AC181" s="151"/>
      <c r="AD181" s="81">
        <v>136848581.63151181</v>
      </c>
      <c r="AE181" s="81">
        <v>142274209.60826138</v>
      </c>
      <c r="AF181" s="149">
        <v>5425627.9767495692</v>
      </c>
      <c r="AG181" s="150">
        <v>3.9646943447020883E-2</v>
      </c>
      <c r="AH181" s="150"/>
      <c r="AI181" s="173">
        <v>4520739</v>
      </c>
      <c r="AJ181" s="240">
        <v>4520739</v>
      </c>
      <c r="AK181" s="241">
        <v>0</v>
      </c>
      <c r="AL181" s="187">
        <v>0</v>
      </c>
      <c r="AM181" s="150"/>
      <c r="AN181" s="100">
        <v>141369320.63151181</v>
      </c>
      <c r="AO181" s="240">
        <v>146794948.60826138</v>
      </c>
      <c r="AP181" s="149">
        <v>5425627.9767495692</v>
      </c>
      <c r="AQ181" s="150">
        <v>3.8379104833444137E-2</v>
      </c>
      <c r="AS181" s="240">
        <v>470.74892558665567</v>
      </c>
      <c r="AT181" s="240">
        <v>470.35559472354248</v>
      </c>
      <c r="AU181" s="149">
        <v>-0.39333086311319221</v>
      </c>
      <c r="AV181" s="150">
        <v>-8.3554277393839253E-4</v>
      </c>
      <c r="AX181" s="100">
        <v>390.48044930750513</v>
      </c>
      <c r="AY181" s="100">
        <v>397.92291641756873</v>
      </c>
      <c r="AZ181" s="149">
        <v>7.4424671100636033</v>
      </c>
      <c r="BA181" s="150">
        <v>1.9059768864900652E-2</v>
      </c>
      <c r="BB181" s="242"/>
      <c r="BC181" s="100">
        <v>162.4380136520449</v>
      </c>
      <c r="BD181" s="100">
        <v>178.71258480476945</v>
      </c>
      <c r="BE181" s="100">
        <v>16.274571152724548</v>
      </c>
      <c r="BF181" s="172">
        <v>0.10018942479551596</v>
      </c>
      <c r="BG181" s="242"/>
      <c r="BH181" s="100">
        <v>84.674924970133787</v>
      </c>
      <c r="BI181" s="100">
        <v>81.578207687416906</v>
      </c>
      <c r="BJ181" s="149">
        <v>-3.096717282716881</v>
      </c>
      <c r="BK181" s="150">
        <v>-3.6571833796240662E-2</v>
      </c>
      <c r="BL181" s="242"/>
      <c r="BM181" s="100">
        <v>637.59338792968367</v>
      </c>
      <c r="BN181" s="100">
        <v>658.21370890975504</v>
      </c>
      <c r="BO181" s="149">
        <v>20.620320980071369</v>
      </c>
      <c r="BP181" s="150">
        <v>3.2340863896075191E-2</v>
      </c>
      <c r="BQ181" s="243"/>
      <c r="BR181" s="240">
        <v>21.062646470952743</v>
      </c>
      <c r="BS181" s="76">
        <v>20.914629519967431</v>
      </c>
      <c r="BT181" s="149">
        <v>-0.14801695098531198</v>
      </c>
      <c r="BU181" s="150">
        <v>-7.0274621562603961E-3</v>
      </c>
      <c r="BV181" s="150"/>
      <c r="BW181" s="100">
        <v>658.65603440063649</v>
      </c>
      <c r="BX181" s="100">
        <v>679.12833842972248</v>
      </c>
      <c r="BY181" s="228">
        <v>20.47230402908599</v>
      </c>
      <c r="BZ181" s="150">
        <v>3.1081934970375497E-2</v>
      </c>
    </row>
    <row r="182" spans="1:78">
      <c r="A182" s="74">
        <v>576</v>
      </c>
      <c r="B182" s="84">
        <v>7</v>
      </c>
      <c r="C182" s="84">
        <v>7</v>
      </c>
      <c r="D182" s="75" t="s">
        <v>194</v>
      </c>
      <c r="E182" s="77">
        <v>2726</v>
      </c>
      <c r="F182" s="100">
        <v>2676</v>
      </c>
      <c r="G182" s="149">
        <v>-50</v>
      </c>
      <c r="H182" s="150">
        <v>-1.8341892883345562E-2</v>
      </c>
      <c r="I182" s="150"/>
      <c r="J182" s="240">
        <v>48885.735593428835</v>
      </c>
      <c r="K182" s="240">
        <v>-2008.9812676854199</v>
      </c>
      <c r="L182" s="240">
        <v>-50894.716861114255</v>
      </c>
      <c r="M182" s="470">
        <v>-1.0410954492818445</v>
      </c>
      <c r="N182" s="470"/>
      <c r="O182" s="77">
        <v>727862.02037543594</v>
      </c>
      <c r="P182" s="240">
        <v>629708.59090013814</v>
      </c>
      <c r="Q182" s="149">
        <v>-98153.429475297802</v>
      </c>
      <c r="R182" s="150">
        <v>-0.13485169816206322</v>
      </c>
      <c r="S182" s="150"/>
      <c r="T182" s="100">
        <v>849069.29348858469</v>
      </c>
      <c r="U182" s="240">
        <v>809596.79925861058</v>
      </c>
      <c r="V182" s="149">
        <v>-39472.494229974109</v>
      </c>
      <c r="W182" s="150">
        <v>-4.6489131726567143E-2</v>
      </c>
      <c r="X182" s="150"/>
      <c r="Y182" s="100">
        <v>463658.29171494168</v>
      </c>
      <c r="Z182" s="240">
        <v>460160.7446969013</v>
      </c>
      <c r="AA182" s="149">
        <v>-3497.547018040379</v>
      </c>
      <c r="AB182" s="150">
        <v>-7.5433720922016426E-3</v>
      </c>
      <c r="AC182" s="151"/>
      <c r="AD182" s="81">
        <v>2040589.6055789622</v>
      </c>
      <c r="AE182" s="81">
        <v>1899466.1348556499</v>
      </c>
      <c r="AF182" s="149">
        <v>-141123.47072331235</v>
      </c>
      <c r="AG182" s="150">
        <v>-6.9158183662938133E-2</v>
      </c>
      <c r="AH182" s="150"/>
      <c r="AI182" s="173">
        <v>-126440</v>
      </c>
      <c r="AJ182" s="240">
        <v>-126440</v>
      </c>
      <c r="AK182" s="241">
        <v>0</v>
      </c>
      <c r="AL182" s="187">
        <v>0</v>
      </c>
      <c r="AM182" s="150"/>
      <c r="AN182" s="100">
        <v>1914149.6055789622</v>
      </c>
      <c r="AO182" s="240">
        <v>1773026.1348556499</v>
      </c>
      <c r="AP182" s="149">
        <v>-141123.47072331235</v>
      </c>
      <c r="AQ182" s="150">
        <v>-7.3726458115914884E-2</v>
      </c>
      <c r="AS182" s="240">
        <v>17.933138515564504</v>
      </c>
      <c r="AT182" s="240">
        <v>-0.75074038403789978</v>
      </c>
      <c r="AU182" s="149">
        <v>-18.683878899602405</v>
      </c>
      <c r="AV182" s="150">
        <v>-1.0418633014732095</v>
      </c>
      <c r="AX182" s="100">
        <v>267.00734423163459</v>
      </c>
      <c r="AY182" s="100">
        <v>235.31711169661367</v>
      </c>
      <c r="AZ182" s="149">
        <v>-31.690232535020925</v>
      </c>
      <c r="BA182" s="150">
        <v>-0.11868674483923172</v>
      </c>
      <c r="BB182" s="242"/>
      <c r="BC182" s="100">
        <v>311.47076063411032</v>
      </c>
      <c r="BD182" s="100">
        <v>302.53991003685002</v>
      </c>
      <c r="BE182" s="100">
        <v>-8.9308505972603029</v>
      </c>
      <c r="BF182" s="172">
        <v>-2.867315885150297E-2</v>
      </c>
      <c r="BG182" s="242"/>
      <c r="BH182" s="100">
        <v>170.08741442220898</v>
      </c>
      <c r="BI182" s="100">
        <v>171.95842477462679</v>
      </c>
      <c r="BJ182" s="149">
        <v>1.8710103524178123</v>
      </c>
      <c r="BK182" s="150">
        <v>1.1000286874685463E-2</v>
      </c>
      <c r="BL182" s="242"/>
      <c r="BM182" s="100">
        <v>748.56551928795386</v>
      </c>
      <c r="BN182" s="100">
        <v>709.81544650809042</v>
      </c>
      <c r="BO182" s="149">
        <v>-38.750072779863444</v>
      </c>
      <c r="BP182" s="150">
        <v>-5.176577304378522E-2</v>
      </c>
      <c r="BQ182" s="243"/>
      <c r="BR182" s="240">
        <v>-46.382978723404257</v>
      </c>
      <c r="BS182" s="76">
        <v>-47.24962630792227</v>
      </c>
      <c r="BT182" s="149">
        <v>-0.86664758451801305</v>
      </c>
      <c r="BU182" s="150">
        <v>1.8684603886397529E-2</v>
      </c>
      <c r="BV182" s="150"/>
      <c r="BW182" s="100">
        <v>702.18254056454964</v>
      </c>
      <c r="BX182" s="100">
        <v>662.5658202001681</v>
      </c>
      <c r="BY182" s="228">
        <v>-39.616720364381536</v>
      </c>
      <c r="BZ182" s="150">
        <v>-5.6419403895360286E-2</v>
      </c>
    </row>
    <row r="183" spans="1:78">
      <c r="A183" s="74">
        <v>577</v>
      </c>
      <c r="B183" s="84">
        <v>2</v>
      </c>
      <c r="C183" s="84">
        <v>2</v>
      </c>
      <c r="D183" s="75" t="s">
        <v>195</v>
      </c>
      <c r="E183" s="77">
        <v>11236</v>
      </c>
      <c r="F183" s="100">
        <v>11221</v>
      </c>
      <c r="G183" s="149">
        <v>-15</v>
      </c>
      <c r="H183" s="150">
        <v>-1.33499466002136E-3</v>
      </c>
      <c r="I183" s="150"/>
      <c r="J183" s="240">
        <v>6672330.611604739</v>
      </c>
      <c r="K183" s="240">
        <v>6957077.6363946097</v>
      </c>
      <c r="L183" s="240">
        <v>284747.02478987072</v>
      </c>
      <c r="M183" s="470">
        <v>4.2675796714064081E-2</v>
      </c>
      <c r="N183" s="470"/>
      <c r="O183" s="77">
        <v>6969642.0788680827</v>
      </c>
      <c r="P183" s="240">
        <v>7230052.7250773078</v>
      </c>
      <c r="Q183" s="149">
        <v>260410.64620922506</v>
      </c>
      <c r="R183" s="150">
        <v>3.7363560891998847E-2</v>
      </c>
      <c r="S183" s="150"/>
      <c r="T183" s="100">
        <v>2366145.1514926753</v>
      </c>
      <c r="U183" s="240">
        <v>2845994.0079616983</v>
      </c>
      <c r="V183" s="149">
        <v>479848.85646902304</v>
      </c>
      <c r="W183" s="150">
        <v>0.20279772615230807</v>
      </c>
      <c r="X183" s="150"/>
      <c r="Y183" s="100">
        <v>770024.05964741006</v>
      </c>
      <c r="Z183" s="240">
        <v>739108.66049943957</v>
      </c>
      <c r="AA183" s="149">
        <v>-30915.399147970486</v>
      </c>
      <c r="AB183" s="150">
        <v>-4.0148614527871357E-2</v>
      </c>
      <c r="AC183" s="151"/>
      <c r="AD183" s="81">
        <v>10105811.290008167</v>
      </c>
      <c r="AE183" s="81">
        <v>10815155.393538445</v>
      </c>
      <c r="AF183" s="149">
        <v>709344.10353027843</v>
      </c>
      <c r="AG183" s="150">
        <v>7.0191702889962154E-2</v>
      </c>
      <c r="AH183" s="150"/>
      <c r="AI183" s="173">
        <v>637504</v>
      </c>
      <c r="AJ183" s="240">
        <v>637504</v>
      </c>
      <c r="AK183" s="241">
        <v>0</v>
      </c>
      <c r="AL183" s="187">
        <v>0</v>
      </c>
      <c r="AM183" s="150"/>
      <c r="AN183" s="100">
        <v>10743315.290008167</v>
      </c>
      <c r="AO183" s="240">
        <v>11452659.393538445</v>
      </c>
      <c r="AP183" s="149">
        <v>709344.10353027843</v>
      </c>
      <c r="AQ183" s="150">
        <v>6.602655552611443E-2</v>
      </c>
      <c r="AS183" s="240">
        <v>593.83504909262535</v>
      </c>
      <c r="AT183" s="240">
        <v>620.00513647576952</v>
      </c>
      <c r="AU183" s="149">
        <v>26.170087383144164</v>
      </c>
      <c r="AV183" s="150">
        <v>4.4069624086910709E-2</v>
      </c>
      <c r="AX183" s="100">
        <v>620.29566383660404</v>
      </c>
      <c r="AY183" s="100">
        <v>644.33229882161197</v>
      </c>
      <c r="AZ183" s="149">
        <v>24.036634985007936</v>
      </c>
      <c r="BA183" s="150">
        <v>3.8750286978210403E-2</v>
      </c>
      <c r="BB183" s="242"/>
      <c r="BC183" s="100">
        <v>210.58607613854355</v>
      </c>
      <c r="BD183" s="100">
        <v>253.63104963565621</v>
      </c>
      <c r="BE183" s="100">
        <v>43.044973497112665</v>
      </c>
      <c r="BF183" s="172">
        <v>0.20440560119840775</v>
      </c>
      <c r="BG183" s="242"/>
      <c r="BH183" s="100">
        <v>68.531867181150773</v>
      </c>
      <c r="BI183" s="100">
        <v>65.868341547049241</v>
      </c>
      <c r="BJ183" s="149">
        <v>-2.6635256341015321</v>
      </c>
      <c r="BK183" s="150">
        <v>-3.8865505109630473E-2</v>
      </c>
      <c r="BL183" s="242"/>
      <c r="BM183" s="100">
        <v>899.41360715629821</v>
      </c>
      <c r="BN183" s="100">
        <v>963.83169000431735</v>
      </c>
      <c r="BO183" s="149">
        <v>64.418082848019139</v>
      </c>
      <c r="BP183" s="150">
        <v>7.1622312955317236E-2</v>
      </c>
      <c r="BQ183" s="243"/>
      <c r="BR183" s="240">
        <v>56.7376290494838</v>
      </c>
      <c r="BS183" s="76">
        <v>56.813474734872116</v>
      </c>
      <c r="BT183" s="149">
        <v>7.5845685388316042E-2</v>
      </c>
      <c r="BU183" s="150">
        <v>1.3367792531860491E-3</v>
      </c>
      <c r="BV183" s="150"/>
      <c r="BW183" s="100">
        <v>956.15123620578197</v>
      </c>
      <c r="BX183" s="100">
        <v>1020.6451647391895</v>
      </c>
      <c r="BY183" s="228">
        <v>64.493928533407484</v>
      </c>
      <c r="BZ183" s="150">
        <v>6.745159770888709E-2</v>
      </c>
    </row>
    <row r="184" spans="1:78">
      <c r="A184" s="74">
        <v>578</v>
      </c>
      <c r="B184" s="84">
        <v>18</v>
      </c>
      <c r="C184" s="84">
        <v>18</v>
      </c>
      <c r="D184" s="75" t="s">
        <v>196</v>
      </c>
      <c r="E184" s="77">
        <v>3037</v>
      </c>
      <c r="F184" s="100">
        <v>2990</v>
      </c>
      <c r="G184" s="149">
        <v>-47</v>
      </c>
      <c r="H184" s="150">
        <v>-1.5475798485347383E-2</v>
      </c>
      <c r="I184" s="150"/>
      <c r="J184" s="240">
        <v>845815.87862531724</v>
      </c>
      <c r="K184" s="240">
        <v>784612.3170984874</v>
      </c>
      <c r="L184" s="240">
        <v>-61203.561526829842</v>
      </c>
      <c r="M184" s="470">
        <v>-7.2360383711762913E-2</v>
      </c>
      <c r="N184" s="470"/>
      <c r="O184" s="77">
        <v>292243.88045970234</v>
      </c>
      <c r="P184" s="240">
        <v>270766.86107688386</v>
      </c>
      <c r="Q184" s="149">
        <v>-21477.019382818486</v>
      </c>
      <c r="R184" s="150">
        <v>-7.3490056828683412E-2</v>
      </c>
      <c r="S184" s="150"/>
      <c r="T184" s="100">
        <v>1738636.3095867978</v>
      </c>
      <c r="U184" s="240">
        <v>1688858.4961997678</v>
      </c>
      <c r="V184" s="149">
        <v>-49777.813387030037</v>
      </c>
      <c r="W184" s="150">
        <v>-2.8630377217222714E-2</v>
      </c>
      <c r="X184" s="150"/>
      <c r="Y184" s="100">
        <v>448475.57585775619</v>
      </c>
      <c r="Z184" s="240">
        <v>444984.83524862025</v>
      </c>
      <c r="AA184" s="149">
        <v>-3490.7406091359444</v>
      </c>
      <c r="AB184" s="150">
        <v>-7.7835690437757727E-3</v>
      </c>
      <c r="AC184" s="151"/>
      <c r="AD184" s="81">
        <v>2479355.7659042561</v>
      </c>
      <c r="AE184" s="81">
        <v>2404610.1925252718</v>
      </c>
      <c r="AF184" s="149">
        <v>-74745.573378984351</v>
      </c>
      <c r="AG184" s="150">
        <v>-3.0147175490857232E-2</v>
      </c>
      <c r="AH184" s="150"/>
      <c r="AI184" s="173">
        <v>187114</v>
      </c>
      <c r="AJ184" s="240">
        <v>187114</v>
      </c>
      <c r="AK184" s="241">
        <v>0</v>
      </c>
      <c r="AL184" s="187">
        <v>0</v>
      </c>
      <c r="AM184" s="150"/>
      <c r="AN184" s="100">
        <v>2666469.7659042561</v>
      </c>
      <c r="AO184" s="240">
        <v>2591724.1925252718</v>
      </c>
      <c r="AP184" s="149">
        <v>-74745.573378984351</v>
      </c>
      <c r="AQ184" s="150">
        <v>-2.8031659812814923E-2</v>
      </c>
      <c r="AS184" s="240">
        <v>278.50374666622236</v>
      </c>
      <c r="AT184" s="240">
        <v>262.41214618678509</v>
      </c>
      <c r="AU184" s="149">
        <v>-16.091600479437261</v>
      </c>
      <c r="AV184" s="150">
        <v>-5.7778757636329101E-2</v>
      </c>
      <c r="AX184" s="100">
        <v>96.227817075963898</v>
      </c>
      <c r="AY184" s="100">
        <v>90.557478621031393</v>
      </c>
      <c r="AZ184" s="149">
        <v>-5.6703384549325051</v>
      </c>
      <c r="BA184" s="150">
        <v>-5.8926188156759728E-2</v>
      </c>
      <c r="BB184" s="242"/>
      <c r="BC184" s="100">
        <v>572.48479077602826</v>
      </c>
      <c r="BD184" s="100">
        <v>564.8356174581163</v>
      </c>
      <c r="BE184" s="100">
        <v>-7.6491733179119592</v>
      </c>
      <c r="BF184" s="172">
        <v>-1.3361356390871396E-2</v>
      </c>
      <c r="BG184" s="242"/>
      <c r="BH184" s="100">
        <v>147.67058803350551</v>
      </c>
      <c r="BI184" s="100">
        <v>148.82435961492317</v>
      </c>
      <c r="BJ184" s="149">
        <v>1.1537715814176579</v>
      </c>
      <c r="BK184" s="150">
        <v>7.8131440849675132E-3</v>
      </c>
      <c r="BL184" s="242"/>
      <c r="BM184" s="100">
        <v>816.38319588549757</v>
      </c>
      <c r="BN184" s="100">
        <v>804.21745569407085</v>
      </c>
      <c r="BO184" s="149">
        <v>-12.165740191426721</v>
      </c>
      <c r="BP184" s="150">
        <v>-1.4901997312954291E-2</v>
      </c>
      <c r="BQ184" s="243"/>
      <c r="BR184" s="240">
        <v>61.61145867632532</v>
      </c>
      <c r="BS184" s="76">
        <v>62.57993311036789</v>
      </c>
      <c r="BT184" s="149">
        <v>0.9684744340425695</v>
      </c>
      <c r="BU184" s="150">
        <v>1.5719063545150461E-2</v>
      </c>
      <c r="BV184" s="150"/>
      <c r="BW184" s="100">
        <v>877.99465456182293</v>
      </c>
      <c r="BX184" s="100">
        <v>866.7973888044387</v>
      </c>
      <c r="BY184" s="228">
        <v>-11.19726575738423</v>
      </c>
      <c r="BZ184" s="150">
        <v>-1.2753227709538165E-2</v>
      </c>
    </row>
    <row r="185" spans="1:78">
      <c r="A185" s="74">
        <v>580</v>
      </c>
      <c r="B185" s="84">
        <v>9</v>
      </c>
      <c r="C185" s="84">
        <v>9</v>
      </c>
      <c r="D185" s="75" t="s">
        <v>197</v>
      </c>
      <c r="E185" s="77">
        <v>4366</v>
      </c>
      <c r="F185" s="100">
        <v>4300</v>
      </c>
      <c r="G185" s="149">
        <v>-66</v>
      </c>
      <c r="H185" s="150">
        <v>-1.5116811726981219E-2</v>
      </c>
      <c r="I185" s="150"/>
      <c r="J185" s="240">
        <v>12579.799198395049</v>
      </c>
      <c r="K185" s="240">
        <v>-15844.965234482021</v>
      </c>
      <c r="L185" s="240">
        <v>-28424.764432877069</v>
      </c>
      <c r="M185" s="470">
        <v>-2.2595562921627197</v>
      </c>
      <c r="N185" s="470"/>
      <c r="O185" s="77">
        <v>-386930.51010475866</v>
      </c>
      <c r="P185" s="240">
        <v>-425052.24420372525</v>
      </c>
      <c r="Q185" s="149">
        <v>-38121.734098966583</v>
      </c>
      <c r="R185" s="150">
        <v>9.8523463783317056E-2</v>
      </c>
      <c r="S185" s="150"/>
      <c r="T185" s="100">
        <v>2195188.8195672454</v>
      </c>
      <c r="U185" s="240">
        <v>2074543.0636815268</v>
      </c>
      <c r="V185" s="149">
        <v>-120645.75588571862</v>
      </c>
      <c r="W185" s="150">
        <v>-5.4959170168105385E-2</v>
      </c>
      <c r="X185" s="150"/>
      <c r="Y185" s="100">
        <v>725707.69006359496</v>
      </c>
      <c r="Z185" s="240">
        <v>721289.8544009655</v>
      </c>
      <c r="AA185" s="149">
        <v>-4417.8356626294553</v>
      </c>
      <c r="AB185" s="150">
        <v>-6.0876241537998763E-3</v>
      </c>
      <c r="AC185" s="151"/>
      <c r="AD185" s="81">
        <v>2533965.9995260816</v>
      </c>
      <c r="AE185" s="81">
        <v>2370780.6738787671</v>
      </c>
      <c r="AF185" s="149">
        <v>-163185.32564731454</v>
      </c>
      <c r="AG185" s="150">
        <v>-6.4399177288817014E-2</v>
      </c>
      <c r="AH185" s="150"/>
      <c r="AI185" s="173">
        <v>-281401</v>
      </c>
      <c r="AJ185" s="240">
        <v>-281401</v>
      </c>
      <c r="AK185" s="241">
        <v>0</v>
      </c>
      <c r="AL185" s="187">
        <v>0</v>
      </c>
      <c r="AM185" s="150"/>
      <c r="AN185" s="100">
        <v>2252564.9995260816</v>
      </c>
      <c r="AO185" s="240">
        <v>2089379.6738787671</v>
      </c>
      <c r="AP185" s="149">
        <v>-163185.32564731454</v>
      </c>
      <c r="AQ185" s="150">
        <v>-7.2444224997568196E-2</v>
      </c>
      <c r="AS185" s="240">
        <v>2.8813099400813211</v>
      </c>
      <c r="AT185" s="240">
        <v>-3.6848756359260513</v>
      </c>
      <c r="AU185" s="149">
        <v>-6.5661855760073724</v>
      </c>
      <c r="AV185" s="150">
        <v>-2.2788890166470779</v>
      </c>
      <c r="AX185" s="100">
        <v>-88.623570798158198</v>
      </c>
      <c r="AY185" s="100">
        <v>-98.849359117145411</v>
      </c>
      <c r="AZ185" s="149">
        <v>-10.225788318987213</v>
      </c>
      <c r="BA185" s="150">
        <v>0.11538452159952607</v>
      </c>
      <c r="BB185" s="242"/>
      <c r="BC185" s="100">
        <v>502.79175894806355</v>
      </c>
      <c r="BD185" s="100">
        <v>482.45187527477367</v>
      </c>
      <c r="BE185" s="100">
        <v>-20.339883673289876</v>
      </c>
      <c r="BF185" s="172">
        <v>-4.0453892314871669E-2</v>
      </c>
      <c r="BG185" s="242"/>
      <c r="BH185" s="100">
        <v>166.21797756839098</v>
      </c>
      <c r="BI185" s="100">
        <v>167.74182660487571</v>
      </c>
      <c r="BJ185" s="149">
        <v>1.5238490364847337</v>
      </c>
      <c r="BK185" s="150">
        <v>9.1677751033743659E-3</v>
      </c>
      <c r="BL185" s="242"/>
      <c r="BM185" s="100">
        <v>580.3861657182963</v>
      </c>
      <c r="BN185" s="100">
        <v>551.34434276250397</v>
      </c>
      <c r="BO185" s="149">
        <v>-29.041822955792327</v>
      </c>
      <c r="BP185" s="150">
        <v>-5.0038792568133747E-2</v>
      </c>
      <c r="BQ185" s="243"/>
      <c r="BR185" s="240">
        <v>-64.452817224003667</v>
      </c>
      <c r="BS185" s="76">
        <v>-65.442093023255808</v>
      </c>
      <c r="BT185" s="149">
        <v>-0.98927579925214104</v>
      </c>
      <c r="BU185" s="150">
        <v>1.5348837209302198E-2</v>
      </c>
      <c r="BV185" s="150"/>
      <c r="BW185" s="100">
        <v>515.93334849429266</v>
      </c>
      <c r="BX185" s="100">
        <v>485.90224973924813</v>
      </c>
      <c r="BY185" s="228">
        <v>-30.031098755044525</v>
      </c>
      <c r="BZ185" s="150">
        <v>-5.8207322404507711E-2</v>
      </c>
    </row>
    <row r="186" spans="1:78">
      <c r="A186" s="74">
        <v>581</v>
      </c>
      <c r="B186" s="84">
        <v>6</v>
      </c>
      <c r="C186" s="84">
        <v>6</v>
      </c>
      <c r="D186" s="75" t="s">
        <v>198</v>
      </c>
      <c r="E186" s="77">
        <v>6123</v>
      </c>
      <c r="F186" s="100">
        <v>6069</v>
      </c>
      <c r="G186" s="149">
        <v>-54</v>
      </c>
      <c r="H186" s="150">
        <v>-8.8192062714355715E-3</v>
      </c>
      <c r="I186" s="150"/>
      <c r="J186" s="240">
        <v>1872981.0667741655</v>
      </c>
      <c r="K186" s="240">
        <v>1726143.1765174856</v>
      </c>
      <c r="L186" s="240">
        <v>-146837.89025667985</v>
      </c>
      <c r="M186" s="470">
        <v>-7.839795759899415E-2</v>
      </c>
      <c r="N186" s="470"/>
      <c r="O186" s="77">
        <v>1190614.1684116381</v>
      </c>
      <c r="P186" s="240">
        <v>1123741.9629867747</v>
      </c>
      <c r="Q186" s="149">
        <v>-66872.205424863379</v>
      </c>
      <c r="R186" s="150">
        <v>-5.6166142818605574E-2</v>
      </c>
      <c r="S186" s="150"/>
      <c r="T186" s="100">
        <v>2273800.6119698281</v>
      </c>
      <c r="U186" s="240">
        <v>2247617.5183125716</v>
      </c>
      <c r="V186" s="149">
        <v>-26183.09365725657</v>
      </c>
      <c r="W186" s="150">
        <v>-1.1515122970511367E-2</v>
      </c>
      <c r="X186" s="150"/>
      <c r="Y186" s="100">
        <v>744737.2029134864</v>
      </c>
      <c r="Z186" s="240">
        <v>735522.05161864788</v>
      </c>
      <c r="AA186" s="149">
        <v>-9215.1512948385207</v>
      </c>
      <c r="AB186" s="150">
        <v>-1.2373695390518866E-2</v>
      </c>
      <c r="AC186" s="151"/>
      <c r="AD186" s="81">
        <v>4209151.9832949527</v>
      </c>
      <c r="AE186" s="81">
        <v>4106881.5329179941</v>
      </c>
      <c r="AF186" s="149">
        <v>-102270.45037695859</v>
      </c>
      <c r="AG186" s="150">
        <v>-2.4297162654815945E-2</v>
      </c>
      <c r="AH186" s="150"/>
      <c r="AI186" s="173">
        <v>-297499</v>
      </c>
      <c r="AJ186" s="240">
        <v>-297499</v>
      </c>
      <c r="AK186" s="241">
        <v>0</v>
      </c>
      <c r="AL186" s="187">
        <v>0</v>
      </c>
      <c r="AM186" s="150"/>
      <c r="AN186" s="100">
        <v>3911652.9832949527</v>
      </c>
      <c r="AO186" s="240">
        <v>3809382.5329179941</v>
      </c>
      <c r="AP186" s="149">
        <v>-102270.45037695859</v>
      </c>
      <c r="AQ186" s="150">
        <v>-2.614507238083574E-2</v>
      </c>
      <c r="AS186" s="240">
        <v>305.8927105624964</v>
      </c>
      <c r="AT186" s="240">
        <v>284.41970283695593</v>
      </c>
      <c r="AU186" s="149">
        <v>-21.473007725540469</v>
      </c>
      <c r="AV186" s="150">
        <v>-7.0197840563295658E-2</v>
      </c>
      <c r="AX186" s="100">
        <v>194.4494803873327</v>
      </c>
      <c r="AY186" s="100">
        <v>185.16097594113936</v>
      </c>
      <c r="AZ186" s="149">
        <v>-9.2885044461933433</v>
      </c>
      <c r="BA186" s="150">
        <v>-4.7768214282142341E-2</v>
      </c>
      <c r="BB186" s="242"/>
      <c r="BC186" s="100">
        <v>371.3540114273768</v>
      </c>
      <c r="BD186" s="100">
        <v>370.34396413125251</v>
      </c>
      <c r="BE186" s="100">
        <v>-1.0100472961242986</v>
      </c>
      <c r="BF186" s="172">
        <v>-2.7199040943222089E-3</v>
      </c>
      <c r="BG186" s="242"/>
      <c r="BH186" s="100">
        <v>121.6294631575186</v>
      </c>
      <c r="BI186" s="100">
        <v>121.19328581622143</v>
      </c>
      <c r="BJ186" s="149">
        <v>-0.43617734129716723</v>
      </c>
      <c r="BK186" s="150">
        <v>-3.5861158141616335E-3</v>
      </c>
      <c r="BL186" s="242"/>
      <c r="BM186" s="100">
        <v>687.43295497222812</v>
      </c>
      <c r="BN186" s="100">
        <v>676.69822588861325</v>
      </c>
      <c r="BO186" s="149">
        <v>-10.734729083614866</v>
      </c>
      <c r="BP186" s="150">
        <v>-1.5615674235531148E-2</v>
      </c>
      <c r="BQ186" s="243"/>
      <c r="BR186" s="240">
        <v>-48.587130491589093</v>
      </c>
      <c r="BS186" s="76">
        <v>-49.019443071346188</v>
      </c>
      <c r="BT186" s="149">
        <v>-0.43231257975709525</v>
      </c>
      <c r="BU186" s="150">
        <v>8.8976767177459219E-3</v>
      </c>
      <c r="BV186" s="150"/>
      <c r="BW186" s="100">
        <v>638.84582448063907</v>
      </c>
      <c r="BX186" s="100">
        <v>627.67878281726712</v>
      </c>
      <c r="BY186" s="228">
        <v>-11.167041663371947</v>
      </c>
      <c r="BZ186" s="150">
        <v>-1.7480026064896629E-2</v>
      </c>
    </row>
    <row r="187" spans="1:78">
      <c r="A187" s="74">
        <v>583</v>
      </c>
      <c r="B187" s="84">
        <v>19</v>
      </c>
      <c r="C187" s="84">
        <v>19</v>
      </c>
      <c r="D187" s="75" t="s">
        <v>199</v>
      </c>
      <c r="E187" s="77">
        <v>912</v>
      </c>
      <c r="F187" s="100">
        <v>910</v>
      </c>
      <c r="G187" s="149">
        <v>-2</v>
      </c>
      <c r="H187" s="150">
        <v>-2.1929824561403508E-3</v>
      </c>
      <c r="I187" s="150"/>
      <c r="J187" s="240">
        <v>732882.90902249794</v>
      </c>
      <c r="K187" s="240">
        <v>789777.05280117481</v>
      </c>
      <c r="L187" s="240">
        <v>56894.143778676866</v>
      </c>
      <c r="M187" s="470">
        <v>7.7630605214359466E-2</v>
      </c>
      <c r="N187" s="470"/>
      <c r="O187" s="77">
        <v>541400.82708336832</v>
      </c>
      <c r="P187" s="240">
        <v>582020.78873636108</v>
      </c>
      <c r="Q187" s="149">
        <v>40619.961652992759</v>
      </c>
      <c r="R187" s="150">
        <v>7.50275205005142E-2</v>
      </c>
      <c r="S187" s="150"/>
      <c r="T187" s="100">
        <v>97517.058400114474</v>
      </c>
      <c r="U187" s="240">
        <v>-9891.4422067851719</v>
      </c>
      <c r="V187" s="149">
        <v>-107408.50060689964</v>
      </c>
      <c r="W187" s="150">
        <v>-1.1014329428006369</v>
      </c>
      <c r="X187" s="150"/>
      <c r="Y187" s="100">
        <v>114868.97041245645</v>
      </c>
      <c r="Z187" s="240">
        <v>113828.37353706548</v>
      </c>
      <c r="AA187" s="149">
        <v>-1040.5968753909692</v>
      </c>
      <c r="AB187" s="150">
        <v>-9.058990183811436E-3</v>
      </c>
      <c r="AC187" s="151"/>
      <c r="AD187" s="81">
        <v>753786.85589593928</v>
      </c>
      <c r="AE187" s="81">
        <v>685957.72006664134</v>
      </c>
      <c r="AF187" s="149">
        <v>-67829.135829297942</v>
      </c>
      <c r="AG187" s="150">
        <v>-8.9984503309861102E-2</v>
      </c>
      <c r="AH187" s="150"/>
      <c r="AI187" s="173">
        <v>-138613</v>
      </c>
      <c r="AJ187" s="240">
        <v>-138613</v>
      </c>
      <c r="AK187" s="241">
        <v>0</v>
      </c>
      <c r="AL187" s="187">
        <v>0</v>
      </c>
      <c r="AM187" s="150"/>
      <c r="AN187" s="100">
        <v>615173.85589593928</v>
      </c>
      <c r="AO187" s="240">
        <v>547344.72006664134</v>
      </c>
      <c r="AP187" s="149">
        <v>-67829.135829297942</v>
      </c>
      <c r="AQ187" s="150">
        <v>-0.11026010806410422</v>
      </c>
      <c r="AS187" s="240">
        <v>803.59968094572139</v>
      </c>
      <c r="AT187" s="240">
        <v>867.88687121008218</v>
      </c>
      <c r="AU187" s="149">
        <v>64.287190264360788</v>
      </c>
      <c r="AV187" s="150">
        <v>7.9999024126918519E-2</v>
      </c>
      <c r="AX187" s="100">
        <v>593.64125776685125</v>
      </c>
      <c r="AY187" s="100">
        <v>639.58328432567157</v>
      </c>
      <c r="AZ187" s="149">
        <v>45.942026558820316</v>
      </c>
      <c r="BA187" s="150">
        <v>7.7390218347768117E-2</v>
      </c>
      <c r="BB187" s="242"/>
      <c r="BC187" s="100">
        <v>106.92659912293254</v>
      </c>
      <c r="BD187" s="100">
        <v>-10.869716710752936</v>
      </c>
      <c r="BE187" s="100">
        <v>-117.79631583368548</v>
      </c>
      <c r="BF187" s="172">
        <v>-1.1016558723452536</v>
      </c>
      <c r="BG187" s="242"/>
      <c r="BH187" s="100">
        <v>125.95281843471102</v>
      </c>
      <c r="BI187" s="100">
        <v>125.08612476600602</v>
      </c>
      <c r="BJ187" s="149">
        <v>-0.86669366870499687</v>
      </c>
      <c r="BK187" s="150">
        <v>-6.8810978545450867E-3</v>
      </c>
      <c r="BL187" s="242"/>
      <c r="BM187" s="100">
        <v>826.52067532449485</v>
      </c>
      <c r="BN187" s="100">
        <v>753.79969238092451</v>
      </c>
      <c r="BO187" s="149">
        <v>-72.720982943570334</v>
      </c>
      <c r="BP187" s="150">
        <v>-8.7984469251201528E-2</v>
      </c>
      <c r="BQ187" s="243"/>
      <c r="BR187" s="240">
        <v>-151.98793859649123</v>
      </c>
      <c r="BS187" s="76">
        <v>-152.32197802197803</v>
      </c>
      <c r="BT187" s="149">
        <v>-0.33403942548679311</v>
      </c>
      <c r="BU187" s="150">
        <v>2.1978021978021926E-3</v>
      </c>
      <c r="BV187" s="150"/>
      <c r="BW187" s="100">
        <v>674.53273672800356</v>
      </c>
      <c r="BX187" s="100">
        <v>601.47771435894651</v>
      </c>
      <c r="BY187" s="228">
        <v>-73.055022369057042</v>
      </c>
      <c r="BZ187" s="150">
        <v>-0.10830463577413518</v>
      </c>
    </row>
    <row r="188" spans="1:78">
      <c r="A188" s="74">
        <v>584</v>
      </c>
      <c r="B188" s="84">
        <v>16</v>
      </c>
      <c r="C188" s="84">
        <v>16</v>
      </c>
      <c r="D188" s="75" t="s">
        <v>200</v>
      </c>
      <c r="E188" s="77">
        <v>2578</v>
      </c>
      <c r="F188" s="100">
        <v>2594</v>
      </c>
      <c r="G188" s="149">
        <v>16</v>
      </c>
      <c r="H188" s="150">
        <v>6.2063615205585725E-3</v>
      </c>
      <c r="I188" s="150"/>
      <c r="J188" s="240">
        <v>3801877.3180687274</v>
      </c>
      <c r="K188" s="240">
        <v>3941992.7834156314</v>
      </c>
      <c r="L188" s="240">
        <v>140115.46534690401</v>
      </c>
      <c r="M188" s="470">
        <v>3.6854283719517725E-2</v>
      </c>
      <c r="N188" s="470"/>
      <c r="O188" s="77">
        <v>3007898.8234341107</v>
      </c>
      <c r="P188" s="240">
        <v>3182012.5198481316</v>
      </c>
      <c r="Q188" s="149">
        <v>174113.69641402084</v>
      </c>
      <c r="R188" s="150">
        <v>5.7885489717116101E-2</v>
      </c>
      <c r="S188" s="150"/>
      <c r="T188" s="100">
        <v>1877742.9066491339</v>
      </c>
      <c r="U188" s="240">
        <v>1811570.0793852259</v>
      </c>
      <c r="V188" s="149">
        <v>-66172.827263907995</v>
      </c>
      <c r="W188" s="150">
        <v>-3.5240621615231983E-2</v>
      </c>
      <c r="X188" s="150"/>
      <c r="Y188" s="100">
        <v>371889.87907457416</v>
      </c>
      <c r="Z188" s="240">
        <v>368882.65200835495</v>
      </c>
      <c r="AA188" s="149">
        <v>-3007.2270662192022</v>
      </c>
      <c r="AB188" s="150">
        <v>-8.0863374763048348E-3</v>
      </c>
      <c r="AC188" s="151"/>
      <c r="AD188" s="81">
        <v>5257531.6091578193</v>
      </c>
      <c r="AE188" s="81">
        <v>5362465.2512417119</v>
      </c>
      <c r="AF188" s="149">
        <v>104933.6420838926</v>
      </c>
      <c r="AG188" s="150">
        <v>1.995872776135367E-2</v>
      </c>
      <c r="AH188" s="150"/>
      <c r="AI188" s="173">
        <v>347911</v>
      </c>
      <c r="AJ188" s="240">
        <v>347911</v>
      </c>
      <c r="AK188" s="241">
        <v>0</v>
      </c>
      <c r="AL188" s="187">
        <v>0</v>
      </c>
      <c r="AM188" s="150"/>
      <c r="AN188" s="100">
        <v>5605442.6091578193</v>
      </c>
      <c r="AO188" s="240">
        <v>5710376.2512417119</v>
      </c>
      <c r="AP188" s="149">
        <v>104933.6420838926</v>
      </c>
      <c r="AQ188" s="150">
        <v>1.871995654945403E-2</v>
      </c>
      <c r="AS188" s="240">
        <v>1474.7390682966359</v>
      </c>
      <c r="AT188" s="240">
        <v>1519.6579735603823</v>
      </c>
      <c r="AU188" s="149">
        <v>44.91890526374641</v>
      </c>
      <c r="AV188" s="150">
        <v>3.0458883357331122E-2</v>
      </c>
      <c r="AX188" s="100">
        <v>1166.7567197184294</v>
      </c>
      <c r="AY188" s="100">
        <v>1226.6817732645072</v>
      </c>
      <c r="AZ188" s="149">
        <v>59.925053546077834</v>
      </c>
      <c r="BA188" s="150">
        <v>5.1360367189948047E-2</v>
      </c>
      <c r="BB188" s="242"/>
      <c r="BC188" s="100">
        <v>728.371957583062</v>
      </c>
      <c r="BD188" s="100">
        <v>698.36934440448181</v>
      </c>
      <c r="BE188" s="100">
        <v>-30.002613178580191</v>
      </c>
      <c r="BF188" s="172">
        <v>-4.1191334820380912E-2</v>
      </c>
      <c r="BG188" s="242"/>
      <c r="BH188" s="100">
        <v>144.25518971085111</v>
      </c>
      <c r="BI188" s="100">
        <v>142.2061110286642</v>
      </c>
      <c r="BJ188" s="149">
        <v>-2.0490786821869165</v>
      </c>
      <c r="BK188" s="150">
        <v>-1.4204540483390189E-2</v>
      </c>
      <c r="BL188" s="242"/>
      <c r="BM188" s="100">
        <v>2039.3838670123425</v>
      </c>
      <c r="BN188" s="100">
        <v>2067.2572286976529</v>
      </c>
      <c r="BO188" s="149">
        <v>27.873361685310329</v>
      </c>
      <c r="BP188" s="150">
        <v>1.366754054308778E-2</v>
      </c>
      <c r="BQ188" s="243"/>
      <c r="BR188" s="240">
        <v>134.95384018619086</v>
      </c>
      <c r="BS188" s="76">
        <v>134.12143407864303</v>
      </c>
      <c r="BT188" s="149">
        <v>-0.83240610754782551</v>
      </c>
      <c r="BU188" s="150">
        <v>-6.1680801850424218E-3</v>
      </c>
      <c r="BV188" s="150"/>
      <c r="BW188" s="100">
        <v>2174.3377071985333</v>
      </c>
      <c r="BX188" s="100">
        <v>2201.3786627762961</v>
      </c>
      <c r="BY188" s="228">
        <v>27.040955577762816</v>
      </c>
      <c r="BZ188" s="150">
        <v>1.2436410171354204E-2</v>
      </c>
    </row>
    <row r="189" spans="1:78">
      <c r="A189" s="74">
        <v>592</v>
      </c>
      <c r="B189" s="84">
        <v>13</v>
      </c>
      <c r="C189" s="84">
        <v>13</v>
      </c>
      <c r="D189" s="75" t="s">
        <v>202</v>
      </c>
      <c r="E189" s="77">
        <v>3596</v>
      </c>
      <c r="F189" s="100">
        <v>3552</v>
      </c>
      <c r="G189" s="149">
        <v>-44</v>
      </c>
      <c r="H189" s="150">
        <v>-1.2235817575083427E-2</v>
      </c>
      <c r="I189" s="150"/>
      <c r="J189" s="240">
        <v>1547521.5042557046</v>
      </c>
      <c r="K189" s="240">
        <v>1506129.2010875733</v>
      </c>
      <c r="L189" s="240">
        <v>-41392.303168131271</v>
      </c>
      <c r="M189" s="470">
        <v>-2.6747481734051445E-2</v>
      </c>
      <c r="N189" s="470"/>
      <c r="O189" s="77">
        <v>1547521.5042557046</v>
      </c>
      <c r="P189" s="240">
        <v>1506129.2010875733</v>
      </c>
      <c r="Q189" s="149">
        <v>-41392.303168131271</v>
      </c>
      <c r="R189" s="150">
        <v>-2.6747481734051445E-2</v>
      </c>
      <c r="S189" s="150"/>
      <c r="T189" s="100">
        <v>1723362.5409785416</v>
      </c>
      <c r="U189" s="240">
        <v>1752063.9225110335</v>
      </c>
      <c r="V189" s="149">
        <v>28701.381532491883</v>
      </c>
      <c r="W189" s="150">
        <v>1.6654291160462943E-2</v>
      </c>
      <c r="X189" s="150"/>
      <c r="Y189" s="100">
        <v>375014.88246710127</v>
      </c>
      <c r="Z189" s="240">
        <v>367109.15792439051</v>
      </c>
      <c r="AA189" s="149">
        <v>-7905.7245427107555</v>
      </c>
      <c r="AB189" s="150">
        <v>-2.1081095477335613E-2</v>
      </c>
      <c r="AC189" s="151"/>
      <c r="AD189" s="81">
        <v>3645898.9277013475</v>
      </c>
      <c r="AE189" s="81">
        <v>3625302.2815229972</v>
      </c>
      <c r="AF189" s="149">
        <v>-20596.646178350318</v>
      </c>
      <c r="AG189" s="150">
        <v>-5.6492641696285345E-3</v>
      </c>
      <c r="AH189" s="150"/>
      <c r="AI189" s="173">
        <v>52606</v>
      </c>
      <c r="AJ189" s="240">
        <v>52606</v>
      </c>
      <c r="AK189" s="241">
        <v>0</v>
      </c>
      <c r="AL189" s="187">
        <v>0</v>
      </c>
      <c r="AM189" s="150"/>
      <c r="AN189" s="100">
        <v>3698504.9277013475</v>
      </c>
      <c r="AO189" s="240">
        <v>3677908.2815229972</v>
      </c>
      <c r="AP189" s="149">
        <v>-20596.646178350318</v>
      </c>
      <c r="AQ189" s="150">
        <v>-5.5689113793208622E-3</v>
      </c>
      <c r="AS189" s="240">
        <v>430.34524589980663</v>
      </c>
      <c r="AT189" s="240">
        <v>424.02286066654653</v>
      </c>
      <c r="AU189" s="149">
        <v>-6.3223852332600927</v>
      </c>
      <c r="AV189" s="150">
        <v>-1.4691425764540864E-2</v>
      </c>
      <c r="AX189" s="100">
        <v>430.34524589980663</v>
      </c>
      <c r="AY189" s="100">
        <v>424.02286066654653</v>
      </c>
      <c r="AZ189" s="149">
        <v>-6.3223852332600927</v>
      </c>
      <c r="BA189" s="150">
        <v>-1.4691425764540864E-2</v>
      </c>
      <c r="BB189" s="242"/>
      <c r="BC189" s="100">
        <v>479.24431061694708</v>
      </c>
      <c r="BD189" s="100">
        <v>493.26123944567382</v>
      </c>
      <c r="BE189" s="100">
        <v>14.016928828726748</v>
      </c>
      <c r="BF189" s="172">
        <v>2.9247981704117239E-2</v>
      </c>
      <c r="BG189" s="242"/>
      <c r="BH189" s="100">
        <v>104.28667476838189</v>
      </c>
      <c r="BI189" s="100">
        <v>103.35280346970454</v>
      </c>
      <c r="BJ189" s="149">
        <v>-0.93387129867734586</v>
      </c>
      <c r="BK189" s="150">
        <v>-8.9548477861764297E-3</v>
      </c>
      <c r="BL189" s="242"/>
      <c r="BM189" s="100">
        <v>1013.8762312851355</v>
      </c>
      <c r="BN189" s="100">
        <v>1020.6369035819249</v>
      </c>
      <c r="BO189" s="149">
        <v>6.7606722967893802</v>
      </c>
      <c r="BP189" s="150">
        <v>6.6681435940360414E-3</v>
      </c>
      <c r="BQ189" s="243"/>
      <c r="BR189" s="240">
        <v>14.629032258064516</v>
      </c>
      <c r="BS189" s="76">
        <v>14.810247747747749</v>
      </c>
      <c r="BT189" s="149">
        <v>0.18121548968323253</v>
      </c>
      <c r="BU189" s="150">
        <v>1.238738738738745E-2</v>
      </c>
      <c r="BV189" s="150"/>
      <c r="BW189" s="100">
        <v>1028.5052635432</v>
      </c>
      <c r="BX189" s="100">
        <v>1035.4471513296726</v>
      </c>
      <c r="BY189" s="228">
        <v>6.9418877864725346</v>
      </c>
      <c r="BZ189" s="150">
        <v>6.749491745484836E-3</v>
      </c>
    </row>
    <row r="190" spans="1:78">
      <c r="A190" s="74">
        <v>593</v>
      </c>
      <c r="B190" s="84">
        <v>10</v>
      </c>
      <c r="C190" s="84">
        <v>10</v>
      </c>
      <c r="D190" s="75" t="s">
        <v>203</v>
      </c>
      <c r="E190" s="77">
        <v>17050</v>
      </c>
      <c r="F190" s="100">
        <v>17178</v>
      </c>
      <c r="G190" s="149">
        <v>128</v>
      </c>
      <c r="H190" s="150">
        <v>7.5073313782991202E-3</v>
      </c>
      <c r="I190" s="150"/>
      <c r="J190" s="240">
        <v>-1640008.0638430044</v>
      </c>
      <c r="K190" s="240">
        <v>4488.6261377411429</v>
      </c>
      <c r="L190" s="240">
        <v>1644496.6899807455</v>
      </c>
      <c r="M190" s="470">
        <v>-1.0027369536996196</v>
      </c>
      <c r="N190" s="470"/>
      <c r="O190" s="77">
        <v>-2323459.8284241688</v>
      </c>
      <c r="P190" s="240">
        <v>-632175.52380865347</v>
      </c>
      <c r="Q190" s="149">
        <v>1691284.3046155153</v>
      </c>
      <c r="R190" s="150">
        <v>-0.72791630994652856</v>
      </c>
      <c r="S190" s="150"/>
      <c r="T190" s="100">
        <v>6772492.7976457858</v>
      </c>
      <c r="U190" s="240">
        <v>6805663.823365394</v>
      </c>
      <c r="V190" s="149">
        <v>33171.02571960818</v>
      </c>
      <c r="W190" s="150">
        <v>4.8979049089781087E-3</v>
      </c>
      <c r="X190" s="150"/>
      <c r="Y190" s="100">
        <v>2044825.2034463708</v>
      </c>
      <c r="Z190" s="240">
        <v>2020502.6578187447</v>
      </c>
      <c r="AA190" s="149">
        <v>-24322.545627626125</v>
      </c>
      <c r="AB190" s="150">
        <v>-1.1894682042569037E-2</v>
      </c>
      <c r="AC190" s="151"/>
      <c r="AD190" s="81">
        <v>6493858.1726679876</v>
      </c>
      <c r="AE190" s="81">
        <v>8193990.9573754855</v>
      </c>
      <c r="AF190" s="149">
        <v>1700132.7847074978</v>
      </c>
      <c r="AG190" s="150">
        <v>0.26180626978630206</v>
      </c>
      <c r="AH190" s="150"/>
      <c r="AI190" s="173">
        <v>-279519</v>
      </c>
      <c r="AJ190" s="240">
        <v>-279519</v>
      </c>
      <c r="AK190" s="241">
        <v>0</v>
      </c>
      <c r="AL190" s="187">
        <v>0</v>
      </c>
      <c r="AM190" s="150"/>
      <c r="AN190" s="100">
        <v>6214339.1726679876</v>
      </c>
      <c r="AO190" s="240">
        <v>7914471.9573754855</v>
      </c>
      <c r="AP190" s="149">
        <v>1700132.7847074978</v>
      </c>
      <c r="AQ190" s="150">
        <v>0.27358223255419511</v>
      </c>
      <c r="AS190" s="240">
        <v>-96.188156237126364</v>
      </c>
      <c r="AT190" s="240">
        <v>0.26130085794278396</v>
      </c>
      <c r="AU190" s="149">
        <v>96.44945709506915</v>
      </c>
      <c r="AV190" s="150">
        <v>-1.0027165595865941</v>
      </c>
      <c r="AX190" s="100">
        <v>-136.2733037198926</v>
      </c>
      <c r="AY190" s="100">
        <v>-36.801462557262397</v>
      </c>
      <c r="AZ190" s="149">
        <v>99.471841162630199</v>
      </c>
      <c r="BA190" s="150">
        <v>-0.72994371199140251</v>
      </c>
      <c r="BB190" s="242"/>
      <c r="BC190" s="100">
        <v>397.21365382086719</v>
      </c>
      <c r="BD190" s="100">
        <v>396.18487736438431</v>
      </c>
      <c r="BE190" s="100">
        <v>-1.0287764564828876</v>
      </c>
      <c r="BF190" s="172">
        <v>-2.5899826115917922E-3</v>
      </c>
      <c r="BG190" s="242"/>
      <c r="BH190" s="100">
        <v>119.93109697632673</v>
      </c>
      <c r="BI190" s="100">
        <v>117.62153090107955</v>
      </c>
      <c r="BJ190" s="149">
        <v>-2.3095660752471758</v>
      </c>
      <c r="BK190" s="150">
        <v>-1.9257441426580653E-2</v>
      </c>
      <c r="BL190" s="242"/>
      <c r="BM190" s="100">
        <v>380.87144707730135</v>
      </c>
      <c r="BN190" s="100">
        <v>477.00494570820149</v>
      </c>
      <c r="BO190" s="149">
        <v>96.133498630900135</v>
      </c>
      <c r="BP190" s="150">
        <v>0.25240405750707001</v>
      </c>
      <c r="BQ190" s="243"/>
      <c r="BR190" s="240">
        <v>-16.394076246334311</v>
      </c>
      <c r="BS190" s="76">
        <v>-16.271917568983582</v>
      </c>
      <c r="BT190" s="149">
        <v>0.12215867735072905</v>
      </c>
      <c r="BU190" s="150">
        <v>-7.4513913144721123E-3</v>
      </c>
      <c r="BV190" s="150"/>
      <c r="BW190" s="100">
        <v>364.477370830967</v>
      </c>
      <c r="BX190" s="100">
        <v>460.73302813921794</v>
      </c>
      <c r="BY190" s="228">
        <v>96.255657308250932</v>
      </c>
      <c r="BZ190" s="150">
        <v>0.26409227296827498</v>
      </c>
    </row>
    <row r="191" spans="1:78">
      <c r="A191" s="74">
        <v>595</v>
      </c>
      <c r="B191" s="84">
        <v>11</v>
      </c>
      <c r="C191" s="84">
        <v>11</v>
      </c>
      <c r="D191" s="75" t="s">
        <v>204</v>
      </c>
      <c r="E191" s="77">
        <v>4073</v>
      </c>
      <c r="F191" s="100">
        <v>3980</v>
      </c>
      <c r="G191" s="149">
        <v>-93</v>
      </c>
      <c r="H191" s="150">
        <v>-2.2833292413454456E-2</v>
      </c>
      <c r="I191" s="150"/>
      <c r="J191" s="240">
        <v>5158295.1122794179</v>
      </c>
      <c r="K191" s="240">
        <v>4885027.5476591662</v>
      </c>
      <c r="L191" s="240">
        <v>-273267.56462025177</v>
      </c>
      <c r="M191" s="470">
        <v>-5.2976333977040831E-2</v>
      </c>
      <c r="N191" s="470"/>
      <c r="O191" s="77">
        <v>2400346.493006397</v>
      </c>
      <c r="P191" s="240">
        <v>2345920.9155452694</v>
      </c>
      <c r="Q191" s="149">
        <v>-54425.577461127657</v>
      </c>
      <c r="R191" s="150">
        <v>-2.2674050442176144E-2</v>
      </c>
      <c r="S191" s="150"/>
      <c r="T191" s="100">
        <v>2447549.3328842949</v>
      </c>
      <c r="U191" s="240">
        <v>2383154.6727810833</v>
      </c>
      <c r="V191" s="149">
        <v>-64394.660103211645</v>
      </c>
      <c r="W191" s="150">
        <v>-2.6309851751721906E-2</v>
      </c>
      <c r="X191" s="150"/>
      <c r="Y191" s="100">
        <v>746269.89699609566</v>
      </c>
      <c r="Z191" s="240">
        <v>742554.51038142608</v>
      </c>
      <c r="AA191" s="149">
        <v>-3715.38661466958</v>
      </c>
      <c r="AB191" s="150">
        <v>-4.978609789333387E-3</v>
      </c>
      <c r="AC191" s="151"/>
      <c r="AD191" s="81">
        <v>5594165.7228867877</v>
      </c>
      <c r="AE191" s="81">
        <v>5471630.0987077784</v>
      </c>
      <c r="AF191" s="149">
        <v>-122535.62417900935</v>
      </c>
      <c r="AG191" s="150">
        <v>-2.1904182008354343E-2</v>
      </c>
      <c r="AH191" s="150"/>
      <c r="AI191" s="173">
        <v>-13461</v>
      </c>
      <c r="AJ191" s="240">
        <v>-13461</v>
      </c>
      <c r="AK191" s="241">
        <v>0</v>
      </c>
      <c r="AL191" s="187">
        <v>0</v>
      </c>
      <c r="AM191" s="150"/>
      <c r="AN191" s="100">
        <v>5580704.7228867877</v>
      </c>
      <c r="AO191" s="240">
        <v>5458169.0987077784</v>
      </c>
      <c r="AP191" s="149">
        <v>-122535.62417900935</v>
      </c>
      <c r="AQ191" s="150">
        <v>-2.1957016230671332E-2</v>
      </c>
      <c r="AS191" s="240">
        <v>1266.4608672426757</v>
      </c>
      <c r="AT191" s="240">
        <v>1227.3938561957705</v>
      </c>
      <c r="AU191" s="149">
        <v>-39.067011046905236</v>
      </c>
      <c r="AV191" s="150">
        <v>-3.0847389017207846E-2</v>
      </c>
      <c r="AX191" s="100">
        <v>589.33132654220401</v>
      </c>
      <c r="AY191" s="100">
        <v>589.42736571489183</v>
      </c>
      <c r="AZ191" s="149">
        <v>9.6039172687824248E-2</v>
      </c>
      <c r="BA191" s="150">
        <v>1.6296295201430558E-4</v>
      </c>
      <c r="BB191" s="242"/>
      <c r="BC191" s="100">
        <v>600.92053348497302</v>
      </c>
      <c r="BD191" s="100">
        <v>598.78258110077468</v>
      </c>
      <c r="BE191" s="100">
        <v>-2.1379523841983428</v>
      </c>
      <c r="BF191" s="172">
        <v>-3.5577955238099809E-3</v>
      </c>
      <c r="BG191" s="242"/>
      <c r="BH191" s="100">
        <v>183.22364276849882</v>
      </c>
      <c r="BI191" s="100">
        <v>186.57148502045882</v>
      </c>
      <c r="BJ191" s="149">
        <v>3.3478422519600031</v>
      </c>
      <c r="BK191" s="150">
        <v>1.8271890032172142E-2</v>
      </c>
      <c r="BL191" s="242"/>
      <c r="BM191" s="100">
        <v>1373.4755027956758</v>
      </c>
      <c r="BN191" s="100">
        <v>1374.7814318361252</v>
      </c>
      <c r="BO191" s="149">
        <v>1.3059290404494277</v>
      </c>
      <c r="BP191" s="150">
        <v>9.5082077386254155E-4</v>
      </c>
      <c r="BQ191" s="243"/>
      <c r="BR191" s="240">
        <v>-3.3049349373925851</v>
      </c>
      <c r="BS191" s="76">
        <v>-3.3821608040201006</v>
      </c>
      <c r="BT191" s="149">
        <v>-7.7225866627515405E-2</v>
      </c>
      <c r="BU191" s="150">
        <v>2.3366834170854341E-2</v>
      </c>
      <c r="BV191" s="150"/>
      <c r="BW191" s="100">
        <v>1370.1705678582832</v>
      </c>
      <c r="BX191" s="100">
        <v>1371.3992710321052</v>
      </c>
      <c r="BY191" s="228">
        <v>1.2287031738219412</v>
      </c>
      <c r="BZ191" s="150">
        <v>8.9675198303414876E-4</v>
      </c>
    </row>
    <row r="192" spans="1:78">
      <c r="A192" s="74">
        <v>598</v>
      </c>
      <c r="B192" s="84">
        <v>15</v>
      </c>
      <c r="C192" s="84">
        <v>15</v>
      </c>
      <c r="D192" s="75" t="s">
        <v>205</v>
      </c>
      <c r="E192" s="77">
        <v>19475</v>
      </c>
      <c r="F192" s="100">
        <v>19576</v>
      </c>
      <c r="G192" s="149">
        <v>101</v>
      </c>
      <c r="H192" s="150">
        <v>5.1861360718870346E-3</v>
      </c>
      <c r="I192" s="150"/>
      <c r="J192" s="240">
        <v>1869015.9174890951</v>
      </c>
      <c r="K192" s="240">
        <v>3919908.7270406852</v>
      </c>
      <c r="L192" s="240">
        <v>2050892.8095515901</v>
      </c>
      <c r="M192" s="470">
        <v>1.0973115800462712</v>
      </c>
      <c r="N192" s="470"/>
      <c r="O192" s="77">
        <v>3062859.7188684326</v>
      </c>
      <c r="P192" s="240">
        <v>5042606.6847026702</v>
      </c>
      <c r="Q192" s="149">
        <v>1979746.9658342376</v>
      </c>
      <c r="R192" s="150">
        <v>0.64637206648355783</v>
      </c>
      <c r="S192" s="150"/>
      <c r="T192" s="100">
        <v>1540098.8948150375</v>
      </c>
      <c r="U192" s="240">
        <v>1628262.9052679725</v>
      </c>
      <c r="V192" s="149">
        <v>88164.010452935006</v>
      </c>
      <c r="W192" s="150">
        <v>5.7245681267450887E-2</v>
      </c>
      <c r="X192" s="150"/>
      <c r="Y192" s="100">
        <v>1635093.6688201306</v>
      </c>
      <c r="Z192" s="240">
        <v>1605150.1232284708</v>
      </c>
      <c r="AA192" s="149">
        <v>-29943.545591659844</v>
      </c>
      <c r="AB192" s="150">
        <v>-1.8313046012383403E-2</v>
      </c>
      <c r="AC192" s="151"/>
      <c r="AD192" s="81">
        <v>6238052.2825036002</v>
      </c>
      <c r="AE192" s="81">
        <v>8276019.7131991135</v>
      </c>
      <c r="AF192" s="149">
        <v>2037967.4306955133</v>
      </c>
      <c r="AG192" s="150">
        <v>0.32669931869785301</v>
      </c>
      <c r="AH192" s="150"/>
      <c r="AI192" s="173">
        <v>3744515</v>
      </c>
      <c r="AJ192" s="240">
        <v>3744515</v>
      </c>
      <c r="AK192" s="241">
        <v>0</v>
      </c>
      <c r="AL192" s="187">
        <v>0</v>
      </c>
      <c r="AM192" s="150"/>
      <c r="AN192" s="100">
        <v>9982567.2825036012</v>
      </c>
      <c r="AO192" s="240">
        <v>12020534.713199113</v>
      </c>
      <c r="AP192" s="149">
        <v>2037967.4306955114</v>
      </c>
      <c r="AQ192" s="150">
        <v>0.20415263659353916</v>
      </c>
      <c r="AS192" s="240">
        <v>95.970008600210278</v>
      </c>
      <c r="AT192" s="240">
        <v>200.24053570906648</v>
      </c>
      <c r="AU192" s="149">
        <v>104.2705271088562</v>
      </c>
      <c r="AV192" s="150">
        <v>1.0864907550777039</v>
      </c>
      <c r="AX192" s="100">
        <v>157.27135912033029</v>
      </c>
      <c r="AY192" s="100">
        <v>257.59126914092104</v>
      </c>
      <c r="AZ192" s="149">
        <v>100.31991002059075</v>
      </c>
      <c r="BA192" s="150">
        <v>0.63787780929542759</v>
      </c>
      <c r="BB192" s="242"/>
      <c r="BC192" s="100">
        <v>79.080816165085366</v>
      </c>
      <c r="BD192" s="100">
        <v>83.17648678320252</v>
      </c>
      <c r="BE192" s="100">
        <v>4.095670618117154</v>
      </c>
      <c r="BF192" s="172">
        <v>5.1790950280118833E-2</v>
      </c>
      <c r="BG192" s="242"/>
      <c r="BH192" s="100">
        <v>83.95859660180389</v>
      </c>
      <c r="BI192" s="100">
        <v>81.995817492259434</v>
      </c>
      <c r="BJ192" s="149">
        <v>-1.9627791095444564</v>
      </c>
      <c r="BK192" s="150">
        <v>-2.3377940901673971E-2</v>
      </c>
      <c r="BL192" s="242"/>
      <c r="BM192" s="100">
        <v>320.31077188721952</v>
      </c>
      <c r="BN192" s="100">
        <v>422.763573416383</v>
      </c>
      <c r="BO192" s="149">
        <v>102.45280152916348</v>
      </c>
      <c r="BP192" s="150">
        <v>0.31985437431756686</v>
      </c>
      <c r="BQ192" s="243"/>
      <c r="BR192" s="240">
        <v>192.27291399229782</v>
      </c>
      <c r="BS192" s="76">
        <v>191.28090519002862</v>
      </c>
      <c r="BT192" s="149">
        <v>-0.99200880226919708</v>
      </c>
      <c r="BU192" s="150">
        <v>-5.159378831221831E-3</v>
      </c>
      <c r="BV192" s="150"/>
      <c r="BW192" s="100">
        <v>512.58368587951736</v>
      </c>
      <c r="BX192" s="100">
        <v>614.04447860641153</v>
      </c>
      <c r="BY192" s="228">
        <v>101.46079272689417</v>
      </c>
      <c r="BZ192" s="150">
        <v>0.19793995697073843</v>
      </c>
    </row>
    <row r="193" spans="1:78">
      <c r="A193" s="74">
        <v>599</v>
      </c>
      <c r="B193" s="84">
        <v>15</v>
      </c>
      <c r="C193" s="84">
        <v>15</v>
      </c>
      <c r="D193" s="75" t="s">
        <v>206</v>
      </c>
      <c r="E193" s="77">
        <v>11225</v>
      </c>
      <c r="F193" s="100">
        <v>11226</v>
      </c>
      <c r="G193" s="149">
        <v>1</v>
      </c>
      <c r="H193" s="150">
        <v>8.9086859688195991E-5</v>
      </c>
      <c r="I193" s="150"/>
      <c r="J193" s="240">
        <v>21192472.858602345</v>
      </c>
      <c r="K193" s="240">
        <v>21419404.449072376</v>
      </c>
      <c r="L193" s="240">
        <v>226931.5904700309</v>
      </c>
      <c r="M193" s="470">
        <v>1.070812226511433E-2</v>
      </c>
      <c r="N193" s="470"/>
      <c r="O193" s="77">
        <v>10702127.179266565</v>
      </c>
      <c r="P193" s="240">
        <v>11175196.735852733</v>
      </c>
      <c r="Q193" s="149">
        <v>473069.55658616871</v>
      </c>
      <c r="R193" s="150">
        <v>4.4203320392478179E-2</v>
      </c>
      <c r="S193" s="150"/>
      <c r="T193" s="100">
        <v>4916762.1387205282</v>
      </c>
      <c r="U193" s="240">
        <v>5100801.1208264641</v>
      </c>
      <c r="V193" s="149">
        <v>184038.98210593592</v>
      </c>
      <c r="W193" s="150">
        <v>3.7430930541990329E-2</v>
      </c>
      <c r="X193" s="150"/>
      <c r="Y193" s="100">
        <v>1145625.0772570784</v>
      </c>
      <c r="Z193" s="240">
        <v>1130869.2615617944</v>
      </c>
      <c r="AA193" s="149">
        <v>-14755.815695283934</v>
      </c>
      <c r="AB193" s="150">
        <v>-1.288014376449681E-2</v>
      </c>
      <c r="AC193" s="151"/>
      <c r="AD193" s="81">
        <v>16764514.39524417</v>
      </c>
      <c r="AE193" s="81">
        <v>17406867.118240993</v>
      </c>
      <c r="AF193" s="149">
        <v>642352.72299682349</v>
      </c>
      <c r="AG193" s="150">
        <v>3.8316214108715781E-2</v>
      </c>
      <c r="AH193" s="150"/>
      <c r="AI193" s="173">
        <v>-706735</v>
      </c>
      <c r="AJ193" s="240">
        <v>-706735</v>
      </c>
      <c r="AK193" s="241">
        <v>0</v>
      </c>
      <c r="AL193" s="187">
        <v>0</v>
      </c>
      <c r="AM193" s="150"/>
      <c r="AN193" s="100">
        <v>16057779.39524417</v>
      </c>
      <c r="AO193" s="240">
        <v>16700132.118240993</v>
      </c>
      <c r="AP193" s="149">
        <v>642352.72299682349</v>
      </c>
      <c r="AQ193" s="150">
        <v>4.0002587355700565E-2</v>
      </c>
      <c r="AS193" s="240">
        <v>1887.9708560002089</v>
      </c>
      <c r="AT193" s="240">
        <v>1908.0174994719737</v>
      </c>
      <c r="AU193" s="149">
        <v>20.04664347176481</v>
      </c>
      <c r="AV193" s="150">
        <v>1.061808947317913E-2</v>
      </c>
      <c r="AX193" s="100">
        <v>953.41890238454914</v>
      </c>
      <c r="AY193" s="100">
        <v>995.47449989780273</v>
      </c>
      <c r="AZ193" s="149">
        <v>42.055597513253588</v>
      </c>
      <c r="BA193" s="150">
        <v>4.4110303884337093E-2</v>
      </c>
      <c r="BB193" s="242"/>
      <c r="BC193" s="100">
        <v>438.01889877243013</v>
      </c>
      <c r="BD193" s="100">
        <v>454.37387500681132</v>
      </c>
      <c r="BE193" s="100">
        <v>16.354976234381184</v>
      </c>
      <c r="BF193" s="172">
        <v>3.7338517311049417E-2</v>
      </c>
      <c r="BG193" s="242"/>
      <c r="BH193" s="100">
        <v>102.06014051288004</v>
      </c>
      <c r="BI193" s="100">
        <v>100.73661692159223</v>
      </c>
      <c r="BJ193" s="149">
        <v>-1.3235235912878096</v>
      </c>
      <c r="BK193" s="150">
        <v>-1.2968075339076965E-2</v>
      </c>
      <c r="BL193" s="242"/>
      <c r="BM193" s="100">
        <v>1493.4979416698593</v>
      </c>
      <c r="BN193" s="100">
        <v>1550.5849918262065</v>
      </c>
      <c r="BO193" s="149">
        <v>57.087050156347232</v>
      </c>
      <c r="BP193" s="150">
        <v>3.8223722017667459E-2</v>
      </c>
      <c r="BQ193" s="243"/>
      <c r="BR193" s="240">
        <v>-62.960801781737196</v>
      </c>
      <c r="BS193" s="76">
        <v>-62.95519330126492</v>
      </c>
      <c r="BT193" s="149">
        <v>5.6084804722758008E-3</v>
      </c>
      <c r="BU193" s="150">
        <v>-8.9078923926642743E-5</v>
      </c>
      <c r="BV193" s="150"/>
      <c r="BW193" s="100">
        <v>1430.5371398881221</v>
      </c>
      <c r="BX193" s="100">
        <v>1487.6297985249414</v>
      </c>
      <c r="BY193" s="228">
        <v>57.092658636819351</v>
      </c>
      <c r="BZ193" s="150">
        <v>3.9909945044337959E-2</v>
      </c>
    </row>
    <row r="194" spans="1:78">
      <c r="A194" s="74">
        <v>601</v>
      </c>
      <c r="B194" s="84">
        <v>13</v>
      </c>
      <c r="C194" s="84">
        <v>13</v>
      </c>
      <c r="D194" s="75" t="s">
        <v>207</v>
      </c>
      <c r="E194" s="77">
        <v>3739</v>
      </c>
      <c r="F194" s="100">
        <v>3692</v>
      </c>
      <c r="G194" s="149">
        <v>-47</v>
      </c>
      <c r="H194" s="150">
        <v>-1.2570205937416421E-2</v>
      </c>
      <c r="I194" s="150"/>
      <c r="J194" s="240">
        <v>6724235.5512548517</v>
      </c>
      <c r="K194" s="240">
        <v>6240811.6957366262</v>
      </c>
      <c r="L194" s="240">
        <v>-483423.85551822558</v>
      </c>
      <c r="M194" s="470">
        <v>-7.1892760423600988E-2</v>
      </c>
      <c r="N194" s="470"/>
      <c r="O194" s="77">
        <v>3113978.9674835112</v>
      </c>
      <c r="P194" s="240">
        <v>2774160.1543090893</v>
      </c>
      <c r="Q194" s="149">
        <v>-339818.8131744219</v>
      </c>
      <c r="R194" s="150">
        <v>-0.10912688130615041</v>
      </c>
      <c r="S194" s="150"/>
      <c r="T194" s="100">
        <v>1416322.5225819668</v>
      </c>
      <c r="U194" s="240">
        <v>1493265.5126293751</v>
      </c>
      <c r="V194" s="149">
        <v>76942.990047408268</v>
      </c>
      <c r="W194" s="150">
        <v>5.4325895988111952E-2</v>
      </c>
      <c r="X194" s="150"/>
      <c r="Y194" s="100">
        <v>614049.03781024111</v>
      </c>
      <c r="Z194" s="240">
        <v>610014.68182206247</v>
      </c>
      <c r="AA194" s="149">
        <v>-4034.355988178635</v>
      </c>
      <c r="AB194" s="150">
        <v>-6.5700876310555633E-3</v>
      </c>
      <c r="AC194" s="151"/>
      <c r="AD194" s="81">
        <v>5144350.5278757187</v>
      </c>
      <c r="AE194" s="81">
        <v>4877440.3487605266</v>
      </c>
      <c r="AF194" s="149">
        <v>-266910.17911519203</v>
      </c>
      <c r="AG194" s="150">
        <v>-5.188413535758974E-2</v>
      </c>
      <c r="AH194" s="150"/>
      <c r="AI194" s="173">
        <v>332762</v>
      </c>
      <c r="AJ194" s="240">
        <v>332762</v>
      </c>
      <c r="AK194" s="241">
        <v>0</v>
      </c>
      <c r="AL194" s="187">
        <v>0</v>
      </c>
      <c r="AM194" s="150"/>
      <c r="AN194" s="100">
        <v>5477112.5278757187</v>
      </c>
      <c r="AO194" s="240">
        <v>5210202.3487605266</v>
      </c>
      <c r="AP194" s="149">
        <v>-266910.17911519203</v>
      </c>
      <c r="AQ194" s="150">
        <v>-4.8731914445203542E-2</v>
      </c>
      <c r="AS194" s="240">
        <v>1798.4048010844749</v>
      </c>
      <c r="AT194" s="240">
        <v>1690.3606976534741</v>
      </c>
      <c r="AU194" s="149">
        <v>-108.04410343100085</v>
      </c>
      <c r="AV194" s="150">
        <v>-6.0077744101799571E-2</v>
      </c>
      <c r="AX194" s="100">
        <v>832.8373809798104</v>
      </c>
      <c r="AY194" s="100">
        <v>751.397658263567</v>
      </c>
      <c r="AZ194" s="149">
        <v>-81.439722716243409</v>
      </c>
      <c r="BA194" s="150">
        <v>-9.7785863814652277E-2</v>
      </c>
      <c r="BB194" s="242"/>
      <c r="BC194" s="100">
        <v>378.79714431183919</v>
      </c>
      <c r="BD194" s="100">
        <v>404.45978131889899</v>
      </c>
      <c r="BE194" s="100">
        <v>25.6626370070598</v>
      </c>
      <c r="BF194" s="172">
        <v>6.7747704523171928E-2</v>
      </c>
      <c r="BG194" s="242"/>
      <c r="BH194" s="100">
        <v>164.22814597759859</v>
      </c>
      <c r="BI194" s="100">
        <v>165.22607850001691</v>
      </c>
      <c r="BJ194" s="149">
        <v>0.9979325224183242</v>
      </c>
      <c r="BK194" s="150">
        <v>6.0765011775414336E-3</v>
      </c>
      <c r="BL194" s="242"/>
      <c r="BM194" s="100">
        <v>1375.862671269248</v>
      </c>
      <c r="BN194" s="100">
        <v>1321.0835180824829</v>
      </c>
      <c r="BO194" s="149">
        <v>-54.779153186765143</v>
      </c>
      <c r="BP194" s="150">
        <v>-3.9814404686356372E-2</v>
      </c>
      <c r="BQ194" s="243"/>
      <c r="BR194" s="240">
        <v>88.99759293928858</v>
      </c>
      <c r="BS194" s="76">
        <v>90.130552546045507</v>
      </c>
      <c r="BT194" s="149">
        <v>1.132959606756927</v>
      </c>
      <c r="BU194" s="150">
        <v>1.2730227518959946E-2</v>
      </c>
      <c r="BV194" s="150"/>
      <c r="BW194" s="100">
        <v>1464.8602642085366</v>
      </c>
      <c r="BX194" s="100">
        <v>1411.2140706285284</v>
      </c>
      <c r="BY194" s="228">
        <v>-53.64619358000823</v>
      </c>
      <c r="BZ194" s="150">
        <v>-3.6622055284565483E-2</v>
      </c>
    </row>
    <row r="195" spans="1:78">
      <c r="A195" s="74">
        <v>604</v>
      </c>
      <c r="B195" s="84">
        <v>6</v>
      </c>
      <c r="C195" s="84">
        <v>6</v>
      </c>
      <c r="D195" s="75" t="s">
        <v>208</v>
      </c>
      <c r="E195" s="77">
        <v>20763</v>
      </c>
      <c r="F195" s="100">
        <v>21042</v>
      </c>
      <c r="G195" s="149">
        <v>279</v>
      </c>
      <c r="H195" s="150">
        <v>1.3437364542696142E-2</v>
      </c>
      <c r="I195" s="150"/>
      <c r="J195" s="240">
        <v>17447344.004447892</v>
      </c>
      <c r="K195" s="240">
        <v>17841281.529803928</v>
      </c>
      <c r="L195" s="240">
        <v>393937.52535603568</v>
      </c>
      <c r="M195" s="470">
        <v>2.2578652960336443E-2</v>
      </c>
      <c r="N195" s="470"/>
      <c r="O195" s="77">
        <v>18542513.781449594</v>
      </c>
      <c r="P195" s="240">
        <v>18871388.9482757</v>
      </c>
      <c r="Q195" s="149">
        <v>328875.16682610661</v>
      </c>
      <c r="R195" s="150">
        <v>1.7736277330160151E-2</v>
      </c>
      <c r="S195" s="150"/>
      <c r="T195" s="100">
        <v>-491212.39215761126</v>
      </c>
      <c r="U195" s="240">
        <v>-603342.21779457247</v>
      </c>
      <c r="V195" s="149">
        <v>-112129.82563696121</v>
      </c>
      <c r="W195" s="150">
        <v>0.22827157341133006</v>
      </c>
      <c r="X195" s="150"/>
      <c r="Y195" s="100">
        <v>752462.99949474121</v>
      </c>
      <c r="Z195" s="240">
        <v>667759.61888980935</v>
      </c>
      <c r="AA195" s="149">
        <v>-84703.380604931852</v>
      </c>
      <c r="AB195" s="150">
        <v>-0.1125681670219106</v>
      </c>
      <c r="AC195" s="151"/>
      <c r="AD195" s="81">
        <v>18803764.388786726</v>
      </c>
      <c r="AE195" s="81">
        <v>18935806.349370938</v>
      </c>
      <c r="AF195" s="149">
        <v>132041.96058421209</v>
      </c>
      <c r="AG195" s="150">
        <v>7.0221024819345675E-3</v>
      </c>
      <c r="AH195" s="150"/>
      <c r="AI195" s="173">
        <v>-2441808</v>
      </c>
      <c r="AJ195" s="240">
        <v>-2441808</v>
      </c>
      <c r="AK195" s="241">
        <v>0</v>
      </c>
      <c r="AL195" s="187">
        <v>0</v>
      </c>
      <c r="AM195" s="150"/>
      <c r="AN195" s="100">
        <v>16361956.388786726</v>
      </c>
      <c r="AO195" s="240">
        <v>16493998.349370938</v>
      </c>
      <c r="AP195" s="149">
        <v>132041.96058421209</v>
      </c>
      <c r="AQ195" s="150">
        <v>8.070059438289659E-3</v>
      </c>
      <c r="AS195" s="240">
        <v>840.30939673688249</v>
      </c>
      <c r="AT195" s="240">
        <v>847.88905663928938</v>
      </c>
      <c r="AU195" s="149">
        <v>7.5796599024068882</v>
      </c>
      <c r="AV195" s="150">
        <v>9.0200822837879432E-3</v>
      </c>
      <c r="AX195" s="100">
        <v>893.05561727349584</v>
      </c>
      <c r="AY195" s="100">
        <v>896.84388120310336</v>
      </c>
      <c r="AZ195" s="149">
        <v>3.788263929607524</v>
      </c>
      <c r="BA195" s="150">
        <v>4.2419126606841311E-3</v>
      </c>
      <c r="BB195" s="242"/>
      <c r="BC195" s="100">
        <v>-23.658064449145655</v>
      </c>
      <c r="BD195" s="100">
        <v>-28.673235329083379</v>
      </c>
      <c r="BE195" s="100">
        <v>-5.0151708799377239</v>
      </c>
      <c r="BF195" s="172">
        <v>0.21198568000852802</v>
      </c>
      <c r="BG195" s="242"/>
      <c r="BH195" s="100">
        <v>36.240572147316918</v>
      </c>
      <c r="BI195" s="100">
        <v>31.734607874242435</v>
      </c>
      <c r="BJ195" s="149">
        <v>-4.5059642730744827</v>
      </c>
      <c r="BK195" s="150">
        <v>-0.12433479953787327</v>
      </c>
      <c r="BL195" s="242"/>
      <c r="BM195" s="100">
        <v>905.63812497166714</v>
      </c>
      <c r="BN195" s="100">
        <v>899.90525374826245</v>
      </c>
      <c r="BO195" s="149">
        <v>-5.7328712234046861</v>
      </c>
      <c r="BP195" s="150">
        <v>-6.3302008443869772E-3</v>
      </c>
      <c r="BQ195" s="243"/>
      <c r="BR195" s="240">
        <v>-117.60381447767664</v>
      </c>
      <c r="BS195" s="76">
        <v>-116.04448246364414</v>
      </c>
      <c r="BT195" s="149">
        <v>1.559332014032492</v>
      </c>
      <c r="BU195" s="150">
        <v>-1.3259195893926398E-2</v>
      </c>
      <c r="BV195" s="150"/>
      <c r="BW195" s="100">
        <v>788.03431049399057</v>
      </c>
      <c r="BX195" s="100">
        <v>783.86077128461829</v>
      </c>
      <c r="BY195" s="228">
        <v>-4.1735392093722794</v>
      </c>
      <c r="BZ195" s="150">
        <v>-5.2961389546047006E-3</v>
      </c>
    </row>
    <row r="196" spans="1:78">
      <c r="A196" s="74">
        <v>607</v>
      </c>
      <c r="B196" s="84">
        <v>12</v>
      </c>
      <c r="C196" s="84">
        <v>12</v>
      </c>
      <c r="D196" s="75" t="s">
        <v>209</v>
      </c>
      <c r="E196" s="77">
        <v>4064</v>
      </c>
      <c r="F196" s="100">
        <v>3999</v>
      </c>
      <c r="G196" s="149">
        <v>-65</v>
      </c>
      <c r="H196" s="150">
        <v>-1.5994094488188976E-2</v>
      </c>
      <c r="I196" s="150"/>
      <c r="J196" s="240">
        <v>-5020444.9834580775</v>
      </c>
      <c r="K196" s="240">
        <v>-4536009.569287993</v>
      </c>
      <c r="L196" s="240">
        <v>484435.41417008452</v>
      </c>
      <c r="M196" s="470">
        <v>-9.6492525217636363E-2</v>
      </c>
      <c r="N196" s="470"/>
      <c r="O196" s="77">
        <v>409357.04808935523</v>
      </c>
      <c r="P196" s="240">
        <v>543132.8146621983</v>
      </c>
      <c r="Q196" s="149">
        <v>133775.76657284307</v>
      </c>
      <c r="R196" s="150">
        <v>0.32679482910391283</v>
      </c>
      <c r="S196" s="150"/>
      <c r="T196" s="100">
        <v>2457774.439054783</v>
      </c>
      <c r="U196" s="240">
        <v>2659985.6987212952</v>
      </c>
      <c r="V196" s="149">
        <v>202211.25966651225</v>
      </c>
      <c r="W196" s="150">
        <v>8.2274132423754545E-2</v>
      </c>
      <c r="X196" s="150"/>
      <c r="Y196" s="100">
        <v>676926.90965418506</v>
      </c>
      <c r="Z196" s="240">
        <v>671840.32510535605</v>
      </c>
      <c r="AA196" s="149">
        <v>-5086.584548829007</v>
      </c>
      <c r="AB196" s="150">
        <v>-7.5142300834628367E-3</v>
      </c>
      <c r="AC196" s="151"/>
      <c r="AD196" s="81">
        <v>3544058.3967983234</v>
      </c>
      <c r="AE196" s="81">
        <v>3874958.8384888498</v>
      </c>
      <c r="AF196" s="149">
        <v>330900.44169052644</v>
      </c>
      <c r="AG196" s="150">
        <v>9.3367660642798514E-2</v>
      </c>
      <c r="AH196" s="150"/>
      <c r="AI196" s="173">
        <v>-583010</v>
      </c>
      <c r="AJ196" s="240">
        <v>-583010</v>
      </c>
      <c r="AK196" s="241">
        <v>0</v>
      </c>
      <c r="AL196" s="187">
        <v>0</v>
      </c>
      <c r="AM196" s="150"/>
      <c r="AN196" s="100">
        <v>2961048.3967983234</v>
      </c>
      <c r="AO196" s="240">
        <v>3291948.8384888498</v>
      </c>
      <c r="AP196" s="149">
        <v>330900.44169052644</v>
      </c>
      <c r="AQ196" s="150">
        <v>0.11175110884655494</v>
      </c>
      <c r="AS196" s="240">
        <v>-1235.3457144335821</v>
      </c>
      <c r="AT196" s="240">
        <v>-1134.2859638129514</v>
      </c>
      <c r="AU196" s="149">
        <v>101.05975062063067</v>
      </c>
      <c r="AV196" s="150">
        <v>-8.1806857335452482E-2</v>
      </c>
      <c r="AX196" s="100">
        <v>100.72762010072718</v>
      </c>
      <c r="AY196" s="100">
        <v>135.81715795503834</v>
      </c>
      <c r="AZ196" s="149">
        <v>35.08953785431116</v>
      </c>
      <c r="BA196" s="150">
        <v>0.34836063652870758</v>
      </c>
      <c r="BB196" s="242"/>
      <c r="BC196" s="100">
        <v>604.76733244458239</v>
      </c>
      <c r="BD196" s="100">
        <v>665.1627153591636</v>
      </c>
      <c r="BE196" s="100">
        <v>60.395382914581205</v>
      </c>
      <c r="BF196" s="172">
        <v>9.9865484913763111E-2</v>
      </c>
      <c r="BG196" s="242"/>
      <c r="BH196" s="100">
        <v>166.56666084010459</v>
      </c>
      <c r="BI196" s="100">
        <v>168.00208179678822</v>
      </c>
      <c r="BJ196" s="149">
        <v>1.4354209566836289</v>
      </c>
      <c r="BK196" s="150">
        <v>8.6176966593666613E-3</v>
      </c>
      <c r="BL196" s="242"/>
      <c r="BM196" s="100">
        <v>872.06161338541426</v>
      </c>
      <c r="BN196" s="100">
        <v>968.98195511099016</v>
      </c>
      <c r="BO196" s="149">
        <v>96.920341725575895</v>
      </c>
      <c r="BP196" s="150">
        <v>0.11113932804509447</v>
      </c>
      <c r="BQ196" s="243"/>
      <c r="BR196" s="240">
        <v>-143.45718503937007</v>
      </c>
      <c r="BS196" s="76">
        <v>-145.78894723680921</v>
      </c>
      <c r="BT196" s="149">
        <v>-2.3317621974391329</v>
      </c>
      <c r="BU196" s="150">
        <v>1.6254063515879037E-2</v>
      </c>
      <c r="BV196" s="150"/>
      <c r="BW196" s="100">
        <v>728.60442834604419</v>
      </c>
      <c r="BX196" s="100">
        <v>823.19300787418103</v>
      </c>
      <c r="BY196" s="228">
        <v>94.588579528136847</v>
      </c>
      <c r="BZ196" s="150">
        <v>0.1298215819835957</v>
      </c>
    </row>
    <row r="197" spans="1:78">
      <c r="A197" s="74">
        <v>608</v>
      </c>
      <c r="B197" s="84">
        <v>4</v>
      </c>
      <c r="C197" s="84">
        <v>4</v>
      </c>
      <c r="D197" s="75" t="s">
        <v>210</v>
      </c>
      <c r="E197" s="77">
        <v>1943</v>
      </c>
      <c r="F197" s="100">
        <v>1931</v>
      </c>
      <c r="G197" s="149">
        <v>-12</v>
      </c>
      <c r="H197" s="150">
        <v>-6.1760164693772518E-3</v>
      </c>
      <c r="I197" s="150"/>
      <c r="J197" s="240">
        <v>724235.28454679681</v>
      </c>
      <c r="K197" s="240">
        <v>724839.47581036692</v>
      </c>
      <c r="L197" s="240">
        <v>604.191263570101</v>
      </c>
      <c r="M197" s="470">
        <v>8.3424720731217132E-4</v>
      </c>
      <c r="N197" s="470"/>
      <c r="O197" s="77">
        <v>93587.664495963138</v>
      </c>
      <c r="P197" s="240">
        <v>146528.37128086947</v>
      </c>
      <c r="Q197" s="149">
        <v>52940.706784906331</v>
      </c>
      <c r="R197" s="150">
        <v>0.56568039249649082</v>
      </c>
      <c r="S197" s="150"/>
      <c r="T197" s="100">
        <v>1003538.4539756188</v>
      </c>
      <c r="U197" s="240">
        <v>975586.69683669822</v>
      </c>
      <c r="V197" s="149">
        <v>-27951.757138920599</v>
      </c>
      <c r="W197" s="150">
        <v>-2.7853199873095938E-2</v>
      </c>
      <c r="X197" s="150"/>
      <c r="Y197" s="100">
        <v>221436.91613237094</v>
      </c>
      <c r="Z197" s="240">
        <v>218905.28383742232</v>
      </c>
      <c r="AA197" s="149">
        <v>-2531.6322949486203</v>
      </c>
      <c r="AB197" s="150">
        <v>-1.1432747254460755E-2</v>
      </c>
      <c r="AC197" s="151"/>
      <c r="AD197" s="81">
        <v>1318563.0346039529</v>
      </c>
      <c r="AE197" s="81">
        <v>1341020.3519549901</v>
      </c>
      <c r="AF197" s="149">
        <v>22457.317351037171</v>
      </c>
      <c r="AG197" s="150">
        <v>1.7031660043300478E-2</v>
      </c>
      <c r="AH197" s="150"/>
      <c r="AI197" s="173">
        <v>380880</v>
      </c>
      <c r="AJ197" s="240">
        <v>380880</v>
      </c>
      <c r="AK197" s="241">
        <v>0</v>
      </c>
      <c r="AL197" s="187">
        <v>0</v>
      </c>
      <c r="AM197" s="150"/>
      <c r="AN197" s="100">
        <v>1699443.0346039529</v>
      </c>
      <c r="AO197" s="240">
        <v>1721900.3519549901</v>
      </c>
      <c r="AP197" s="149">
        <v>22457.317351037171</v>
      </c>
      <c r="AQ197" s="150">
        <v>1.3214516105431414E-2</v>
      </c>
      <c r="AS197" s="240">
        <v>372.7407537554281</v>
      </c>
      <c r="AT197" s="240">
        <v>375.37000300899376</v>
      </c>
      <c r="AU197" s="149">
        <v>2.6292492535656606</v>
      </c>
      <c r="AV197" s="150">
        <v>7.0538282360474826E-3</v>
      </c>
      <c r="AX197" s="100">
        <v>48.16657977146842</v>
      </c>
      <c r="AY197" s="100">
        <v>75.88211873685627</v>
      </c>
      <c r="AZ197" s="149">
        <v>27.71553896538785</v>
      </c>
      <c r="BA197" s="150">
        <v>0.57541015153841613</v>
      </c>
      <c r="BB197" s="242"/>
      <c r="BC197" s="100">
        <v>516.48916828390054</v>
      </c>
      <c r="BD197" s="100">
        <v>505.22356128259878</v>
      </c>
      <c r="BE197" s="100">
        <v>-11.26560700130176</v>
      </c>
      <c r="BF197" s="172">
        <v>-2.1811894020417E-2</v>
      </c>
      <c r="BG197" s="242"/>
      <c r="BH197" s="100">
        <v>113.96650341346934</v>
      </c>
      <c r="BI197" s="100">
        <v>113.3636891959722</v>
      </c>
      <c r="BJ197" s="149">
        <v>-0.6028142174971407</v>
      </c>
      <c r="BK197" s="150">
        <v>-5.2893981954516642E-3</v>
      </c>
      <c r="BL197" s="242"/>
      <c r="BM197" s="100">
        <v>678.62225146883839</v>
      </c>
      <c r="BN197" s="100">
        <v>694.46936921542726</v>
      </c>
      <c r="BO197" s="149">
        <v>15.847117746588879</v>
      </c>
      <c r="BP197" s="150">
        <v>2.3351898220679786E-2</v>
      </c>
      <c r="BQ197" s="243"/>
      <c r="BR197" s="240">
        <v>196.02676273803397</v>
      </c>
      <c r="BS197" s="76">
        <v>197.2449508026929</v>
      </c>
      <c r="BT197" s="149">
        <v>1.218188064658932</v>
      </c>
      <c r="BU197" s="150">
        <v>6.2143966856550749E-3</v>
      </c>
      <c r="BV197" s="150"/>
      <c r="BW197" s="100">
        <v>874.64901420687227</v>
      </c>
      <c r="BX197" s="100">
        <v>891.71432001812013</v>
      </c>
      <c r="BY197" s="228">
        <v>17.065305811247867</v>
      </c>
      <c r="BZ197" s="150">
        <v>1.951103303617464E-2</v>
      </c>
    </row>
    <row r="198" spans="1:78">
      <c r="A198" s="74">
        <v>609</v>
      </c>
      <c r="B198" s="84">
        <v>4</v>
      </c>
      <c r="C198" s="84">
        <v>4</v>
      </c>
      <c r="D198" s="75" t="s">
        <v>211</v>
      </c>
      <c r="E198" s="77">
        <v>83106</v>
      </c>
      <c r="F198" s="100">
        <v>83305</v>
      </c>
      <c r="G198" s="149">
        <v>199</v>
      </c>
      <c r="H198" s="150">
        <v>2.3945322840709456E-3</v>
      </c>
      <c r="I198" s="150"/>
      <c r="J198" s="240">
        <v>-2815579.828371645</v>
      </c>
      <c r="K198" s="240">
        <v>606162.96884736745</v>
      </c>
      <c r="L198" s="240">
        <v>3421742.7972190124</v>
      </c>
      <c r="M198" s="470">
        <v>-1.2152888590617352</v>
      </c>
      <c r="N198" s="470"/>
      <c r="O198" s="77">
        <v>-3124748.1972813047</v>
      </c>
      <c r="P198" s="240">
        <v>322368.32685549557</v>
      </c>
      <c r="Q198" s="149">
        <v>3447116.5241368003</v>
      </c>
      <c r="R198" s="150">
        <v>-1.1031661774014216</v>
      </c>
      <c r="S198" s="150"/>
      <c r="T198" s="100">
        <v>21356659.795363437</v>
      </c>
      <c r="U198" s="240">
        <v>21038615.355013877</v>
      </c>
      <c r="V198" s="149">
        <v>-318044.44034956023</v>
      </c>
      <c r="W198" s="150">
        <v>-1.4892049758577329E-2</v>
      </c>
      <c r="X198" s="150"/>
      <c r="Y198" s="100">
        <v>7760685.7670428576</v>
      </c>
      <c r="Z198" s="240">
        <v>7612270.4301729379</v>
      </c>
      <c r="AA198" s="149">
        <v>-148415.33686991967</v>
      </c>
      <c r="AB198" s="150">
        <v>-1.9123997714247366E-2</v>
      </c>
      <c r="AC198" s="151"/>
      <c r="AD198" s="81">
        <v>25992597.365124989</v>
      </c>
      <c r="AE198" s="81">
        <v>28973254.112042312</v>
      </c>
      <c r="AF198" s="149">
        <v>2980656.7469173223</v>
      </c>
      <c r="AG198" s="150">
        <v>0.11467329351689011</v>
      </c>
      <c r="AH198" s="150"/>
      <c r="AI198" s="173">
        <v>-4074614</v>
      </c>
      <c r="AJ198" s="240">
        <v>-4074614</v>
      </c>
      <c r="AK198" s="241">
        <v>0</v>
      </c>
      <c r="AL198" s="187">
        <v>0</v>
      </c>
      <c r="AM198" s="150"/>
      <c r="AN198" s="100">
        <v>21917983.365124989</v>
      </c>
      <c r="AO198" s="240">
        <v>24898640.112042312</v>
      </c>
      <c r="AP198" s="149">
        <v>2980656.7469173223</v>
      </c>
      <c r="AQ198" s="150">
        <v>0.13599137736640601</v>
      </c>
      <c r="AS198" s="240">
        <v>-33.879380891531838</v>
      </c>
      <c r="AT198" s="240">
        <v>7.2764296122365701</v>
      </c>
      <c r="AU198" s="149">
        <v>41.155810503768407</v>
      </c>
      <c r="AV198" s="150">
        <v>-1.214774574409514</v>
      </c>
      <c r="AX198" s="100">
        <v>-37.599549939610917</v>
      </c>
      <c r="AY198" s="100">
        <v>3.8697356323809564</v>
      </c>
      <c r="AZ198" s="149">
        <v>41.469285571991875</v>
      </c>
      <c r="BA198" s="150">
        <v>-1.1029197327786153</v>
      </c>
      <c r="BB198" s="242"/>
      <c r="BC198" s="100">
        <v>256.98096160762685</v>
      </c>
      <c r="BD198" s="100">
        <v>252.54925100550841</v>
      </c>
      <c r="BE198" s="100">
        <v>-4.4317106021184429</v>
      </c>
      <c r="BF198" s="172">
        <v>-1.7245287644635055E-2</v>
      </c>
      <c r="BG198" s="242"/>
      <c r="BH198" s="100">
        <v>93.382977968412121</v>
      </c>
      <c r="BI198" s="100">
        <v>91.378313788763435</v>
      </c>
      <c r="BJ198" s="149">
        <v>-2.0046641796486853</v>
      </c>
      <c r="BK198" s="150">
        <v>-2.1467126271415185E-2</v>
      </c>
      <c r="BL198" s="242"/>
      <c r="BM198" s="100">
        <v>312.76438963642806</v>
      </c>
      <c r="BN198" s="100">
        <v>347.79730042665278</v>
      </c>
      <c r="BO198" s="149">
        <v>35.032910790224719</v>
      </c>
      <c r="BP198" s="150">
        <v>0.11201054835861785</v>
      </c>
      <c r="BQ198" s="243"/>
      <c r="BR198" s="240">
        <v>-49.029119437826388</v>
      </c>
      <c r="BS198" s="76">
        <v>-48.911998079346979</v>
      </c>
      <c r="BT198" s="149">
        <v>0.11712135847940885</v>
      </c>
      <c r="BU198" s="150">
        <v>-2.3888121961466173E-3</v>
      </c>
      <c r="BV198" s="150"/>
      <c r="BW198" s="100">
        <v>263.73527019860165</v>
      </c>
      <c r="BX198" s="100">
        <v>298.88530234730581</v>
      </c>
      <c r="BY198" s="228">
        <v>35.150032148704156</v>
      </c>
      <c r="BZ198" s="150">
        <v>0.13327770730943564</v>
      </c>
    </row>
    <row r="199" spans="1:78">
      <c r="A199" s="74">
        <v>611</v>
      </c>
      <c r="B199" s="84">
        <v>1</v>
      </c>
      <c r="C199" s="85">
        <v>35</v>
      </c>
      <c r="D199" s="75" t="s">
        <v>212</v>
      </c>
      <c r="E199" s="77">
        <v>4973</v>
      </c>
      <c r="F199" s="100">
        <v>4961</v>
      </c>
      <c r="G199" s="149">
        <v>-12</v>
      </c>
      <c r="H199" s="150">
        <v>-2.4130303639654134E-3</v>
      </c>
      <c r="I199" s="150"/>
      <c r="J199" s="240">
        <v>22280695.850474212</v>
      </c>
      <c r="K199" s="240">
        <v>21083220.134142935</v>
      </c>
      <c r="L199" s="240">
        <v>-1197475.716331277</v>
      </c>
      <c r="M199" s="470">
        <v>-5.3744987336461061E-2</v>
      </c>
      <c r="N199" s="470"/>
      <c r="O199" s="77">
        <v>3305800.885687877</v>
      </c>
      <c r="P199" s="240">
        <v>3174598.3755154554</v>
      </c>
      <c r="Q199" s="149">
        <v>-131202.51017242158</v>
      </c>
      <c r="R199" s="150">
        <v>-3.9688570095207272E-2</v>
      </c>
      <c r="S199" s="150"/>
      <c r="T199" s="100">
        <v>1085721.566498236</v>
      </c>
      <c r="U199" s="240">
        <v>806296.19293071702</v>
      </c>
      <c r="V199" s="149">
        <v>-279425.37356751901</v>
      </c>
      <c r="W199" s="150">
        <v>-0.25736374977679233</v>
      </c>
      <c r="X199" s="150"/>
      <c r="Y199" s="100">
        <v>399304.12559151137</v>
      </c>
      <c r="Z199" s="240">
        <v>379536.98195045616</v>
      </c>
      <c r="AA199" s="149">
        <v>-19767.143641055212</v>
      </c>
      <c r="AB199" s="150">
        <v>-4.9503980485483455E-2</v>
      </c>
      <c r="AC199" s="151"/>
      <c r="AD199" s="81">
        <v>4790826.5777776241</v>
      </c>
      <c r="AE199" s="81">
        <v>4360431.5503966287</v>
      </c>
      <c r="AF199" s="149">
        <v>-430395.02738099545</v>
      </c>
      <c r="AG199" s="150">
        <v>-8.9837321471287271E-2</v>
      </c>
      <c r="AH199" s="150"/>
      <c r="AI199" s="173">
        <v>-1344074</v>
      </c>
      <c r="AJ199" s="240">
        <v>-1344074</v>
      </c>
      <c r="AK199" s="241">
        <v>0</v>
      </c>
      <c r="AL199" s="187">
        <v>0</v>
      </c>
      <c r="AM199" s="150"/>
      <c r="AN199" s="100">
        <v>3446752.5777776241</v>
      </c>
      <c r="AO199" s="240">
        <v>3016357.5503966287</v>
      </c>
      <c r="AP199" s="149">
        <v>-430395.02738099545</v>
      </c>
      <c r="AQ199" s="150">
        <v>-0.12486971944429585</v>
      </c>
      <c r="AS199" s="240">
        <v>4480.3329681227051</v>
      </c>
      <c r="AT199" s="240">
        <v>4249.7924076079289</v>
      </c>
      <c r="AU199" s="149">
        <v>-230.54056051477619</v>
      </c>
      <c r="AV199" s="150">
        <v>-5.1456122157674034E-2</v>
      </c>
      <c r="AX199" s="100">
        <v>664.74982619905029</v>
      </c>
      <c r="AY199" s="100">
        <v>639.91098075296418</v>
      </c>
      <c r="AZ199" s="149">
        <v>-24.838845446086111</v>
      </c>
      <c r="BA199" s="150">
        <v>-3.7365704310313663E-2</v>
      </c>
      <c r="BB199" s="242"/>
      <c r="BC199" s="100">
        <v>218.32325889769476</v>
      </c>
      <c r="BD199" s="100">
        <v>162.5269487866795</v>
      </c>
      <c r="BE199" s="100">
        <v>-55.796310111015259</v>
      </c>
      <c r="BF199" s="172">
        <v>-0.25556741133642175</v>
      </c>
      <c r="BG199" s="242"/>
      <c r="BH199" s="100">
        <v>80.294414959081308</v>
      </c>
      <c r="BI199" s="100">
        <v>76.504128593117542</v>
      </c>
      <c r="BJ199" s="149">
        <v>-3.790286365963766</v>
      </c>
      <c r="BK199" s="150">
        <v>-4.720485687448283E-2</v>
      </c>
      <c r="BL199" s="242"/>
      <c r="BM199" s="100">
        <v>963.36750005582633</v>
      </c>
      <c r="BN199" s="100">
        <v>878.9420581327613</v>
      </c>
      <c r="BO199" s="149">
        <v>-84.425441923065023</v>
      </c>
      <c r="BP199" s="150">
        <v>-8.7635758854406692E-2</v>
      </c>
      <c r="BQ199" s="243"/>
      <c r="BR199" s="240">
        <v>-270.27428111803738</v>
      </c>
      <c r="BS199" s="76">
        <v>-270.92803870187464</v>
      </c>
      <c r="BT199" s="149">
        <v>-0.65375758383726179</v>
      </c>
      <c r="BU199" s="150">
        <v>2.4188671638784051E-3</v>
      </c>
      <c r="BV199" s="150"/>
      <c r="BW199" s="100">
        <v>693.09321893778883</v>
      </c>
      <c r="BX199" s="100">
        <v>608.01401943088661</v>
      </c>
      <c r="BY199" s="228">
        <v>-85.079199506902228</v>
      </c>
      <c r="BZ199" s="150">
        <v>-0.12275289554454411</v>
      </c>
    </row>
    <row r="200" spans="1:78">
      <c r="A200" s="74">
        <v>614</v>
      </c>
      <c r="B200" s="84">
        <v>19</v>
      </c>
      <c r="C200" s="84">
        <v>19</v>
      </c>
      <c r="D200" s="75" t="s">
        <v>213</v>
      </c>
      <c r="E200" s="77">
        <v>2923</v>
      </c>
      <c r="F200" s="100">
        <v>2878</v>
      </c>
      <c r="G200" s="149">
        <v>-45</v>
      </c>
      <c r="H200" s="150">
        <v>-1.5395141977420458E-2</v>
      </c>
      <c r="I200" s="150"/>
      <c r="J200" s="240">
        <v>744074.54460872128</v>
      </c>
      <c r="K200" s="240">
        <v>808321.28064774454</v>
      </c>
      <c r="L200" s="240">
        <v>64246.736039023264</v>
      </c>
      <c r="M200" s="470">
        <v>8.6344488606054953E-2</v>
      </c>
      <c r="N200" s="470"/>
      <c r="O200" s="77">
        <v>1323153.9676947033</v>
      </c>
      <c r="P200" s="240">
        <v>1303219.3201452964</v>
      </c>
      <c r="Q200" s="149">
        <v>-19934.647549406858</v>
      </c>
      <c r="R200" s="150">
        <v>-1.5066007461050414E-2</v>
      </c>
      <c r="S200" s="150"/>
      <c r="T200" s="100">
        <v>1455919.989889754</v>
      </c>
      <c r="U200" s="240">
        <v>1513412.0365837065</v>
      </c>
      <c r="V200" s="149">
        <v>57492.046693952521</v>
      </c>
      <c r="W200" s="150">
        <v>3.9488465776409847E-2</v>
      </c>
      <c r="X200" s="150"/>
      <c r="Y200" s="100">
        <v>573922.06870440149</v>
      </c>
      <c r="Z200" s="240">
        <v>570551.37648808723</v>
      </c>
      <c r="AA200" s="149">
        <v>-3370.692216314259</v>
      </c>
      <c r="AB200" s="150">
        <v>-5.8730834726802147E-3</v>
      </c>
      <c r="AC200" s="151"/>
      <c r="AD200" s="81">
        <v>3352996.0262888591</v>
      </c>
      <c r="AE200" s="81">
        <v>3387182.7332170899</v>
      </c>
      <c r="AF200" s="149">
        <v>34186.706928230822</v>
      </c>
      <c r="AG200" s="150">
        <v>1.0195868608311214E-2</v>
      </c>
      <c r="AH200" s="150"/>
      <c r="AI200" s="173">
        <v>425069</v>
      </c>
      <c r="AJ200" s="240">
        <v>425069</v>
      </c>
      <c r="AK200" s="241">
        <v>0</v>
      </c>
      <c r="AL200" s="187">
        <v>0</v>
      </c>
      <c r="AM200" s="150"/>
      <c r="AN200" s="100">
        <v>3778065.0262888591</v>
      </c>
      <c r="AO200" s="240">
        <v>3812251.7332170899</v>
      </c>
      <c r="AP200" s="149">
        <v>34186.706928230822</v>
      </c>
      <c r="AQ200" s="150">
        <v>9.0487343892574415E-3</v>
      </c>
      <c r="AS200" s="240">
        <v>254.55851680079414</v>
      </c>
      <c r="AT200" s="240">
        <v>280.86215449886885</v>
      </c>
      <c r="AU200" s="149">
        <v>26.303637698074709</v>
      </c>
      <c r="AV200" s="150">
        <v>0.10333041702414826</v>
      </c>
      <c r="AX200" s="100">
        <v>452.66984868104799</v>
      </c>
      <c r="AY200" s="100">
        <v>452.82116752790006</v>
      </c>
      <c r="AZ200" s="149">
        <v>0.15131884685206387</v>
      </c>
      <c r="BA200" s="150">
        <v>3.3428081700816658E-4</v>
      </c>
      <c r="BB200" s="242"/>
      <c r="BC200" s="100">
        <v>498.09099893594049</v>
      </c>
      <c r="BD200" s="100">
        <v>525.85546788870965</v>
      </c>
      <c r="BE200" s="100">
        <v>27.764468952769164</v>
      </c>
      <c r="BF200" s="172">
        <v>5.5741760064088118E-2</v>
      </c>
      <c r="BG200" s="242"/>
      <c r="BH200" s="100">
        <v>196.34692737064711</v>
      </c>
      <c r="BI200" s="100">
        <v>198.24578752192051</v>
      </c>
      <c r="BJ200" s="149">
        <v>1.8988601512733965</v>
      </c>
      <c r="BK200" s="150">
        <v>9.6709440616246003E-3</v>
      </c>
      <c r="BL200" s="242"/>
      <c r="BM200" s="100">
        <v>1147.1077749876356</v>
      </c>
      <c r="BN200" s="100">
        <v>1176.9224229385302</v>
      </c>
      <c r="BO200" s="149">
        <v>29.814647950894596</v>
      </c>
      <c r="BP200" s="150">
        <v>2.5991147999337692E-2</v>
      </c>
      <c r="BQ200" s="243"/>
      <c r="BR200" s="240">
        <v>145.42216900444748</v>
      </c>
      <c r="BS200" s="76">
        <v>147.69596942321056</v>
      </c>
      <c r="BT200" s="149">
        <v>2.2738004187630736</v>
      </c>
      <c r="BU200" s="150">
        <v>1.5635858234885312E-2</v>
      </c>
      <c r="BV200" s="150"/>
      <c r="BW200" s="100">
        <v>1292.5299439920832</v>
      </c>
      <c r="BX200" s="100">
        <v>1324.6183923617407</v>
      </c>
      <c r="BY200" s="228">
        <v>32.088448369657499</v>
      </c>
      <c r="BZ200" s="150">
        <v>2.4826077352258263E-2</v>
      </c>
    </row>
    <row r="201" spans="1:78">
      <c r="A201" s="74">
        <v>615</v>
      </c>
      <c r="B201" s="84">
        <v>17</v>
      </c>
      <c r="C201" s="84">
        <v>17</v>
      </c>
      <c r="D201" s="75" t="s">
        <v>214</v>
      </c>
      <c r="E201" s="77">
        <v>7479</v>
      </c>
      <c r="F201" s="100">
        <v>7304</v>
      </c>
      <c r="G201" s="149">
        <v>-175</v>
      </c>
      <c r="H201" s="150">
        <v>-2.3398850113651559E-2</v>
      </c>
      <c r="I201" s="150"/>
      <c r="J201" s="240">
        <v>12396578.682554018</v>
      </c>
      <c r="K201" s="240">
        <v>12011863.33180665</v>
      </c>
      <c r="L201" s="240">
        <v>-384715.35074736737</v>
      </c>
      <c r="M201" s="470">
        <v>-3.1033994184926673E-2</v>
      </c>
      <c r="N201" s="470"/>
      <c r="O201" s="77">
        <v>11340833.600771915</v>
      </c>
      <c r="P201" s="240">
        <v>10994550.475795481</v>
      </c>
      <c r="Q201" s="149">
        <v>-346283.12497643381</v>
      </c>
      <c r="R201" s="150">
        <v>-3.0534186212983851E-2</v>
      </c>
      <c r="S201" s="150"/>
      <c r="T201" s="100">
        <v>3974873.5910725119</v>
      </c>
      <c r="U201" s="240">
        <v>3966523.5680291285</v>
      </c>
      <c r="V201" s="149">
        <v>-8350.0230433833785</v>
      </c>
      <c r="W201" s="150">
        <v>-2.1007015322795086E-3</v>
      </c>
      <c r="X201" s="150"/>
      <c r="Y201" s="100">
        <v>1046909.394046371</v>
      </c>
      <c r="Z201" s="240">
        <v>1038732.5041587838</v>
      </c>
      <c r="AA201" s="149">
        <v>-8176.8898875871673</v>
      </c>
      <c r="AB201" s="150">
        <v>-7.8105038832281095E-3</v>
      </c>
      <c r="AC201" s="151"/>
      <c r="AD201" s="81">
        <v>16362616.585890798</v>
      </c>
      <c r="AE201" s="81">
        <v>15999806.547983393</v>
      </c>
      <c r="AF201" s="149">
        <v>-362810.03790740483</v>
      </c>
      <c r="AG201" s="150">
        <v>-2.2173106361255794E-2</v>
      </c>
      <c r="AH201" s="150"/>
      <c r="AI201" s="173">
        <v>129934</v>
      </c>
      <c r="AJ201" s="240">
        <v>129934</v>
      </c>
      <c r="AK201" s="241">
        <v>0</v>
      </c>
      <c r="AL201" s="187">
        <v>0</v>
      </c>
      <c r="AM201" s="150"/>
      <c r="AN201" s="100">
        <v>16492550.585890798</v>
      </c>
      <c r="AO201" s="240">
        <v>16129740.547983393</v>
      </c>
      <c r="AP201" s="149">
        <v>-362810.03790740483</v>
      </c>
      <c r="AQ201" s="150">
        <v>-2.1998418984252501E-2</v>
      </c>
      <c r="AS201" s="240">
        <v>1657.5182086581117</v>
      </c>
      <c r="AT201" s="240">
        <v>1644.5596018355218</v>
      </c>
      <c r="AU201" s="149">
        <v>-12.9586068225899</v>
      </c>
      <c r="AV201" s="150">
        <v>-7.8180781091273122E-3</v>
      </c>
      <c r="AX201" s="100">
        <v>1516.3569462190019</v>
      </c>
      <c r="AY201" s="100">
        <v>1505.277995043193</v>
      </c>
      <c r="AZ201" s="149">
        <v>-11.078951175808925</v>
      </c>
      <c r="BA201" s="150">
        <v>-7.306295000945531E-3</v>
      </c>
      <c r="BB201" s="242"/>
      <c r="BC201" s="100">
        <v>531.47126501838636</v>
      </c>
      <c r="BD201" s="100">
        <v>543.0618247575477</v>
      </c>
      <c r="BE201" s="100">
        <v>11.590559739161336</v>
      </c>
      <c r="BF201" s="172">
        <v>2.1808441024107592E-2</v>
      </c>
      <c r="BG201" s="242"/>
      <c r="BH201" s="100">
        <v>139.97986282208464</v>
      </c>
      <c r="BI201" s="100">
        <v>142.2141982692749</v>
      </c>
      <c r="BJ201" s="149">
        <v>2.2343354471902614</v>
      </c>
      <c r="BK201" s="150">
        <v>1.5961834810697857E-2</v>
      </c>
      <c r="BL201" s="242"/>
      <c r="BM201" s="100">
        <v>2187.8080740594728</v>
      </c>
      <c r="BN201" s="100">
        <v>2190.5540180700154</v>
      </c>
      <c r="BO201" s="149">
        <v>2.7459440105426438</v>
      </c>
      <c r="BP201" s="150">
        <v>1.2551119282815111E-3</v>
      </c>
      <c r="BQ201" s="243"/>
      <c r="BR201" s="240">
        <v>17.37317823238401</v>
      </c>
      <c r="BS201" s="76">
        <v>17.789430449069002</v>
      </c>
      <c r="BT201" s="149">
        <v>0.41625221668499179</v>
      </c>
      <c r="BU201" s="150">
        <v>2.395947426067891E-2</v>
      </c>
      <c r="BV201" s="150"/>
      <c r="BW201" s="100">
        <v>2205.1812522918567</v>
      </c>
      <c r="BX201" s="100">
        <v>2208.3434485190846</v>
      </c>
      <c r="BY201" s="228">
        <v>3.1621962272279234</v>
      </c>
      <c r="BZ201" s="150">
        <v>1.4339847229979104E-3</v>
      </c>
    </row>
    <row r="202" spans="1:78">
      <c r="A202" s="74">
        <v>616</v>
      </c>
      <c r="B202" s="84">
        <v>1</v>
      </c>
      <c r="C202" s="85">
        <v>34</v>
      </c>
      <c r="D202" s="75" t="s">
        <v>215</v>
      </c>
      <c r="E202" s="77">
        <v>1781</v>
      </c>
      <c r="F202" s="100">
        <v>1743</v>
      </c>
      <c r="G202" s="149">
        <v>-38</v>
      </c>
      <c r="H202" s="150">
        <v>-2.1336327905670971E-2</v>
      </c>
      <c r="I202" s="150"/>
      <c r="J202" s="240">
        <v>-2165899.2280493029</v>
      </c>
      <c r="K202" s="240">
        <v>-2070962.2285387607</v>
      </c>
      <c r="L202" s="240">
        <v>94936.999510542257</v>
      </c>
      <c r="M202" s="470">
        <v>-4.3832602311810409E-2</v>
      </c>
      <c r="N202" s="470"/>
      <c r="O202" s="77">
        <v>96458.786304778943</v>
      </c>
      <c r="P202" s="240">
        <v>60738.334176907607</v>
      </c>
      <c r="Q202" s="149">
        <v>-35720.452127871336</v>
      </c>
      <c r="R202" s="150">
        <v>-0.37031828303339959</v>
      </c>
      <c r="S202" s="150"/>
      <c r="T202" s="100">
        <v>815321.92242810759</v>
      </c>
      <c r="U202" s="240">
        <v>762668.01920933509</v>
      </c>
      <c r="V202" s="149">
        <v>-52653.903218772495</v>
      </c>
      <c r="W202" s="150">
        <v>-6.4580507122835695E-2</v>
      </c>
      <c r="X202" s="150"/>
      <c r="Y202" s="100">
        <v>239804.86705117437</v>
      </c>
      <c r="Z202" s="240">
        <v>234902.35766692276</v>
      </c>
      <c r="AA202" s="149">
        <v>-4902.5093842516071</v>
      </c>
      <c r="AB202" s="150">
        <v>-2.0443744301509158E-2</v>
      </c>
      <c r="AC202" s="151"/>
      <c r="AD202" s="81">
        <v>1151585.5757840609</v>
      </c>
      <c r="AE202" s="81">
        <v>1058308.7110531654</v>
      </c>
      <c r="AF202" s="149">
        <v>-93276.864730895497</v>
      </c>
      <c r="AG202" s="150">
        <v>-8.0998639347655624E-2</v>
      </c>
      <c r="AH202" s="150"/>
      <c r="AI202" s="173">
        <v>-466465</v>
      </c>
      <c r="AJ202" s="240">
        <v>-466465</v>
      </c>
      <c r="AK202" s="241">
        <v>0</v>
      </c>
      <c r="AL202" s="187">
        <v>0</v>
      </c>
      <c r="AM202" s="150"/>
      <c r="AN202" s="100">
        <v>685120.57578406087</v>
      </c>
      <c r="AO202" s="240">
        <v>591843.71105316537</v>
      </c>
      <c r="AP202" s="149">
        <v>-93276.864730895497</v>
      </c>
      <c r="AQ202" s="150">
        <v>-0.13614664050068595</v>
      </c>
      <c r="AS202" s="240">
        <v>-1216.1141089552516</v>
      </c>
      <c r="AT202" s="240">
        <v>-1188.1596262414002</v>
      </c>
      <c r="AU202" s="149">
        <v>27.954482713851348</v>
      </c>
      <c r="AV202" s="150">
        <v>-2.2986726745458694E-2</v>
      </c>
      <c r="AX202" s="100">
        <v>54.15990247320547</v>
      </c>
      <c r="AY202" s="100">
        <v>34.847007559901094</v>
      </c>
      <c r="AZ202" s="149">
        <v>-19.312894913304376</v>
      </c>
      <c r="BA202" s="150">
        <v>-0.35659028231926831</v>
      </c>
      <c r="BB202" s="242"/>
      <c r="BC202" s="100">
        <v>457.7888390949509</v>
      </c>
      <c r="BD202" s="100">
        <v>437.56053884643438</v>
      </c>
      <c r="BE202" s="100">
        <v>-20.228300248516518</v>
      </c>
      <c r="BF202" s="172">
        <v>-4.4186966830619755E-2</v>
      </c>
      <c r="BG202" s="242"/>
      <c r="BH202" s="100">
        <v>134.64619149420233</v>
      </c>
      <c r="BI202" s="100">
        <v>134.7689946453946</v>
      </c>
      <c r="BJ202" s="149">
        <v>0.12280315119227225</v>
      </c>
      <c r="BK202" s="150">
        <v>9.1204325818276105E-4</v>
      </c>
      <c r="BL202" s="242"/>
      <c r="BM202" s="100">
        <v>646.59493306235868</v>
      </c>
      <c r="BN202" s="100">
        <v>607.17654105172994</v>
      </c>
      <c r="BO202" s="149">
        <v>-39.418392010628736</v>
      </c>
      <c r="BP202" s="150">
        <v>-6.0963038828556922E-2</v>
      </c>
      <c r="BQ202" s="243"/>
      <c r="BR202" s="240">
        <v>-261.91184727681076</v>
      </c>
      <c r="BS202" s="76">
        <v>-267.62191623637409</v>
      </c>
      <c r="BT202" s="149">
        <v>-5.7100689595633298</v>
      </c>
      <c r="BU202" s="150">
        <v>2.1801491681009918E-2</v>
      </c>
      <c r="BV202" s="150"/>
      <c r="BW202" s="100">
        <v>384.68308578554792</v>
      </c>
      <c r="BX202" s="100">
        <v>339.55462481535591</v>
      </c>
      <c r="BY202" s="228">
        <v>-45.128460970192009</v>
      </c>
      <c r="BZ202" s="150">
        <v>-0.11731334866994932</v>
      </c>
    </row>
    <row r="203" spans="1:78">
      <c r="A203" s="74">
        <v>619</v>
      </c>
      <c r="B203" s="84">
        <v>6</v>
      </c>
      <c r="C203" s="84">
        <v>6</v>
      </c>
      <c r="D203" s="75" t="s">
        <v>216</v>
      </c>
      <c r="E203" s="77">
        <v>2650</v>
      </c>
      <c r="F203" s="100">
        <v>2607</v>
      </c>
      <c r="G203" s="149">
        <v>-43</v>
      </c>
      <c r="H203" s="150">
        <v>-1.6226415094339624E-2</v>
      </c>
      <c r="I203" s="150"/>
      <c r="J203" s="240">
        <v>1659616.5038821888</v>
      </c>
      <c r="K203" s="240">
        <v>1454363.4598049605</v>
      </c>
      <c r="L203" s="240">
        <v>-205253.04407722829</v>
      </c>
      <c r="M203" s="470">
        <v>-0.12367498370683748</v>
      </c>
      <c r="N203" s="470"/>
      <c r="O203" s="77">
        <v>1320481.1179122895</v>
      </c>
      <c r="P203" s="240">
        <v>1138384.8034009414</v>
      </c>
      <c r="Q203" s="149">
        <v>-182096.31451134803</v>
      </c>
      <c r="R203" s="150">
        <v>-0.13790149063187396</v>
      </c>
      <c r="S203" s="150"/>
      <c r="T203" s="100">
        <v>1658156.5311216044</v>
      </c>
      <c r="U203" s="240">
        <v>1692098.0560710218</v>
      </c>
      <c r="V203" s="149">
        <v>33941.52494941745</v>
      </c>
      <c r="W203" s="150">
        <v>2.0469433562137131E-2</v>
      </c>
      <c r="X203" s="150"/>
      <c r="Y203" s="100">
        <v>559829.42749997659</v>
      </c>
      <c r="Z203" s="240">
        <v>556979.95015914948</v>
      </c>
      <c r="AA203" s="149">
        <v>-2849.4773408271139</v>
      </c>
      <c r="AB203" s="150">
        <v>-5.0899027468991583E-3</v>
      </c>
      <c r="AC203" s="151"/>
      <c r="AD203" s="81">
        <v>3538467.0765338703</v>
      </c>
      <c r="AE203" s="81">
        <v>3387462.809631113</v>
      </c>
      <c r="AF203" s="149">
        <v>-151004.26690275734</v>
      </c>
      <c r="AG203" s="150">
        <v>-4.2675052116261207E-2</v>
      </c>
      <c r="AH203" s="150"/>
      <c r="AI203" s="173">
        <v>139388</v>
      </c>
      <c r="AJ203" s="240">
        <v>139388</v>
      </c>
      <c r="AK203" s="241">
        <v>0</v>
      </c>
      <c r="AL203" s="187">
        <v>0</v>
      </c>
      <c r="AM203" s="150"/>
      <c r="AN203" s="100">
        <v>3677855.0765338703</v>
      </c>
      <c r="AO203" s="240">
        <v>3526850.809631113</v>
      </c>
      <c r="AP203" s="149">
        <v>-151004.26690275734</v>
      </c>
      <c r="AQ203" s="150">
        <v>-4.1057699055686736E-2</v>
      </c>
      <c r="AS203" s="240">
        <v>626.27037882346747</v>
      </c>
      <c r="AT203" s="240">
        <v>557.86860752012296</v>
      </c>
      <c r="AU203" s="149">
        <v>-68.401771303344503</v>
      </c>
      <c r="AV203" s="150">
        <v>-0.1092208311557803</v>
      </c>
      <c r="AX203" s="100">
        <v>498.29476147633562</v>
      </c>
      <c r="AY203" s="100">
        <v>436.6646733413661</v>
      </c>
      <c r="AZ203" s="149">
        <v>-61.630088134969526</v>
      </c>
      <c r="BA203" s="150">
        <v>-0.1236819908609382</v>
      </c>
      <c r="BB203" s="242"/>
      <c r="BC203" s="100">
        <v>625.71944570626579</v>
      </c>
      <c r="BD203" s="100">
        <v>649.05947682049168</v>
      </c>
      <c r="BE203" s="100">
        <v>23.340031114225894</v>
      </c>
      <c r="BF203" s="172">
        <v>3.7301111982993268E-2</v>
      </c>
      <c r="BG203" s="242"/>
      <c r="BH203" s="100">
        <v>211.25638773584024</v>
      </c>
      <c r="BI203" s="100">
        <v>213.64785199813943</v>
      </c>
      <c r="BJ203" s="149">
        <v>2.3914642622991948</v>
      </c>
      <c r="BK203" s="150">
        <v>1.1320198588690893E-2</v>
      </c>
      <c r="BL203" s="242"/>
      <c r="BM203" s="100">
        <v>1335.2705949184417</v>
      </c>
      <c r="BN203" s="100">
        <v>1299.3720021599972</v>
      </c>
      <c r="BO203" s="149">
        <v>-35.898592758444465</v>
      </c>
      <c r="BP203" s="150">
        <v>-2.6884882281585143E-2</v>
      </c>
      <c r="BQ203" s="243"/>
      <c r="BR203" s="240">
        <v>52.599245283018867</v>
      </c>
      <c r="BS203" s="76">
        <v>53.466820099731493</v>
      </c>
      <c r="BT203" s="149">
        <v>0.86757481671262582</v>
      </c>
      <c r="BU203" s="150">
        <v>1.6494054468738042E-2</v>
      </c>
      <c r="BV203" s="150"/>
      <c r="BW203" s="100">
        <v>1387.8698402014604</v>
      </c>
      <c r="BX203" s="100">
        <v>1352.8388222597289</v>
      </c>
      <c r="BY203" s="228">
        <v>-35.031017941731534</v>
      </c>
      <c r="BZ203" s="150">
        <v>-2.5240852511534153E-2</v>
      </c>
    </row>
    <row r="204" spans="1:78">
      <c r="A204" s="74">
        <v>620</v>
      </c>
      <c r="B204" s="84">
        <v>18</v>
      </c>
      <c r="C204" s="84">
        <v>18</v>
      </c>
      <c r="D204" s="75" t="s">
        <v>217</v>
      </c>
      <c r="E204" s="77">
        <v>2359</v>
      </c>
      <c r="F204" s="100">
        <v>2345</v>
      </c>
      <c r="G204" s="149">
        <v>-14</v>
      </c>
      <c r="H204" s="150">
        <v>-5.9347181008902079E-3</v>
      </c>
      <c r="I204" s="150"/>
      <c r="J204" s="240">
        <v>1881252.721132241</v>
      </c>
      <c r="K204" s="240">
        <v>1834774.7021738591</v>
      </c>
      <c r="L204" s="240">
        <v>-46478.018958381843</v>
      </c>
      <c r="M204" s="470">
        <v>-2.4705887962999901E-2</v>
      </c>
      <c r="N204" s="470"/>
      <c r="O204" s="77">
        <v>2994065.3111232854</v>
      </c>
      <c r="P204" s="240">
        <v>2901617.4535311069</v>
      </c>
      <c r="Q204" s="149">
        <v>-92447.857592178509</v>
      </c>
      <c r="R204" s="150">
        <v>-3.0877034394915983E-2</v>
      </c>
      <c r="S204" s="150"/>
      <c r="T204" s="100">
        <v>962297.04346247751</v>
      </c>
      <c r="U204" s="240">
        <v>986243.37318809854</v>
      </c>
      <c r="V204" s="149">
        <v>23946.329725621035</v>
      </c>
      <c r="W204" s="150">
        <v>2.4884550865353215E-2</v>
      </c>
      <c r="X204" s="150"/>
      <c r="Y204" s="100">
        <v>449168.83703626262</v>
      </c>
      <c r="Z204" s="240">
        <v>447000.17532559007</v>
      </c>
      <c r="AA204" s="149">
        <v>-2168.6617106725462</v>
      </c>
      <c r="AB204" s="150">
        <v>-4.8281660076463949E-3</v>
      </c>
      <c r="AC204" s="151"/>
      <c r="AD204" s="81">
        <v>4405531.1916220253</v>
      </c>
      <c r="AE204" s="81">
        <v>4334861.0020447951</v>
      </c>
      <c r="AF204" s="149">
        <v>-70670.189577230252</v>
      </c>
      <c r="AG204" s="150">
        <v>-1.6041241453839519E-2</v>
      </c>
      <c r="AH204" s="150"/>
      <c r="AI204" s="173">
        <v>305419</v>
      </c>
      <c r="AJ204" s="240">
        <v>305419</v>
      </c>
      <c r="AK204" s="241">
        <v>0</v>
      </c>
      <c r="AL204" s="187">
        <v>0</v>
      </c>
      <c r="AM204" s="150"/>
      <c r="AN204" s="100">
        <v>4710950.1916220253</v>
      </c>
      <c r="AO204" s="240">
        <v>4640280.0020447951</v>
      </c>
      <c r="AP204" s="149">
        <v>-70670.189577230252</v>
      </c>
      <c r="AQ204" s="150">
        <v>-1.5001260192245383E-2</v>
      </c>
      <c r="AS204" s="240">
        <v>797.47889831803343</v>
      </c>
      <c r="AT204" s="240">
        <v>782.41991563917236</v>
      </c>
      <c r="AU204" s="149">
        <v>-15.058982678861071</v>
      </c>
      <c r="AV204" s="150">
        <v>-1.8883236547853545E-2</v>
      </c>
      <c r="AX204" s="100">
        <v>1269.2095426550595</v>
      </c>
      <c r="AY204" s="100">
        <v>1237.3635196294699</v>
      </c>
      <c r="AZ204" s="149">
        <v>-31.846023025589602</v>
      </c>
      <c r="BA204" s="150">
        <v>-2.5091225645034864E-2</v>
      </c>
      <c r="BB204" s="242"/>
      <c r="BC204" s="100">
        <v>407.92583444784975</v>
      </c>
      <c r="BD204" s="100">
        <v>420.57286703117211</v>
      </c>
      <c r="BE204" s="100">
        <v>12.647032583322357</v>
      </c>
      <c r="BF204" s="172">
        <v>3.1003264601862781E-2</v>
      </c>
      <c r="BG204" s="242"/>
      <c r="BH204" s="100">
        <v>190.40645910820797</v>
      </c>
      <c r="BI204" s="100">
        <v>190.61841165270366</v>
      </c>
      <c r="BJ204" s="149">
        <v>0.21195254449568779</v>
      </c>
      <c r="BK204" s="150">
        <v>1.1131583743975576E-3</v>
      </c>
      <c r="BL204" s="242"/>
      <c r="BM204" s="100">
        <v>1867.5418362111172</v>
      </c>
      <c r="BN204" s="100">
        <v>1848.5547983133454</v>
      </c>
      <c r="BO204" s="149">
        <v>-18.98703789777187</v>
      </c>
      <c r="BP204" s="150">
        <v>-1.0166860805802837E-2</v>
      </c>
      <c r="BQ204" s="243"/>
      <c r="BR204" s="240">
        <v>129.46969054684189</v>
      </c>
      <c r="BS204" s="76">
        <v>130.24264392324093</v>
      </c>
      <c r="BT204" s="149">
        <v>0.7729533763990446</v>
      </c>
      <c r="BU204" s="150">
        <v>5.9701492537312549E-3</v>
      </c>
      <c r="BV204" s="150"/>
      <c r="BW204" s="100">
        <v>1997.011526757959</v>
      </c>
      <c r="BX204" s="100">
        <v>1978.7974422365864</v>
      </c>
      <c r="BY204" s="228">
        <v>-18.21408452137257</v>
      </c>
      <c r="BZ204" s="150">
        <v>-9.1206707008557718E-3</v>
      </c>
    </row>
    <row r="205" spans="1:78">
      <c r="A205" s="74">
        <v>623</v>
      </c>
      <c r="B205" s="84">
        <v>10</v>
      </c>
      <c r="C205" s="84">
        <v>10</v>
      </c>
      <c r="D205" s="75" t="s">
        <v>218</v>
      </c>
      <c r="E205" s="77">
        <v>2108</v>
      </c>
      <c r="F205" s="100">
        <v>2101</v>
      </c>
      <c r="G205" s="149">
        <v>-7</v>
      </c>
      <c r="H205" s="150">
        <v>-3.3206831119544592E-3</v>
      </c>
      <c r="I205" s="150"/>
      <c r="J205" s="240">
        <v>962828.96866576723</v>
      </c>
      <c r="K205" s="240">
        <v>1038972.2517689987</v>
      </c>
      <c r="L205" s="240">
        <v>76143.283103231457</v>
      </c>
      <c r="M205" s="470">
        <v>7.9082875132793745E-2</v>
      </c>
      <c r="N205" s="470"/>
      <c r="O205" s="77">
        <v>1536433.3868283594</v>
      </c>
      <c r="P205" s="240">
        <v>1571676.4022873158</v>
      </c>
      <c r="Q205" s="149">
        <v>35243.015458956361</v>
      </c>
      <c r="R205" s="150">
        <v>2.2938199443653124E-2</v>
      </c>
      <c r="S205" s="150"/>
      <c r="T205" s="100">
        <v>-49426.714111726942</v>
      </c>
      <c r="U205" s="240">
        <v>-62972.616700989201</v>
      </c>
      <c r="V205" s="149">
        <v>-13545.902589262259</v>
      </c>
      <c r="W205" s="150">
        <v>0.27406035041379312</v>
      </c>
      <c r="X205" s="150"/>
      <c r="Y205" s="100">
        <v>403825.34301499452</v>
      </c>
      <c r="Z205" s="240">
        <v>400468.77063220821</v>
      </c>
      <c r="AA205" s="149">
        <v>-3356.5723827863112</v>
      </c>
      <c r="AB205" s="150">
        <v>-8.3119408943625357E-3</v>
      </c>
      <c r="AC205" s="151"/>
      <c r="AD205" s="81">
        <v>1890832.0157316271</v>
      </c>
      <c r="AE205" s="81">
        <v>1909172.5562185347</v>
      </c>
      <c r="AF205" s="149">
        <v>18340.540486907586</v>
      </c>
      <c r="AG205" s="150">
        <v>9.6997196653722875E-3</v>
      </c>
      <c r="AH205" s="150"/>
      <c r="AI205" s="173">
        <v>-505943</v>
      </c>
      <c r="AJ205" s="240">
        <v>-505943</v>
      </c>
      <c r="AK205" s="241">
        <v>0</v>
      </c>
      <c r="AL205" s="187">
        <v>0</v>
      </c>
      <c r="AM205" s="150"/>
      <c r="AN205" s="100">
        <v>1384889.0157316271</v>
      </c>
      <c r="AO205" s="240">
        <v>1403229.5562185347</v>
      </c>
      <c r="AP205" s="149">
        <v>18340.540486907586</v>
      </c>
      <c r="AQ205" s="150">
        <v>1.3243328727839182E-2</v>
      </c>
      <c r="AS205" s="240">
        <v>456.74998513556318</v>
      </c>
      <c r="AT205" s="240">
        <v>494.51320883817169</v>
      </c>
      <c r="AU205" s="149">
        <v>37.763223702608514</v>
      </c>
      <c r="AV205" s="150">
        <v>8.2678106035187729E-2</v>
      </c>
      <c r="AX205" s="100">
        <v>728.85834289770378</v>
      </c>
      <c r="AY205" s="100">
        <v>748.06111484403414</v>
      </c>
      <c r="AZ205" s="149">
        <v>19.202771946330358</v>
      </c>
      <c r="BA205" s="150">
        <v>2.6346370503198716E-2</v>
      </c>
      <c r="BB205" s="242"/>
      <c r="BC205" s="100">
        <v>-23.447207832887543</v>
      </c>
      <c r="BD205" s="100">
        <v>-29.972687625411329</v>
      </c>
      <c r="BE205" s="100">
        <v>-6.525479792523786</v>
      </c>
      <c r="BF205" s="172">
        <v>0.27830519689303951</v>
      </c>
      <c r="BG205" s="242"/>
      <c r="BH205" s="100">
        <v>191.56799953272986</v>
      </c>
      <c r="BI205" s="100">
        <v>190.60864856364026</v>
      </c>
      <c r="BJ205" s="149">
        <v>-0.95935096908959849</v>
      </c>
      <c r="BK205" s="150">
        <v>-5.0078873894890312E-3</v>
      </c>
      <c r="BL205" s="242"/>
      <c r="BM205" s="100">
        <v>896.97913459754602</v>
      </c>
      <c r="BN205" s="100">
        <v>908.69707578226303</v>
      </c>
      <c r="BO205" s="149">
        <v>11.717941184717006</v>
      </c>
      <c r="BP205" s="150">
        <v>1.3063783462448741E-2</v>
      </c>
      <c r="BQ205" s="243"/>
      <c r="BR205" s="240">
        <v>-240.01091081593927</v>
      </c>
      <c r="BS205" s="76">
        <v>-240.81056639695385</v>
      </c>
      <c r="BT205" s="149">
        <v>-0.79965558101457646</v>
      </c>
      <c r="BU205" s="150">
        <v>3.3317467872442689E-3</v>
      </c>
      <c r="BV205" s="150"/>
      <c r="BW205" s="100">
        <v>656.96822378160675</v>
      </c>
      <c r="BX205" s="100">
        <v>667.88650938530918</v>
      </c>
      <c r="BY205" s="228">
        <v>10.918285603702429</v>
      </c>
      <c r="BZ205" s="150">
        <v>1.6619198933024729E-2</v>
      </c>
    </row>
    <row r="206" spans="1:78">
      <c r="A206" s="74">
        <v>624</v>
      </c>
      <c r="B206" s="84">
        <v>8</v>
      </c>
      <c r="C206" s="84">
        <v>8</v>
      </c>
      <c r="D206" s="75" t="s">
        <v>219</v>
      </c>
      <c r="E206" s="77">
        <v>5065</v>
      </c>
      <c r="F206" s="100">
        <v>5001</v>
      </c>
      <c r="G206" s="149">
        <v>-64</v>
      </c>
      <c r="H206" s="150">
        <v>-1.2635735439289239E-2</v>
      </c>
      <c r="I206" s="150"/>
      <c r="J206" s="240">
        <v>3084304.488818109</v>
      </c>
      <c r="K206" s="240">
        <v>3060156.3138328074</v>
      </c>
      <c r="L206" s="240">
        <v>-24148.174985301681</v>
      </c>
      <c r="M206" s="470">
        <v>-7.8293745227972448E-3</v>
      </c>
      <c r="N206" s="470"/>
      <c r="O206" s="77">
        <v>3657716.1189072309</v>
      </c>
      <c r="P206" s="240">
        <v>3597359.177566262</v>
      </c>
      <c r="Q206" s="149">
        <v>-60356.941340968944</v>
      </c>
      <c r="R206" s="150">
        <v>-1.6501264553849797E-2</v>
      </c>
      <c r="S206" s="150"/>
      <c r="T206" s="100">
        <v>914761.63957461121</v>
      </c>
      <c r="U206" s="240">
        <v>613157.6775982579</v>
      </c>
      <c r="V206" s="149">
        <v>-301603.96197635331</v>
      </c>
      <c r="W206" s="150">
        <v>-0.3297077062792087</v>
      </c>
      <c r="X206" s="150"/>
      <c r="Y206" s="100">
        <v>384569.39026934351</v>
      </c>
      <c r="Z206" s="240">
        <v>372298.91583000572</v>
      </c>
      <c r="AA206" s="149">
        <v>-12270.474439337791</v>
      </c>
      <c r="AB206" s="150">
        <v>-3.1907049156314378E-2</v>
      </c>
      <c r="AC206" s="151"/>
      <c r="AD206" s="81">
        <v>4957047.1487511862</v>
      </c>
      <c r="AE206" s="81">
        <v>4582815.7709945254</v>
      </c>
      <c r="AF206" s="149">
        <v>-374231.3777566608</v>
      </c>
      <c r="AG206" s="150">
        <v>-7.5494819098289145E-2</v>
      </c>
      <c r="AH206" s="150"/>
      <c r="AI206" s="173">
        <v>-797862</v>
      </c>
      <c r="AJ206" s="240">
        <v>-797862</v>
      </c>
      <c r="AK206" s="241">
        <v>0</v>
      </c>
      <c r="AL206" s="187">
        <v>0</v>
      </c>
      <c r="AM206" s="150"/>
      <c r="AN206" s="100">
        <v>4159185.1487511862</v>
      </c>
      <c r="AO206" s="240">
        <v>3784953.7709945254</v>
      </c>
      <c r="AP206" s="149">
        <v>-374231.3777566608</v>
      </c>
      <c r="AQ206" s="150">
        <v>-8.9977090312756441E-2</v>
      </c>
      <c r="AS206" s="240">
        <v>608.9446177330916</v>
      </c>
      <c r="AT206" s="240">
        <v>611.9088809903634</v>
      </c>
      <c r="AU206" s="149">
        <v>2.9642632572717957</v>
      </c>
      <c r="AV206" s="150">
        <v>4.8678700343995343E-3</v>
      </c>
      <c r="AX206" s="100">
        <v>722.15520610211865</v>
      </c>
      <c r="AY206" s="100">
        <v>719.32796991926853</v>
      </c>
      <c r="AZ206" s="149">
        <v>-2.8272361828501289</v>
      </c>
      <c r="BA206" s="150">
        <v>-3.9149979934511954E-3</v>
      </c>
      <c r="BB206" s="242"/>
      <c r="BC206" s="100">
        <v>180.60446980742572</v>
      </c>
      <c r="BD206" s="100">
        <v>122.60701411682821</v>
      </c>
      <c r="BE206" s="100">
        <v>-57.997455690597505</v>
      </c>
      <c r="BF206" s="172">
        <v>-0.32112968052473356</v>
      </c>
      <c r="BG206" s="242"/>
      <c r="BH206" s="100">
        <v>75.926829273315604</v>
      </c>
      <c r="BI206" s="100">
        <v>74.444894187163712</v>
      </c>
      <c r="BJ206" s="149">
        <v>-1.4819350861518927</v>
      </c>
      <c r="BK206" s="150">
        <v>-1.9517937207904942E-2</v>
      </c>
      <c r="BL206" s="242"/>
      <c r="BM206" s="100">
        <v>978.68650518286006</v>
      </c>
      <c r="BN206" s="100">
        <v>916.37987822326045</v>
      </c>
      <c r="BO206" s="149">
        <v>-62.306626959599612</v>
      </c>
      <c r="BP206" s="150">
        <v>-6.3663519042758326E-2</v>
      </c>
      <c r="BQ206" s="243"/>
      <c r="BR206" s="240">
        <v>-157.52458045409674</v>
      </c>
      <c r="BS206" s="76">
        <v>-159.54049190161967</v>
      </c>
      <c r="BT206" s="149">
        <v>-2.0159114475229387</v>
      </c>
      <c r="BU206" s="150">
        <v>1.2797440511897653E-2</v>
      </c>
      <c r="BV206" s="150"/>
      <c r="BW206" s="100">
        <v>821.16192472876332</v>
      </c>
      <c r="BX206" s="100">
        <v>756.83938632164075</v>
      </c>
      <c r="BY206" s="228">
        <v>-64.322538407122579</v>
      </c>
      <c r="BZ206" s="150">
        <v>-7.8331126261569975E-2</v>
      </c>
    </row>
    <row r="207" spans="1:78">
      <c r="A207" s="74">
        <v>625</v>
      </c>
      <c r="B207" s="84">
        <v>17</v>
      </c>
      <c r="C207" s="84">
        <v>17</v>
      </c>
      <c r="D207" s="75" t="s">
        <v>220</v>
      </c>
      <c r="E207" s="77">
        <v>2980</v>
      </c>
      <c r="F207" s="100">
        <v>2976</v>
      </c>
      <c r="G207" s="149">
        <v>-4</v>
      </c>
      <c r="H207" s="150">
        <v>-1.3422818791946308E-3</v>
      </c>
      <c r="I207" s="150"/>
      <c r="J207" s="240">
        <v>1811469.1486432245</v>
      </c>
      <c r="K207" s="240">
        <v>1834480.9056819524</v>
      </c>
      <c r="L207" s="240">
        <v>23011.757038727868</v>
      </c>
      <c r="M207" s="470">
        <v>1.2703366798139226E-2</v>
      </c>
      <c r="N207" s="470"/>
      <c r="O207" s="77">
        <v>3255402.9942485536</v>
      </c>
      <c r="P207" s="240">
        <v>3190479.1758520901</v>
      </c>
      <c r="Q207" s="149">
        <v>-64923.818396463525</v>
      </c>
      <c r="R207" s="150">
        <v>-1.9943404399137971E-2</v>
      </c>
      <c r="S207" s="150"/>
      <c r="T207" s="100">
        <v>629014.57954646857</v>
      </c>
      <c r="U207" s="240">
        <v>651986.44212920126</v>
      </c>
      <c r="V207" s="149">
        <v>22971.86258273269</v>
      </c>
      <c r="W207" s="150">
        <v>3.6520397665974355E-2</v>
      </c>
      <c r="X207" s="150"/>
      <c r="Y207" s="100">
        <v>390644.18436906219</v>
      </c>
      <c r="Z207" s="240">
        <v>387229.85498629475</v>
      </c>
      <c r="AA207" s="149">
        <v>-3414.3293827674352</v>
      </c>
      <c r="AB207" s="150">
        <v>-8.7402539686645842E-3</v>
      </c>
      <c r="AC207" s="151"/>
      <c r="AD207" s="81">
        <v>4275061.7581640845</v>
      </c>
      <c r="AE207" s="81">
        <v>4229695.4729675865</v>
      </c>
      <c r="AF207" s="149">
        <v>-45366.285196498036</v>
      </c>
      <c r="AG207" s="150">
        <v>-1.0611843234746739E-2</v>
      </c>
      <c r="AH207" s="150"/>
      <c r="AI207" s="173">
        <v>364919</v>
      </c>
      <c r="AJ207" s="240">
        <v>364919</v>
      </c>
      <c r="AK207" s="241">
        <v>0</v>
      </c>
      <c r="AL207" s="187">
        <v>0</v>
      </c>
      <c r="AM207" s="150"/>
      <c r="AN207" s="100">
        <v>4639980.7581640845</v>
      </c>
      <c r="AO207" s="240">
        <v>4594614.4729675865</v>
      </c>
      <c r="AP207" s="149">
        <v>-45366.285196498036</v>
      </c>
      <c r="AQ207" s="150">
        <v>-9.7772571829475123E-3</v>
      </c>
      <c r="AS207" s="240">
        <v>607.87555323598133</v>
      </c>
      <c r="AT207" s="240">
        <v>616.42503551140874</v>
      </c>
      <c r="AU207" s="149">
        <v>8.5494822754274082</v>
      </c>
      <c r="AV207" s="150">
        <v>1.4064527237384133E-2</v>
      </c>
      <c r="AX207" s="100">
        <v>1092.4171121639442</v>
      </c>
      <c r="AY207" s="100">
        <v>1072.069615541697</v>
      </c>
      <c r="AZ207" s="149">
        <v>-20.347496622247263</v>
      </c>
      <c r="BA207" s="150">
        <v>-1.8626124028706736E-2</v>
      </c>
      <c r="BB207" s="242"/>
      <c r="BC207" s="100">
        <v>211.0787179686136</v>
      </c>
      <c r="BD207" s="100">
        <v>219.08146576922084</v>
      </c>
      <c r="BE207" s="100">
        <v>8.0027478006072386</v>
      </c>
      <c r="BF207" s="172">
        <v>3.7913570243482381E-2</v>
      </c>
      <c r="BG207" s="242"/>
      <c r="BH207" s="100">
        <v>131.08865247283967</v>
      </c>
      <c r="BI207" s="100">
        <v>130.11755879915819</v>
      </c>
      <c r="BJ207" s="149">
        <v>-0.97109367368148014</v>
      </c>
      <c r="BK207" s="150">
        <v>-7.407915600342917E-3</v>
      </c>
      <c r="BL207" s="242"/>
      <c r="BM207" s="100">
        <v>1434.5844826053974</v>
      </c>
      <c r="BN207" s="100">
        <v>1421.2686401100761</v>
      </c>
      <c r="BO207" s="149">
        <v>-13.315842495321249</v>
      </c>
      <c r="BP207" s="150">
        <v>-9.2820204433954959E-3</v>
      </c>
      <c r="BQ207" s="243"/>
      <c r="BR207" s="240">
        <v>122.45604026845638</v>
      </c>
      <c r="BS207" s="76">
        <v>122.62063172043011</v>
      </c>
      <c r="BT207" s="149">
        <v>0.16459145197373459</v>
      </c>
      <c r="BU207" s="150">
        <v>1.3440860215054001E-3</v>
      </c>
      <c r="BV207" s="150"/>
      <c r="BW207" s="100">
        <v>1557.0405228738539</v>
      </c>
      <c r="BX207" s="100">
        <v>1543.8892718305062</v>
      </c>
      <c r="BY207" s="228">
        <v>-13.151251043347656</v>
      </c>
      <c r="BZ207" s="150">
        <v>-8.4463126361503989E-3</v>
      </c>
    </row>
    <row r="208" spans="1:78">
      <c r="A208" s="74">
        <v>626</v>
      </c>
      <c r="B208" s="84">
        <v>17</v>
      </c>
      <c r="C208" s="84">
        <v>17</v>
      </c>
      <c r="D208" s="75" t="s">
        <v>221</v>
      </c>
      <c r="E208" s="77">
        <v>4756</v>
      </c>
      <c r="F208" s="100">
        <v>4702</v>
      </c>
      <c r="G208" s="149">
        <v>-54</v>
      </c>
      <c r="H208" s="150">
        <v>-1.1354079058031959E-2</v>
      </c>
      <c r="I208" s="150"/>
      <c r="J208" s="240">
        <v>-184111.02724392852</v>
      </c>
      <c r="K208" s="240">
        <v>15269.7127589304</v>
      </c>
      <c r="L208" s="240">
        <v>199380.74000285892</v>
      </c>
      <c r="M208" s="470">
        <v>-1.0829375240989751</v>
      </c>
      <c r="N208" s="470"/>
      <c r="O208" s="77">
        <v>1156605.3650194225</v>
      </c>
      <c r="P208" s="240">
        <v>1304585.8106844551</v>
      </c>
      <c r="Q208" s="149">
        <v>147980.4456650326</v>
      </c>
      <c r="R208" s="150">
        <v>0.1279437655578812</v>
      </c>
      <c r="S208" s="150"/>
      <c r="T208" s="100">
        <v>2275942.0181209282</v>
      </c>
      <c r="U208" s="240">
        <v>2413971.5936243399</v>
      </c>
      <c r="V208" s="149">
        <v>138029.5755034117</v>
      </c>
      <c r="W208" s="150">
        <v>6.0647228446255495E-2</v>
      </c>
      <c r="X208" s="150"/>
      <c r="Y208" s="100">
        <v>671988.36361297383</v>
      </c>
      <c r="Z208" s="240">
        <v>665869.60013610101</v>
      </c>
      <c r="AA208" s="149">
        <v>-6118.7634768728167</v>
      </c>
      <c r="AB208" s="150">
        <v>-9.1054604635934858E-3</v>
      </c>
      <c r="AC208" s="151"/>
      <c r="AD208" s="81">
        <v>4104535.7467533248</v>
      </c>
      <c r="AE208" s="81">
        <v>4384427.0044448962</v>
      </c>
      <c r="AF208" s="149">
        <v>279891.25769157149</v>
      </c>
      <c r="AG208" s="150">
        <v>6.8190722400935266E-2</v>
      </c>
      <c r="AH208" s="150"/>
      <c r="AI208" s="173">
        <v>-74072</v>
      </c>
      <c r="AJ208" s="240">
        <v>-74072</v>
      </c>
      <c r="AK208" s="241">
        <v>0</v>
      </c>
      <c r="AL208" s="187">
        <v>0</v>
      </c>
      <c r="AM208" s="150"/>
      <c r="AN208" s="100">
        <v>4030463.7467533248</v>
      </c>
      <c r="AO208" s="240">
        <v>4310355.0044448962</v>
      </c>
      <c r="AP208" s="149">
        <v>279891.25769157149</v>
      </c>
      <c r="AQ208" s="150">
        <v>6.9443933819534634E-2</v>
      </c>
      <c r="AS208" s="240">
        <v>-38.711317755241488</v>
      </c>
      <c r="AT208" s="240">
        <v>3.2474931431157805</v>
      </c>
      <c r="AU208" s="149">
        <v>41.958810898357271</v>
      </c>
      <c r="AV208" s="150">
        <v>-1.0838900179954756</v>
      </c>
      <c r="AX208" s="100">
        <v>243.18868061804511</v>
      </c>
      <c r="AY208" s="100">
        <v>277.45338381209166</v>
      </c>
      <c r="AZ208" s="149">
        <v>34.264703194046547</v>
      </c>
      <c r="BA208" s="150">
        <v>0.14089760718700176</v>
      </c>
      <c r="BB208" s="242"/>
      <c r="BC208" s="100">
        <v>478.54121491188567</v>
      </c>
      <c r="BD208" s="100">
        <v>513.39251246795834</v>
      </c>
      <c r="BE208" s="100">
        <v>34.851297556072666</v>
      </c>
      <c r="BF208" s="172">
        <v>7.2828204698084098E-2</v>
      </c>
      <c r="BG208" s="242"/>
      <c r="BH208" s="100">
        <v>141.29275938035616</v>
      </c>
      <c r="BI208" s="100">
        <v>141.61412167930689</v>
      </c>
      <c r="BJ208" s="149">
        <v>0.32136229895073143</v>
      </c>
      <c r="BK208" s="150">
        <v>2.274442797777295E-3</v>
      </c>
      <c r="BL208" s="242"/>
      <c r="BM208" s="100">
        <v>863.02265491028697</v>
      </c>
      <c r="BN208" s="100">
        <v>932.46001795935695</v>
      </c>
      <c r="BO208" s="149">
        <v>69.437363049069972</v>
      </c>
      <c r="BP208" s="150">
        <v>8.0458331718172724E-2</v>
      </c>
      <c r="BQ208" s="243"/>
      <c r="BR208" s="240">
        <v>-15.574432296047098</v>
      </c>
      <c r="BS208" s="76">
        <v>-15.75329646958741</v>
      </c>
      <c r="BT208" s="149">
        <v>-0.17886417354031181</v>
      </c>
      <c r="BU208" s="150">
        <v>1.1484474691620625E-2</v>
      </c>
      <c r="BV208" s="150"/>
      <c r="BW208" s="100">
        <v>847.44822261423985</v>
      </c>
      <c r="BX208" s="100">
        <v>916.70672148976951</v>
      </c>
      <c r="BY208" s="228">
        <v>69.258498875529654</v>
      </c>
      <c r="BZ208" s="150">
        <v>8.1725935611592235E-2</v>
      </c>
    </row>
    <row r="209" spans="1:78">
      <c r="A209" s="74">
        <v>630</v>
      </c>
      <c r="B209" s="84">
        <v>17</v>
      </c>
      <c r="C209" s="84">
        <v>17</v>
      </c>
      <c r="D209" s="75" t="s">
        <v>222</v>
      </c>
      <c r="E209" s="77">
        <v>1646</v>
      </c>
      <c r="F209" s="100">
        <v>1641</v>
      </c>
      <c r="G209" s="149">
        <v>-5</v>
      </c>
      <c r="H209" s="150">
        <v>-3.0376670716889429E-3</v>
      </c>
      <c r="I209" s="150"/>
      <c r="J209" s="240">
        <v>3562074.7262292281</v>
      </c>
      <c r="K209" s="240">
        <v>3671959.4882159363</v>
      </c>
      <c r="L209" s="240">
        <v>109884.76198670827</v>
      </c>
      <c r="M209" s="470">
        <v>3.0848528015870971E-2</v>
      </c>
      <c r="N209" s="470"/>
      <c r="O209" s="77">
        <v>2177827.7145549515</v>
      </c>
      <c r="P209" s="240">
        <v>2349673.0672727227</v>
      </c>
      <c r="Q209" s="149">
        <v>171845.35271777119</v>
      </c>
      <c r="R209" s="150">
        <v>7.8906770985274446E-2</v>
      </c>
      <c r="S209" s="150"/>
      <c r="T209" s="100">
        <v>786986.46574487735</v>
      </c>
      <c r="U209" s="240">
        <v>753804.04969494406</v>
      </c>
      <c r="V209" s="149">
        <v>-33182.416049933294</v>
      </c>
      <c r="W209" s="150">
        <v>-4.2163896705042267E-2</v>
      </c>
      <c r="X209" s="150"/>
      <c r="Y209" s="100">
        <v>211001.95813895692</v>
      </c>
      <c r="Z209" s="240">
        <v>208964.05253399708</v>
      </c>
      <c r="AA209" s="149">
        <v>-2037.9056049598439</v>
      </c>
      <c r="AB209" s="150">
        <v>-9.6582307715730575E-3</v>
      </c>
      <c r="AC209" s="151"/>
      <c r="AD209" s="81">
        <v>3175816.1384387854</v>
      </c>
      <c r="AE209" s="81">
        <v>3312441.1695016641</v>
      </c>
      <c r="AF209" s="149">
        <v>136625.03106287867</v>
      </c>
      <c r="AG209" s="150">
        <v>4.3020447377045828E-2</v>
      </c>
      <c r="AH209" s="150"/>
      <c r="AI209" s="173">
        <v>-102723</v>
      </c>
      <c r="AJ209" s="240">
        <v>-102723</v>
      </c>
      <c r="AK209" s="241">
        <v>0</v>
      </c>
      <c r="AL209" s="187">
        <v>0</v>
      </c>
      <c r="AM209" s="150"/>
      <c r="AN209" s="100">
        <v>3073093.1384387854</v>
      </c>
      <c r="AO209" s="240">
        <v>3209718.1695016641</v>
      </c>
      <c r="AP209" s="149">
        <v>136625.03106287867</v>
      </c>
      <c r="AQ209" s="150">
        <v>4.4458473891971877E-2</v>
      </c>
      <c r="AS209" s="240">
        <v>2164.0794205523866</v>
      </c>
      <c r="AT209" s="240">
        <v>2237.6352761827766</v>
      </c>
      <c r="AU209" s="149">
        <v>73.555855630389942</v>
      </c>
      <c r="AV209" s="150">
        <v>3.3989443701476829E-2</v>
      </c>
      <c r="AX209" s="100">
        <v>1323.1031072630326</v>
      </c>
      <c r="AY209" s="100">
        <v>1431.8543980942857</v>
      </c>
      <c r="AZ209" s="149">
        <v>108.75129083125307</v>
      </c>
      <c r="BA209" s="150">
        <v>8.2194116417892552E-2</v>
      </c>
      <c r="BB209" s="242"/>
      <c r="BC209" s="100">
        <v>478.12057457161444</v>
      </c>
      <c r="BD209" s="100">
        <v>459.35652022848512</v>
      </c>
      <c r="BE209" s="100">
        <v>-18.764054343129317</v>
      </c>
      <c r="BF209" s="172">
        <v>-3.9245444226995455E-2</v>
      </c>
      <c r="BG209" s="242"/>
      <c r="BH209" s="100">
        <v>128.19074006011962</v>
      </c>
      <c r="BI209" s="100">
        <v>127.33945919195435</v>
      </c>
      <c r="BJ209" s="149">
        <v>-0.85128086816527571</v>
      </c>
      <c r="BK209" s="150">
        <v>-6.6407360450999597E-3</v>
      </c>
      <c r="BL209" s="242"/>
      <c r="BM209" s="100">
        <v>1929.4144218947663</v>
      </c>
      <c r="BN209" s="100">
        <v>2018.5503775147251</v>
      </c>
      <c r="BO209" s="149">
        <v>89.13595561995885</v>
      </c>
      <c r="BP209" s="150">
        <v>4.6198449958938105E-2</v>
      </c>
      <c r="BQ209" s="243"/>
      <c r="BR209" s="240">
        <v>-62.407654921020658</v>
      </c>
      <c r="BS209" s="76">
        <v>-62.597806215722123</v>
      </c>
      <c r="BT209" s="149">
        <v>-0.19015129470146519</v>
      </c>
      <c r="BU209" s="150">
        <v>3.0469226081657631E-3</v>
      </c>
      <c r="BV209" s="150"/>
      <c r="BW209" s="100">
        <v>1867.0067669737457</v>
      </c>
      <c r="BX209" s="100">
        <v>1955.952571299003</v>
      </c>
      <c r="BY209" s="228">
        <v>88.945804325257313</v>
      </c>
      <c r="BZ209" s="150">
        <v>4.7640858029363582E-2</v>
      </c>
    </row>
    <row r="210" spans="1:78">
      <c r="A210" s="74">
        <v>631</v>
      </c>
      <c r="B210" s="84">
        <v>2</v>
      </c>
      <c r="C210" s="84">
        <v>2</v>
      </c>
      <c r="D210" s="75" t="s">
        <v>223</v>
      </c>
      <c r="E210" s="77">
        <v>1930</v>
      </c>
      <c r="F210" s="100">
        <v>1919</v>
      </c>
      <c r="G210" s="149">
        <v>-11</v>
      </c>
      <c r="H210" s="150">
        <v>-5.699481865284974E-3</v>
      </c>
      <c r="I210" s="150"/>
      <c r="J210" s="240">
        <v>1435087.1307326816</v>
      </c>
      <c r="K210" s="240">
        <v>1374991.9814872427</v>
      </c>
      <c r="L210" s="240">
        <v>-60095.149245438864</v>
      </c>
      <c r="M210" s="470">
        <v>-4.1875610169228798E-2</v>
      </c>
      <c r="N210" s="470"/>
      <c r="O210" s="77">
        <v>886259.63108119962</v>
      </c>
      <c r="P210" s="240">
        <v>847117.02906332794</v>
      </c>
      <c r="Q210" s="149">
        <v>-39142.602017871686</v>
      </c>
      <c r="R210" s="150">
        <v>-4.4166066742901681E-2</v>
      </c>
      <c r="S210" s="150"/>
      <c r="T210" s="100">
        <v>671163.83056722127</v>
      </c>
      <c r="U210" s="240">
        <v>625336.09549948701</v>
      </c>
      <c r="V210" s="149">
        <v>-45827.735067734262</v>
      </c>
      <c r="W210" s="150">
        <v>-6.8280996353757367E-2</v>
      </c>
      <c r="X210" s="150"/>
      <c r="Y210" s="100">
        <v>172684.47242954324</v>
      </c>
      <c r="Z210" s="240">
        <v>169418.17864947679</v>
      </c>
      <c r="AA210" s="149">
        <v>-3266.2937800664513</v>
      </c>
      <c r="AB210" s="150">
        <v>-1.8914808807717946E-2</v>
      </c>
      <c r="AC210" s="151"/>
      <c r="AD210" s="81">
        <v>1730107.9340779642</v>
      </c>
      <c r="AE210" s="81">
        <v>1641871.3032122916</v>
      </c>
      <c r="AF210" s="149">
        <v>-88236.630865672603</v>
      </c>
      <c r="AG210" s="150">
        <v>-5.1000650958055421E-2</v>
      </c>
      <c r="AH210" s="150"/>
      <c r="AI210" s="173">
        <v>-477151</v>
      </c>
      <c r="AJ210" s="240">
        <v>-477151</v>
      </c>
      <c r="AK210" s="241">
        <v>0</v>
      </c>
      <c r="AL210" s="187">
        <v>0</v>
      </c>
      <c r="AM210" s="150"/>
      <c r="AN210" s="100">
        <v>1252956.9340779642</v>
      </c>
      <c r="AO210" s="240">
        <v>1164720.3032122916</v>
      </c>
      <c r="AP210" s="149">
        <v>-88236.630865672603</v>
      </c>
      <c r="AQ210" s="150">
        <v>-7.0422716428481941E-2</v>
      </c>
      <c r="AS210" s="240">
        <v>743.56846151952413</v>
      </c>
      <c r="AT210" s="240">
        <v>716.51484183806292</v>
      </c>
      <c r="AU210" s="149">
        <v>-27.053619681461214</v>
      </c>
      <c r="AV210" s="150">
        <v>-3.6383495376035198E-2</v>
      </c>
      <c r="AX210" s="100">
        <v>459.20188138922259</v>
      </c>
      <c r="AY210" s="100">
        <v>441.43670091887856</v>
      </c>
      <c r="AZ210" s="149">
        <v>-17.765180470344035</v>
      </c>
      <c r="BA210" s="150">
        <v>-3.8687081195310148E-2</v>
      </c>
      <c r="BB210" s="242"/>
      <c r="BC210" s="100">
        <v>347.75328008664314</v>
      </c>
      <c r="BD210" s="100">
        <v>325.86560474178583</v>
      </c>
      <c r="BE210" s="100">
        <v>-21.887675344857314</v>
      </c>
      <c r="BF210" s="172">
        <v>-6.2940241252085305E-2</v>
      </c>
      <c r="BG210" s="242"/>
      <c r="BH210" s="100">
        <v>89.473819911680437</v>
      </c>
      <c r="BI210" s="100">
        <v>88.284616284250546</v>
      </c>
      <c r="BJ210" s="149">
        <v>-1.1892036274298903</v>
      </c>
      <c r="BK210" s="150">
        <v>-1.3291079207345262E-2</v>
      </c>
      <c r="BL210" s="242"/>
      <c r="BM210" s="100">
        <v>896.42898138754617</v>
      </c>
      <c r="BN210" s="100">
        <v>855.58692194491482</v>
      </c>
      <c r="BO210" s="149">
        <v>-40.842059442631353</v>
      </c>
      <c r="BP210" s="150">
        <v>-4.5560842287153167E-2</v>
      </c>
      <c r="BQ210" s="243"/>
      <c r="BR210" s="240">
        <v>-247.22849740932642</v>
      </c>
      <c r="BS210" s="76">
        <v>-248.64564877540386</v>
      </c>
      <c r="BT210" s="149">
        <v>-1.4171513660774337</v>
      </c>
      <c r="BU210" s="150">
        <v>5.7321521625846895E-3</v>
      </c>
      <c r="BV210" s="150"/>
      <c r="BW210" s="100">
        <v>649.20048397821972</v>
      </c>
      <c r="BX210" s="100">
        <v>606.94127316951096</v>
      </c>
      <c r="BY210" s="228">
        <v>-42.259210808708758</v>
      </c>
      <c r="BZ210" s="150">
        <v>-6.5094237992167805E-2</v>
      </c>
    </row>
    <row r="211" spans="1:78">
      <c r="A211" s="74">
        <v>635</v>
      </c>
      <c r="B211" s="84">
        <v>6</v>
      </c>
      <c r="C211" s="84">
        <v>6</v>
      </c>
      <c r="D211" s="75" t="s">
        <v>224</v>
      </c>
      <c r="E211" s="77">
        <v>6337</v>
      </c>
      <c r="F211" s="100">
        <v>6238</v>
      </c>
      <c r="G211" s="149">
        <v>-99</v>
      </c>
      <c r="H211" s="150">
        <v>-1.5622534322234496E-2</v>
      </c>
      <c r="I211" s="150"/>
      <c r="J211" s="240">
        <v>1205893.08814047</v>
      </c>
      <c r="K211" s="240">
        <v>854451.46089657978</v>
      </c>
      <c r="L211" s="240">
        <v>-351441.62724389019</v>
      </c>
      <c r="M211" s="470">
        <v>-0.29143680372679281</v>
      </c>
      <c r="N211" s="470"/>
      <c r="O211" s="77">
        <v>1549015.5891903206</v>
      </c>
      <c r="P211" s="240">
        <v>1163839.833633106</v>
      </c>
      <c r="Q211" s="149">
        <v>-385175.75555721461</v>
      </c>
      <c r="R211" s="150">
        <v>-0.24865841134532946</v>
      </c>
      <c r="S211" s="150"/>
      <c r="T211" s="100">
        <v>2187344.6298287353</v>
      </c>
      <c r="U211" s="240">
        <v>2147069.1743951421</v>
      </c>
      <c r="V211" s="149">
        <v>-40275.455433593132</v>
      </c>
      <c r="W211" s="150">
        <v>-1.8412944574146335E-2</v>
      </c>
      <c r="X211" s="150"/>
      <c r="Y211" s="100">
        <v>822417.47027021274</v>
      </c>
      <c r="Z211" s="240">
        <v>811284.87532799272</v>
      </c>
      <c r="AA211" s="149">
        <v>-11132.594942220021</v>
      </c>
      <c r="AB211" s="150">
        <v>-1.3536428085072542E-2</v>
      </c>
      <c r="AC211" s="151"/>
      <c r="AD211" s="81">
        <v>4558777.6892892681</v>
      </c>
      <c r="AE211" s="81">
        <v>4122193.883356241</v>
      </c>
      <c r="AF211" s="149">
        <v>-436583.80593302706</v>
      </c>
      <c r="AG211" s="150">
        <v>-9.576773330245289E-2</v>
      </c>
      <c r="AH211" s="150"/>
      <c r="AI211" s="173">
        <v>-403112</v>
      </c>
      <c r="AJ211" s="240">
        <v>-403112</v>
      </c>
      <c r="AK211" s="241">
        <v>0</v>
      </c>
      <c r="AL211" s="187">
        <v>0</v>
      </c>
      <c r="AM211" s="150"/>
      <c r="AN211" s="100">
        <v>4155665.6892892681</v>
      </c>
      <c r="AO211" s="240">
        <v>3719081.883356241</v>
      </c>
      <c r="AP211" s="149">
        <v>-436583.80593302706</v>
      </c>
      <c r="AQ211" s="150">
        <v>-0.10505748984050128</v>
      </c>
      <c r="AS211" s="240">
        <v>190.2940016002004</v>
      </c>
      <c r="AT211" s="240">
        <v>136.97522617771398</v>
      </c>
      <c r="AU211" s="149">
        <v>-53.318775422486425</v>
      </c>
      <c r="AV211" s="150">
        <v>-0.28019157185262678</v>
      </c>
      <c r="AX211" s="100">
        <v>244.43989098789973</v>
      </c>
      <c r="AY211" s="100">
        <v>186.57259275939501</v>
      </c>
      <c r="AZ211" s="149">
        <v>-57.867298228504723</v>
      </c>
      <c r="BA211" s="150">
        <v>-0.2367342662224034</v>
      </c>
      <c r="BB211" s="242"/>
      <c r="BC211" s="100">
        <v>345.170369232876</v>
      </c>
      <c r="BD211" s="100">
        <v>344.1919163826775</v>
      </c>
      <c r="BE211" s="100">
        <v>-0.97845285019849371</v>
      </c>
      <c r="BF211" s="172">
        <v>-2.8346953777436245E-3</v>
      </c>
      <c r="BG211" s="242"/>
      <c r="BH211" s="100">
        <v>129.78025410607745</v>
      </c>
      <c r="BI211" s="100">
        <v>130.05528620198666</v>
      </c>
      <c r="BJ211" s="149">
        <v>0.27503209590921074</v>
      </c>
      <c r="BK211" s="150">
        <v>2.1192137263378293E-3</v>
      </c>
      <c r="BL211" s="242"/>
      <c r="BM211" s="100">
        <v>719.39051432685312</v>
      </c>
      <c r="BN211" s="100">
        <v>660.81979534405912</v>
      </c>
      <c r="BO211" s="149">
        <v>-58.570718982794006</v>
      </c>
      <c r="BP211" s="150">
        <v>-8.1417141060859968E-2</v>
      </c>
      <c r="BQ211" s="243"/>
      <c r="BR211" s="240">
        <v>-63.612434906106991</v>
      </c>
      <c r="BS211" s="76">
        <v>-64.621994228919519</v>
      </c>
      <c r="BT211" s="149">
        <v>-1.0095593228125281</v>
      </c>
      <c r="BU211" s="150">
        <v>1.5870471304905313E-2</v>
      </c>
      <c r="BV211" s="150"/>
      <c r="BW211" s="100">
        <v>655.77807942074617</v>
      </c>
      <c r="BX211" s="100">
        <v>596.19780111513967</v>
      </c>
      <c r="BY211" s="228">
        <v>-59.580278305606498</v>
      </c>
      <c r="BZ211" s="150">
        <v>-9.085433041347496E-2</v>
      </c>
    </row>
    <row r="212" spans="1:78">
      <c r="A212" s="74">
        <v>636</v>
      </c>
      <c r="B212" s="84">
        <v>2</v>
      </c>
      <c r="C212" s="84">
        <v>2</v>
      </c>
      <c r="D212" s="75" t="s">
        <v>225</v>
      </c>
      <c r="E212" s="77">
        <v>8130</v>
      </c>
      <c r="F212" s="100">
        <v>8011</v>
      </c>
      <c r="G212" s="149">
        <v>-119</v>
      </c>
      <c r="H212" s="150">
        <v>-1.4637146371463714E-2</v>
      </c>
      <c r="I212" s="150"/>
      <c r="J212" s="240">
        <v>5444065.5406443318</v>
      </c>
      <c r="K212" s="240">
        <v>5322769.7884733602</v>
      </c>
      <c r="L212" s="240">
        <v>-121295.75217097159</v>
      </c>
      <c r="M212" s="470">
        <v>-2.2280362215590748E-2</v>
      </c>
      <c r="N212" s="470"/>
      <c r="O212" s="77">
        <v>5316683.9085782608</v>
      </c>
      <c r="P212" s="240">
        <v>5181520.0476937536</v>
      </c>
      <c r="Q212" s="149">
        <v>-135163.86088450719</v>
      </c>
      <c r="R212" s="150">
        <v>-2.5422587313574465E-2</v>
      </c>
      <c r="S212" s="150"/>
      <c r="T212" s="100">
        <v>3569901.5087429183</v>
      </c>
      <c r="U212" s="240">
        <v>3191617.1325482465</v>
      </c>
      <c r="V212" s="149">
        <v>-378284.37619467173</v>
      </c>
      <c r="W212" s="150">
        <v>-0.1059649335613963</v>
      </c>
      <c r="X212" s="150"/>
      <c r="Y212" s="100">
        <v>1266220.4745360564</v>
      </c>
      <c r="Z212" s="240">
        <v>1252193.9821836967</v>
      </c>
      <c r="AA212" s="149">
        <v>-14026.492352359695</v>
      </c>
      <c r="AB212" s="150">
        <v>-1.1077448702208836E-2</v>
      </c>
      <c r="AC212" s="151"/>
      <c r="AD212" s="81">
        <v>10152805.891857235</v>
      </c>
      <c r="AE212" s="81">
        <v>9625331.1624256968</v>
      </c>
      <c r="AF212" s="149">
        <v>-527474.72943153791</v>
      </c>
      <c r="AG212" s="150">
        <v>-5.1953591455400898E-2</v>
      </c>
      <c r="AH212" s="150"/>
      <c r="AI212" s="173">
        <v>-773243</v>
      </c>
      <c r="AJ212" s="240">
        <v>-773243</v>
      </c>
      <c r="AK212" s="241">
        <v>0</v>
      </c>
      <c r="AL212" s="187">
        <v>0</v>
      </c>
      <c r="AM212" s="150"/>
      <c r="AN212" s="100">
        <v>9379562.8918572348</v>
      </c>
      <c r="AO212" s="240">
        <v>8852088.1624256968</v>
      </c>
      <c r="AP212" s="149">
        <v>-527474.72943153791</v>
      </c>
      <c r="AQ212" s="150">
        <v>-5.6236600309963199E-2</v>
      </c>
      <c r="AS212" s="240">
        <v>669.62675776683045</v>
      </c>
      <c r="AT212" s="240">
        <v>664.43262869471482</v>
      </c>
      <c r="AU212" s="149">
        <v>-5.1941290721156292</v>
      </c>
      <c r="AV212" s="150">
        <v>-7.7567525668146425E-3</v>
      </c>
      <c r="AX212" s="100">
        <v>653.95866034172946</v>
      </c>
      <c r="AY212" s="100">
        <v>646.80065506101027</v>
      </c>
      <c r="AZ212" s="149">
        <v>-7.1580052807191805</v>
      </c>
      <c r="BA212" s="150">
        <v>-1.0945654083055844E-2</v>
      </c>
      <c r="BB212" s="242"/>
      <c r="BC212" s="100">
        <v>439.10227659814495</v>
      </c>
      <c r="BD212" s="100">
        <v>398.40433560707112</v>
      </c>
      <c r="BE212" s="100">
        <v>-40.697940991073835</v>
      </c>
      <c r="BF212" s="172">
        <v>-9.2684422650624376E-2</v>
      </c>
      <c r="BG212" s="242"/>
      <c r="BH212" s="100">
        <v>155.74667583469329</v>
      </c>
      <c r="BI212" s="100">
        <v>156.30932245458703</v>
      </c>
      <c r="BJ212" s="149">
        <v>0.56264661989374076</v>
      </c>
      <c r="BK212" s="150">
        <v>3.6125754651156966E-3</v>
      </c>
      <c r="BL212" s="242"/>
      <c r="BM212" s="100">
        <v>1248.8076127745676</v>
      </c>
      <c r="BN212" s="100">
        <v>1201.5143131226685</v>
      </c>
      <c r="BO212" s="149">
        <v>-47.293299651899133</v>
      </c>
      <c r="BP212" s="150">
        <v>-3.7870765014655972E-2</v>
      </c>
      <c r="BQ212" s="243"/>
      <c r="BR212" s="240">
        <v>-95.10984009840098</v>
      </c>
      <c r="BS212" s="76">
        <v>-96.522656347522158</v>
      </c>
      <c r="BT212" s="149">
        <v>-1.4128162491211782</v>
      </c>
      <c r="BU212" s="150">
        <v>1.4854574959430837E-2</v>
      </c>
      <c r="BV212" s="150"/>
      <c r="BW212" s="100">
        <v>1153.6977726761666</v>
      </c>
      <c r="BX212" s="100">
        <v>1104.9916567751463</v>
      </c>
      <c r="BY212" s="228">
        <v>-48.706115901020212</v>
      </c>
      <c r="BZ212" s="150">
        <v>-4.2217396145300193E-2</v>
      </c>
    </row>
    <row r="213" spans="1:78">
      <c r="A213" s="74">
        <v>638</v>
      </c>
      <c r="B213" s="84">
        <v>1</v>
      </c>
      <c r="C213" s="85">
        <v>34</v>
      </c>
      <c r="D213" s="75" t="s">
        <v>226</v>
      </c>
      <c r="E213" s="77">
        <v>51289</v>
      </c>
      <c r="F213" s="100">
        <v>51737</v>
      </c>
      <c r="G213" s="149">
        <v>448</v>
      </c>
      <c r="H213" s="150">
        <v>8.7348164323734143E-3</v>
      </c>
      <c r="I213" s="150"/>
      <c r="J213" s="240">
        <v>47343325.281107485</v>
      </c>
      <c r="K213" s="240">
        <v>49179531.041034438</v>
      </c>
      <c r="L213" s="240">
        <v>1836205.7599269524</v>
      </c>
      <c r="M213" s="470">
        <v>3.878489204178686E-2</v>
      </c>
      <c r="N213" s="470"/>
      <c r="O213" s="77">
        <v>48134013.020327412</v>
      </c>
      <c r="P213" s="240">
        <v>49881380.194482826</v>
      </c>
      <c r="Q213" s="149">
        <v>1747367.1741554141</v>
      </c>
      <c r="R213" s="150">
        <v>3.6302129502842111E-2</v>
      </c>
      <c r="S213" s="150"/>
      <c r="T213" s="100">
        <v>-1332980.2912815365</v>
      </c>
      <c r="U213" s="240">
        <v>-2458523.3134898902</v>
      </c>
      <c r="V213" s="149">
        <v>-1125543.0222083537</v>
      </c>
      <c r="W213" s="150">
        <v>0.84438084311527883</v>
      </c>
      <c r="X213" s="150"/>
      <c r="Y213" s="100">
        <v>4697834.1767633315</v>
      </c>
      <c r="Z213" s="240">
        <v>4513235.2157482579</v>
      </c>
      <c r="AA213" s="149">
        <v>-184598.96101507358</v>
      </c>
      <c r="AB213" s="150">
        <v>-3.9294482110106492E-2</v>
      </c>
      <c r="AC213" s="151"/>
      <c r="AD213" s="81">
        <v>51498866.905809209</v>
      </c>
      <c r="AE213" s="81">
        <v>51936092.096741192</v>
      </c>
      <c r="AF213" s="149">
        <v>437225.19093198329</v>
      </c>
      <c r="AG213" s="150">
        <v>8.4899963281068452E-3</v>
      </c>
      <c r="AH213" s="150"/>
      <c r="AI213" s="173">
        <v>232438</v>
      </c>
      <c r="AJ213" s="240">
        <v>232438</v>
      </c>
      <c r="AK213" s="241">
        <v>0</v>
      </c>
      <c r="AL213" s="187">
        <v>0</v>
      </c>
      <c r="AM213" s="150"/>
      <c r="AN213" s="100">
        <v>51731304.905809209</v>
      </c>
      <c r="AO213" s="240">
        <v>52168530.096741192</v>
      </c>
      <c r="AP213" s="149">
        <v>437225.19093198329</v>
      </c>
      <c r="AQ213" s="150">
        <v>8.4518492570034662E-3</v>
      </c>
      <c r="AS213" s="240">
        <v>923.0697670281636</v>
      </c>
      <c r="AT213" s="240">
        <v>950.56789224412773</v>
      </c>
      <c r="AU213" s="149">
        <v>27.498125215964137</v>
      </c>
      <c r="AV213" s="150">
        <v>2.9789866593177186E-2</v>
      </c>
      <c r="AX213" s="100">
        <v>938.48608903132083</v>
      </c>
      <c r="AY213" s="100">
        <v>964.13360253750363</v>
      </c>
      <c r="AZ213" s="149">
        <v>25.647513506182804</v>
      </c>
      <c r="BA213" s="150">
        <v>2.7328602742162596E-2</v>
      </c>
      <c r="BB213" s="242"/>
      <c r="BC213" s="100">
        <v>-25.989594089990767</v>
      </c>
      <c r="BD213" s="100">
        <v>-47.519634178438835</v>
      </c>
      <c r="BE213" s="100">
        <v>-21.530040088448068</v>
      </c>
      <c r="BF213" s="172">
        <v>0.82841001725147434</v>
      </c>
      <c r="BG213" s="242"/>
      <c r="BH213" s="100">
        <v>91.59535527624503</v>
      </c>
      <c r="BI213" s="100">
        <v>87.234188602900403</v>
      </c>
      <c r="BJ213" s="149">
        <v>-4.361166673344627</v>
      </c>
      <c r="BK213" s="150">
        <v>-4.7613404197097774E-2</v>
      </c>
      <c r="BL213" s="242"/>
      <c r="BM213" s="100">
        <v>1004.0918502175751</v>
      </c>
      <c r="BN213" s="100">
        <v>1003.8481569619652</v>
      </c>
      <c r="BO213" s="149">
        <v>-0.24369325560996913</v>
      </c>
      <c r="BP213" s="150">
        <v>-2.4270016289561916E-4</v>
      </c>
      <c r="BQ213" s="243"/>
      <c r="BR213" s="240">
        <v>4.5319269239018114</v>
      </c>
      <c r="BS213" s="76">
        <v>4.4926841525407353</v>
      </c>
      <c r="BT213" s="149">
        <v>-3.9242771361076123E-2</v>
      </c>
      <c r="BU213" s="150">
        <v>-8.6591800838857376E-3</v>
      </c>
      <c r="BV213" s="150"/>
      <c r="BW213" s="100">
        <v>1008.6237771414769</v>
      </c>
      <c r="BX213" s="100">
        <v>1008.3408411145059</v>
      </c>
      <c r="BY213" s="228">
        <v>-0.28293602697101505</v>
      </c>
      <c r="BZ213" s="150">
        <v>-2.8051691164061106E-4</v>
      </c>
    </row>
    <row r="214" spans="1:78">
      <c r="A214" s="74">
        <v>678</v>
      </c>
      <c r="B214" s="84">
        <v>17</v>
      </c>
      <c r="C214" s="84">
        <v>17</v>
      </c>
      <c r="D214" s="75" t="s">
        <v>227</v>
      </c>
      <c r="E214" s="77">
        <v>23797</v>
      </c>
      <c r="F214" s="100">
        <v>23571</v>
      </c>
      <c r="G214" s="149">
        <v>-226</v>
      </c>
      <c r="H214" s="150">
        <v>-9.4969954195907053E-3</v>
      </c>
      <c r="I214" s="150"/>
      <c r="J214" s="240">
        <v>-4308863.2760797851</v>
      </c>
      <c r="K214" s="240">
        <v>-3708996.5526976828</v>
      </c>
      <c r="L214" s="240">
        <v>599866.72338210233</v>
      </c>
      <c r="M214" s="470">
        <v>-0.13921693146129774</v>
      </c>
      <c r="N214" s="470"/>
      <c r="O214" s="77">
        <v>14719423.819106828</v>
      </c>
      <c r="P214" s="240">
        <v>14438869.318979895</v>
      </c>
      <c r="Q214" s="149">
        <v>-280554.50012693368</v>
      </c>
      <c r="R214" s="150">
        <v>-1.9060155042397418E-2</v>
      </c>
      <c r="S214" s="150"/>
      <c r="T214" s="100">
        <v>2320407.3259541364</v>
      </c>
      <c r="U214" s="240">
        <v>-178935.375830729</v>
      </c>
      <c r="V214" s="149">
        <v>-2499342.7017848655</v>
      </c>
      <c r="W214" s="150">
        <v>-1.077113778184247</v>
      </c>
      <c r="X214" s="150"/>
      <c r="Y214" s="100">
        <v>1763154.6539985437</v>
      </c>
      <c r="Z214" s="240">
        <v>1731828.2143781339</v>
      </c>
      <c r="AA214" s="149">
        <v>-31326.439620409859</v>
      </c>
      <c r="AB214" s="150">
        <v>-1.7767267068357653E-2</v>
      </c>
      <c r="AC214" s="151"/>
      <c r="AD214" s="81">
        <v>18802985.799059507</v>
      </c>
      <c r="AE214" s="81">
        <v>15991762.1575273</v>
      </c>
      <c r="AF214" s="149">
        <v>-2811223.6415322069</v>
      </c>
      <c r="AG214" s="150">
        <v>-0.14950942746937668</v>
      </c>
      <c r="AH214" s="150"/>
      <c r="AI214" s="173">
        <v>-270085</v>
      </c>
      <c r="AJ214" s="240">
        <v>-270085</v>
      </c>
      <c r="AK214" s="241">
        <v>0</v>
      </c>
      <c r="AL214" s="187">
        <v>0</v>
      </c>
      <c r="AM214" s="150"/>
      <c r="AN214" s="100">
        <v>18532900.799059507</v>
      </c>
      <c r="AO214" s="240">
        <v>15721677.1575273</v>
      </c>
      <c r="AP214" s="149">
        <v>-2811223.6415322069</v>
      </c>
      <c r="AQ214" s="150">
        <v>-0.15168826898781376</v>
      </c>
      <c r="AS214" s="240">
        <v>-181.06749909987752</v>
      </c>
      <c r="AT214" s="240">
        <v>-157.35422988832391</v>
      </c>
      <c r="AU214" s="149">
        <v>23.713269211553609</v>
      </c>
      <c r="AV214" s="150">
        <v>-0.13096369767869429</v>
      </c>
      <c r="AX214" s="100">
        <v>618.54115304899051</v>
      </c>
      <c r="AY214" s="100">
        <v>612.56922994272179</v>
      </c>
      <c r="AZ214" s="149">
        <v>-5.9719231062687186</v>
      </c>
      <c r="BA214" s="150">
        <v>-9.6548517052279671E-3</v>
      </c>
      <c r="BB214" s="242"/>
      <c r="BC214" s="100">
        <v>97.508397106951989</v>
      </c>
      <c r="BD214" s="100">
        <v>-7.5913357868028086</v>
      </c>
      <c r="BE214" s="100">
        <v>-105.0997328937548</v>
      </c>
      <c r="BF214" s="172">
        <v>-1.0778531491854622</v>
      </c>
      <c r="BG214" s="242"/>
      <c r="BH214" s="100">
        <v>74.091467579885858</v>
      </c>
      <c r="BI214" s="100">
        <v>73.472835873663982</v>
      </c>
      <c r="BJ214" s="149">
        <v>-0.61863170622187624</v>
      </c>
      <c r="BK214" s="150">
        <v>-8.3495674526201536E-3</v>
      </c>
      <c r="BL214" s="242"/>
      <c r="BM214" s="100">
        <v>790.14101773582831</v>
      </c>
      <c r="BN214" s="100">
        <v>678.45073002958293</v>
      </c>
      <c r="BO214" s="149">
        <v>-111.69028770624539</v>
      </c>
      <c r="BP214" s="150">
        <v>-0.14135487868519608</v>
      </c>
      <c r="BQ214" s="243"/>
      <c r="BR214" s="240">
        <v>-11.34953985796529</v>
      </c>
      <c r="BS214" s="76">
        <v>-11.458359848966952</v>
      </c>
      <c r="BT214" s="149">
        <v>-0.10881999100166162</v>
      </c>
      <c r="BU214" s="150">
        <v>9.5880531161173024E-3</v>
      </c>
      <c r="BV214" s="150"/>
      <c r="BW214" s="100">
        <v>778.79147787786303</v>
      </c>
      <c r="BX214" s="100">
        <v>666.99237018061604</v>
      </c>
      <c r="BY214" s="228">
        <v>-111.799107697247</v>
      </c>
      <c r="BZ214" s="150">
        <v>-0.14355461105184347</v>
      </c>
    </row>
    <row r="215" spans="1:78">
      <c r="A215" s="74">
        <v>680</v>
      </c>
      <c r="B215" s="84">
        <v>2</v>
      </c>
      <c r="C215" s="84">
        <v>2</v>
      </c>
      <c r="D215" s="75" t="s">
        <v>228</v>
      </c>
      <c r="E215" s="77">
        <v>25331</v>
      </c>
      <c r="F215" s="100">
        <v>25738</v>
      </c>
      <c r="G215" s="149">
        <v>407</v>
      </c>
      <c r="H215" s="150">
        <v>1.6067269353756266E-2</v>
      </c>
      <c r="I215" s="150"/>
      <c r="J215" s="240">
        <v>10943968.240490679</v>
      </c>
      <c r="K215" s="240">
        <v>12588675.778555973</v>
      </c>
      <c r="L215" s="240">
        <v>1644707.5380652938</v>
      </c>
      <c r="M215" s="470">
        <v>0.15028438514470255</v>
      </c>
      <c r="N215" s="470"/>
      <c r="O215" s="77">
        <v>12579555.904571794</v>
      </c>
      <c r="P215" s="240">
        <v>14001674.650234036</v>
      </c>
      <c r="Q215" s="149">
        <v>1422118.7456622422</v>
      </c>
      <c r="R215" s="150">
        <v>0.11304999607699989</v>
      </c>
      <c r="S215" s="150"/>
      <c r="T215" s="100">
        <v>1035897.7957934632</v>
      </c>
      <c r="U215" s="240">
        <v>1702440.7553708737</v>
      </c>
      <c r="V215" s="149">
        <v>666542.95957741048</v>
      </c>
      <c r="W215" s="150">
        <v>0.64344471267733583</v>
      </c>
      <c r="X215" s="150"/>
      <c r="Y215" s="100">
        <v>1835957.2626997982</v>
      </c>
      <c r="Z215" s="240">
        <v>1771507.3555578613</v>
      </c>
      <c r="AA215" s="149">
        <v>-64449.907141936943</v>
      </c>
      <c r="AB215" s="150">
        <v>-3.5104252398099153E-2</v>
      </c>
      <c r="AC215" s="151"/>
      <c r="AD215" s="81">
        <v>15451410.963065054</v>
      </c>
      <c r="AE215" s="81">
        <v>17475622.761162773</v>
      </c>
      <c r="AF215" s="149">
        <v>2024211.7980977185</v>
      </c>
      <c r="AG215" s="150">
        <v>0.13100498090021553</v>
      </c>
      <c r="AH215" s="150"/>
      <c r="AI215" s="173">
        <v>695593</v>
      </c>
      <c r="AJ215" s="240">
        <v>695593</v>
      </c>
      <c r="AK215" s="241">
        <v>0</v>
      </c>
      <c r="AL215" s="187">
        <v>0</v>
      </c>
      <c r="AM215" s="150"/>
      <c r="AN215" s="100">
        <v>16147003.963065054</v>
      </c>
      <c r="AO215" s="240">
        <v>18171215.761162773</v>
      </c>
      <c r="AP215" s="149">
        <v>2024211.7980977185</v>
      </c>
      <c r="AQ215" s="150">
        <v>0.12536144802639157</v>
      </c>
      <c r="AS215" s="240">
        <v>432.03853935852032</v>
      </c>
      <c r="AT215" s="240">
        <v>489.10854683953579</v>
      </c>
      <c r="AU215" s="149">
        <v>57.070007481015466</v>
      </c>
      <c r="AV215" s="150">
        <v>0.13209471443392884</v>
      </c>
      <c r="AX215" s="100">
        <v>496.60715741864885</v>
      </c>
      <c r="AY215" s="100">
        <v>544.00787358124319</v>
      </c>
      <c r="AZ215" s="149">
        <v>47.400716162594335</v>
      </c>
      <c r="BA215" s="150">
        <v>9.5449120002583196E-2</v>
      </c>
      <c r="BB215" s="242"/>
      <c r="BC215" s="100">
        <v>40.894469061366046</v>
      </c>
      <c r="BD215" s="100">
        <v>66.145028959937591</v>
      </c>
      <c r="BE215" s="100">
        <v>25.250559898571545</v>
      </c>
      <c r="BF215" s="172">
        <v>0.61745660178839035</v>
      </c>
      <c r="BG215" s="242"/>
      <c r="BH215" s="100">
        <v>72.478672879073002</v>
      </c>
      <c r="BI215" s="100">
        <v>68.82847756460724</v>
      </c>
      <c r="BJ215" s="149">
        <v>-3.650195314465762</v>
      </c>
      <c r="BK215" s="150">
        <v>-5.0362336525613928E-2</v>
      </c>
      <c r="BL215" s="242"/>
      <c r="BM215" s="100">
        <v>609.98029935908789</v>
      </c>
      <c r="BN215" s="100">
        <v>678.98138010578805</v>
      </c>
      <c r="BO215" s="149">
        <v>69.001080746700154</v>
      </c>
      <c r="BP215" s="150">
        <v>0.11312017915857323</v>
      </c>
      <c r="BQ215" s="243"/>
      <c r="BR215" s="240">
        <v>27.460147645177845</v>
      </c>
      <c r="BS215" s="76">
        <v>27.025914989509673</v>
      </c>
      <c r="BT215" s="149">
        <v>-0.43423265566817193</v>
      </c>
      <c r="BU215" s="150">
        <v>-1.5813194498407061E-2</v>
      </c>
      <c r="BV215" s="150"/>
      <c r="BW215" s="100">
        <v>637.44044700426571</v>
      </c>
      <c r="BX215" s="100">
        <v>706.00729509529776</v>
      </c>
      <c r="BY215" s="228">
        <v>68.566848091032057</v>
      </c>
      <c r="BZ215" s="150">
        <v>0.10756588856774131</v>
      </c>
    </row>
    <row r="216" spans="1:78">
      <c r="A216" s="74">
        <v>681</v>
      </c>
      <c r="B216" s="84">
        <v>10</v>
      </c>
      <c r="C216" s="84">
        <v>10</v>
      </c>
      <c r="D216" s="75" t="s">
        <v>229</v>
      </c>
      <c r="E216" s="77">
        <v>3297</v>
      </c>
      <c r="F216" s="100">
        <v>3246</v>
      </c>
      <c r="G216" s="149">
        <v>-51</v>
      </c>
      <c r="H216" s="150">
        <v>-1.5468607825295723E-2</v>
      </c>
      <c r="I216" s="150"/>
      <c r="J216" s="240">
        <v>-31945.759058221825</v>
      </c>
      <c r="K216" s="240">
        <v>339412.96353993029</v>
      </c>
      <c r="L216" s="240">
        <v>371358.72259815212</v>
      </c>
      <c r="M216" s="470">
        <v>-11.624664229181187</v>
      </c>
      <c r="N216" s="470"/>
      <c r="O216" s="77">
        <v>1034696.1729127277</v>
      </c>
      <c r="P216" s="240">
        <v>1021167.9214356304</v>
      </c>
      <c r="Q216" s="149">
        <v>-13528.251477097278</v>
      </c>
      <c r="R216" s="150">
        <v>-1.3074612462337125E-2</v>
      </c>
      <c r="S216" s="150"/>
      <c r="T216" s="100">
        <v>1247306.8850861476</v>
      </c>
      <c r="U216" s="240">
        <v>1365511.6989759188</v>
      </c>
      <c r="V216" s="149">
        <v>118204.81388977123</v>
      </c>
      <c r="W216" s="150">
        <v>9.476802806360457E-2</v>
      </c>
      <c r="X216" s="150"/>
      <c r="Y216" s="100">
        <v>604360.36022696877</v>
      </c>
      <c r="Z216" s="240">
        <v>600143.47131473804</v>
      </c>
      <c r="AA216" s="149">
        <v>-4216.8889122307301</v>
      </c>
      <c r="AB216" s="150">
        <v>-6.9774412581378913E-3</v>
      </c>
      <c r="AC216" s="151"/>
      <c r="AD216" s="81">
        <v>2886363.4182258439</v>
      </c>
      <c r="AE216" s="81">
        <v>2986823.0917262873</v>
      </c>
      <c r="AF216" s="149">
        <v>100459.67350044334</v>
      </c>
      <c r="AG216" s="150">
        <v>3.4804928882514984E-2</v>
      </c>
      <c r="AH216" s="150"/>
      <c r="AI216" s="173">
        <v>-7956</v>
      </c>
      <c r="AJ216" s="240">
        <v>-7956</v>
      </c>
      <c r="AK216" s="241">
        <v>0</v>
      </c>
      <c r="AL216" s="187">
        <v>0</v>
      </c>
      <c r="AM216" s="150"/>
      <c r="AN216" s="100">
        <v>2878407.4182258439</v>
      </c>
      <c r="AO216" s="240">
        <v>2978867.0917262873</v>
      </c>
      <c r="AP216" s="149">
        <v>100459.67350044334</v>
      </c>
      <c r="AQ216" s="150">
        <v>3.4901130696210959E-2</v>
      </c>
      <c r="AS216" s="240">
        <v>-9.6893415402553309</v>
      </c>
      <c r="AT216" s="240">
        <v>104.56345149104445</v>
      </c>
      <c r="AU216" s="149">
        <v>114.25279303129977</v>
      </c>
      <c r="AV216" s="150">
        <v>-11.791595182874421</v>
      </c>
      <c r="AX216" s="100">
        <v>313.8295944533599</v>
      </c>
      <c r="AY216" s="100">
        <v>314.59270530980604</v>
      </c>
      <c r="AZ216" s="149">
        <v>0.76311085644613286</v>
      </c>
      <c r="BA216" s="150">
        <v>2.4316089684765E-3</v>
      </c>
      <c r="BB216" s="242"/>
      <c r="BC216" s="100">
        <v>378.31570672919247</v>
      </c>
      <c r="BD216" s="100">
        <v>420.67519993096698</v>
      </c>
      <c r="BE216" s="100">
        <v>42.359493201774512</v>
      </c>
      <c r="BF216" s="172">
        <v>0.11196863478918802</v>
      </c>
      <c r="BG216" s="242"/>
      <c r="BH216" s="100">
        <v>183.30614504912612</v>
      </c>
      <c r="BI216" s="100">
        <v>184.88708296818794</v>
      </c>
      <c r="BJ216" s="149">
        <v>1.5809379190618245</v>
      </c>
      <c r="BK216" s="150">
        <v>8.6245767627600948E-3</v>
      </c>
      <c r="BL216" s="242"/>
      <c r="BM216" s="100">
        <v>875.45144623167846</v>
      </c>
      <c r="BN216" s="100">
        <v>920.15498820896096</v>
      </c>
      <c r="BO216" s="149">
        <v>44.703541977282498</v>
      </c>
      <c r="BP216" s="150">
        <v>5.1063416674569297E-2</v>
      </c>
      <c r="BQ216" s="243"/>
      <c r="BR216" s="240">
        <v>-2.4131028207461327</v>
      </c>
      <c r="BS216" s="76">
        <v>-2.4510166358595193</v>
      </c>
      <c r="BT216" s="149">
        <v>-3.7913815113386651E-2</v>
      </c>
      <c r="BU216" s="150">
        <v>1.5711645101663625E-2</v>
      </c>
      <c r="BV216" s="150"/>
      <c r="BW216" s="100">
        <v>873.03834341093238</v>
      </c>
      <c r="BX216" s="100">
        <v>917.7039715731014</v>
      </c>
      <c r="BY216" s="228">
        <v>44.665628162169014</v>
      </c>
      <c r="BZ216" s="150">
        <v>5.1161129977020089E-2</v>
      </c>
    </row>
    <row r="217" spans="1:78">
      <c r="A217" s="74">
        <v>683</v>
      </c>
      <c r="B217" s="84">
        <v>19</v>
      </c>
      <c r="C217" s="84">
        <v>19</v>
      </c>
      <c r="D217" s="75" t="s">
        <v>230</v>
      </c>
      <c r="E217" s="77">
        <v>3599</v>
      </c>
      <c r="F217" s="100">
        <v>3570</v>
      </c>
      <c r="G217" s="149">
        <v>-29</v>
      </c>
      <c r="H217" s="150">
        <v>-8.0577938316198951E-3</v>
      </c>
      <c r="I217" s="150"/>
      <c r="J217" s="240">
        <v>5106270.5808823761</v>
      </c>
      <c r="K217" s="240">
        <v>5206244.3959680265</v>
      </c>
      <c r="L217" s="240">
        <v>99973.815085650422</v>
      </c>
      <c r="M217" s="470">
        <v>1.9578636404413707E-2</v>
      </c>
      <c r="N217" s="470"/>
      <c r="O217" s="77">
        <v>5670999.7862618798</v>
      </c>
      <c r="P217" s="240">
        <v>5714125.6663192688</v>
      </c>
      <c r="Q217" s="149">
        <v>43125.880057388917</v>
      </c>
      <c r="R217" s="150">
        <v>7.6046344000686257E-3</v>
      </c>
      <c r="S217" s="150"/>
      <c r="T217" s="100">
        <v>2494155.894444372</v>
      </c>
      <c r="U217" s="240">
        <v>2498748.0955703384</v>
      </c>
      <c r="V217" s="149">
        <v>4592.201125966385</v>
      </c>
      <c r="W217" s="150">
        <v>1.8411844809682189E-3</v>
      </c>
      <c r="X217" s="150"/>
      <c r="Y217" s="100">
        <v>566751.90975773241</v>
      </c>
      <c r="Z217" s="240">
        <v>563117.334262538</v>
      </c>
      <c r="AA217" s="149">
        <v>-3634.5754951944109</v>
      </c>
      <c r="AB217" s="150">
        <v>-6.4129920563444961E-3</v>
      </c>
      <c r="AC217" s="151"/>
      <c r="AD217" s="81">
        <v>8731907.5904639848</v>
      </c>
      <c r="AE217" s="81">
        <v>8775991.0961521454</v>
      </c>
      <c r="AF217" s="149">
        <v>44083.505688160658</v>
      </c>
      <c r="AG217" s="150">
        <v>5.0485538505130019E-3</v>
      </c>
      <c r="AH217" s="150"/>
      <c r="AI217" s="173">
        <v>286024</v>
      </c>
      <c r="AJ217" s="240">
        <v>286024</v>
      </c>
      <c r="AK217" s="241">
        <v>0</v>
      </c>
      <c r="AL217" s="187">
        <v>0</v>
      </c>
      <c r="AM217" s="150"/>
      <c r="AN217" s="100">
        <v>9017931.5904639848</v>
      </c>
      <c r="AO217" s="240">
        <v>9062015.0961521454</v>
      </c>
      <c r="AP217" s="149">
        <v>44083.505688160658</v>
      </c>
      <c r="AQ217" s="150">
        <v>4.8884276007124267E-3</v>
      </c>
      <c r="AS217" s="240">
        <v>1418.8026065246947</v>
      </c>
      <c r="AT217" s="240">
        <v>1458.3317635764779</v>
      </c>
      <c r="AU217" s="149">
        <v>39.529157051783159</v>
      </c>
      <c r="AV217" s="150">
        <v>2.7860927848595084E-2</v>
      </c>
      <c r="AX217" s="100">
        <v>1575.7154171330592</v>
      </c>
      <c r="AY217" s="100">
        <v>1600.595424739291</v>
      </c>
      <c r="AZ217" s="149">
        <v>24.880007606231857</v>
      </c>
      <c r="BA217" s="150">
        <v>1.5789658040853513E-2</v>
      </c>
      <c r="BB217" s="242"/>
      <c r="BC217" s="100">
        <v>693.01358556387106</v>
      </c>
      <c r="BD217" s="100">
        <v>699.92943853510883</v>
      </c>
      <c r="BE217" s="100">
        <v>6.9158529712377685</v>
      </c>
      <c r="BF217" s="172">
        <v>9.9793901812338624E-3</v>
      </c>
      <c r="BG217" s="242"/>
      <c r="BH217" s="100">
        <v>157.47482905188454</v>
      </c>
      <c r="BI217" s="100">
        <v>157.73594797269973</v>
      </c>
      <c r="BJ217" s="149">
        <v>0.26111892081519272</v>
      </c>
      <c r="BK217" s="150">
        <v>1.6581629101445775E-3</v>
      </c>
      <c r="BL217" s="242"/>
      <c r="BM217" s="100">
        <v>2426.203831748815</v>
      </c>
      <c r="BN217" s="100">
        <v>2458.2608112470994</v>
      </c>
      <c r="BO217" s="149">
        <v>32.056979498284363</v>
      </c>
      <c r="BP217" s="150">
        <v>1.3212813811763539E-2</v>
      </c>
      <c r="BQ217" s="243"/>
      <c r="BR217" s="240">
        <v>79.473186996387881</v>
      </c>
      <c r="BS217" s="76">
        <v>80.118767507002801</v>
      </c>
      <c r="BT217" s="149">
        <v>0.64558051061491994</v>
      </c>
      <c r="BU217" s="150">
        <v>8.1232492997199424E-3</v>
      </c>
      <c r="BV217" s="150"/>
      <c r="BW217" s="100">
        <v>2505.677018745203</v>
      </c>
      <c r="BX217" s="100">
        <v>2538.3795787541026</v>
      </c>
      <c r="BY217" s="228">
        <v>32.702560008899582</v>
      </c>
      <c r="BZ217" s="150">
        <v>1.305138681651653E-2</v>
      </c>
    </row>
    <row r="218" spans="1:78">
      <c r="A218" s="74">
        <v>684</v>
      </c>
      <c r="B218" s="84">
        <v>4</v>
      </c>
      <c r="C218" s="84">
        <v>4</v>
      </c>
      <c r="D218" s="75" t="s">
        <v>231</v>
      </c>
      <c r="E218" s="77">
        <v>38832</v>
      </c>
      <c r="F218" s="100">
        <v>38968</v>
      </c>
      <c r="G218" s="149">
        <v>136</v>
      </c>
      <c r="H218" s="150">
        <v>3.5022661722290895E-3</v>
      </c>
      <c r="I218" s="150"/>
      <c r="J218" s="240">
        <v>9849455.0208555032</v>
      </c>
      <c r="K218" s="240">
        <v>10896113.979579143</v>
      </c>
      <c r="L218" s="240">
        <v>1046658.9587236401</v>
      </c>
      <c r="M218" s="470">
        <v>0.10626567221307331</v>
      </c>
      <c r="N218" s="470"/>
      <c r="O218" s="77">
        <v>9799984.4412654079</v>
      </c>
      <c r="P218" s="240">
        <v>10784468.119175188</v>
      </c>
      <c r="Q218" s="149">
        <v>984483.67790978029</v>
      </c>
      <c r="R218" s="150">
        <v>0.10045767764327801</v>
      </c>
      <c r="S218" s="150"/>
      <c r="T218" s="100">
        <v>-161403.22700219144</v>
      </c>
      <c r="U218" s="240">
        <v>-475787.80173418467</v>
      </c>
      <c r="V218" s="149">
        <v>-314384.57473199326</v>
      </c>
      <c r="W218" s="150">
        <v>1.9478208742860186</v>
      </c>
      <c r="X218" s="150"/>
      <c r="Y218" s="100">
        <v>4812798.9154429454</v>
      </c>
      <c r="Z218" s="240">
        <v>4746278.311746805</v>
      </c>
      <c r="AA218" s="149">
        <v>-66520.603696140461</v>
      </c>
      <c r="AB218" s="150">
        <v>-1.3821604614041567E-2</v>
      </c>
      <c r="AC218" s="151"/>
      <c r="AD218" s="81">
        <v>14451380.129706161</v>
      </c>
      <c r="AE218" s="81">
        <v>15054958.629187807</v>
      </c>
      <c r="AF218" s="149">
        <v>603578.49948164634</v>
      </c>
      <c r="AG218" s="150">
        <v>4.1766149258016846E-2</v>
      </c>
      <c r="AH218" s="150"/>
      <c r="AI218" s="173">
        <v>-68721</v>
      </c>
      <c r="AJ218" s="240">
        <v>-68721</v>
      </c>
      <c r="AK218" s="241">
        <v>0</v>
      </c>
      <c r="AL218" s="187">
        <v>0</v>
      </c>
      <c r="AM218" s="150"/>
      <c r="AN218" s="100">
        <v>14382659.129706161</v>
      </c>
      <c r="AO218" s="240">
        <v>14986237.629187807</v>
      </c>
      <c r="AP218" s="149">
        <v>603578.49948164634</v>
      </c>
      <c r="AQ218" s="150">
        <v>4.1965709820307583E-2</v>
      </c>
      <c r="AS218" s="240">
        <v>253.64274363554551</v>
      </c>
      <c r="AT218" s="240">
        <v>279.61696724438366</v>
      </c>
      <c r="AU218" s="149">
        <v>25.974223608838145</v>
      </c>
      <c r="AV218" s="150">
        <v>0.10240475732339506</v>
      </c>
      <c r="AX218" s="100">
        <v>252.36877938981789</v>
      </c>
      <c r="AY218" s="100">
        <v>276.7519020523298</v>
      </c>
      <c r="AZ218" s="149">
        <v>24.383122662511909</v>
      </c>
      <c r="BA218" s="150">
        <v>9.6617032905044337E-2</v>
      </c>
      <c r="BB218" s="242"/>
      <c r="BC218" s="100">
        <v>-4.1564489854293223</v>
      </c>
      <c r="BD218" s="100">
        <v>-12.209705443804781</v>
      </c>
      <c r="BE218" s="100">
        <v>-8.0532564583754578</v>
      </c>
      <c r="BF218" s="172">
        <v>1.9375328523474304</v>
      </c>
      <c r="BG218" s="242"/>
      <c r="BH218" s="100">
        <v>123.93899143600498</v>
      </c>
      <c r="BI218" s="100">
        <v>121.7993818452783</v>
      </c>
      <c r="BJ218" s="149">
        <v>-2.1396095907266783</v>
      </c>
      <c r="BK218" s="150">
        <v>-1.7263409730354718E-2</v>
      </c>
      <c r="BL218" s="242"/>
      <c r="BM218" s="100">
        <v>372.15132184039351</v>
      </c>
      <c r="BN218" s="100">
        <v>386.34157845380332</v>
      </c>
      <c r="BO218" s="149">
        <v>14.190256613409815</v>
      </c>
      <c r="BP218" s="150">
        <v>3.8130340484174512E-2</v>
      </c>
      <c r="BQ218" s="243"/>
      <c r="BR218" s="240">
        <v>-1.7697002472187886</v>
      </c>
      <c r="BS218" s="76">
        <v>-1.763523917060152</v>
      </c>
      <c r="BT218" s="149">
        <v>6.1763301586366115E-3</v>
      </c>
      <c r="BU218" s="150">
        <v>-3.4900431122972149E-3</v>
      </c>
      <c r="BV218" s="150"/>
      <c r="BW218" s="100">
        <v>370.38162159317471</v>
      </c>
      <c r="BX218" s="100">
        <v>384.57805453674314</v>
      </c>
      <c r="BY218" s="228">
        <v>14.196432943568425</v>
      </c>
      <c r="BZ218" s="150">
        <v>3.832920457149927E-2</v>
      </c>
    </row>
    <row r="219" spans="1:78">
      <c r="A219" s="74">
        <v>686</v>
      </c>
      <c r="B219" s="84">
        <v>11</v>
      </c>
      <c r="C219" s="84">
        <v>11</v>
      </c>
      <c r="D219" s="75" t="s">
        <v>232</v>
      </c>
      <c r="E219" s="77">
        <v>2933</v>
      </c>
      <c r="F219" s="100">
        <v>2935</v>
      </c>
      <c r="G219" s="149">
        <v>2</v>
      </c>
      <c r="H219" s="150">
        <v>6.8189566996249571E-4</v>
      </c>
      <c r="I219" s="150"/>
      <c r="J219" s="240">
        <v>331348.75127706607</v>
      </c>
      <c r="K219" s="240">
        <v>601247.62848703342</v>
      </c>
      <c r="L219" s="240">
        <v>269898.87720996735</v>
      </c>
      <c r="M219" s="470">
        <v>0.81454623314479979</v>
      </c>
      <c r="N219" s="470"/>
      <c r="O219" s="77">
        <v>140229.95677804924</v>
      </c>
      <c r="P219" s="240">
        <v>113429.60445646138</v>
      </c>
      <c r="Q219" s="149">
        <v>-26800.352321587852</v>
      </c>
      <c r="R219" s="150">
        <v>-0.19111716880870508</v>
      </c>
      <c r="S219" s="150"/>
      <c r="T219" s="100">
        <v>1501492.4775961216</v>
      </c>
      <c r="U219" s="240">
        <v>1481549.7436150773</v>
      </c>
      <c r="V219" s="149">
        <v>-19942.733981044265</v>
      </c>
      <c r="W219" s="150">
        <v>-1.3281940654789317E-2</v>
      </c>
      <c r="X219" s="150"/>
      <c r="Y219" s="100">
        <v>468986.8722694905</v>
      </c>
      <c r="Z219" s="240">
        <v>465190.56219729589</v>
      </c>
      <c r="AA219" s="149">
        <v>-3796.3100721946103</v>
      </c>
      <c r="AB219" s="150">
        <v>-8.0947043439057384E-3</v>
      </c>
      <c r="AC219" s="151"/>
      <c r="AD219" s="81">
        <v>2110709.3066436611</v>
      </c>
      <c r="AE219" s="81">
        <v>2060169.9102688348</v>
      </c>
      <c r="AF219" s="149">
        <v>-50539.39637482632</v>
      </c>
      <c r="AG219" s="150">
        <v>-2.3944271347905985E-2</v>
      </c>
      <c r="AH219" s="150"/>
      <c r="AI219" s="173">
        <v>727719</v>
      </c>
      <c r="AJ219" s="240">
        <v>727719</v>
      </c>
      <c r="AK219" s="241">
        <v>0</v>
      </c>
      <c r="AL219" s="187">
        <v>0</v>
      </c>
      <c r="AM219" s="150"/>
      <c r="AN219" s="100">
        <v>2838428.3066436611</v>
      </c>
      <c r="AO219" s="240">
        <v>2787888.9102688348</v>
      </c>
      <c r="AP219" s="149">
        <v>-50539.39637482632</v>
      </c>
      <c r="AQ219" s="150">
        <v>-1.7805415855152364E-2</v>
      </c>
      <c r="AS219" s="240">
        <v>112.97263937165566</v>
      </c>
      <c r="AT219" s="240">
        <v>204.85438790018173</v>
      </c>
      <c r="AU219" s="149">
        <v>91.881748528526074</v>
      </c>
      <c r="AV219" s="150">
        <v>0.81330974508132814</v>
      </c>
      <c r="AX219" s="100">
        <v>47.811100162989852</v>
      </c>
      <c r="AY219" s="100">
        <v>38.647224687039653</v>
      </c>
      <c r="AZ219" s="149">
        <v>-9.1638754759501992</v>
      </c>
      <c r="BA219" s="150">
        <v>-0.19166836664938058</v>
      </c>
      <c r="BB219" s="242"/>
      <c r="BC219" s="100">
        <v>511.93060947702747</v>
      </c>
      <c r="BD219" s="100">
        <v>504.78696545658511</v>
      </c>
      <c r="BE219" s="100">
        <v>-7.1436440204423661</v>
      </c>
      <c r="BF219" s="172">
        <v>-1.3954320933729851E-2</v>
      </c>
      <c r="BG219" s="242"/>
      <c r="BH219" s="100">
        <v>159.90005873490981</v>
      </c>
      <c r="BI219" s="100">
        <v>158.49763618306503</v>
      </c>
      <c r="BJ219" s="149">
        <v>-1.4024225518447793</v>
      </c>
      <c r="BK219" s="150">
        <v>-8.7706193664993243E-3</v>
      </c>
      <c r="BL219" s="242"/>
      <c r="BM219" s="100">
        <v>719.6417683749271</v>
      </c>
      <c r="BN219" s="100">
        <v>701.93182632668993</v>
      </c>
      <c r="BO219" s="149">
        <v>-17.709942048237167</v>
      </c>
      <c r="BP219" s="150">
        <v>-2.4609385984125424E-2</v>
      </c>
      <c r="BQ219" s="243"/>
      <c r="BR219" s="240">
        <v>248.11421752471873</v>
      </c>
      <c r="BS219" s="76">
        <v>247.94514480408859</v>
      </c>
      <c r="BT219" s="149">
        <v>-0.16907272063014034</v>
      </c>
      <c r="BU219" s="150">
        <v>-6.8143100511076611E-4</v>
      </c>
      <c r="BV219" s="150"/>
      <c r="BW219" s="100">
        <v>967.75598589964579</v>
      </c>
      <c r="BX219" s="100">
        <v>949.87697113077843</v>
      </c>
      <c r="BY219" s="228">
        <v>-17.879014768867364</v>
      </c>
      <c r="BZ219" s="150">
        <v>-1.8474713697840543E-2</v>
      </c>
    </row>
    <row r="220" spans="1:78">
      <c r="A220" s="74">
        <v>687</v>
      </c>
      <c r="B220" s="84">
        <v>11</v>
      </c>
      <c r="C220" s="84">
        <v>11</v>
      </c>
      <c r="D220" s="75" t="s">
        <v>233</v>
      </c>
      <c r="E220" s="77">
        <v>1424</v>
      </c>
      <c r="F220" s="100">
        <v>1413</v>
      </c>
      <c r="G220" s="149">
        <v>-11</v>
      </c>
      <c r="H220" s="150">
        <v>-7.7247191011235953E-3</v>
      </c>
      <c r="I220" s="150"/>
      <c r="J220" s="240">
        <v>1454276.2136760897</v>
      </c>
      <c r="K220" s="240">
        <v>1385414.6100363221</v>
      </c>
      <c r="L220" s="240">
        <v>-68861.603639767505</v>
      </c>
      <c r="M220" s="470">
        <v>-4.7351117340838952E-2</v>
      </c>
      <c r="N220" s="470"/>
      <c r="O220" s="77">
        <v>1086561.6934344471</v>
      </c>
      <c r="P220" s="240">
        <v>1055683.7900897923</v>
      </c>
      <c r="Q220" s="149">
        <v>-30877.903344654711</v>
      </c>
      <c r="R220" s="150">
        <v>-2.8417993687090713E-2</v>
      </c>
      <c r="S220" s="150"/>
      <c r="T220" s="100">
        <v>390992.67986900837</v>
      </c>
      <c r="U220" s="240">
        <v>371377.33091722662</v>
      </c>
      <c r="V220" s="149">
        <v>-19615.348951781751</v>
      </c>
      <c r="W220" s="150">
        <v>-5.0168072093711186E-2</v>
      </c>
      <c r="X220" s="150"/>
      <c r="Y220" s="100">
        <v>292693.73938534071</v>
      </c>
      <c r="Z220" s="240">
        <v>291236.62681755499</v>
      </c>
      <c r="AA220" s="149">
        <v>-1457.1125677857199</v>
      </c>
      <c r="AB220" s="150">
        <v>-4.9782840276859641E-3</v>
      </c>
      <c r="AC220" s="151"/>
      <c r="AD220" s="81">
        <v>1770248.1126887961</v>
      </c>
      <c r="AE220" s="81">
        <v>1718297.7478245739</v>
      </c>
      <c r="AF220" s="149">
        <v>-51950.36486422224</v>
      </c>
      <c r="AG220" s="150">
        <v>-2.9346374947021307E-2</v>
      </c>
      <c r="AH220" s="150"/>
      <c r="AI220" s="173">
        <v>308145</v>
      </c>
      <c r="AJ220" s="240">
        <v>308145</v>
      </c>
      <c r="AK220" s="241">
        <v>0</v>
      </c>
      <c r="AL220" s="187">
        <v>0</v>
      </c>
      <c r="AM220" s="150"/>
      <c r="AN220" s="100">
        <v>2078393.1126887961</v>
      </c>
      <c r="AO220" s="240">
        <v>2026442.7478245739</v>
      </c>
      <c r="AP220" s="149">
        <v>-51950.36486422224</v>
      </c>
      <c r="AQ220" s="150">
        <v>-2.4995446985972052E-2</v>
      </c>
      <c r="AS220" s="240">
        <v>1021.2613860084899</v>
      </c>
      <c r="AT220" s="240">
        <v>980.47743102358254</v>
      </c>
      <c r="AU220" s="149">
        <v>-40.783954984907382</v>
      </c>
      <c r="AV220" s="150">
        <v>-3.993488400095873E-2</v>
      </c>
      <c r="AX220" s="100">
        <v>763.03489707475217</v>
      </c>
      <c r="AY220" s="100">
        <v>747.12228598003708</v>
      </c>
      <c r="AZ220" s="149">
        <v>-15.912611094715089</v>
      </c>
      <c r="BA220" s="150">
        <v>-2.0854368726409875E-2</v>
      </c>
      <c r="BB220" s="242"/>
      <c r="BC220" s="100">
        <v>274.57351114396653</v>
      </c>
      <c r="BD220" s="100">
        <v>262.82896738657229</v>
      </c>
      <c r="BE220" s="100">
        <v>-11.74454375739424</v>
      </c>
      <c r="BF220" s="172">
        <v>-4.2773768337894216E-2</v>
      </c>
      <c r="BG220" s="242"/>
      <c r="BH220" s="100">
        <v>205.54335630993029</v>
      </c>
      <c r="BI220" s="100">
        <v>206.11226243280609</v>
      </c>
      <c r="BJ220" s="149">
        <v>0.56890612287580211</v>
      </c>
      <c r="BK220" s="150">
        <v>2.7678156720277168E-3</v>
      </c>
      <c r="BL220" s="242"/>
      <c r="BM220" s="100">
        <v>1243.151764528649</v>
      </c>
      <c r="BN220" s="100">
        <v>1216.0635157994154</v>
      </c>
      <c r="BO220" s="149">
        <v>-27.088248729233555</v>
      </c>
      <c r="BP220" s="150">
        <v>-2.1789977299758154E-2</v>
      </c>
      <c r="BQ220" s="243"/>
      <c r="BR220" s="240">
        <v>216.39396067415731</v>
      </c>
      <c r="BS220" s="76">
        <v>218.07855626326963</v>
      </c>
      <c r="BT220" s="149">
        <v>1.6845955891123197</v>
      </c>
      <c r="BU220" s="150">
        <v>7.7848549186128055E-3</v>
      </c>
      <c r="BV220" s="150"/>
      <c r="BW220" s="100">
        <v>1459.5457252028064</v>
      </c>
      <c r="BX220" s="100">
        <v>1434.142072062685</v>
      </c>
      <c r="BY220" s="228">
        <v>-25.403653140121378</v>
      </c>
      <c r="BZ220" s="150">
        <v>-1.7405177995770908E-2</v>
      </c>
    </row>
    <row r="221" spans="1:78">
      <c r="A221" s="74">
        <v>689</v>
      </c>
      <c r="B221" s="84">
        <v>9</v>
      </c>
      <c r="C221" s="84">
        <v>9</v>
      </c>
      <c r="D221" s="75" t="s">
        <v>234</v>
      </c>
      <c r="E221" s="77">
        <v>3032</v>
      </c>
      <c r="F221" s="100">
        <v>3008</v>
      </c>
      <c r="G221" s="149">
        <v>-24</v>
      </c>
      <c r="H221" s="150">
        <v>-7.9155672823219003E-3</v>
      </c>
      <c r="I221" s="150"/>
      <c r="J221" s="240">
        <v>2212370.9941540249</v>
      </c>
      <c r="K221" s="240">
        <v>2215454.2137719817</v>
      </c>
      <c r="L221" s="240">
        <v>3083.2196179567836</v>
      </c>
      <c r="M221" s="470">
        <v>1.3936268492508225E-3</v>
      </c>
      <c r="N221" s="470"/>
      <c r="O221" s="77">
        <v>2224479.9714061636</v>
      </c>
      <c r="P221" s="240">
        <v>2246490.9661037023</v>
      </c>
      <c r="Q221" s="149">
        <v>22010.99469753867</v>
      </c>
      <c r="R221" s="150">
        <v>9.8948945283714243E-3</v>
      </c>
      <c r="S221" s="150"/>
      <c r="T221" s="100">
        <v>-16035.257627000878</v>
      </c>
      <c r="U221" s="240">
        <v>613102.77882654278</v>
      </c>
      <c r="V221" s="149">
        <v>629138.0364535437</v>
      </c>
      <c r="W221" s="150">
        <v>-39.234669693998129</v>
      </c>
      <c r="X221" s="150"/>
      <c r="Y221" s="100">
        <v>427984.56900290214</v>
      </c>
      <c r="Z221" s="240">
        <v>424517.53333874233</v>
      </c>
      <c r="AA221" s="149">
        <v>-3467.0356641598046</v>
      </c>
      <c r="AB221" s="150">
        <v>-8.1008426828031149E-3</v>
      </c>
      <c r="AC221" s="151"/>
      <c r="AD221" s="81">
        <v>2636429.2827820648</v>
      </c>
      <c r="AE221" s="81">
        <v>3284111.2782689873</v>
      </c>
      <c r="AF221" s="149">
        <v>647681.99548692256</v>
      </c>
      <c r="AG221" s="150">
        <v>0.24566636386448523</v>
      </c>
      <c r="AH221" s="150"/>
      <c r="AI221" s="173">
        <v>32441</v>
      </c>
      <c r="AJ221" s="240">
        <v>32441</v>
      </c>
      <c r="AK221" s="241">
        <v>0</v>
      </c>
      <c r="AL221" s="187">
        <v>0</v>
      </c>
      <c r="AM221" s="150"/>
      <c r="AN221" s="100">
        <v>2668870.2827820648</v>
      </c>
      <c r="AO221" s="240">
        <v>3316552.2782689873</v>
      </c>
      <c r="AP221" s="149">
        <v>647681.99548692256</v>
      </c>
      <c r="AQ221" s="150">
        <v>0.24268020805108989</v>
      </c>
      <c r="AS221" s="240">
        <v>729.67381073681554</v>
      </c>
      <c r="AT221" s="240">
        <v>736.52068276994066</v>
      </c>
      <c r="AU221" s="149">
        <v>6.8468720331251234</v>
      </c>
      <c r="AV221" s="150">
        <v>9.3834696166650647E-3</v>
      </c>
      <c r="AX221" s="100">
        <v>733.66753674345762</v>
      </c>
      <c r="AY221" s="100">
        <v>746.83875202915635</v>
      </c>
      <c r="AZ221" s="149">
        <v>13.171215285698736</v>
      </c>
      <c r="BA221" s="150">
        <v>1.7952566559182963E-2</v>
      </c>
      <c r="BB221" s="242"/>
      <c r="BC221" s="100">
        <v>-5.2886733598287856</v>
      </c>
      <c r="BD221" s="100">
        <v>203.8240621098879</v>
      </c>
      <c r="BE221" s="100">
        <v>209.11273546971668</v>
      </c>
      <c r="BF221" s="172">
        <v>-39.539733547939605</v>
      </c>
      <c r="BG221" s="242"/>
      <c r="BH221" s="100">
        <v>141.15586048908381</v>
      </c>
      <c r="BI221" s="100">
        <v>141.12949911527338</v>
      </c>
      <c r="BJ221" s="149">
        <v>-2.6361373810431132E-2</v>
      </c>
      <c r="BK221" s="150">
        <v>-1.8675366165522947E-4</v>
      </c>
      <c r="BL221" s="242"/>
      <c r="BM221" s="100">
        <v>869.53472387271268</v>
      </c>
      <c r="BN221" s="100">
        <v>1091.7923132543176</v>
      </c>
      <c r="BO221" s="149">
        <v>222.25758938160493</v>
      </c>
      <c r="BP221" s="150">
        <v>0.25560519123574443</v>
      </c>
      <c r="BQ221" s="243"/>
      <c r="BR221" s="240">
        <v>10.699538258575197</v>
      </c>
      <c r="BS221" s="76">
        <v>10.784906914893616</v>
      </c>
      <c r="BT221" s="149">
        <v>8.5368656318419056E-2</v>
      </c>
      <c r="BU221" s="150">
        <v>7.9787234042553133E-3</v>
      </c>
      <c r="BV221" s="150"/>
      <c r="BW221" s="100">
        <v>880.23426213128789</v>
      </c>
      <c r="BX221" s="100">
        <v>1102.5772201692112</v>
      </c>
      <c r="BY221" s="228">
        <v>222.34295803792327</v>
      </c>
      <c r="BZ221" s="150">
        <v>0.25259520971107186</v>
      </c>
    </row>
    <row r="222" spans="1:78">
      <c r="A222" s="74">
        <v>691</v>
      </c>
      <c r="B222" s="84">
        <v>17</v>
      </c>
      <c r="C222" s="84">
        <v>17</v>
      </c>
      <c r="D222" s="75" t="s">
        <v>235</v>
      </c>
      <c r="E222" s="77">
        <v>2598</v>
      </c>
      <c r="F222" s="100">
        <v>2556</v>
      </c>
      <c r="G222" s="149">
        <v>-42</v>
      </c>
      <c r="H222" s="150">
        <v>-1.6166281755196306E-2</v>
      </c>
      <c r="I222" s="150"/>
      <c r="J222" s="240">
        <v>243767.84637133079</v>
      </c>
      <c r="K222" s="240">
        <v>382083.84450757084</v>
      </c>
      <c r="L222" s="240">
        <v>138315.99813624006</v>
      </c>
      <c r="M222" s="470">
        <v>0.56740870543502175</v>
      </c>
      <c r="N222" s="470"/>
      <c r="O222" s="77">
        <v>2461782.2595512718</v>
      </c>
      <c r="P222" s="240">
        <v>2546945.0947363595</v>
      </c>
      <c r="Q222" s="149">
        <v>85162.835185087752</v>
      </c>
      <c r="R222" s="150">
        <v>3.4593975504808069E-2</v>
      </c>
      <c r="S222" s="150"/>
      <c r="T222" s="100">
        <v>1709206.5134250734</v>
      </c>
      <c r="U222" s="240">
        <v>1722475.2976628437</v>
      </c>
      <c r="V222" s="149">
        <v>13268.784237770364</v>
      </c>
      <c r="W222" s="150">
        <v>7.7631252476221208E-3</v>
      </c>
      <c r="X222" s="150"/>
      <c r="Y222" s="100">
        <v>450838.86556364619</v>
      </c>
      <c r="Z222" s="240">
        <v>448285.36578267679</v>
      </c>
      <c r="AA222" s="149">
        <v>-2553.4997809694032</v>
      </c>
      <c r="AB222" s="150">
        <v>-5.6638856496477423E-3</v>
      </c>
      <c r="AC222" s="151"/>
      <c r="AD222" s="81">
        <v>4621827.6385399913</v>
      </c>
      <c r="AE222" s="81">
        <v>4717705.7581818802</v>
      </c>
      <c r="AF222" s="149">
        <v>95878.119641888887</v>
      </c>
      <c r="AG222" s="150">
        <v>2.0744633322625643E-2</v>
      </c>
      <c r="AH222" s="150"/>
      <c r="AI222" s="173">
        <v>88157</v>
      </c>
      <c r="AJ222" s="240">
        <v>88157</v>
      </c>
      <c r="AK222" s="241">
        <v>0</v>
      </c>
      <c r="AL222" s="187">
        <v>0</v>
      </c>
      <c r="AM222" s="150"/>
      <c r="AN222" s="100">
        <v>4709984.6385399913</v>
      </c>
      <c r="AO222" s="240">
        <v>4805862.7581818802</v>
      </c>
      <c r="AP222" s="149">
        <v>95878.119641888887</v>
      </c>
      <c r="AQ222" s="150">
        <v>2.0356355062680066E-2</v>
      </c>
      <c r="AS222" s="240">
        <v>93.82904017372239</v>
      </c>
      <c r="AT222" s="240">
        <v>149.48507218606059</v>
      </c>
      <c r="AU222" s="149">
        <v>55.656032012338201</v>
      </c>
      <c r="AV222" s="150">
        <v>0.59316424754310915</v>
      </c>
      <c r="AX222" s="100">
        <v>947.56822923451568</v>
      </c>
      <c r="AY222" s="100">
        <v>996.45739230686991</v>
      </c>
      <c r="AZ222" s="149">
        <v>48.889163072354222</v>
      </c>
      <c r="BA222" s="150">
        <v>5.1594345994323686E-2</v>
      </c>
      <c r="BB222" s="242"/>
      <c r="BC222" s="100">
        <v>657.89319223443931</v>
      </c>
      <c r="BD222" s="100">
        <v>673.89487389000146</v>
      </c>
      <c r="BE222" s="100">
        <v>16.001681655562152</v>
      </c>
      <c r="BF222" s="172">
        <v>2.4322613221174624E-2</v>
      </c>
      <c r="BG222" s="242"/>
      <c r="BH222" s="100">
        <v>173.53305064035649</v>
      </c>
      <c r="BI222" s="100">
        <v>175.38551086959185</v>
      </c>
      <c r="BJ222" s="149">
        <v>1.852460229235362</v>
      </c>
      <c r="BK222" s="150">
        <v>1.0674970689442589E-2</v>
      </c>
      <c r="BL222" s="242"/>
      <c r="BM222" s="100">
        <v>1778.9944721093116</v>
      </c>
      <c r="BN222" s="100">
        <v>1845.7377770664634</v>
      </c>
      <c r="BO222" s="149">
        <v>66.74330495715185</v>
      </c>
      <c r="BP222" s="150">
        <v>3.7517432461729852E-2</v>
      </c>
      <c r="BQ222" s="243"/>
      <c r="BR222" s="240">
        <v>33.93264049268668</v>
      </c>
      <c r="BS222" s="76">
        <v>34.49021909233177</v>
      </c>
      <c r="BT222" s="149">
        <v>0.55757859964509038</v>
      </c>
      <c r="BU222" s="150">
        <v>1.6431924882629227E-2</v>
      </c>
      <c r="BV222" s="150"/>
      <c r="BW222" s="100">
        <v>1812.9271126019983</v>
      </c>
      <c r="BX222" s="100">
        <v>1880.2279961587951</v>
      </c>
      <c r="BY222" s="228">
        <v>67.300883556796862</v>
      </c>
      <c r="BZ222" s="150">
        <v>3.7122774042583247E-2</v>
      </c>
    </row>
    <row r="223" spans="1:78">
      <c r="A223" s="74">
        <v>694</v>
      </c>
      <c r="B223" s="84">
        <v>5</v>
      </c>
      <c r="C223" s="84">
        <v>5</v>
      </c>
      <c r="D223" s="75" t="s">
        <v>236</v>
      </c>
      <c r="E223" s="77">
        <v>28483</v>
      </c>
      <c r="F223" s="100">
        <v>28643</v>
      </c>
      <c r="G223" s="149">
        <v>160</v>
      </c>
      <c r="H223" s="150">
        <v>5.6173858090790996E-3</v>
      </c>
      <c r="I223" s="150"/>
      <c r="J223" s="240">
        <v>6794246.4285262795</v>
      </c>
      <c r="K223" s="240">
        <v>7445925.9918425353</v>
      </c>
      <c r="L223" s="240">
        <v>651679.56331625581</v>
      </c>
      <c r="M223" s="470">
        <v>9.59163860439501E-2</v>
      </c>
      <c r="N223" s="470"/>
      <c r="O223" s="77">
        <v>7329210.9902901091</v>
      </c>
      <c r="P223" s="240">
        <v>7975130.9294423694</v>
      </c>
      <c r="Q223" s="149">
        <v>645919.93915226031</v>
      </c>
      <c r="R223" s="150">
        <v>8.8129532634275157E-2</v>
      </c>
      <c r="S223" s="150"/>
      <c r="T223" s="100">
        <v>-13347.523178397396</v>
      </c>
      <c r="U223" s="240">
        <v>-96011.626126176023</v>
      </c>
      <c r="V223" s="149">
        <v>-82664.102947778621</v>
      </c>
      <c r="W223" s="150">
        <v>6.1932166622170195</v>
      </c>
      <c r="X223" s="150"/>
      <c r="Y223" s="100">
        <v>2431571.3610098162</v>
      </c>
      <c r="Z223" s="240">
        <v>2350562.7507692478</v>
      </c>
      <c r="AA223" s="149">
        <v>-81008.610240568407</v>
      </c>
      <c r="AB223" s="150">
        <v>-3.3315333261256228E-2</v>
      </c>
      <c r="AC223" s="151"/>
      <c r="AD223" s="81">
        <v>9747434.828121528</v>
      </c>
      <c r="AE223" s="81">
        <v>10229682.054085441</v>
      </c>
      <c r="AF223" s="149">
        <v>482247.2259639129</v>
      </c>
      <c r="AG223" s="150">
        <v>4.9474270355993645E-2</v>
      </c>
      <c r="AH223" s="150"/>
      <c r="AI223" s="173">
        <v>1832447</v>
      </c>
      <c r="AJ223" s="240">
        <v>1832447</v>
      </c>
      <c r="AK223" s="241">
        <v>0</v>
      </c>
      <c r="AL223" s="187">
        <v>0</v>
      </c>
      <c r="AM223" s="150"/>
      <c r="AN223" s="100">
        <v>11579881.828121528</v>
      </c>
      <c r="AO223" s="240">
        <v>12062129.054085441</v>
      </c>
      <c r="AP223" s="149">
        <v>482247.2259639129</v>
      </c>
      <c r="AQ223" s="150">
        <v>4.1645263148781406E-2</v>
      </c>
      <c r="AS223" s="240">
        <v>238.53689669368674</v>
      </c>
      <c r="AT223" s="240">
        <v>259.95621938492951</v>
      </c>
      <c r="AU223" s="149">
        <v>21.419322691242769</v>
      </c>
      <c r="AV223" s="150">
        <v>8.9794589382740403E-2</v>
      </c>
      <c r="AX223" s="100">
        <v>257.31878630376394</v>
      </c>
      <c r="AY223" s="100">
        <v>278.4321100946957</v>
      </c>
      <c r="AZ223" s="149">
        <v>21.113323790931759</v>
      </c>
      <c r="BA223" s="150">
        <v>8.2051233391127354E-2</v>
      </c>
      <c r="BB223" s="242"/>
      <c r="BC223" s="100">
        <v>-0.46861367055427433</v>
      </c>
      <c r="BD223" s="100">
        <v>-3.3520101290429083</v>
      </c>
      <c r="BE223" s="100">
        <v>-2.883396458488634</v>
      </c>
      <c r="BF223" s="172">
        <v>6.1530353032129099</v>
      </c>
      <c r="BG223" s="242"/>
      <c r="BH223" s="100">
        <v>85.369215356873084</v>
      </c>
      <c r="BI223" s="100">
        <v>82.064125642189993</v>
      </c>
      <c r="BJ223" s="149">
        <v>-3.305089714683092</v>
      </c>
      <c r="BK223" s="150">
        <v>-3.8715240627041785E-2</v>
      </c>
      <c r="BL223" s="242"/>
      <c r="BM223" s="100">
        <v>342.21938799008279</v>
      </c>
      <c r="BN223" s="100">
        <v>357.14422560784277</v>
      </c>
      <c r="BO223" s="149">
        <v>14.924837617759977</v>
      </c>
      <c r="BP223" s="150">
        <v>4.3611899680542021E-2</v>
      </c>
      <c r="BQ223" s="243"/>
      <c r="BR223" s="240">
        <v>64.334761085559805</v>
      </c>
      <c r="BS223" s="76">
        <v>63.975386656425655</v>
      </c>
      <c r="BT223" s="149">
        <v>-0.35937442913414941</v>
      </c>
      <c r="BU223" s="150">
        <v>-5.5860070523338348E-3</v>
      </c>
      <c r="BV223" s="150"/>
      <c r="BW223" s="100">
        <v>406.55414907564261</v>
      </c>
      <c r="BX223" s="100">
        <v>421.11961226426843</v>
      </c>
      <c r="BY223" s="228">
        <v>14.565463188625813</v>
      </c>
      <c r="BZ223" s="150">
        <v>3.5826625362802025E-2</v>
      </c>
    </row>
    <row r="224" spans="1:78">
      <c r="A224" s="74">
        <v>697</v>
      </c>
      <c r="B224" s="84">
        <v>18</v>
      </c>
      <c r="C224" s="84">
        <v>18</v>
      </c>
      <c r="D224" s="75" t="s">
        <v>237</v>
      </c>
      <c r="E224" s="77">
        <v>1164</v>
      </c>
      <c r="F224" s="100">
        <v>1163</v>
      </c>
      <c r="G224" s="149">
        <v>-1</v>
      </c>
      <c r="H224" s="150">
        <v>-8.5910652920962198E-4</v>
      </c>
      <c r="I224" s="150"/>
      <c r="J224" s="240">
        <v>1923837.7278662969</v>
      </c>
      <c r="K224" s="240">
        <v>2057276.7783908809</v>
      </c>
      <c r="L224" s="240">
        <v>133439.05052458402</v>
      </c>
      <c r="M224" s="470">
        <v>6.9360865831745333E-2</v>
      </c>
      <c r="N224" s="470"/>
      <c r="O224" s="77">
        <v>392442.53623406769</v>
      </c>
      <c r="P224" s="240">
        <v>463939.40715883829</v>
      </c>
      <c r="Q224" s="149">
        <v>71496.870924770599</v>
      </c>
      <c r="R224" s="150">
        <v>0.18218430553136356</v>
      </c>
      <c r="S224" s="150"/>
      <c r="T224" s="100">
        <v>470743.01446988579</v>
      </c>
      <c r="U224" s="240">
        <v>473419.05457435118</v>
      </c>
      <c r="V224" s="149">
        <v>2676.0401044653845</v>
      </c>
      <c r="W224" s="150">
        <v>5.6847154863868413E-3</v>
      </c>
      <c r="X224" s="150"/>
      <c r="Y224" s="100">
        <v>216304.49954585079</v>
      </c>
      <c r="Z224" s="240">
        <v>215012.99581907751</v>
      </c>
      <c r="AA224" s="149">
        <v>-1291.5037267732841</v>
      </c>
      <c r="AB224" s="150">
        <v>-5.9707668101445103E-3</v>
      </c>
      <c r="AC224" s="151"/>
      <c r="AD224" s="81">
        <v>1079490.0502498043</v>
      </c>
      <c r="AE224" s="81">
        <v>1152371.457552267</v>
      </c>
      <c r="AF224" s="149">
        <v>72881.407302462729</v>
      </c>
      <c r="AG224" s="150">
        <v>6.7514663322368995E-2</v>
      </c>
      <c r="AH224" s="150"/>
      <c r="AI224" s="173">
        <v>-197982</v>
      </c>
      <c r="AJ224" s="240">
        <v>-197982</v>
      </c>
      <c r="AK224" s="241">
        <v>0</v>
      </c>
      <c r="AL224" s="187">
        <v>0</v>
      </c>
      <c r="AM224" s="150"/>
      <c r="AN224" s="100">
        <v>881508.05024980428</v>
      </c>
      <c r="AO224" s="240">
        <v>954389.45755226701</v>
      </c>
      <c r="AP224" s="149">
        <v>72881.407302462729</v>
      </c>
      <c r="AQ224" s="150">
        <v>8.267809611246249E-2</v>
      </c>
      <c r="AS224" s="240">
        <v>1652.7815531497397</v>
      </c>
      <c r="AT224" s="240">
        <v>1768.9396202845064</v>
      </c>
      <c r="AU224" s="149">
        <v>116.15806713476672</v>
      </c>
      <c r="AV224" s="150">
        <v>7.0280350669089886E-2</v>
      </c>
      <c r="AX224" s="100">
        <v>337.14994521827123</v>
      </c>
      <c r="AY224" s="100">
        <v>398.9160852612539</v>
      </c>
      <c r="AZ224" s="149">
        <v>61.76614004298267</v>
      </c>
      <c r="BA224" s="150">
        <v>0.18320080106492442</v>
      </c>
      <c r="BB224" s="242"/>
      <c r="BC224" s="100">
        <v>404.41839731089846</v>
      </c>
      <c r="BD224" s="100">
        <v>407.06711485326844</v>
      </c>
      <c r="BE224" s="100">
        <v>2.6487175423699796</v>
      </c>
      <c r="BF224" s="172">
        <v>6.5494486897285393E-3</v>
      </c>
      <c r="BG224" s="242"/>
      <c r="BH224" s="100">
        <v>185.82860785726012</v>
      </c>
      <c r="BI224" s="100">
        <v>184.87789838269777</v>
      </c>
      <c r="BJ224" s="149">
        <v>-0.95070947456235899</v>
      </c>
      <c r="BK224" s="150">
        <v>-5.1160555176338841E-3</v>
      </c>
      <c r="BL224" s="242"/>
      <c r="BM224" s="100">
        <v>927.39695038642981</v>
      </c>
      <c r="BN224" s="100">
        <v>990.86109849722015</v>
      </c>
      <c r="BO224" s="149">
        <v>63.464148110790347</v>
      </c>
      <c r="BP224" s="150">
        <v>6.8432560711296248E-2</v>
      </c>
      <c r="BQ224" s="243"/>
      <c r="BR224" s="240">
        <v>-170.08762886597938</v>
      </c>
      <c r="BS224" s="76">
        <v>-170.23387790197765</v>
      </c>
      <c r="BT224" s="149">
        <v>-0.14624903599826666</v>
      </c>
      <c r="BU224" s="150">
        <v>8.5984522785900936E-4</v>
      </c>
      <c r="BV224" s="150"/>
      <c r="BW224" s="100">
        <v>757.30932152045045</v>
      </c>
      <c r="BX224" s="100">
        <v>820.62722059524253</v>
      </c>
      <c r="BY224" s="228">
        <v>63.317899074792081</v>
      </c>
      <c r="BZ224" s="150">
        <v>8.3609031706712245E-2</v>
      </c>
    </row>
    <row r="225" spans="1:78">
      <c r="A225" s="74">
        <v>698</v>
      </c>
      <c r="B225" s="84">
        <v>19</v>
      </c>
      <c r="C225" s="84">
        <v>19</v>
      </c>
      <c r="D225" s="75" t="s">
        <v>238</v>
      </c>
      <c r="E225" s="77">
        <v>65286</v>
      </c>
      <c r="F225" s="100">
        <v>65722</v>
      </c>
      <c r="G225" s="149">
        <v>436</v>
      </c>
      <c r="H225" s="150">
        <v>6.6783077535765706E-3</v>
      </c>
      <c r="I225" s="150"/>
      <c r="J225" s="240">
        <v>1708784.4547673534</v>
      </c>
      <c r="K225" s="240">
        <v>3744053.946847111</v>
      </c>
      <c r="L225" s="240">
        <v>2035269.4920797576</v>
      </c>
      <c r="M225" s="470">
        <v>1.191062738428794</v>
      </c>
      <c r="N225" s="470"/>
      <c r="O225" s="77">
        <v>1531768.6580686383</v>
      </c>
      <c r="P225" s="240">
        <v>3582082.976108741</v>
      </c>
      <c r="Q225" s="149">
        <v>2050314.3180401027</v>
      </c>
      <c r="R225" s="150">
        <v>1.3385273991865607</v>
      </c>
      <c r="S225" s="150"/>
      <c r="T225" s="100">
        <v>16341024.103923395</v>
      </c>
      <c r="U225" s="240">
        <v>16399345.147336496</v>
      </c>
      <c r="V225" s="149">
        <v>58321.043413100764</v>
      </c>
      <c r="W225" s="150">
        <v>3.5689956175450586E-3</v>
      </c>
      <c r="X225" s="150"/>
      <c r="Y225" s="100">
        <v>5061599.6381251086</v>
      </c>
      <c r="Z225" s="240">
        <v>4943851.3085880568</v>
      </c>
      <c r="AA225" s="149">
        <v>-117748.32953705173</v>
      </c>
      <c r="AB225" s="150">
        <v>-2.3263066610433744E-2</v>
      </c>
      <c r="AC225" s="151"/>
      <c r="AD225" s="81">
        <v>22934392.400117144</v>
      </c>
      <c r="AE225" s="81">
        <v>24925279.432033293</v>
      </c>
      <c r="AF225" s="149">
        <v>1990887.031916149</v>
      </c>
      <c r="AG225" s="150">
        <v>8.6807925720586349E-2</v>
      </c>
      <c r="AH225" s="150"/>
      <c r="AI225" s="173">
        <v>-1201391</v>
      </c>
      <c r="AJ225" s="240">
        <v>-1201391</v>
      </c>
      <c r="AK225" s="241">
        <v>0</v>
      </c>
      <c r="AL225" s="187">
        <v>0</v>
      </c>
      <c r="AM225" s="150"/>
      <c r="AN225" s="100">
        <v>21733001.400117144</v>
      </c>
      <c r="AO225" s="240">
        <v>23723888.432033293</v>
      </c>
      <c r="AP225" s="149">
        <v>1990887.031916149</v>
      </c>
      <c r="AQ225" s="150">
        <v>9.160663063802213E-2</v>
      </c>
      <c r="AS225" s="240">
        <v>26.173826773999838</v>
      </c>
      <c r="AT225" s="240">
        <v>56.968046420484939</v>
      </c>
      <c r="AU225" s="149">
        <v>30.7942196464851</v>
      </c>
      <c r="AV225" s="150">
        <v>1.1765272198207943</v>
      </c>
      <c r="AX225" s="100">
        <v>23.462436940058179</v>
      </c>
      <c r="AY225" s="100">
        <v>54.503560088079197</v>
      </c>
      <c r="AZ225" s="149">
        <v>31.041123148021018</v>
      </c>
      <c r="BA225" s="150">
        <v>1.3230135994536656</v>
      </c>
      <c r="BB225" s="242"/>
      <c r="BC225" s="100">
        <v>250.29905498764506</v>
      </c>
      <c r="BD225" s="100">
        <v>249.52596006415655</v>
      </c>
      <c r="BE225" s="100">
        <v>-0.7730949234885145</v>
      </c>
      <c r="BF225" s="172">
        <v>-3.0886849473989223E-3</v>
      </c>
      <c r="BG225" s="242"/>
      <c r="BH225" s="100">
        <v>77.529633277044212</v>
      </c>
      <c r="BI225" s="100">
        <v>75.223689306290993</v>
      </c>
      <c r="BJ225" s="149">
        <v>-2.3059439707532192</v>
      </c>
      <c r="BK225" s="150">
        <v>-2.9742743171674298E-2</v>
      </c>
      <c r="BL225" s="242"/>
      <c r="BM225" s="100">
        <v>351.29112520474746</v>
      </c>
      <c r="BN225" s="100">
        <v>379.25320945852673</v>
      </c>
      <c r="BO225" s="149">
        <v>27.962084253779267</v>
      </c>
      <c r="BP225" s="150">
        <v>7.9598037774173125E-2</v>
      </c>
      <c r="BQ225" s="243"/>
      <c r="BR225" s="240">
        <v>-18.401969794442913</v>
      </c>
      <c r="BS225" s="76">
        <v>-18.279891056267306</v>
      </c>
      <c r="BT225" s="149">
        <v>0.12207873817560611</v>
      </c>
      <c r="BU225" s="150">
        <v>-6.634003834332553E-3</v>
      </c>
      <c r="BV225" s="150"/>
      <c r="BW225" s="100">
        <v>332.88915541030457</v>
      </c>
      <c r="BX225" s="100">
        <v>360.97331840225939</v>
      </c>
      <c r="BY225" s="228">
        <v>28.084162991954827</v>
      </c>
      <c r="BZ225" s="150">
        <v>8.4364908064786664E-2</v>
      </c>
    </row>
    <row r="226" spans="1:78">
      <c r="A226" s="74">
        <v>700</v>
      </c>
      <c r="B226" s="84">
        <v>9</v>
      </c>
      <c r="C226" s="84">
        <v>9</v>
      </c>
      <c r="D226" s="75" t="s">
        <v>239</v>
      </c>
      <c r="E226" s="77">
        <v>4758</v>
      </c>
      <c r="F226" s="100">
        <v>4733</v>
      </c>
      <c r="G226" s="149">
        <v>-25</v>
      </c>
      <c r="H226" s="150">
        <v>-5.254308532997058E-3</v>
      </c>
      <c r="I226" s="150"/>
      <c r="J226" s="240">
        <v>29785418.466796476</v>
      </c>
      <c r="K226" s="240">
        <v>28850981.508079786</v>
      </c>
      <c r="L226" s="240">
        <v>-934436.95871669054</v>
      </c>
      <c r="M226" s="470">
        <v>-3.1372295801664202E-2</v>
      </c>
      <c r="N226" s="470"/>
      <c r="O226" s="77">
        <v>1350501.3762393242</v>
      </c>
      <c r="P226" s="240">
        <v>1243081.3198657904</v>
      </c>
      <c r="Q226" s="149">
        <v>-107420.05637353379</v>
      </c>
      <c r="R226" s="150">
        <v>-7.9540871459650955E-2</v>
      </c>
      <c r="S226" s="150"/>
      <c r="T226" s="100">
        <v>762694.67328342842</v>
      </c>
      <c r="U226" s="240">
        <v>523775.86466725159</v>
      </c>
      <c r="V226" s="149">
        <v>-238918.80861617683</v>
      </c>
      <c r="W226" s="150">
        <v>-0.3132561652589268</v>
      </c>
      <c r="X226" s="150"/>
      <c r="Y226" s="100">
        <v>483683.03751327883</v>
      </c>
      <c r="Z226" s="240">
        <v>476590.66851579718</v>
      </c>
      <c r="AA226" s="149">
        <v>-7092.3689974816516</v>
      </c>
      <c r="AB226" s="150">
        <v>-1.4663257644810298E-2</v>
      </c>
      <c r="AC226" s="151"/>
      <c r="AD226" s="81">
        <v>2596879.0870360318</v>
      </c>
      <c r="AE226" s="81">
        <v>2243447.8530488391</v>
      </c>
      <c r="AF226" s="149">
        <v>-353431.23398719262</v>
      </c>
      <c r="AG226" s="150">
        <v>-0.13609845593180239</v>
      </c>
      <c r="AH226" s="150"/>
      <c r="AI226" s="173">
        <v>-1009065</v>
      </c>
      <c r="AJ226" s="240">
        <v>-1009065</v>
      </c>
      <c r="AK226" s="241">
        <v>0</v>
      </c>
      <c r="AL226" s="187">
        <v>0</v>
      </c>
      <c r="AM226" s="150"/>
      <c r="AN226" s="100">
        <v>1587814.0870360318</v>
      </c>
      <c r="AO226" s="240">
        <v>1234382.8530488391</v>
      </c>
      <c r="AP226" s="149">
        <v>-353431.23398719262</v>
      </c>
      <c r="AQ226" s="150">
        <v>-0.22258980876466575</v>
      </c>
      <c r="AS226" s="240">
        <v>6260.0711363590744</v>
      </c>
      <c r="AT226" s="240">
        <v>6095.7070585421052</v>
      </c>
      <c r="AU226" s="149">
        <v>-164.36407781696926</v>
      </c>
      <c r="AV226" s="150">
        <v>-2.6255944099792643E-2</v>
      </c>
      <c r="AX226" s="100">
        <v>283.83803619994205</v>
      </c>
      <c r="AY226" s="100">
        <v>262.64130992304888</v>
      </c>
      <c r="AZ226" s="149">
        <v>-21.196726276893173</v>
      </c>
      <c r="BA226" s="150">
        <v>-7.4678949166494771E-2</v>
      </c>
      <c r="BB226" s="242"/>
      <c r="BC226" s="100">
        <v>160.29732519618085</v>
      </c>
      <c r="BD226" s="100">
        <v>110.66466610337029</v>
      </c>
      <c r="BE226" s="100">
        <v>-49.632659092810556</v>
      </c>
      <c r="BF226" s="172">
        <v>-0.309628741665323</v>
      </c>
      <c r="BG226" s="242"/>
      <c r="BH226" s="100">
        <v>101.65679645087828</v>
      </c>
      <c r="BI226" s="100">
        <v>100.69526062028253</v>
      </c>
      <c r="BJ226" s="149">
        <v>-0.96153583059574999</v>
      </c>
      <c r="BK226" s="150">
        <v>-9.4586477654779837E-3</v>
      </c>
      <c r="BL226" s="242"/>
      <c r="BM226" s="100">
        <v>545.79215784700125</v>
      </c>
      <c r="BN226" s="100">
        <v>474.00123664670167</v>
      </c>
      <c r="BO226" s="149">
        <v>-71.790921200299579</v>
      </c>
      <c r="BP226" s="150">
        <v>-0.13153527431301845</v>
      </c>
      <c r="BQ226" s="243"/>
      <c r="BR226" s="240">
        <v>-212.07755359394704</v>
      </c>
      <c r="BS226" s="76">
        <v>-213.19776040566236</v>
      </c>
      <c r="BT226" s="149">
        <v>-1.1202068117153203</v>
      </c>
      <c r="BU226" s="150">
        <v>5.2820621170504315E-3</v>
      </c>
      <c r="BV226" s="150"/>
      <c r="BW226" s="100">
        <v>333.71460425305418</v>
      </c>
      <c r="BX226" s="100">
        <v>260.80347624103933</v>
      </c>
      <c r="BY226" s="228">
        <v>-72.911128012014842</v>
      </c>
      <c r="BZ226" s="150">
        <v>-0.21848347984413258</v>
      </c>
    </row>
    <row r="227" spans="1:78">
      <c r="A227" s="74">
        <v>702</v>
      </c>
      <c r="B227" s="84">
        <v>6</v>
      </c>
      <c r="C227" s="84">
        <v>6</v>
      </c>
      <c r="D227" s="75" t="s">
        <v>240</v>
      </c>
      <c r="E227" s="77">
        <v>4124</v>
      </c>
      <c r="F227" s="100">
        <v>4039</v>
      </c>
      <c r="G227" s="149">
        <v>-85</v>
      </c>
      <c r="H227" s="150">
        <v>-2.061105722599418E-2</v>
      </c>
      <c r="I227" s="150"/>
      <c r="J227" s="240">
        <v>786206.73797648284</v>
      </c>
      <c r="K227" s="240">
        <v>874162.95655438048</v>
      </c>
      <c r="L227" s="240">
        <v>87956.218577897642</v>
      </c>
      <c r="M227" s="470">
        <v>0.11187416022950519</v>
      </c>
      <c r="N227" s="470"/>
      <c r="O227" s="77">
        <v>1392666.9470476948</v>
      </c>
      <c r="P227" s="240">
        <v>1397413.4614518194</v>
      </c>
      <c r="Q227" s="149">
        <v>4746.5144041245803</v>
      </c>
      <c r="R227" s="150">
        <v>3.4082193263699437E-3</v>
      </c>
      <c r="S227" s="150"/>
      <c r="T227" s="100">
        <v>1250068.6094061672</v>
      </c>
      <c r="U227" s="240">
        <v>1245521.2552185957</v>
      </c>
      <c r="V227" s="149">
        <v>-4547.3541875714436</v>
      </c>
      <c r="W227" s="150">
        <v>-3.6376836866031056E-3</v>
      </c>
      <c r="X227" s="150"/>
      <c r="Y227" s="100">
        <v>619531.93551567639</v>
      </c>
      <c r="Z227" s="240">
        <v>613044.51169558463</v>
      </c>
      <c r="AA227" s="149">
        <v>-6487.4238200917607</v>
      </c>
      <c r="AB227" s="150">
        <v>-1.0471492183355906E-2</v>
      </c>
      <c r="AC227" s="151"/>
      <c r="AD227" s="81">
        <v>3262267.4919695389</v>
      </c>
      <c r="AE227" s="81">
        <v>3255979.2283660001</v>
      </c>
      <c r="AF227" s="149">
        <v>-6288.2636035387404</v>
      </c>
      <c r="AG227" s="150">
        <v>-1.927574491980824E-3</v>
      </c>
      <c r="AH227" s="150"/>
      <c r="AI227" s="173">
        <v>-831821</v>
      </c>
      <c r="AJ227" s="240">
        <v>-831821</v>
      </c>
      <c r="AK227" s="241">
        <v>0</v>
      </c>
      <c r="AL227" s="187">
        <v>0</v>
      </c>
      <c r="AM227" s="150"/>
      <c r="AN227" s="100">
        <v>2430446.4919695389</v>
      </c>
      <c r="AO227" s="240">
        <v>2424158.2283660001</v>
      </c>
      <c r="AP227" s="149">
        <v>-6288.2636035387404</v>
      </c>
      <c r="AQ227" s="150">
        <v>-2.5872874076083761E-3</v>
      </c>
      <c r="AS227" s="240">
        <v>190.64178903406471</v>
      </c>
      <c r="AT227" s="240">
        <v>216.43054136033189</v>
      </c>
      <c r="AU227" s="149">
        <v>25.788752326267172</v>
      </c>
      <c r="AV227" s="150">
        <v>0.13527334409172548</v>
      </c>
      <c r="AX227" s="100">
        <v>337.6980957923605</v>
      </c>
      <c r="AY227" s="100">
        <v>345.98005978009888</v>
      </c>
      <c r="AZ227" s="149">
        <v>8.2819639877383793</v>
      </c>
      <c r="BA227" s="150">
        <v>2.45247577375464E-2</v>
      </c>
      <c r="BB227" s="242"/>
      <c r="BC227" s="100">
        <v>303.12041935164092</v>
      </c>
      <c r="BD227" s="100">
        <v>308.37367051710714</v>
      </c>
      <c r="BE227" s="100">
        <v>5.2532511654662244</v>
      </c>
      <c r="BF227" s="172">
        <v>1.7330575012738041E-2</v>
      </c>
      <c r="BG227" s="242"/>
      <c r="BH227" s="100">
        <v>150.22597854405345</v>
      </c>
      <c r="BI227" s="100">
        <v>151.78126063272708</v>
      </c>
      <c r="BJ227" s="149">
        <v>1.5552820886736356</v>
      </c>
      <c r="BK227" s="150">
        <v>1.0352950293597538E-2</v>
      </c>
      <c r="BL227" s="242"/>
      <c r="BM227" s="100">
        <v>791.04449368805501</v>
      </c>
      <c r="BN227" s="100">
        <v>806.13499092993322</v>
      </c>
      <c r="BO227" s="149">
        <v>15.090497241878211</v>
      </c>
      <c r="BP227" s="150">
        <v>1.9076673135694795E-2</v>
      </c>
      <c r="BQ227" s="243"/>
      <c r="BR227" s="240">
        <v>-201.70247332686711</v>
      </c>
      <c r="BS227" s="76">
        <v>-205.94726417430056</v>
      </c>
      <c r="BT227" s="149">
        <v>-4.2447908474334497</v>
      </c>
      <c r="BU227" s="150">
        <v>2.1044813072542707E-2</v>
      </c>
      <c r="BV227" s="150"/>
      <c r="BW227" s="100">
        <v>589.34202036118791</v>
      </c>
      <c r="BX227" s="100">
        <v>600.18772675563264</v>
      </c>
      <c r="BY227" s="228">
        <v>10.845706394444733</v>
      </c>
      <c r="BZ227" s="150">
        <v>1.8403076685076288E-2</v>
      </c>
    </row>
    <row r="228" spans="1:78">
      <c r="A228" s="74">
        <v>704</v>
      </c>
      <c r="B228" s="84">
        <v>2</v>
      </c>
      <c r="C228" s="84">
        <v>2</v>
      </c>
      <c r="D228" s="75" t="s">
        <v>241</v>
      </c>
      <c r="E228" s="77">
        <v>6436</v>
      </c>
      <c r="F228" s="100">
        <v>6418</v>
      </c>
      <c r="G228" s="149">
        <v>-18</v>
      </c>
      <c r="H228" s="150">
        <v>-2.7967681789931634E-3</v>
      </c>
      <c r="I228" s="150"/>
      <c r="J228" s="240">
        <v>4196057.521353934</v>
      </c>
      <c r="K228" s="240">
        <v>4545631.7321071513</v>
      </c>
      <c r="L228" s="240">
        <v>349574.21075321734</v>
      </c>
      <c r="M228" s="470">
        <v>8.3310156968587235E-2</v>
      </c>
      <c r="N228" s="470"/>
      <c r="O228" s="77">
        <v>4919911.6511747623</v>
      </c>
      <c r="P228" s="240">
        <v>5198786.8278571609</v>
      </c>
      <c r="Q228" s="149">
        <v>278875.17668239865</v>
      </c>
      <c r="R228" s="150">
        <v>5.6682964340591287E-2</v>
      </c>
      <c r="S228" s="150"/>
      <c r="T228" s="100">
        <v>1141622.431121482</v>
      </c>
      <c r="U228" s="240">
        <v>989180.80747918843</v>
      </c>
      <c r="V228" s="149">
        <v>-152441.62364229362</v>
      </c>
      <c r="W228" s="150">
        <v>-0.13353068360135614</v>
      </c>
      <c r="X228" s="150"/>
      <c r="Y228" s="100">
        <v>437582.01981962874</v>
      </c>
      <c r="Z228" s="240">
        <v>419605.96225896431</v>
      </c>
      <c r="AA228" s="149">
        <v>-17976.057560664427</v>
      </c>
      <c r="AB228" s="150">
        <v>-4.1080430059887187E-2</v>
      </c>
      <c r="AC228" s="151"/>
      <c r="AD228" s="81">
        <v>6499116.1021158732</v>
      </c>
      <c r="AE228" s="81">
        <v>6607573.5975953136</v>
      </c>
      <c r="AF228" s="149">
        <v>108457.49547944032</v>
      </c>
      <c r="AG228" s="150">
        <v>1.6688037846274286E-2</v>
      </c>
      <c r="AH228" s="150"/>
      <c r="AI228" s="173">
        <v>-1167760</v>
      </c>
      <c r="AJ228" s="240">
        <v>-1167760</v>
      </c>
      <c r="AK228" s="241">
        <v>0</v>
      </c>
      <c r="AL228" s="187">
        <v>0</v>
      </c>
      <c r="AM228" s="150"/>
      <c r="AN228" s="100">
        <v>5331356.1021158732</v>
      </c>
      <c r="AO228" s="240">
        <v>5439813.5975953136</v>
      </c>
      <c r="AP228" s="149">
        <v>108457.49547944032</v>
      </c>
      <c r="AQ228" s="150">
        <v>2.0343322299629624E-2</v>
      </c>
      <c r="AS228" s="240">
        <v>651.96667516375601</v>
      </c>
      <c r="AT228" s="240">
        <v>708.26296854271595</v>
      </c>
      <c r="AU228" s="149">
        <v>56.296293378959945</v>
      </c>
      <c r="AV228" s="150">
        <v>8.6348421665601041E-2</v>
      </c>
      <c r="AX228" s="100">
        <v>764.43624163684933</v>
      </c>
      <c r="AY228" s="100">
        <v>810.03222621644761</v>
      </c>
      <c r="AZ228" s="149">
        <v>45.59598457959828</v>
      </c>
      <c r="BA228" s="150">
        <v>5.9646550092870877E-2</v>
      </c>
      <c r="BB228" s="242"/>
      <c r="BC228" s="100">
        <v>177.38073821029863</v>
      </c>
      <c r="BD228" s="100">
        <v>154.12602173250053</v>
      </c>
      <c r="BE228" s="100">
        <v>-23.254716477798098</v>
      </c>
      <c r="BF228" s="172">
        <v>-0.13110057333411154</v>
      </c>
      <c r="BG228" s="242"/>
      <c r="BH228" s="100">
        <v>67.989748262838518</v>
      </c>
      <c r="BI228" s="100">
        <v>65.379551614048665</v>
      </c>
      <c r="BJ228" s="149">
        <v>-2.6101966487898522</v>
      </c>
      <c r="BK228" s="150">
        <v>-3.8391032699506548E-2</v>
      </c>
      <c r="BL228" s="242"/>
      <c r="BM228" s="100">
        <v>1009.8067281099865</v>
      </c>
      <c r="BN228" s="100">
        <v>1029.5377995629967</v>
      </c>
      <c r="BO228" s="149">
        <v>19.731071453010259</v>
      </c>
      <c r="BP228" s="150">
        <v>1.953945334662217E-2</v>
      </c>
      <c r="BQ228" s="243"/>
      <c r="BR228" s="240">
        <v>-181.44188937228091</v>
      </c>
      <c r="BS228" s="76">
        <v>-181.95076347771891</v>
      </c>
      <c r="BT228" s="149">
        <v>-0.5088741054379966</v>
      </c>
      <c r="BU228" s="150">
        <v>2.8046120286693726E-3</v>
      </c>
      <c r="BV228" s="150"/>
      <c r="BW228" s="100">
        <v>828.36483873770555</v>
      </c>
      <c r="BX228" s="100">
        <v>847.58703608527787</v>
      </c>
      <c r="BY228" s="228">
        <v>19.222197347572319</v>
      </c>
      <c r="BZ228" s="150">
        <v>2.3204989454723657E-2</v>
      </c>
    </row>
    <row r="229" spans="1:78">
      <c r="A229" s="74">
        <v>707</v>
      </c>
      <c r="B229" s="84">
        <v>12</v>
      </c>
      <c r="C229" s="84">
        <v>12</v>
      </c>
      <c r="D229" s="75" t="s">
        <v>242</v>
      </c>
      <c r="E229" s="77">
        <v>1902</v>
      </c>
      <c r="F229" s="100">
        <v>1881</v>
      </c>
      <c r="G229" s="149">
        <v>-21</v>
      </c>
      <c r="H229" s="150">
        <v>-1.1041009463722398E-2</v>
      </c>
      <c r="I229" s="150"/>
      <c r="J229" s="240">
        <v>-1082430.5391250225</v>
      </c>
      <c r="K229" s="240">
        <v>-1148399.2293277907</v>
      </c>
      <c r="L229" s="240">
        <v>-65968.690202768194</v>
      </c>
      <c r="M229" s="470">
        <v>6.0944963966088457E-2</v>
      </c>
      <c r="N229" s="470"/>
      <c r="O229" s="77">
        <v>-94775.253914686822</v>
      </c>
      <c r="P229" s="240">
        <v>-256498.97691747855</v>
      </c>
      <c r="Q229" s="149">
        <v>-161723.72300279172</v>
      </c>
      <c r="R229" s="150">
        <v>1.7063918725912297</v>
      </c>
      <c r="S229" s="150"/>
      <c r="T229" s="100">
        <v>1305692.7568719622</v>
      </c>
      <c r="U229" s="240">
        <v>1235777.7625499123</v>
      </c>
      <c r="V229" s="149">
        <v>-69914.994322049897</v>
      </c>
      <c r="W229" s="150">
        <v>-5.3546283345819193E-2</v>
      </c>
      <c r="X229" s="150"/>
      <c r="Y229" s="100">
        <v>412818.45687421085</v>
      </c>
      <c r="Z229" s="240">
        <v>410557.45513372711</v>
      </c>
      <c r="AA229" s="149">
        <v>-2261.0017404837417</v>
      </c>
      <c r="AB229" s="150">
        <v>-5.4769880145467608E-3</v>
      </c>
      <c r="AC229" s="151"/>
      <c r="AD229" s="81">
        <v>1623735.9598314862</v>
      </c>
      <c r="AE229" s="81">
        <v>1389836.2407661609</v>
      </c>
      <c r="AF229" s="149">
        <v>-233899.71906532533</v>
      </c>
      <c r="AG229" s="150">
        <v>-0.14405034122025592</v>
      </c>
      <c r="AH229" s="150"/>
      <c r="AI229" s="173">
        <v>-547761</v>
      </c>
      <c r="AJ229" s="240">
        <v>-547761</v>
      </c>
      <c r="AK229" s="241">
        <v>0</v>
      </c>
      <c r="AL229" s="187">
        <v>0</v>
      </c>
      <c r="AM229" s="150"/>
      <c r="AN229" s="100">
        <v>1075974.9598314862</v>
      </c>
      <c r="AO229" s="240">
        <v>842075.24076616089</v>
      </c>
      <c r="AP229" s="149">
        <v>-233899.71906532533</v>
      </c>
      <c r="AQ229" s="150">
        <v>-0.21738397992269032</v>
      </c>
      <c r="AS229" s="240">
        <v>-569.10122982388145</v>
      </c>
      <c r="AT229" s="240">
        <v>-610.52590607538048</v>
      </c>
      <c r="AU229" s="149">
        <v>-41.424676251499022</v>
      </c>
      <c r="AV229" s="150">
        <v>7.2789644584529592E-2</v>
      </c>
      <c r="AX229" s="100">
        <v>-49.829260733273827</v>
      </c>
      <c r="AY229" s="100">
        <v>-136.36309246011618</v>
      </c>
      <c r="AZ229" s="149">
        <v>-86.533831726842351</v>
      </c>
      <c r="BA229" s="150">
        <v>1.736606773880127</v>
      </c>
      <c r="BB229" s="242"/>
      <c r="BC229" s="100">
        <v>686.48409930176774</v>
      </c>
      <c r="BD229" s="100">
        <v>656.97914011159617</v>
      </c>
      <c r="BE229" s="100">
        <v>-29.504959190171576</v>
      </c>
      <c r="BF229" s="172">
        <v>-4.2979814419855419E-2</v>
      </c>
      <c r="BG229" s="242"/>
      <c r="BH229" s="100">
        <v>217.04440424511611</v>
      </c>
      <c r="BI229" s="100">
        <v>218.2655263868831</v>
      </c>
      <c r="BJ229" s="149">
        <v>1.2211221417669833</v>
      </c>
      <c r="BK229" s="150">
        <v>5.6261397109686638E-3</v>
      </c>
      <c r="BL229" s="242"/>
      <c r="BM229" s="100">
        <v>853.69924281361</v>
      </c>
      <c r="BN229" s="100">
        <v>738.88157403836306</v>
      </c>
      <c r="BO229" s="149">
        <v>-114.81766877524694</v>
      </c>
      <c r="BP229" s="150">
        <v>-0.13449428442367184</v>
      </c>
      <c r="BQ229" s="243"/>
      <c r="BR229" s="240">
        <v>-287.99211356466878</v>
      </c>
      <c r="BS229" s="76">
        <v>-291.207336523126</v>
      </c>
      <c r="BT229" s="149">
        <v>-3.2152229584572183</v>
      </c>
      <c r="BU229" s="150">
        <v>1.1164274322169028E-2</v>
      </c>
      <c r="BV229" s="150"/>
      <c r="BW229" s="100">
        <v>565.70712924894121</v>
      </c>
      <c r="BX229" s="100">
        <v>447.67423751523705</v>
      </c>
      <c r="BY229" s="228">
        <v>-118.03289173370416</v>
      </c>
      <c r="BZ229" s="150">
        <v>-0.20864663998562305</v>
      </c>
    </row>
    <row r="230" spans="1:78">
      <c r="A230" s="74">
        <v>710</v>
      </c>
      <c r="B230" s="84">
        <v>1</v>
      </c>
      <c r="C230" s="85">
        <v>33</v>
      </c>
      <c r="D230" s="75" t="s">
        <v>243</v>
      </c>
      <c r="E230" s="77">
        <v>27209</v>
      </c>
      <c r="F230" s="100">
        <v>27036</v>
      </c>
      <c r="G230" s="149">
        <v>-173</v>
      </c>
      <c r="H230" s="150">
        <v>-6.3581903046785989E-3</v>
      </c>
      <c r="I230" s="150"/>
      <c r="J230" s="240">
        <v>9986694.4483092614</v>
      </c>
      <c r="K230" s="240">
        <v>10208493.598386446</v>
      </c>
      <c r="L230" s="240">
        <v>221799.15007718466</v>
      </c>
      <c r="M230" s="470">
        <v>2.2209465927410552E-2</v>
      </c>
      <c r="N230" s="470"/>
      <c r="O230" s="77">
        <v>9770073.5704774968</v>
      </c>
      <c r="P230" s="240">
        <v>9987590.1472005732</v>
      </c>
      <c r="Q230" s="149">
        <v>217516.5767230764</v>
      </c>
      <c r="R230" s="150">
        <v>2.2263555658408991E-2</v>
      </c>
      <c r="S230" s="150"/>
      <c r="T230" s="100">
        <v>7243268.0881924732</v>
      </c>
      <c r="U230" s="240">
        <v>6792107.8003036818</v>
      </c>
      <c r="V230" s="149">
        <v>-451160.28788879141</v>
      </c>
      <c r="W230" s="150">
        <v>-6.2286841021975285E-2</v>
      </c>
      <c r="X230" s="150"/>
      <c r="Y230" s="100">
        <v>2846578.2898166049</v>
      </c>
      <c r="Z230" s="240">
        <v>2793639.1779662031</v>
      </c>
      <c r="AA230" s="149">
        <v>-52939.111850401852</v>
      </c>
      <c r="AB230" s="150">
        <v>-1.8597455070808025E-2</v>
      </c>
      <c r="AC230" s="151"/>
      <c r="AD230" s="81">
        <v>19859919.948486574</v>
      </c>
      <c r="AE230" s="81">
        <v>19573337.125470459</v>
      </c>
      <c r="AF230" s="149">
        <v>-286582.82301611453</v>
      </c>
      <c r="AG230" s="150">
        <v>-1.4430210381485127E-2</v>
      </c>
      <c r="AH230" s="150"/>
      <c r="AI230" s="173">
        <v>13034</v>
      </c>
      <c r="AJ230" s="240">
        <v>13034</v>
      </c>
      <c r="AK230" s="241">
        <v>0</v>
      </c>
      <c r="AL230" s="187">
        <v>0</v>
      </c>
      <c r="AM230" s="150"/>
      <c r="AN230" s="100">
        <v>19872953.948486574</v>
      </c>
      <c r="AO230" s="240">
        <v>19586371.125470459</v>
      </c>
      <c r="AP230" s="149">
        <v>-286582.82301611453</v>
      </c>
      <c r="AQ230" s="150">
        <v>-1.4420746093357664E-2</v>
      </c>
      <c r="AS230" s="240">
        <v>367.03643824871409</v>
      </c>
      <c r="AT230" s="240">
        <v>377.58890362429526</v>
      </c>
      <c r="AU230" s="149">
        <v>10.552465375581164</v>
      </c>
      <c r="AV230" s="150">
        <v>2.8750457109739388E-2</v>
      </c>
      <c r="AX230" s="100">
        <v>359.07506966362223</v>
      </c>
      <c r="AY230" s="100">
        <v>369.41818860780342</v>
      </c>
      <c r="AZ230" s="149">
        <v>10.343118944181185</v>
      </c>
      <c r="BA230" s="150">
        <v>2.880489295419621E-2</v>
      </c>
      <c r="BB230" s="242"/>
      <c r="BC230" s="100">
        <v>266.20853718227329</v>
      </c>
      <c r="BD230" s="100">
        <v>251.22458204999563</v>
      </c>
      <c r="BE230" s="100">
        <v>-14.983955132277657</v>
      </c>
      <c r="BF230" s="172">
        <v>-5.6286531194219835E-2</v>
      </c>
      <c r="BG230" s="242"/>
      <c r="BH230" s="100">
        <v>104.61899701630361</v>
      </c>
      <c r="BI230" s="100">
        <v>103.3303439105712</v>
      </c>
      <c r="BJ230" s="149">
        <v>-1.2886531057324078</v>
      </c>
      <c r="BK230" s="150">
        <v>-1.2317582298476697E-2</v>
      </c>
      <c r="BL230" s="242"/>
      <c r="BM230" s="100">
        <v>729.90260386219904</v>
      </c>
      <c r="BN230" s="100">
        <v>723.97311456837031</v>
      </c>
      <c r="BO230" s="149">
        <v>-5.9294892938287376</v>
      </c>
      <c r="BP230" s="150">
        <v>-8.1236719289032536E-3</v>
      </c>
      <c r="BQ230" s="243"/>
      <c r="BR230" s="240">
        <v>0.4790326730126061</v>
      </c>
      <c r="BS230" s="76">
        <v>0.48209794348276375</v>
      </c>
      <c r="BT230" s="149">
        <v>3.0652704701576439E-3</v>
      </c>
      <c r="BU230" s="150">
        <v>6.3988755733097539E-3</v>
      </c>
      <c r="BV230" s="150"/>
      <c r="BW230" s="100">
        <v>730.38163653521167</v>
      </c>
      <c r="BX230" s="100">
        <v>724.45521251185312</v>
      </c>
      <c r="BY230" s="228">
        <v>-5.9264240233585497</v>
      </c>
      <c r="BZ230" s="150">
        <v>-8.1141470799736305E-3</v>
      </c>
    </row>
    <row r="231" spans="1:78">
      <c r="A231" s="74">
        <v>729</v>
      </c>
      <c r="B231" s="84">
        <v>13</v>
      </c>
      <c r="C231" s="84">
        <v>13</v>
      </c>
      <c r="D231" s="75" t="s">
        <v>244</v>
      </c>
      <c r="E231" s="77">
        <v>8847</v>
      </c>
      <c r="F231" s="100">
        <v>8858</v>
      </c>
      <c r="G231" s="149">
        <v>11</v>
      </c>
      <c r="H231" s="150">
        <v>1.2433593308466147E-3</v>
      </c>
      <c r="I231" s="150"/>
      <c r="J231" s="240">
        <v>4161323.3200153694</v>
      </c>
      <c r="K231" s="240">
        <v>4104991.7174674841</v>
      </c>
      <c r="L231" s="240">
        <v>-56331.602547885384</v>
      </c>
      <c r="M231" s="470">
        <v>-1.3536944432300763E-2</v>
      </c>
      <c r="N231" s="470"/>
      <c r="O231" s="77">
        <v>1753304.8780141566</v>
      </c>
      <c r="P231" s="240">
        <v>1637310.0366870374</v>
      </c>
      <c r="Q231" s="149">
        <v>-115994.84132711915</v>
      </c>
      <c r="R231" s="150">
        <v>-6.6157827301831409E-2</v>
      </c>
      <c r="S231" s="150"/>
      <c r="T231" s="100">
        <v>4807273.1070091445</v>
      </c>
      <c r="U231" s="240">
        <v>4563661.2094696062</v>
      </c>
      <c r="V231" s="149">
        <v>-243611.89753953833</v>
      </c>
      <c r="W231" s="150">
        <v>-5.0675693291555468E-2</v>
      </c>
      <c r="X231" s="150"/>
      <c r="Y231" s="100">
        <v>1303526.31911411</v>
      </c>
      <c r="Z231" s="240">
        <v>1293363.8131165865</v>
      </c>
      <c r="AA231" s="149">
        <v>-10162.505997523433</v>
      </c>
      <c r="AB231" s="150">
        <v>-7.7961647943019493E-3</v>
      </c>
      <c r="AC231" s="151"/>
      <c r="AD231" s="81">
        <v>7864104.3041374106</v>
      </c>
      <c r="AE231" s="81">
        <v>7494335.0592732308</v>
      </c>
      <c r="AF231" s="149">
        <v>-369769.24486417975</v>
      </c>
      <c r="AG231" s="150">
        <v>-4.7019880531040156E-2</v>
      </c>
      <c r="AH231" s="150"/>
      <c r="AI231" s="173">
        <v>696672</v>
      </c>
      <c r="AJ231" s="240">
        <v>696672</v>
      </c>
      <c r="AK231" s="241">
        <v>0</v>
      </c>
      <c r="AL231" s="187">
        <v>0</v>
      </c>
      <c r="AM231" s="150"/>
      <c r="AN231" s="100">
        <v>8560776.3041374106</v>
      </c>
      <c r="AO231" s="240">
        <v>8191007.0592732308</v>
      </c>
      <c r="AP231" s="149">
        <v>-369769.24486417975</v>
      </c>
      <c r="AQ231" s="150">
        <v>-4.3193424489490609E-2</v>
      </c>
      <c r="AS231" s="240">
        <v>470.36547078279295</v>
      </c>
      <c r="AT231" s="240">
        <v>463.42195952443939</v>
      </c>
      <c r="AU231" s="149">
        <v>-6.943511258353567</v>
      </c>
      <c r="AV231" s="150">
        <v>-1.4761949355674465E-2</v>
      </c>
      <c r="AX231" s="100">
        <v>198.18072544525339</v>
      </c>
      <c r="AY231" s="100">
        <v>184.83969707462603</v>
      </c>
      <c r="AZ231" s="149">
        <v>-13.341028370627356</v>
      </c>
      <c r="BA231" s="150">
        <v>-6.731748680732709E-2</v>
      </c>
      <c r="BB231" s="242"/>
      <c r="BC231" s="100">
        <v>543.37889759343784</v>
      </c>
      <c r="BD231" s="100">
        <v>515.20221375814026</v>
      </c>
      <c r="BE231" s="100">
        <v>-28.176683835297581</v>
      </c>
      <c r="BF231" s="172">
        <v>-5.1854578748068515E-2</v>
      </c>
      <c r="BG231" s="242"/>
      <c r="BH231" s="100">
        <v>147.34105562497004</v>
      </c>
      <c r="BI231" s="100">
        <v>146.01081656317302</v>
      </c>
      <c r="BJ231" s="149">
        <v>-1.3302390617970161</v>
      </c>
      <c r="BK231" s="150">
        <v>-9.0282987057110457E-3</v>
      </c>
      <c r="BL231" s="242"/>
      <c r="BM231" s="100">
        <v>888.90067866366121</v>
      </c>
      <c r="BN231" s="100">
        <v>846.05272739593931</v>
      </c>
      <c r="BO231" s="149">
        <v>-42.847951267721896</v>
      </c>
      <c r="BP231" s="150">
        <v>-4.8203305831803218E-2</v>
      </c>
      <c r="BQ231" s="243"/>
      <c r="BR231" s="240">
        <v>78.746693794506612</v>
      </c>
      <c r="BS231" s="76">
        <v>78.648904944682769</v>
      </c>
      <c r="BT231" s="149">
        <v>-9.7788849823842838E-2</v>
      </c>
      <c r="BU231" s="150">
        <v>-1.24181530819602E-3</v>
      </c>
      <c r="BV231" s="150"/>
      <c r="BW231" s="100">
        <v>967.64737245816775</v>
      </c>
      <c r="BX231" s="100">
        <v>924.70163234062215</v>
      </c>
      <c r="BY231" s="228">
        <v>-42.945740117545597</v>
      </c>
      <c r="BZ231" s="150">
        <v>-4.4381601541942053E-2</v>
      </c>
    </row>
    <row r="232" spans="1:78">
      <c r="A232" s="74">
        <v>732</v>
      </c>
      <c r="B232" s="84">
        <v>19</v>
      </c>
      <c r="C232" s="84">
        <v>19</v>
      </c>
      <c r="D232" s="75" t="s">
        <v>245</v>
      </c>
      <c r="E232" s="77">
        <v>3344</v>
      </c>
      <c r="F232" s="100">
        <v>3285</v>
      </c>
      <c r="G232" s="149">
        <v>-59</v>
      </c>
      <c r="H232" s="150">
        <v>-1.7643540669856458E-2</v>
      </c>
      <c r="I232" s="150"/>
      <c r="J232" s="240">
        <v>3170085.6337868851</v>
      </c>
      <c r="K232" s="240">
        <v>3130935.945140427</v>
      </c>
      <c r="L232" s="240">
        <v>-39149.688646458089</v>
      </c>
      <c r="M232" s="470">
        <v>-1.2349725896738977E-2</v>
      </c>
      <c r="N232" s="470"/>
      <c r="O232" s="77">
        <v>2645253.7457343997</v>
      </c>
      <c r="P232" s="240">
        <v>2586493.804101652</v>
      </c>
      <c r="Q232" s="149">
        <v>-58759.94163274765</v>
      </c>
      <c r="R232" s="150">
        <v>-2.2213347860295413E-2</v>
      </c>
      <c r="S232" s="150"/>
      <c r="T232" s="100">
        <v>1426541.8709813163</v>
      </c>
      <c r="U232" s="240">
        <v>1357779.977132875</v>
      </c>
      <c r="V232" s="149">
        <v>-68761.893848441308</v>
      </c>
      <c r="W232" s="150">
        <v>-4.8201805532101266E-2</v>
      </c>
      <c r="X232" s="150"/>
      <c r="Y232" s="100">
        <v>513426.55455859809</v>
      </c>
      <c r="Z232" s="240">
        <v>510847.72261076479</v>
      </c>
      <c r="AA232" s="149">
        <v>-2578.8319478332996</v>
      </c>
      <c r="AB232" s="150">
        <v>-5.0227864627110435E-3</v>
      </c>
      <c r="AC232" s="151"/>
      <c r="AD232" s="81">
        <v>4585222.1712743146</v>
      </c>
      <c r="AE232" s="81">
        <v>4455121.5038452921</v>
      </c>
      <c r="AF232" s="149">
        <v>-130100.66742902249</v>
      </c>
      <c r="AG232" s="150">
        <v>-2.8373906992791409E-2</v>
      </c>
      <c r="AH232" s="150"/>
      <c r="AI232" s="173">
        <v>250334</v>
      </c>
      <c r="AJ232" s="240">
        <v>250334</v>
      </c>
      <c r="AK232" s="241">
        <v>0</v>
      </c>
      <c r="AL232" s="187">
        <v>0</v>
      </c>
      <c r="AM232" s="150"/>
      <c r="AN232" s="100">
        <v>4835556.1712743146</v>
      </c>
      <c r="AO232" s="240">
        <v>4705455.5038452921</v>
      </c>
      <c r="AP232" s="149">
        <v>-130100.66742902249</v>
      </c>
      <c r="AQ232" s="150">
        <v>-2.6905005922976809E-2</v>
      </c>
      <c r="AS232" s="240">
        <v>947.99211536689143</v>
      </c>
      <c r="AT232" s="240">
        <v>953.10074433498539</v>
      </c>
      <c r="AU232" s="149">
        <v>5.1086289680939672</v>
      </c>
      <c r="AV232" s="150">
        <v>5.3888939425586133E-3</v>
      </c>
      <c r="AX232" s="100">
        <v>791.04478042296637</v>
      </c>
      <c r="AY232" s="100">
        <v>787.36493275544967</v>
      </c>
      <c r="AZ232" s="149">
        <v>-3.6798476675166967</v>
      </c>
      <c r="BA232" s="150">
        <v>-4.6518828751377474E-3</v>
      </c>
      <c r="BB232" s="242"/>
      <c r="BC232" s="100">
        <v>426.59744945613528</v>
      </c>
      <c r="BD232" s="100">
        <v>413.32723809219937</v>
      </c>
      <c r="BE232" s="100">
        <v>-13.270211363935914</v>
      </c>
      <c r="BF232" s="172">
        <v>-3.110710432248006E-2</v>
      </c>
      <c r="BG232" s="242"/>
      <c r="BH232" s="100">
        <v>153.53664909048985</v>
      </c>
      <c r="BI232" s="100">
        <v>155.50920018592535</v>
      </c>
      <c r="BJ232" s="149">
        <v>1.9725510954355059</v>
      </c>
      <c r="BK232" s="150">
        <v>1.2847428331413851E-2</v>
      </c>
      <c r="BL232" s="242"/>
      <c r="BM232" s="100">
        <v>1371.1788789695918</v>
      </c>
      <c r="BN232" s="100">
        <v>1356.2013710335746</v>
      </c>
      <c r="BO232" s="149">
        <v>-14.977507936017219</v>
      </c>
      <c r="BP232" s="150">
        <v>-1.0923088275158132E-2</v>
      </c>
      <c r="BQ232" s="243"/>
      <c r="BR232" s="240">
        <v>74.860645933014354</v>
      </c>
      <c r="BS232" s="76">
        <v>76.205175038051749</v>
      </c>
      <c r="BT232" s="149">
        <v>1.3445291050373953</v>
      </c>
      <c r="BU232" s="150">
        <v>1.796042617960425E-2</v>
      </c>
      <c r="BV232" s="150"/>
      <c r="BW232" s="100">
        <v>1446.039524902606</v>
      </c>
      <c r="BX232" s="100">
        <v>1432.4065460716263</v>
      </c>
      <c r="BY232" s="228">
        <v>-13.63297883097971</v>
      </c>
      <c r="BZ232" s="150">
        <v>-9.4278051161139059E-3</v>
      </c>
    </row>
    <row r="233" spans="1:78">
      <c r="A233" s="74">
        <v>734</v>
      </c>
      <c r="B233" s="84">
        <v>2</v>
      </c>
      <c r="C233" s="84">
        <v>2</v>
      </c>
      <c r="D233" s="75" t="s">
        <v>246</v>
      </c>
      <c r="E233" s="77">
        <v>51100</v>
      </c>
      <c r="F233" s="100">
        <v>50870</v>
      </c>
      <c r="G233" s="149">
        <v>-230</v>
      </c>
      <c r="H233" s="150">
        <v>-4.5009784735812134E-3</v>
      </c>
      <c r="I233" s="150"/>
      <c r="J233" s="240">
        <v>12223588.879248761</v>
      </c>
      <c r="K233" s="240">
        <v>13203172.074771011</v>
      </c>
      <c r="L233" s="240">
        <v>979583.19552225061</v>
      </c>
      <c r="M233" s="470">
        <v>8.0138755090596106E-2</v>
      </c>
      <c r="N233" s="470"/>
      <c r="O233" s="77">
        <v>11899862.582340814</v>
      </c>
      <c r="P233" s="240">
        <v>12822116.663215458</v>
      </c>
      <c r="Q233" s="149">
        <v>922254.08087464422</v>
      </c>
      <c r="R233" s="150">
        <v>7.7501237891877253E-2</v>
      </c>
      <c r="S233" s="150"/>
      <c r="T233" s="100">
        <v>13848009.268036274</v>
      </c>
      <c r="U233" s="240">
        <v>15268963.517190455</v>
      </c>
      <c r="V233" s="149">
        <v>1420954.2491541803</v>
      </c>
      <c r="W233" s="150">
        <v>0.10261072343690593</v>
      </c>
      <c r="X233" s="150"/>
      <c r="Y233" s="100">
        <v>6083757.7269617599</v>
      </c>
      <c r="Z233" s="240">
        <v>5985290.2285812497</v>
      </c>
      <c r="AA233" s="149">
        <v>-98467.498380510136</v>
      </c>
      <c r="AB233" s="150">
        <v>-1.6185308948797505E-2</v>
      </c>
      <c r="AC233" s="151"/>
      <c r="AD233" s="81">
        <v>31831629.577338852</v>
      </c>
      <c r="AE233" s="81">
        <v>34076370.408987164</v>
      </c>
      <c r="AF233" s="149">
        <v>2244740.8316483125</v>
      </c>
      <c r="AG233" s="150">
        <v>7.0519193062184862E-2</v>
      </c>
      <c r="AH233" s="150"/>
      <c r="AI233" s="173">
        <v>-389465</v>
      </c>
      <c r="AJ233" s="240">
        <v>-389465</v>
      </c>
      <c r="AK233" s="241">
        <v>0</v>
      </c>
      <c r="AL233" s="187">
        <v>0</v>
      </c>
      <c r="AM233" s="150"/>
      <c r="AN233" s="100">
        <v>31561168.577338852</v>
      </c>
      <c r="AO233" s="240">
        <v>33686905.408987164</v>
      </c>
      <c r="AP233" s="149">
        <v>2125736.8316483125</v>
      </c>
      <c r="AQ233" s="150">
        <v>6.7352919028942637E-2</v>
      </c>
      <c r="AS233" s="240">
        <v>239.20917571915382</v>
      </c>
      <c r="AT233" s="240">
        <v>259.54731815944587</v>
      </c>
      <c r="AU233" s="149">
        <v>20.338142440292046</v>
      </c>
      <c r="AV233" s="150">
        <v>8.5022417635727598E-2</v>
      </c>
      <c r="AX233" s="100">
        <v>232.874023137785</v>
      </c>
      <c r="AY233" s="100">
        <v>252.0565493063782</v>
      </c>
      <c r="AZ233" s="149">
        <v>19.182526168593199</v>
      </c>
      <c r="BA233" s="150">
        <v>8.2372975354333272E-2</v>
      </c>
      <c r="BB233" s="242"/>
      <c r="BC233" s="100">
        <v>270.99822442341048</v>
      </c>
      <c r="BD233" s="100">
        <v>300.1565464358257</v>
      </c>
      <c r="BE233" s="100">
        <v>29.158322012415226</v>
      </c>
      <c r="BF233" s="172">
        <v>0.10759598914145635</v>
      </c>
      <c r="BG233" s="242"/>
      <c r="BH233" s="100">
        <v>119.05592420668806</v>
      </c>
      <c r="BI233" s="100">
        <v>117.65854587342736</v>
      </c>
      <c r="BJ233" s="149">
        <v>-1.3973783332607042</v>
      </c>
      <c r="BK233" s="150">
        <v>-1.1737159176008524E-2</v>
      </c>
      <c r="BL233" s="242"/>
      <c r="BM233" s="100">
        <v>622.92817176788355</v>
      </c>
      <c r="BN233" s="100">
        <v>669.87164161563135</v>
      </c>
      <c r="BO233" s="149">
        <v>46.943469847747792</v>
      </c>
      <c r="BP233" s="150">
        <v>7.5359362403728203E-2</v>
      </c>
      <c r="BQ233" s="243"/>
      <c r="BR233" s="240">
        <v>-7.6216242661448144</v>
      </c>
      <c r="BS233" s="76">
        <v>-7.6560841360330256</v>
      </c>
      <c r="BT233" s="149">
        <v>-3.4459869888211259E-2</v>
      </c>
      <c r="BU233" s="150">
        <v>4.52132887753096E-3</v>
      </c>
      <c r="BV233" s="150"/>
      <c r="BW233" s="100">
        <v>617.63539290291294</v>
      </c>
      <c r="BX233" s="100">
        <v>662.21555747959826</v>
      </c>
      <c r="BY233" s="228">
        <v>44.58016457668532</v>
      </c>
      <c r="BZ233" s="150">
        <v>7.2178772604265154E-2</v>
      </c>
    </row>
    <row r="234" spans="1:78">
      <c r="A234" s="74">
        <v>738</v>
      </c>
      <c r="B234" s="84">
        <v>2</v>
      </c>
      <c r="C234" s="84">
        <v>2</v>
      </c>
      <c r="D234" s="75" t="s">
        <v>247</v>
      </c>
      <c r="E234" s="77">
        <v>2974</v>
      </c>
      <c r="F234" s="100">
        <v>2965</v>
      </c>
      <c r="G234" s="149">
        <v>-9</v>
      </c>
      <c r="H234" s="150">
        <v>-3.0262273032952251E-3</v>
      </c>
      <c r="I234" s="150"/>
      <c r="J234" s="240">
        <v>2940794.3199094124</v>
      </c>
      <c r="K234" s="240">
        <v>3004598.3096985118</v>
      </c>
      <c r="L234" s="240">
        <v>63803.989789099433</v>
      </c>
      <c r="M234" s="470">
        <v>2.1696175539085247E-2</v>
      </c>
      <c r="N234" s="470"/>
      <c r="O234" s="77">
        <v>1348576.7548644738</v>
      </c>
      <c r="P234" s="240">
        <v>1301092.8320796804</v>
      </c>
      <c r="Q234" s="149">
        <v>-47483.922784793423</v>
      </c>
      <c r="R234" s="150">
        <v>-3.5210396896960719E-2</v>
      </c>
      <c r="S234" s="150"/>
      <c r="T234" s="100">
        <v>726859.34835791972</v>
      </c>
      <c r="U234" s="240">
        <v>856048.4811669034</v>
      </c>
      <c r="V234" s="149">
        <v>129189.13280898368</v>
      </c>
      <c r="W234" s="150">
        <v>0.17773608209186631</v>
      </c>
      <c r="X234" s="150"/>
      <c r="Y234" s="100">
        <v>419964.91087449569</v>
      </c>
      <c r="Z234" s="240">
        <v>413725.43309071806</v>
      </c>
      <c r="AA234" s="149">
        <v>-6239.4777837776346</v>
      </c>
      <c r="AB234" s="150">
        <v>-1.4857140732984404E-2</v>
      </c>
      <c r="AC234" s="151"/>
      <c r="AD234" s="81">
        <v>2495401.0140968892</v>
      </c>
      <c r="AE234" s="81">
        <v>2570866.7463373016</v>
      </c>
      <c r="AF234" s="149">
        <v>75465.732240412384</v>
      </c>
      <c r="AG234" s="150">
        <v>3.0241925772288826E-2</v>
      </c>
      <c r="AH234" s="150"/>
      <c r="AI234" s="173">
        <v>-401018</v>
      </c>
      <c r="AJ234" s="240">
        <v>-401018</v>
      </c>
      <c r="AK234" s="241">
        <v>0</v>
      </c>
      <c r="AL234" s="187">
        <v>0</v>
      </c>
      <c r="AM234" s="150"/>
      <c r="AN234" s="100">
        <v>2094383.0140968892</v>
      </c>
      <c r="AO234" s="240">
        <v>2169848.7463373016</v>
      </c>
      <c r="AP234" s="149">
        <v>75465.732240412384</v>
      </c>
      <c r="AQ234" s="150">
        <v>3.6032440930081587E-2</v>
      </c>
      <c r="AS234" s="240">
        <v>988.83467380948639</v>
      </c>
      <c r="AT234" s="240">
        <v>1013.3552477903919</v>
      </c>
      <c r="AU234" s="149">
        <v>24.52057398090551</v>
      </c>
      <c r="AV234" s="150">
        <v>2.4797445549153307E-2</v>
      </c>
      <c r="AX234" s="100">
        <v>453.45553290668255</v>
      </c>
      <c r="AY234" s="100">
        <v>438.81714404036438</v>
      </c>
      <c r="AZ234" s="149">
        <v>-14.638388866318166</v>
      </c>
      <c r="BA234" s="150">
        <v>-3.2281861845383258E-2</v>
      </c>
      <c r="BB234" s="242"/>
      <c r="BC234" s="100">
        <v>244.40462285067912</v>
      </c>
      <c r="BD234" s="100">
        <v>288.71786885898933</v>
      </c>
      <c r="BE234" s="100">
        <v>44.313246008310216</v>
      </c>
      <c r="BF234" s="172">
        <v>0.18131099768674888</v>
      </c>
      <c r="BG234" s="242"/>
      <c r="BH234" s="100">
        <v>141.21214219048275</v>
      </c>
      <c r="BI234" s="100">
        <v>139.53640239147322</v>
      </c>
      <c r="BJ234" s="149">
        <v>-1.6757397990095342</v>
      </c>
      <c r="BK234" s="150">
        <v>-1.1866825139931017E-2</v>
      </c>
      <c r="BL234" s="242"/>
      <c r="BM234" s="100">
        <v>839.07229794784439</v>
      </c>
      <c r="BN234" s="100">
        <v>867.07141529082685</v>
      </c>
      <c r="BO234" s="149">
        <v>27.999117342982458</v>
      </c>
      <c r="BP234" s="150">
        <v>3.3369135665020901E-2</v>
      </c>
      <c r="BQ234" s="243"/>
      <c r="BR234" s="240">
        <v>-134.84129119031607</v>
      </c>
      <c r="BS234" s="76">
        <v>-135.25059021922428</v>
      </c>
      <c r="BT234" s="149">
        <v>-0.40929902890820813</v>
      </c>
      <c r="BU234" s="150">
        <v>3.0354131534569796E-3</v>
      </c>
      <c r="BV234" s="150"/>
      <c r="BW234" s="100">
        <v>704.23100675752835</v>
      </c>
      <c r="BX234" s="100">
        <v>731.8208250716026</v>
      </c>
      <c r="BY234" s="228">
        <v>27.58981831407425</v>
      </c>
      <c r="BZ234" s="150">
        <v>3.917722742868892E-2</v>
      </c>
    </row>
    <row r="235" spans="1:78">
      <c r="A235" s="74">
        <v>739</v>
      </c>
      <c r="B235" s="84">
        <v>9</v>
      </c>
      <c r="C235" s="84">
        <v>9</v>
      </c>
      <c r="D235" s="75" t="s">
        <v>248</v>
      </c>
      <c r="E235" s="77">
        <v>3216</v>
      </c>
      <c r="F235" s="100">
        <v>3188</v>
      </c>
      <c r="G235" s="149">
        <v>-28</v>
      </c>
      <c r="H235" s="150">
        <v>-8.7064676616915426E-3</v>
      </c>
      <c r="I235" s="150"/>
      <c r="J235" s="240">
        <v>2217636.0176654048</v>
      </c>
      <c r="K235" s="240">
        <v>2039914.6384101971</v>
      </c>
      <c r="L235" s="240">
        <v>-177721.37925520772</v>
      </c>
      <c r="M235" s="470">
        <v>-8.014001298657758E-2</v>
      </c>
      <c r="N235" s="470"/>
      <c r="O235" s="77">
        <v>2308948.4665595028</v>
      </c>
      <c r="P235" s="240">
        <v>2124853.4819604503</v>
      </c>
      <c r="Q235" s="149">
        <v>-184094.98459905246</v>
      </c>
      <c r="R235" s="150">
        <v>-7.9731092861230923E-2</v>
      </c>
      <c r="S235" s="150"/>
      <c r="T235" s="100">
        <v>1206480.0356632168</v>
      </c>
      <c r="U235" s="240">
        <v>1049165.6853993172</v>
      </c>
      <c r="V235" s="149">
        <v>-157314.35026389966</v>
      </c>
      <c r="W235" s="150">
        <v>-0.13039117566286296</v>
      </c>
      <c r="X235" s="150"/>
      <c r="Y235" s="100">
        <v>530540.08029631991</v>
      </c>
      <c r="Z235" s="240">
        <v>527005.80509936763</v>
      </c>
      <c r="AA235" s="149">
        <v>-3534.2751969522797</v>
      </c>
      <c r="AB235" s="150">
        <v>-6.6616554115540121E-3</v>
      </c>
      <c r="AC235" s="151"/>
      <c r="AD235" s="81">
        <v>4045968.5825190395</v>
      </c>
      <c r="AE235" s="81">
        <v>3701024.9724591351</v>
      </c>
      <c r="AF235" s="149">
        <v>-344943.6100599044</v>
      </c>
      <c r="AG235" s="150">
        <v>-8.5256126691211437E-2</v>
      </c>
      <c r="AH235" s="150"/>
      <c r="AI235" s="173">
        <v>454452</v>
      </c>
      <c r="AJ235" s="240">
        <v>454452</v>
      </c>
      <c r="AK235" s="241">
        <v>0</v>
      </c>
      <c r="AL235" s="187">
        <v>0</v>
      </c>
      <c r="AM235" s="150"/>
      <c r="AN235" s="100">
        <v>4500420.5825190395</v>
      </c>
      <c r="AO235" s="240">
        <v>4155476.9724591351</v>
      </c>
      <c r="AP235" s="149">
        <v>-344943.6100599044</v>
      </c>
      <c r="AQ235" s="150">
        <v>-7.6646971929638555E-2</v>
      </c>
      <c r="AS235" s="240">
        <v>689.56343832879509</v>
      </c>
      <c r="AT235" s="240">
        <v>639.87284768199402</v>
      </c>
      <c r="AU235" s="149">
        <v>-49.69059064680107</v>
      </c>
      <c r="AV235" s="150">
        <v>-7.206094158244479E-2</v>
      </c>
      <c r="AX235" s="100">
        <v>717.95661273616383</v>
      </c>
      <c r="AY235" s="100">
        <v>666.51614867015383</v>
      </c>
      <c r="AZ235" s="149">
        <v>-51.440464066010009</v>
      </c>
      <c r="BA235" s="150">
        <v>-7.1648429937803848E-2</v>
      </c>
      <c r="BB235" s="242"/>
      <c r="BC235" s="100">
        <v>375.14926482065198</v>
      </c>
      <c r="BD235" s="100">
        <v>329.09839567105308</v>
      </c>
      <c r="BE235" s="100">
        <v>-46.050869149598896</v>
      </c>
      <c r="BF235" s="172">
        <v>-0.12275345700494571</v>
      </c>
      <c r="BG235" s="242"/>
      <c r="BH235" s="100">
        <v>164.96893044039797</v>
      </c>
      <c r="BI235" s="100">
        <v>165.30922368236125</v>
      </c>
      <c r="BJ235" s="149">
        <v>0.34029324196328048</v>
      </c>
      <c r="BK235" s="150">
        <v>2.0627717052831705E-3</v>
      </c>
      <c r="BL235" s="242"/>
      <c r="BM235" s="100">
        <v>1258.0748079972138</v>
      </c>
      <c r="BN235" s="100">
        <v>1160.9237680235681</v>
      </c>
      <c r="BO235" s="149">
        <v>-97.151039973645766</v>
      </c>
      <c r="BP235" s="150">
        <v>-7.7221989786366435E-2</v>
      </c>
      <c r="BQ235" s="243"/>
      <c r="BR235" s="240">
        <v>141.3097014925373</v>
      </c>
      <c r="BS235" s="76">
        <v>142.5508155583438</v>
      </c>
      <c r="BT235" s="149">
        <v>1.2411140658064994</v>
      </c>
      <c r="BU235" s="150">
        <v>8.782936010037809E-3</v>
      </c>
      <c r="BV235" s="150"/>
      <c r="BW235" s="100">
        <v>1399.3845094897511</v>
      </c>
      <c r="BX235" s="100">
        <v>1303.4745835819119</v>
      </c>
      <c r="BY235" s="228">
        <v>-95.909925907839124</v>
      </c>
      <c r="BZ235" s="150">
        <v>-6.853722136942203E-2</v>
      </c>
    </row>
    <row r="236" spans="1:78">
      <c r="A236" s="74">
        <v>740</v>
      </c>
      <c r="B236" s="84">
        <v>10</v>
      </c>
      <c r="C236" s="84">
        <v>10</v>
      </c>
      <c r="D236" s="75" t="s">
        <v>249</v>
      </c>
      <c r="E236" s="77">
        <v>31843</v>
      </c>
      <c r="F236" s="100">
        <v>31460</v>
      </c>
      <c r="G236" s="149">
        <v>-383</v>
      </c>
      <c r="H236" s="150">
        <v>-1.2027761203404201E-2</v>
      </c>
      <c r="I236" s="150"/>
      <c r="J236" s="240">
        <v>-6882883.9736267962</v>
      </c>
      <c r="K236" s="240">
        <v>-6688122.4671954121</v>
      </c>
      <c r="L236" s="240">
        <v>194761.50643138401</v>
      </c>
      <c r="M236" s="470">
        <v>-2.829649710465167E-2</v>
      </c>
      <c r="N236" s="470"/>
      <c r="O236" s="77">
        <v>-4788190.4391896473</v>
      </c>
      <c r="P236" s="240">
        <v>-4649383.2484934563</v>
      </c>
      <c r="Q236" s="149">
        <v>138807.19069619104</v>
      </c>
      <c r="R236" s="150">
        <v>-2.898948829605924E-2</v>
      </c>
      <c r="S236" s="150"/>
      <c r="T236" s="100">
        <v>9053226.0057063587</v>
      </c>
      <c r="U236" s="240">
        <v>8364833.9102573069</v>
      </c>
      <c r="V236" s="149">
        <v>-688392.09544905182</v>
      </c>
      <c r="W236" s="150">
        <v>-7.60383199331542E-2</v>
      </c>
      <c r="X236" s="150"/>
      <c r="Y236" s="100">
        <v>3846490.0044444967</v>
      </c>
      <c r="Z236" s="240">
        <v>3798134.5725815319</v>
      </c>
      <c r="AA236" s="149">
        <v>-48355.431862964761</v>
      </c>
      <c r="AB236" s="150">
        <v>-1.2571313537040678E-2</v>
      </c>
      <c r="AC236" s="151"/>
      <c r="AD236" s="81">
        <v>8111525.5709612081</v>
      </c>
      <c r="AE236" s="81">
        <v>7513585.2343453821</v>
      </c>
      <c r="AF236" s="149">
        <v>-597940.336615826</v>
      </c>
      <c r="AG236" s="150">
        <v>-7.371490496885294E-2</v>
      </c>
      <c r="AH236" s="150"/>
      <c r="AI236" s="173">
        <v>-461479</v>
      </c>
      <c r="AJ236" s="240">
        <v>-461479</v>
      </c>
      <c r="AK236" s="241">
        <v>0</v>
      </c>
      <c r="AL236" s="187">
        <v>0</v>
      </c>
      <c r="AM236" s="150"/>
      <c r="AN236" s="100">
        <v>7650046.5709612081</v>
      </c>
      <c r="AO236" s="240">
        <v>7052106.2343453821</v>
      </c>
      <c r="AP236" s="149">
        <v>-597940.336615826</v>
      </c>
      <c r="AQ236" s="150">
        <v>-7.8161659680026807E-2</v>
      </c>
      <c r="AS236" s="240">
        <v>-216.15061312146457</v>
      </c>
      <c r="AT236" s="240">
        <v>-212.59130537811228</v>
      </c>
      <c r="AU236" s="149">
        <v>3.5593077433522922</v>
      </c>
      <c r="AV236" s="150">
        <v>-1.6466794574171113E-2</v>
      </c>
      <c r="AX236" s="100">
        <v>-150.36869764750958</v>
      </c>
      <c r="AY236" s="100">
        <v>-147.78713440856504</v>
      </c>
      <c r="AZ236" s="149">
        <v>2.5815632389445398</v>
      </c>
      <c r="BA236" s="150">
        <v>-1.7168222371627996E-2</v>
      </c>
      <c r="BB236" s="242"/>
      <c r="BC236" s="100">
        <v>284.30819978351155</v>
      </c>
      <c r="BD236" s="100">
        <v>265.88791831714263</v>
      </c>
      <c r="BE236" s="100">
        <v>-18.42028146636892</v>
      </c>
      <c r="BF236" s="172">
        <v>-6.4789835398328888E-2</v>
      </c>
      <c r="BG236" s="242"/>
      <c r="BH236" s="100">
        <v>120.79546539096495</v>
      </c>
      <c r="BI236" s="100">
        <v>120.72900739292854</v>
      </c>
      <c r="BJ236" s="149">
        <v>-6.6457998036412391E-2</v>
      </c>
      <c r="BK236" s="150">
        <v>-5.5016964272057184E-4</v>
      </c>
      <c r="BL236" s="242"/>
      <c r="BM236" s="100">
        <v>254.73496752696693</v>
      </c>
      <c r="BN236" s="100">
        <v>238.82979130150611</v>
      </c>
      <c r="BO236" s="149">
        <v>-15.905176225460821</v>
      </c>
      <c r="BP236" s="150">
        <v>-6.2438134740088462E-2</v>
      </c>
      <c r="BQ236" s="243"/>
      <c r="BR236" s="240">
        <v>-14.492321703357096</v>
      </c>
      <c r="BS236" s="76">
        <v>-14.668753973299427</v>
      </c>
      <c r="BT236" s="149">
        <v>-0.17643226994233174</v>
      </c>
      <c r="BU236" s="150">
        <v>1.2174189446916695E-2</v>
      </c>
      <c r="BV236" s="150"/>
      <c r="BW236" s="100">
        <v>240.24264582360985</v>
      </c>
      <c r="BX236" s="100">
        <v>224.16103732820667</v>
      </c>
      <c r="BY236" s="228">
        <v>-16.081608495403174</v>
      </c>
      <c r="BZ236" s="150">
        <v>-6.6939025085540213E-2</v>
      </c>
    </row>
    <row r="237" spans="1:78">
      <c r="A237" s="74">
        <v>742</v>
      </c>
      <c r="B237" s="84">
        <v>19</v>
      </c>
      <c r="C237" s="84">
        <v>19</v>
      </c>
      <c r="D237" s="75" t="s">
        <v>250</v>
      </c>
      <c r="E237" s="77">
        <v>978</v>
      </c>
      <c r="F237" s="100">
        <v>964</v>
      </c>
      <c r="G237" s="149">
        <v>-14</v>
      </c>
      <c r="H237" s="150">
        <v>-1.4314928425357873E-2</v>
      </c>
      <c r="I237" s="150"/>
      <c r="J237" s="240">
        <v>8119844.8603543732</v>
      </c>
      <c r="K237" s="240">
        <v>7664664.4545212463</v>
      </c>
      <c r="L237" s="240">
        <v>-455180.40583312698</v>
      </c>
      <c r="M237" s="470">
        <v>-5.6057771258115098E-2</v>
      </c>
      <c r="N237" s="470"/>
      <c r="O237" s="77">
        <v>1302564.352877079</v>
      </c>
      <c r="P237" s="240">
        <v>1258553.6582344694</v>
      </c>
      <c r="Q237" s="149">
        <v>-44010.694642609684</v>
      </c>
      <c r="R237" s="150">
        <v>-3.378773152005865E-2</v>
      </c>
      <c r="S237" s="150"/>
      <c r="T237" s="100">
        <v>38760.032764208139</v>
      </c>
      <c r="U237" s="240">
        <v>65360.612898886771</v>
      </c>
      <c r="V237" s="149">
        <v>26600.580134678632</v>
      </c>
      <c r="W237" s="150">
        <v>0.68628889703215601</v>
      </c>
      <c r="X237" s="150"/>
      <c r="Y237" s="100">
        <v>163226.45781202536</v>
      </c>
      <c r="Z237" s="240">
        <v>162267.12439962776</v>
      </c>
      <c r="AA237" s="149">
        <v>-959.33341239759466</v>
      </c>
      <c r="AB237" s="150">
        <v>-5.8773156341013107E-3</v>
      </c>
      <c r="AC237" s="151"/>
      <c r="AD237" s="81">
        <v>1504550.8434533125</v>
      </c>
      <c r="AE237" s="81">
        <v>1486181.3955329838</v>
      </c>
      <c r="AF237" s="149">
        <v>-18369.447920328705</v>
      </c>
      <c r="AG237" s="150">
        <v>-1.2209257002020833E-2</v>
      </c>
      <c r="AH237" s="150"/>
      <c r="AI237" s="173">
        <v>462732</v>
      </c>
      <c r="AJ237" s="240">
        <v>462732</v>
      </c>
      <c r="AK237" s="241">
        <v>0</v>
      </c>
      <c r="AL237" s="187">
        <v>0</v>
      </c>
      <c r="AM237" s="150"/>
      <c r="AN237" s="100">
        <v>1967282.8434533125</v>
      </c>
      <c r="AO237" s="240">
        <v>1948913.3955329838</v>
      </c>
      <c r="AP237" s="149">
        <v>-18369.447920328705</v>
      </c>
      <c r="AQ237" s="150">
        <v>-9.3374717222072124E-3</v>
      </c>
      <c r="AS237" s="240">
        <v>8302.4998572130607</v>
      </c>
      <c r="AT237" s="240">
        <v>7950.8967370552346</v>
      </c>
      <c r="AU237" s="149">
        <v>-351.6031201578262</v>
      </c>
      <c r="AV237" s="150">
        <v>-4.234906669132428E-2</v>
      </c>
      <c r="AX237" s="100">
        <v>1331.8653914898559</v>
      </c>
      <c r="AY237" s="100">
        <v>1305.553587380155</v>
      </c>
      <c r="AZ237" s="149">
        <v>-26.311804109700915</v>
      </c>
      <c r="BA237" s="150">
        <v>-1.9755603139644549E-2</v>
      </c>
      <c r="BB237" s="242"/>
      <c r="BC237" s="100">
        <v>39.631935341726113</v>
      </c>
      <c r="BD237" s="100">
        <v>67.801465662745613</v>
      </c>
      <c r="BE237" s="100">
        <v>28.169530321019501</v>
      </c>
      <c r="BF237" s="172">
        <v>0.71077856981063137</v>
      </c>
      <c r="BG237" s="242"/>
      <c r="BH237" s="100">
        <v>166.89821862170282</v>
      </c>
      <c r="BI237" s="100">
        <v>168.3268925307342</v>
      </c>
      <c r="BJ237" s="149">
        <v>1.4286739090313745</v>
      </c>
      <c r="BK237" s="150">
        <v>8.5601507363578001E-3</v>
      </c>
      <c r="BL237" s="242"/>
      <c r="BM237" s="100">
        <v>1538.3955454532847</v>
      </c>
      <c r="BN237" s="100">
        <v>1541.6819455736347</v>
      </c>
      <c r="BO237" s="149">
        <v>3.2864001203499811</v>
      </c>
      <c r="BP237" s="150">
        <v>2.1362517137175218E-3</v>
      </c>
      <c r="BQ237" s="243"/>
      <c r="BR237" s="240">
        <v>473.14110429447851</v>
      </c>
      <c r="BS237" s="76">
        <v>480.01244813278009</v>
      </c>
      <c r="BT237" s="149">
        <v>6.8713438383015841</v>
      </c>
      <c r="BU237" s="150">
        <v>1.4522821576763547E-2</v>
      </c>
      <c r="BV237" s="150"/>
      <c r="BW237" s="100">
        <v>2011.5366497477632</v>
      </c>
      <c r="BX237" s="100">
        <v>2021.6943937064148</v>
      </c>
      <c r="BY237" s="228">
        <v>10.157743958651508</v>
      </c>
      <c r="BZ237" s="150">
        <v>5.0497434187566203E-3</v>
      </c>
    </row>
    <row r="238" spans="1:78">
      <c r="A238" s="74">
        <v>743</v>
      </c>
      <c r="B238" s="84">
        <v>14</v>
      </c>
      <c r="C238" s="84">
        <v>14</v>
      </c>
      <c r="D238" s="75" t="s">
        <v>251</v>
      </c>
      <c r="E238" s="77">
        <v>66160</v>
      </c>
      <c r="F238" s="100">
        <v>66611</v>
      </c>
      <c r="G238" s="149">
        <v>451</v>
      </c>
      <c r="H238" s="150">
        <v>6.8168077388149938E-3</v>
      </c>
      <c r="I238" s="150"/>
      <c r="J238" s="240">
        <v>15957686.401511069</v>
      </c>
      <c r="K238" s="240">
        <v>19666908.213803783</v>
      </c>
      <c r="L238" s="240">
        <v>3709221.8122927137</v>
      </c>
      <c r="M238" s="470">
        <v>0.23244107691836075</v>
      </c>
      <c r="N238" s="470"/>
      <c r="O238" s="77">
        <v>16147402.851094063</v>
      </c>
      <c r="P238" s="240">
        <v>19839645.896818481</v>
      </c>
      <c r="Q238" s="149">
        <v>3692243.045724418</v>
      </c>
      <c r="R238" s="150">
        <v>0.22865863196534117</v>
      </c>
      <c r="S238" s="150"/>
      <c r="T238" s="100">
        <v>11802258.923457041</v>
      </c>
      <c r="U238" s="240">
        <v>12026547.028174225</v>
      </c>
      <c r="V238" s="149">
        <v>224288.10471718386</v>
      </c>
      <c r="W238" s="150">
        <v>1.9003828518912618E-2</v>
      </c>
      <c r="X238" s="150"/>
      <c r="Y238" s="100">
        <v>4662682.0965382578</v>
      </c>
      <c r="Z238" s="240">
        <v>4538705.3203005856</v>
      </c>
      <c r="AA238" s="149">
        <v>-123976.77623767219</v>
      </c>
      <c r="AB238" s="150">
        <v>-2.6589154840669278E-2</v>
      </c>
      <c r="AC238" s="151"/>
      <c r="AD238" s="81">
        <v>32612343.871089362</v>
      </c>
      <c r="AE238" s="81">
        <v>36404898.245293289</v>
      </c>
      <c r="AF238" s="149">
        <v>3792554.3742039278</v>
      </c>
      <c r="AG238" s="150">
        <v>0.11629199021067613</v>
      </c>
      <c r="AH238" s="150"/>
      <c r="AI238" s="173">
        <v>-1342540</v>
      </c>
      <c r="AJ238" s="240">
        <v>-1342540</v>
      </c>
      <c r="AK238" s="241">
        <v>0</v>
      </c>
      <c r="AL238" s="187">
        <v>0</v>
      </c>
      <c r="AM238" s="150"/>
      <c r="AN238" s="100">
        <v>31269803.871089362</v>
      </c>
      <c r="AO238" s="240">
        <v>35062358.245293289</v>
      </c>
      <c r="AP238" s="149">
        <v>3792554.3742039278</v>
      </c>
      <c r="AQ238" s="150">
        <v>0.12128487885113827</v>
      </c>
      <c r="AS238" s="240">
        <v>241.19840389224711</v>
      </c>
      <c r="AT238" s="240">
        <v>295.25015708822542</v>
      </c>
      <c r="AU238" s="149">
        <v>54.051753195978307</v>
      </c>
      <c r="AV238" s="150">
        <v>0.22409664543271757</v>
      </c>
      <c r="AX238" s="100">
        <v>244.06594394035767</v>
      </c>
      <c r="AY238" s="100">
        <v>297.84338768099087</v>
      </c>
      <c r="AZ238" s="149">
        <v>53.777443740633203</v>
      </c>
      <c r="BA238" s="150">
        <v>0.22033981010384138</v>
      </c>
      <c r="BB238" s="242"/>
      <c r="BC238" s="100">
        <v>178.38964515503389</v>
      </c>
      <c r="BD238" s="100">
        <v>180.54896380739254</v>
      </c>
      <c r="BE238" s="100">
        <v>2.1593186523586496</v>
      </c>
      <c r="BF238" s="172">
        <v>1.2104506685250933E-2</v>
      </c>
      <c r="BG238" s="242"/>
      <c r="BH238" s="100">
        <v>70.47584789205348</v>
      </c>
      <c r="BI238" s="100">
        <v>68.137474595796277</v>
      </c>
      <c r="BJ238" s="149">
        <v>-2.3383732962572026</v>
      </c>
      <c r="BK238" s="150">
        <v>-3.3179782382169343E-2</v>
      </c>
      <c r="BL238" s="242"/>
      <c r="BM238" s="100">
        <v>492.93143698744501</v>
      </c>
      <c r="BN238" s="100">
        <v>546.5298260841796</v>
      </c>
      <c r="BO238" s="149">
        <v>53.598389096734593</v>
      </c>
      <c r="BP238" s="150">
        <v>0.10873396394496898</v>
      </c>
      <c r="BQ238" s="243"/>
      <c r="BR238" s="240">
        <v>-20.292321644498188</v>
      </c>
      <c r="BS238" s="76">
        <v>-20.154929366020628</v>
      </c>
      <c r="BT238" s="149">
        <v>0.13739227847755942</v>
      </c>
      <c r="BU238" s="150">
        <v>-6.7706534956689041E-3</v>
      </c>
      <c r="BV238" s="150"/>
      <c r="BW238" s="100">
        <v>472.63911534294681</v>
      </c>
      <c r="BX238" s="100">
        <v>526.37489671815899</v>
      </c>
      <c r="BY238" s="228">
        <v>53.735781375212184</v>
      </c>
      <c r="BZ238" s="150">
        <v>0.11369304746650416</v>
      </c>
    </row>
    <row r="239" spans="1:78">
      <c r="A239" s="74">
        <v>746</v>
      </c>
      <c r="B239" s="84">
        <v>17</v>
      </c>
      <c r="C239" s="84">
        <v>17</v>
      </c>
      <c r="D239" s="75" t="s">
        <v>252</v>
      </c>
      <c r="E239" s="77">
        <v>4713</v>
      </c>
      <c r="F239" s="100">
        <v>4603</v>
      </c>
      <c r="G239" s="149">
        <v>-110</v>
      </c>
      <c r="H239" s="150">
        <v>-2.3339698705707616E-2</v>
      </c>
      <c r="I239" s="150"/>
      <c r="J239" s="240">
        <v>16899414.407182038</v>
      </c>
      <c r="K239" s="240">
        <v>15890800.015542008</v>
      </c>
      <c r="L239" s="240">
        <v>-1008614.3916400298</v>
      </c>
      <c r="M239" s="470">
        <v>-5.9683393006291476E-2</v>
      </c>
      <c r="N239" s="470"/>
      <c r="O239" s="77">
        <v>5184634.3135635285</v>
      </c>
      <c r="P239" s="240">
        <v>5013135.0549793895</v>
      </c>
      <c r="Q239" s="149">
        <v>-171499.25858413894</v>
      </c>
      <c r="R239" s="150">
        <v>-3.3078371243171291E-2</v>
      </c>
      <c r="S239" s="150"/>
      <c r="T239" s="100">
        <v>1882438.0258256511</v>
      </c>
      <c r="U239" s="240">
        <v>2324322.1027114312</v>
      </c>
      <c r="V239" s="149">
        <v>441884.07688578009</v>
      </c>
      <c r="W239" s="150">
        <v>0.23474030529741688</v>
      </c>
      <c r="X239" s="150"/>
      <c r="Y239" s="100">
        <v>611820.37644361949</v>
      </c>
      <c r="Z239" s="240">
        <v>606024.84236688283</v>
      </c>
      <c r="AA239" s="149">
        <v>-5795.5340767366579</v>
      </c>
      <c r="AB239" s="150">
        <v>-9.4726071570627526E-3</v>
      </c>
      <c r="AC239" s="151"/>
      <c r="AD239" s="81">
        <v>7678892.7158327997</v>
      </c>
      <c r="AE239" s="81">
        <v>7943482.0000577038</v>
      </c>
      <c r="AF239" s="149">
        <v>264589.28422490414</v>
      </c>
      <c r="AG239" s="150">
        <v>3.4456697601642244E-2</v>
      </c>
      <c r="AH239" s="150"/>
      <c r="AI239" s="173">
        <v>310695</v>
      </c>
      <c r="AJ239" s="240">
        <v>310695</v>
      </c>
      <c r="AK239" s="241">
        <v>0</v>
      </c>
      <c r="AL239" s="187">
        <v>0</v>
      </c>
      <c r="AM239" s="150"/>
      <c r="AN239" s="100">
        <v>7989587.7158327997</v>
      </c>
      <c r="AO239" s="240">
        <v>8254177.0000577038</v>
      </c>
      <c r="AP239" s="149">
        <v>264589.28422490414</v>
      </c>
      <c r="AQ239" s="150">
        <v>3.3116763171718244E-2</v>
      </c>
      <c r="AS239" s="240">
        <v>3585.7021869683936</v>
      </c>
      <c r="AT239" s="240">
        <v>3452.2702619035431</v>
      </c>
      <c r="AU239" s="149">
        <v>-133.43192506485047</v>
      </c>
      <c r="AV239" s="150">
        <v>-3.7212216215218717E-2</v>
      </c>
      <c r="AX239" s="100">
        <v>1100.0709343440544</v>
      </c>
      <c r="AY239" s="100">
        <v>1089.1016847663241</v>
      </c>
      <c r="AZ239" s="149">
        <v>-10.969249577730352</v>
      </c>
      <c r="BA239" s="150">
        <v>-9.9714020571510225E-3</v>
      </c>
      <c r="BB239" s="242"/>
      <c r="BC239" s="100">
        <v>399.41396686307047</v>
      </c>
      <c r="BD239" s="100">
        <v>504.95809313739545</v>
      </c>
      <c r="BE239" s="100">
        <v>105.54412627432498</v>
      </c>
      <c r="BF239" s="172">
        <v>0.26424746010574102</v>
      </c>
      <c r="BG239" s="242"/>
      <c r="BH239" s="100">
        <v>129.8154840746063</v>
      </c>
      <c r="BI239" s="100">
        <v>131.65866660153876</v>
      </c>
      <c r="BJ239" s="149">
        <v>1.843182526932452</v>
      </c>
      <c r="BK239" s="150">
        <v>1.4198479788999253E-2</v>
      </c>
      <c r="BL239" s="242"/>
      <c r="BM239" s="100">
        <v>1629.3003852817312</v>
      </c>
      <c r="BN239" s="100">
        <v>1725.7184445052583</v>
      </c>
      <c r="BO239" s="149">
        <v>96.418059223527052</v>
      </c>
      <c r="BP239" s="150">
        <v>5.917758327102763E-2</v>
      </c>
      <c r="BQ239" s="243"/>
      <c r="BR239" s="240">
        <v>65.922978994271162</v>
      </c>
      <c r="BS239" s="76">
        <v>67.498370627851401</v>
      </c>
      <c r="BT239" s="149">
        <v>1.5753916335802387</v>
      </c>
      <c r="BU239" s="150">
        <v>2.3897458179448224E-2</v>
      </c>
      <c r="BV239" s="150"/>
      <c r="BW239" s="100">
        <v>1695.2233642760025</v>
      </c>
      <c r="BX239" s="100">
        <v>1793.2168151331098</v>
      </c>
      <c r="BY239" s="228">
        <v>97.993450857107291</v>
      </c>
      <c r="BZ239" s="150">
        <v>5.7805627814101312E-2</v>
      </c>
    </row>
    <row r="240" spans="1:78">
      <c r="A240" s="74">
        <v>747</v>
      </c>
      <c r="B240" s="84">
        <v>4</v>
      </c>
      <c r="C240" s="84">
        <v>4</v>
      </c>
      <c r="D240" s="75" t="s">
        <v>253</v>
      </c>
      <c r="E240" s="77">
        <v>1283</v>
      </c>
      <c r="F240" s="100">
        <v>1264</v>
      </c>
      <c r="G240" s="149">
        <v>-19</v>
      </c>
      <c r="H240" s="150">
        <v>-1.4809041309431021E-2</v>
      </c>
      <c r="I240" s="150"/>
      <c r="J240" s="240">
        <v>1662664.7370633851</v>
      </c>
      <c r="K240" s="240">
        <v>1624635.0518385172</v>
      </c>
      <c r="L240" s="240">
        <v>-38029.685224867892</v>
      </c>
      <c r="M240" s="470">
        <v>-2.2872732173316129E-2</v>
      </c>
      <c r="N240" s="470"/>
      <c r="O240" s="77">
        <v>987814.475085894</v>
      </c>
      <c r="P240" s="240">
        <v>1010463.8792326044</v>
      </c>
      <c r="Q240" s="149">
        <v>22649.404146710411</v>
      </c>
      <c r="R240" s="150">
        <v>2.2928803654897814E-2</v>
      </c>
      <c r="S240" s="150"/>
      <c r="T240" s="100">
        <v>601174.76958070428</v>
      </c>
      <c r="U240" s="240">
        <v>573856.15120759362</v>
      </c>
      <c r="V240" s="149">
        <v>-27318.618373110658</v>
      </c>
      <c r="W240" s="150">
        <v>-4.5442057377365182E-2</v>
      </c>
      <c r="X240" s="150"/>
      <c r="Y240" s="100">
        <v>259247.94994994503</v>
      </c>
      <c r="Z240" s="240">
        <v>258041.79879015163</v>
      </c>
      <c r="AA240" s="149">
        <v>-1206.1511597934004</v>
      </c>
      <c r="AB240" s="150">
        <v>-4.6525002802385949E-3</v>
      </c>
      <c r="AC240" s="151"/>
      <c r="AD240" s="81">
        <v>1848237.1946165434</v>
      </c>
      <c r="AE240" s="81">
        <v>1842361.8292303497</v>
      </c>
      <c r="AF240" s="149">
        <v>-5875.3653861936182</v>
      </c>
      <c r="AG240" s="150">
        <v>-3.1789022552446734E-3</v>
      </c>
      <c r="AH240" s="150"/>
      <c r="AI240" s="173">
        <v>-263730</v>
      </c>
      <c r="AJ240" s="240">
        <v>-263730</v>
      </c>
      <c r="AK240" s="241">
        <v>0</v>
      </c>
      <c r="AL240" s="187">
        <v>0</v>
      </c>
      <c r="AM240" s="150"/>
      <c r="AN240" s="100">
        <v>1584507.1946165434</v>
      </c>
      <c r="AO240" s="240">
        <v>1578631.8292303497</v>
      </c>
      <c r="AP240" s="149">
        <v>-5875.3653861936182</v>
      </c>
      <c r="AQ240" s="150">
        <v>-3.7080080205097953E-3</v>
      </c>
      <c r="AS240" s="240">
        <v>1295.9195144687335</v>
      </c>
      <c r="AT240" s="240">
        <v>1285.3125410114851</v>
      </c>
      <c r="AU240" s="149">
        <v>-10.606973457248387</v>
      </c>
      <c r="AV240" s="150">
        <v>-8.1849014069340191E-3</v>
      </c>
      <c r="AX240" s="100">
        <v>769.92554566320655</v>
      </c>
      <c r="AY240" s="100">
        <v>799.41762597516174</v>
      </c>
      <c r="AZ240" s="149">
        <v>29.492080311955192</v>
      </c>
      <c r="BA240" s="150">
        <v>3.8305106874393931E-2</v>
      </c>
      <c r="BB240" s="242"/>
      <c r="BC240" s="100">
        <v>468.56957878464868</v>
      </c>
      <c r="BD240" s="100">
        <v>454.00011962626076</v>
      </c>
      <c r="BE240" s="100">
        <v>-14.569459158387929</v>
      </c>
      <c r="BF240" s="172">
        <v>-3.1093480708195849E-2</v>
      </c>
      <c r="BG240" s="242"/>
      <c r="BH240" s="100">
        <v>202.06387369442325</v>
      </c>
      <c r="BI240" s="100">
        <v>204.14699271372757</v>
      </c>
      <c r="BJ240" s="149">
        <v>2.0831190193043199</v>
      </c>
      <c r="BK240" s="150">
        <v>1.0309210554156628E-2</v>
      </c>
      <c r="BL240" s="242"/>
      <c r="BM240" s="100">
        <v>1440.5589981422786</v>
      </c>
      <c r="BN240" s="100">
        <v>1457.5647383151502</v>
      </c>
      <c r="BO240" s="149">
        <v>17.005740172871583</v>
      </c>
      <c r="BP240" s="150">
        <v>1.1804959182374279E-2</v>
      </c>
      <c r="BQ240" s="243"/>
      <c r="BR240" s="240">
        <v>-205.55728760717071</v>
      </c>
      <c r="BS240" s="76">
        <v>-208.64715189873417</v>
      </c>
      <c r="BT240" s="149">
        <v>-3.0898642915634582</v>
      </c>
      <c r="BU240" s="150">
        <v>1.5031645569620129E-2</v>
      </c>
      <c r="BV240" s="150"/>
      <c r="BW240" s="100">
        <v>1235.0017105351078</v>
      </c>
      <c r="BX240" s="100">
        <v>1248.917586416416</v>
      </c>
      <c r="BY240" s="228">
        <v>13.915875881308239</v>
      </c>
      <c r="BZ240" s="150">
        <v>1.1267900086776963E-2</v>
      </c>
    </row>
    <row r="241" spans="1:78">
      <c r="A241" s="74">
        <v>748</v>
      </c>
      <c r="B241" s="84">
        <v>17</v>
      </c>
      <c r="C241" s="84">
        <v>17</v>
      </c>
      <c r="D241" s="75" t="s">
        <v>254</v>
      </c>
      <c r="E241" s="77">
        <v>4837</v>
      </c>
      <c r="F241" s="100">
        <v>4804</v>
      </c>
      <c r="G241" s="149">
        <v>-33</v>
      </c>
      <c r="H241" s="150">
        <v>-6.8224105850733926E-3</v>
      </c>
      <c r="I241" s="150"/>
      <c r="J241" s="240">
        <v>2443669.2142068483</v>
      </c>
      <c r="K241" s="240">
        <v>2583350.9725631992</v>
      </c>
      <c r="L241" s="240">
        <v>139681.75835635094</v>
      </c>
      <c r="M241" s="470">
        <v>5.7160665422422166E-2</v>
      </c>
      <c r="N241" s="470"/>
      <c r="O241" s="77">
        <v>3068299.2668962013</v>
      </c>
      <c r="P241" s="240">
        <v>3185503.0630346062</v>
      </c>
      <c r="Q241" s="149">
        <v>117203.79613840487</v>
      </c>
      <c r="R241" s="150">
        <v>3.8198293563771135E-2</v>
      </c>
      <c r="S241" s="150"/>
      <c r="T241" s="100">
        <v>2457031.2538038758</v>
      </c>
      <c r="U241" s="240">
        <v>2513095.4144267039</v>
      </c>
      <c r="V241" s="149">
        <v>56064.160622828174</v>
      </c>
      <c r="W241" s="150">
        <v>2.2817845941532865E-2</v>
      </c>
      <c r="X241" s="150"/>
      <c r="Y241" s="100">
        <v>700746.03305935021</v>
      </c>
      <c r="Z241" s="240">
        <v>693816.58668948826</v>
      </c>
      <c r="AA241" s="149">
        <v>-6929.4463698619511</v>
      </c>
      <c r="AB241" s="150">
        <v>-9.8886701357538132E-3</v>
      </c>
      <c r="AC241" s="151"/>
      <c r="AD241" s="81">
        <v>6226076.5537594268</v>
      </c>
      <c r="AE241" s="81">
        <v>6392415.0641507981</v>
      </c>
      <c r="AF241" s="149">
        <v>166338.51039137132</v>
      </c>
      <c r="AG241" s="150">
        <v>2.671642549768086E-2</v>
      </c>
      <c r="AH241" s="150"/>
      <c r="AI241" s="173">
        <v>114572</v>
      </c>
      <c r="AJ241" s="240">
        <v>114572</v>
      </c>
      <c r="AK241" s="241">
        <v>0</v>
      </c>
      <c r="AL241" s="187">
        <v>0</v>
      </c>
      <c r="AM241" s="150"/>
      <c r="AN241" s="100">
        <v>6340648.5537594268</v>
      </c>
      <c r="AO241" s="240">
        <v>6506987.0641507981</v>
      </c>
      <c r="AP241" s="149">
        <v>166338.51039137132</v>
      </c>
      <c r="AQ241" s="150">
        <v>2.62336745178453E-2</v>
      </c>
      <c r="AS241" s="240">
        <v>505.20347616432673</v>
      </c>
      <c r="AT241" s="240">
        <v>537.74999428875924</v>
      </c>
      <c r="AU241" s="149">
        <v>32.546518124432509</v>
      </c>
      <c r="AV241" s="150">
        <v>6.4422593390561222E-2</v>
      </c>
      <c r="AX241" s="100">
        <v>634.33931504986583</v>
      </c>
      <c r="AY241" s="100">
        <v>663.09389322119193</v>
      </c>
      <c r="AZ241" s="149">
        <v>28.754578171326102</v>
      </c>
      <c r="BA241" s="150">
        <v>4.5329963773513997E-2</v>
      </c>
      <c r="BB241" s="242"/>
      <c r="BC241" s="100">
        <v>507.96594041841547</v>
      </c>
      <c r="BD241" s="100">
        <v>523.12560666667446</v>
      </c>
      <c r="BE241" s="100">
        <v>15.159666248258986</v>
      </c>
      <c r="BF241" s="172">
        <v>2.9843863617650925E-2</v>
      </c>
      <c r="BG241" s="242"/>
      <c r="BH241" s="100">
        <v>144.87203495128182</v>
      </c>
      <c r="BI241" s="100">
        <v>144.42476825343221</v>
      </c>
      <c r="BJ241" s="149">
        <v>-0.44726669784961359</v>
      </c>
      <c r="BK241" s="150">
        <v>-3.0873225326062573E-3</v>
      </c>
      <c r="BL241" s="242"/>
      <c r="BM241" s="100">
        <v>1287.1772904195632</v>
      </c>
      <c r="BN241" s="100">
        <v>1330.6442681412984</v>
      </c>
      <c r="BO241" s="149">
        <v>43.466977721735248</v>
      </c>
      <c r="BP241" s="150">
        <v>3.3769223591232661E-2</v>
      </c>
      <c r="BQ241" s="243"/>
      <c r="BR241" s="240">
        <v>23.686582592516022</v>
      </c>
      <c r="BS241" s="76">
        <v>23.849292256452955</v>
      </c>
      <c r="BT241" s="149">
        <v>0.16270966393693342</v>
      </c>
      <c r="BU241" s="150">
        <v>6.8692756036636089E-3</v>
      </c>
      <c r="BV241" s="150"/>
      <c r="BW241" s="100">
        <v>1310.8638730120792</v>
      </c>
      <c r="BX241" s="100">
        <v>1354.4935603977515</v>
      </c>
      <c r="BY241" s="228">
        <v>43.629687385672241</v>
      </c>
      <c r="BZ241" s="150">
        <v>3.3283156461868718E-2</v>
      </c>
    </row>
    <row r="242" spans="1:78">
      <c r="A242" s="74">
        <v>749</v>
      </c>
      <c r="B242" s="84">
        <v>11</v>
      </c>
      <c r="C242" s="84">
        <v>11</v>
      </c>
      <c r="D242" s="75" t="s">
        <v>255</v>
      </c>
      <c r="E242" s="77">
        <v>21290</v>
      </c>
      <c r="F242" s="100">
        <v>21269</v>
      </c>
      <c r="G242" s="149">
        <v>-21</v>
      </c>
      <c r="H242" s="150">
        <v>-9.8637858149365899E-4</v>
      </c>
      <c r="I242" s="150"/>
      <c r="J242" s="240">
        <v>9376300.9509552643</v>
      </c>
      <c r="K242" s="240">
        <v>9951623.8128908053</v>
      </c>
      <c r="L242" s="240">
        <v>575322.86193554103</v>
      </c>
      <c r="M242" s="470">
        <v>6.1359257232131266E-2</v>
      </c>
      <c r="N242" s="470"/>
      <c r="O242" s="77">
        <v>7717598.5590051115</v>
      </c>
      <c r="P242" s="240">
        <v>8355676.5425145961</v>
      </c>
      <c r="Q242" s="149">
        <v>638077.98350948468</v>
      </c>
      <c r="R242" s="150">
        <v>8.2678307070657014E-2</v>
      </c>
      <c r="S242" s="150"/>
      <c r="T242" s="100">
        <v>3503187.3037041523</v>
      </c>
      <c r="U242" s="240">
        <v>829120.02018975222</v>
      </c>
      <c r="V242" s="149">
        <v>-2674067.2835144</v>
      </c>
      <c r="W242" s="150">
        <v>-0.7633240965126048</v>
      </c>
      <c r="X242" s="150"/>
      <c r="Y242" s="100">
        <v>1144417.9712495611</v>
      </c>
      <c r="Z242" s="240">
        <v>1098181.0541812326</v>
      </c>
      <c r="AA242" s="149">
        <v>-46236.917068328476</v>
      </c>
      <c r="AB242" s="150">
        <v>-4.0402124249974469E-2</v>
      </c>
      <c r="AC242" s="151"/>
      <c r="AD242" s="81">
        <v>12365203.833958825</v>
      </c>
      <c r="AE242" s="81">
        <v>10282977.616885582</v>
      </c>
      <c r="AF242" s="149">
        <v>-2082226.2170732431</v>
      </c>
      <c r="AG242" s="150">
        <v>-0.16839400668469212</v>
      </c>
      <c r="AH242" s="150"/>
      <c r="AI242" s="173">
        <v>-1536185</v>
      </c>
      <c r="AJ242" s="240">
        <v>-1536185</v>
      </c>
      <c r="AK242" s="241">
        <v>0</v>
      </c>
      <c r="AL242" s="187">
        <v>0</v>
      </c>
      <c r="AM242" s="150"/>
      <c r="AN242" s="100">
        <v>10829018.833958825</v>
      </c>
      <c r="AO242" s="240">
        <v>8746792.616885582</v>
      </c>
      <c r="AP242" s="149">
        <v>-2082226.2170732431</v>
      </c>
      <c r="AQ242" s="150">
        <v>-0.19228207550471421</v>
      </c>
      <c r="AS242" s="240">
        <v>440.40868722194762</v>
      </c>
      <c r="AT242" s="240">
        <v>467.89335713436481</v>
      </c>
      <c r="AU242" s="149">
        <v>27.484669912417189</v>
      </c>
      <c r="AV242" s="150">
        <v>6.2407192932064169E-2</v>
      </c>
      <c r="AX242" s="100">
        <v>362.49875805566518</v>
      </c>
      <c r="AY242" s="100">
        <v>392.85704746413069</v>
      </c>
      <c r="AZ242" s="149">
        <v>30.358289408465509</v>
      </c>
      <c r="BA242" s="150">
        <v>8.3747292187422342E-2</v>
      </c>
      <c r="BB242" s="242"/>
      <c r="BC242" s="100">
        <v>164.54613920639514</v>
      </c>
      <c r="BD242" s="100">
        <v>38.98255772202512</v>
      </c>
      <c r="BE242" s="100">
        <v>-125.56358148437002</v>
      </c>
      <c r="BF242" s="172">
        <v>-0.76309041397119548</v>
      </c>
      <c r="BG242" s="242"/>
      <c r="BH242" s="100">
        <v>53.753779767475862</v>
      </c>
      <c r="BI242" s="100">
        <v>51.632942506992926</v>
      </c>
      <c r="BJ242" s="149">
        <v>-2.1208372604829364</v>
      </c>
      <c r="BK242" s="150">
        <v>-3.9454662902908368E-2</v>
      </c>
      <c r="BL242" s="242"/>
      <c r="BM242" s="100">
        <v>580.79867702953618</v>
      </c>
      <c r="BN242" s="100">
        <v>483.47254769314878</v>
      </c>
      <c r="BO242" s="149">
        <v>-97.326129336387396</v>
      </c>
      <c r="BP242" s="150">
        <v>-0.16757291844078689</v>
      </c>
      <c r="BQ242" s="243"/>
      <c r="BR242" s="240">
        <v>-72.155237200563647</v>
      </c>
      <c r="BS242" s="76">
        <v>-72.226479853307637</v>
      </c>
      <c r="BT242" s="149">
        <v>-7.124265274399022E-2</v>
      </c>
      <c r="BU242" s="150">
        <v>9.8735248483714649E-4</v>
      </c>
      <c r="BV242" s="150"/>
      <c r="BW242" s="100">
        <v>508.64343982897253</v>
      </c>
      <c r="BX242" s="100">
        <v>411.2460678398412</v>
      </c>
      <c r="BY242" s="228">
        <v>-97.397371989131329</v>
      </c>
      <c r="BZ242" s="150">
        <v>-0.1914845732049163</v>
      </c>
    </row>
    <row r="243" spans="1:78">
      <c r="A243" s="74">
        <v>751</v>
      </c>
      <c r="B243" s="84">
        <v>19</v>
      </c>
      <c r="C243" s="84">
        <v>19</v>
      </c>
      <c r="D243" s="75" t="s">
        <v>256</v>
      </c>
      <c r="E243" s="77">
        <v>2828</v>
      </c>
      <c r="F243" s="100">
        <v>2778</v>
      </c>
      <c r="G243" s="149">
        <v>-50</v>
      </c>
      <c r="H243" s="150">
        <v>-1.768033946251768E-2</v>
      </c>
      <c r="I243" s="150"/>
      <c r="J243" s="240">
        <v>5575404.7993100658</v>
      </c>
      <c r="K243" s="240">
        <v>5240734.2413106747</v>
      </c>
      <c r="L243" s="240">
        <v>-334670.55799939111</v>
      </c>
      <c r="M243" s="470">
        <v>-6.0026234873709124E-2</v>
      </c>
      <c r="N243" s="470"/>
      <c r="O243" s="77">
        <v>1694949.2946952486</v>
      </c>
      <c r="P243" s="240">
        <v>1632367.1053415507</v>
      </c>
      <c r="Q243" s="149">
        <v>-62582.189353697933</v>
      </c>
      <c r="R243" s="150">
        <v>-3.6922750166960124E-2</v>
      </c>
      <c r="S243" s="150"/>
      <c r="T243" s="100">
        <v>1195346.6055282711</v>
      </c>
      <c r="U243" s="240">
        <v>1084651.8956484494</v>
      </c>
      <c r="V243" s="149">
        <v>-110694.70987982163</v>
      </c>
      <c r="W243" s="150">
        <v>-9.2604696719660859E-2</v>
      </c>
      <c r="X243" s="150"/>
      <c r="Y243" s="100">
        <v>295775.8264505713</v>
      </c>
      <c r="Z243" s="240">
        <v>291715.95964894822</v>
      </c>
      <c r="AA243" s="149">
        <v>-4059.8668016230804</v>
      </c>
      <c r="AB243" s="150">
        <v>-1.3726161635124521E-2</v>
      </c>
      <c r="AC243" s="151"/>
      <c r="AD243" s="81">
        <v>3186071.7266740911</v>
      </c>
      <c r="AE243" s="81">
        <v>3008734.9606389483</v>
      </c>
      <c r="AF243" s="149">
        <v>-177336.76603514282</v>
      </c>
      <c r="AG243" s="150">
        <v>-5.5660004308899516E-2</v>
      </c>
      <c r="AH243" s="150"/>
      <c r="AI243" s="173">
        <v>259120</v>
      </c>
      <c r="AJ243" s="240">
        <v>259120</v>
      </c>
      <c r="AK243" s="241">
        <v>0</v>
      </c>
      <c r="AL243" s="187">
        <v>0</v>
      </c>
      <c r="AM243" s="150"/>
      <c r="AN243" s="100">
        <v>3445191.7266740911</v>
      </c>
      <c r="AO243" s="240">
        <v>3267854.9606389483</v>
      </c>
      <c r="AP243" s="149">
        <v>-177336.76603514282</v>
      </c>
      <c r="AQ243" s="150">
        <v>-5.147370018978295E-2</v>
      </c>
      <c r="AS243" s="240">
        <v>1971.5009898550445</v>
      </c>
      <c r="AT243" s="240">
        <v>1886.5134057993789</v>
      </c>
      <c r="AU243" s="149">
        <v>-84.987584055665593</v>
      </c>
      <c r="AV243" s="150">
        <v>-4.3108060555381383E-2</v>
      </c>
      <c r="AX243" s="100">
        <v>599.34557803933831</v>
      </c>
      <c r="AY243" s="100">
        <v>587.60514951099731</v>
      </c>
      <c r="AZ243" s="149">
        <v>-11.740428528340999</v>
      </c>
      <c r="BA243" s="150">
        <v>-1.9588746390267704E-2</v>
      </c>
      <c r="BB243" s="242"/>
      <c r="BC243" s="100">
        <v>422.68267522216092</v>
      </c>
      <c r="BD243" s="100">
        <v>390.44344695768518</v>
      </c>
      <c r="BE243" s="100">
        <v>-32.239228264475742</v>
      </c>
      <c r="BF243" s="172">
        <v>-7.6272887805327927E-2</v>
      </c>
      <c r="BG243" s="242"/>
      <c r="BH243" s="100">
        <v>104.58834032905634</v>
      </c>
      <c r="BI243" s="100">
        <v>105.00934472604328</v>
      </c>
      <c r="BJ243" s="149">
        <v>0.42100439698694458</v>
      </c>
      <c r="BK243" s="150">
        <v>4.0253473347256355E-3</v>
      </c>
      <c r="BL243" s="242"/>
      <c r="BM243" s="100">
        <v>1126.6165935905556</v>
      </c>
      <c r="BN243" s="100">
        <v>1083.0579411947258</v>
      </c>
      <c r="BO243" s="149">
        <v>-43.558652395829768</v>
      </c>
      <c r="BP243" s="150">
        <v>-3.8663244127274253E-2</v>
      </c>
      <c r="BQ243" s="243"/>
      <c r="BR243" s="240">
        <v>91.626591230551625</v>
      </c>
      <c r="BS243" s="76">
        <v>93.275737940964717</v>
      </c>
      <c r="BT243" s="149">
        <v>1.6491467104130919</v>
      </c>
      <c r="BU243" s="150">
        <v>1.7998560115190739E-2</v>
      </c>
      <c r="BV243" s="150"/>
      <c r="BW243" s="100">
        <v>1218.2431848211072</v>
      </c>
      <c r="BX243" s="100">
        <v>1176.3336791356905</v>
      </c>
      <c r="BY243" s="228">
        <v>-41.909505685416661</v>
      </c>
      <c r="BZ243" s="150">
        <v>-3.4401592561809288E-2</v>
      </c>
    </row>
    <row r="244" spans="1:78">
      <c r="A244" s="74">
        <v>753</v>
      </c>
      <c r="B244" s="84">
        <v>1</v>
      </c>
      <c r="C244" s="85">
        <v>34</v>
      </c>
      <c r="D244" s="75" t="s">
        <v>257</v>
      </c>
      <c r="E244" s="77">
        <v>22595</v>
      </c>
      <c r="F244" s="100">
        <v>22826</v>
      </c>
      <c r="G244" s="149">
        <v>231</v>
      </c>
      <c r="H244" s="150">
        <v>1.0223500774507635E-2</v>
      </c>
      <c r="I244" s="150"/>
      <c r="J244" s="240">
        <v>23945842.336224146</v>
      </c>
      <c r="K244" s="240">
        <v>23637585.527161144</v>
      </c>
      <c r="L244" s="240">
        <v>-308256.80906300247</v>
      </c>
      <c r="M244" s="470">
        <v>-1.2873082714517252E-2</v>
      </c>
      <c r="N244" s="470"/>
      <c r="O244" s="77">
        <v>24191214.365609035</v>
      </c>
      <c r="P244" s="240">
        <v>23903896.20136635</v>
      </c>
      <c r="Q244" s="149">
        <v>-287318.16424268484</v>
      </c>
      <c r="R244" s="150">
        <v>-1.1876963260312599E-2</v>
      </c>
      <c r="S244" s="150"/>
      <c r="T244" s="100">
        <v>-812823.53588038113</v>
      </c>
      <c r="U244" s="240">
        <v>-858867.14024236659</v>
      </c>
      <c r="V244" s="149">
        <v>-46043.604361985461</v>
      </c>
      <c r="W244" s="150">
        <v>5.6646495001052052E-2</v>
      </c>
      <c r="X244" s="150"/>
      <c r="Y244" s="100">
        <v>1431496.0585438018</v>
      </c>
      <c r="Z244" s="240">
        <v>1311748.8693475481</v>
      </c>
      <c r="AA244" s="149">
        <v>-119747.18919625366</v>
      </c>
      <c r="AB244" s="150">
        <v>-8.3651777091211299E-2</v>
      </c>
      <c r="AC244" s="151"/>
      <c r="AD244" s="81">
        <v>24809886.888272457</v>
      </c>
      <c r="AE244" s="81">
        <v>24356777.930471532</v>
      </c>
      <c r="AF244" s="149">
        <v>-453108.95780092478</v>
      </c>
      <c r="AG244" s="150">
        <v>-1.8263241579513517E-2</v>
      </c>
      <c r="AH244" s="150"/>
      <c r="AI244" s="173">
        <v>-1989250</v>
      </c>
      <c r="AJ244" s="240">
        <v>-1989250</v>
      </c>
      <c r="AK244" s="241">
        <v>0</v>
      </c>
      <c r="AL244" s="187">
        <v>0</v>
      </c>
      <c r="AM244" s="150"/>
      <c r="AN244" s="100">
        <v>22820636.888272457</v>
      </c>
      <c r="AO244" s="240">
        <v>22367527.930471532</v>
      </c>
      <c r="AP244" s="149">
        <v>-453108.95780092478</v>
      </c>
      <c r="AQ244" s="150">
        <v>-1.9855228406608486E-2</v>
      </c>
      <c r="AS244" s="240">
        <v>1059.7850115611484</v>
      </c>
      <c r="AT244" s="240">
        <v>1035.5553109244345</v>
      </c>
      <c r="AU244" s="149">
        <v>-24.229700636713915</v>
      </c>
      <c r="AV244" s="150">
        <v>-2.2862845173684445E-2</v>
      </c>
      <c r="AX244" s="100">
        <v>1070.644583563135</v>
      </c>
      <c r="AY244" s="100">
        <v>1047.2222991924275</v>
      </c>
      <c r="AZ244" s="149">
        <v>-23.42228437070753</v>
      </c>
      <c r="BA244" s="150">
        <v>-2.1876806486759139E-2</v>
      </c>
      <c r="BB244" s="242"/>
      <c r="BC244" s="100">
        <v>-35.973601942039437</v>
      </c>
      <c r="BD244" s="100">
        <v>-37.626703769489467</v>
      </c>
      <c r="BE244" s="100">
        <v>-1.6531018274500298</v>
      </c>
      <c r="BF244" s="172">
        <v>4.5953191735248047E-2</v>
      </c>
      <c r="BG244" s="242"/>
      <c r="BH244" s="100">
        <v>63.354550057260532</v>
      </c>
      <c r="BI244" s="100">
        <v>57.467312246891616</v>
      </c>
      <c r="BJ244" s="149">
        <v>-5.8872378103689158</v>
      </c>
      <c r="BK244" s="150">
        <v>-9.2925256434588613E-2</v>
      </c>
      <c r="BL244" s="242"/>
      <c r="BM244" s="100">
        <v>1098.0255316783562</v>
      </c>
      <c r="BN244" s="100">
        <v>1067.0629076698297</v>
      </c>
      <c r="BO244" s="149">
        <v>-30.962624008526518</v>
      </c>
      <c r="BP244" s="150">
        <v>-2.8198455423162579E-2</v>
      </c>
      <c r="BQ244" s="243"/>
      <c r="BR244" s="240">
        <v>-88.039389245408273</v>
      </c>
      <c r="BS244" s="76">
        <v>-87.148427232103742</v>
      </c>
      <c r="BT244" s="149">
        <v>0.89096201330453084</v>
      </c>
      <c r="BU244" s="150">
        <v>-1.0120038552527775E-2</v>
      </c>
      <c r="BV244" s="150"/>
      <c r="BW244" s="100">
        <v>1009.9861424329479</v>
      </c>
      <c r="BX244" s="100">
        <v>979.91448043772596</v>
      </c>
      <c r="BY244" s="228">
        <v>-30.071661995221916</v>
      </c>
      <c r="BZ244" s="150">
        <v>-2.977433128219217E-2</v>
      </c>
    </row>
    <row r="245" spans="1:78">
      <c r="A245" s="74">
        <v>755</v>
      </c>
      <c r="B245" s="84">
        <v>1</v>
      </c>
      <c r="C245" s="85">
        <v>33</v>
      </c>
      <c r="D245" s="75" t="s">
        <v>258</v>
      </c>
      <c r="E245" s="77">
        <v>6158</v>
      </c>
      <c r="F245" s="100">
        <v>6182</v>
      </c>
      <c r="G245" s="149">
        <v>24</v>
      </c>
      <c r="H245" s="150">
        <v>3.8973692757388761E-3</v>
      </c>
      <c r="I245" s="150"/>
      <c r="J245" s="240">
        <v>-4499614.0979495393</v>
      </c>
      <c r="K245" s="240">
        <v>-4190425.1765541127</v>
      </c>
      <c r="L245" s="240">
        <v>309188.92139542662</v>
      </c>
      <c r="M245" s="470">
        <v>-6.8714541884008024E-2</v>
      </c>
      <c r="N245" s="470"/>
      <c r="O245" s="77">
        <v>5338274.1393750953</v>
      </c>
      <c r="P245" s="240">
        <v>5263894.1642074035</v>
      </c>
      <c r="Q245" s="149">
        <v>-74379.975167691708</v>
      </c>
      <c r="R245" s="150">
        <v>-1.393333748431262E-2</v>
      </c>
      <c r="S245" s="150"/>
      <c r="T245" s="100">
        <v>-27331.108102844435</v>
      </c>
      <c r="U245" s="240">
        <v>-69120.941308076755</v>
      </c>
      <c r="V245" s="149">
        <v>-41789.833205232324</v>
      </c>
      <c r="W245" s="150">
        <v>1.5290208156940086</v>
      </c>
      <c r="X245" s="150"/>
      <c r="Y245" s="100">
        <v>471979.87803762994</v>
      </c>
      <c r="Z245" s="240">
        <v>443980.72420701891</v>
      </c>
      <c r="AA245" s="149">
        <v>-27999.153830611031</v>
      </c>
      <c r="AB245" s="150">
        <v>-5.9322770171949403E-2</v>
      </c>
      <c r="AC245" s="151"/>
      <c r="AD245" s="81">
        <v>5782922.9093098808</v>
      </c>
      <c r="AE245" s="81">
        <v>5638753.9471063456</v>
      </c>
      <c r="AF245" s="149">
        <v>-144168.96220353525</v>
      </c>
      <c r="AG245" s="150">
        <v>-2.4930120021388977E-2</v>
      </c>
      <c r="AH245" s="150"/>
      <c r="AI245" s="173">
        <v>-1615011</v>
      </c>
      <c r="AJ245" s="240">
        <v>-1615011</v>
      </c>
      <c r="AK245" s="241">
        <v>0</v>
      </c>
      <c r="AL245" s="187">
        <v>0</v>
      </c>
      <c r="AM245" s="150"/>
      <c r="AN245" s="100">
        <v>4167911.9093098808</v>
      </c>
      <c r="AO245" s="240">
        <v>4023742.9471063456</v>
      </c>
      <c r="AP245" s="149">
        <v>-144168.96220353525</v>
      </c>
      <c r="AQ245" s="150">
        <v>-3.4590213358757532E-2</v>
      </c>
      <c r="AS245" s="240">
        <v>-730.69407241791805</v>
      </c>
      <c r="AT245" s="240">
        <v>-677.84295964964622</v>
      </c>
      <c r="AU245" s="149">
        <v>52.851112768271832</v>
      </c>
      <c r="AV245" s="150">
        <v>-7.2330014383973018E-2</v>
      </c>
      <c r="AX245" s="100">
        <v>866.88440067799536</v>
      </c>
      <c r="AY245" s="100">
        <v>851.48724752627038</v>
      </c>
      <c r="AZ245" s="149">
        <v>-15.397153151724979</v>
      </c>
      <c r="BA245" s="150">
        <v>-1.7761483699190776E-2</v>
      </c>
      <c r="BB245" s="242"/>
      <c r="BC245" s="100">
        <v>-4.4383092079968227</v>
      </c>
      <c r="BD245" s="100">
        <v>-11.180999888074531</v>
      </c>
      <c r="BE245" s="100">
        <v>-6.7426906800777084</v>
      </c>
      <c r="BF245" s="172">
        <v>1.5192025530643325</v>
      </c>
      <c r="BG245" s="242"/>
      <c r="BH245" s="100">
        <v>76.644994809618368</v>
      </c>
      <c r="BI245" s="100">
        <v>71.818298965871705</v>
      </c>
      <c r="BJ245" s="149">
        <v>-4.8266958437466627</v>
      </c>
      <c r="BK245" s="150">
        <v>-6.2974703772058299E-2</v>
      </c>
      <c r="BL245" s="242"/>
      <c r="BM245" s="100">
        <v>939.09108627961689</v>
      </c>
      <c r="BN245" s="100">
        <v>912.12454660406752</v>
      </c>
      <c r="BO245" s="149">
        <v>-26.96653967554937</v>
      </c>
      <c r="BP245" s="150">
        <v>-2.8715574100891861E-2</v>
      </c>
      <c r="BQ245" s="243"/>
      <c r="BR245" s="240">
        <v>-262.26226047417993</v>
      </c>
      <c r="BS245" s="76">
        <v>-261.24409576188935</v>
      </c>
      <c r="BT245" s="149">
        <v>1.0181647122905702</v>
      </c>
      <c r="BU245" s="150">
        <v>-3.8822387576835891E-3</v>
      </c>
      <c r="BV245" s="150"/>
      <c r="BW245" s="100">
        <v>676.82882580543696</v>
      </c>
      <c r="BX245" s="100">
        <v>650.88045084217822</v>
      </c>
      <c r="BY245" s="228">
        <v>-25.948374963258743</v>
      </c>
      <c r="BZ245" s="150">
        <v>-3.8338164649503174E-2</v>
      </c>
    </row>
    <row r="246" spans="1:78">
      <c r="A246" s="74">
        <v>758</v>
      </c>
      <c r="B246" s="84">
        <v>19</v>
      </c>
      <c r="C246" s="84">
        <v>19</v>
      </c>
      <c r="D246" s="75" t="s">
        <v>259</v>
      </c>
      <c r="E246" s="77">
        <v>8126</v>
      </c>
      <c r="F246" s="100">
        <v>8127</v>
      </c>
      <c r="G246" s="149">
        <v>1</v>
      </c>
      <c r="H246" s="150">
        <v>1.2306177701206005E-4</v>
      </c>
      <c r="I246" s="150"/>
      <c r="J246" s="240">
        <v>3631043.5726519087</v>
      </c>
      <c r="K246" s="240">
        <v>4147211.6033181134</v>
      </c>
      <c r="L246" s="240">
        <v>516168.03066620464</v>
      </c>
      <c r="M246" s="470">
        <v>0.14215418249283765</v>
      </c>
      <c r="N246" s="470"/>
      <c r="O246" s="77">
        <v>5511204.4267747458</v>
      </c>
      <c r="P246" s="240">
        <v>5920533.3969600853</v>
      </c>
      <c r="Q246" s="149">
        <v>409328.97018533945</v>
      </c>
      <c r="R246" s="150">
        <v>7.4272144251576244E-2</v>
      </c>
      <c r="S246" s="150"/>
      <c r="T246" s="100">
        <v>-184641.8633494747</v>
      </c>
      <c r="U246" s="240">
        <v>-544703.30162974889</v>
      </c>
      <c r="V246" s="149">
        <v>-360061.43828027416</v>
      </c>
      <c r="W246" s="150">
        <v>1.9500531014398395</v>
      </c>
      <c r="X246" s="150"/>
      <c r="Y246" s="100">
        <v>930560.57463368808</v>
      </c>
      <c r="Z246" s="240">
        <v>920247.99700040277</v>
      </c>
      <c r="AA246" s="149">
        <v>-10312.577633285313</v>
      </c>
      <c r="AB246" s="150">
        <v>-1.1082113206165889E-2</v>
      </c>
      <c r="AC246" s="151"/>
      <c r="AD246" s="81">
        <v>6257123.1380589586</v>
      </c>
      <c r="AE246" s="81">
        <v>6296078.0923307389</v>
      </c>
      <c r="AF246" s="149">
        <v>38954.954271780327</v>
      </c>
      <c r="AG246" s="150">
        <v>6.2256972433284517E-3</v>
      </c>
      <c r="AH246" s="150"/>
      <c r="AI246" s="173">
        <v>-671750</v>
      </c>
      <c r="AJ246" s="240">
        <v>-671750</v>
      </c>
      <c r="AK246" s="241">
        <v>0</v>
      </c>
      <c r="AL246" s="187">
        <v>0</v>
      </c>
      <c r="AM246" s="150"/>
      <c r="AN246" s="100">
        <v>5585373.1380589586</v>
      </c>
      <c r="AO246" s="240">
        <v>5624328.0923307389</v>
      </c>
      <c r="AP246" s="149">
        <v>38954.954271780327</v>
      </c>
      <c r="AQ246" s="150">
        <v>6.974458699337327E-3</v>
      </c>
      <c r="AS246" s="240">
        <v>446.8426744587631</v>
      </c>
      <c r="AT246" s="240">
        <v>510.30043107150402</v>
      </c>
      <c r="AU246" s="149">
        <v>63.457756612740923</v>
      </c>
      <c r="AV246" s="150">
        <v>0.14201364426440233</v>
      </c>
      <c r="AX246" s="100">
        <v>678.21861023563201</v>
      </c>
      <c r="AY246" s="100">
        <v>728.50170997417069</v>
      </c>
      <c r="AZ246" s="149">
        <v>50.283099738538681</v>
      </c>
      <c r="BA246" s="150">
        <v>7.4139958679501489E-2</v>
      </c>
      <c r="BB246" s="242"/>
      <c r="BC246" s="100">
        <v>-22.72235581460432</v>
      </c>
      <c r="BD246" s="100">
        <v>-67.023908161652386</v>
      </c>
      <c r="BE246" s="100">
        <v>-44.301552347048066</v>
      </c>
      <c r="BF246" s="172">
        <v>1.9496901073335964</v>
      </c>
      <c r="BG246" s="242"/>
      <c r="BH246" s="100">
        <v>114.51643793178539</v>
      </c>
      <c r="BI246" s="100">
        <v>113.23341909688726</v>
      </c>
      <c r="BJ246" s="149">
        <v>-1.2830188348981295</v>
      </c>
      <c r="BK246" s="150">
        <v>-1.120379622410533E-2</v>
      </c>
      <c r="BL246" s="242"/>
      <c r="BM246" s="100">
        <v>770.01269235281302</v>
      </c>
      <c r="BN246" s="100">
        <v>774.7112209094056</v>
      </c>
      <c r="BO246" s="149">
        <v>4.6985285565925778</v>
      </c>
      <c r="BP246" s="150">
        <v>6.1018845575596739E-3</v>
      </c>
      <c r="BQ246" s="243"/>
      <c r="BR246" s="240">
        <v>-82.66674870785134</v>
      </c>
      <c r="BS246" s="76">
        <v>-82.656576842623352</v>
      </c>
      <c r="BT246" s="149">
        <v>1.0171865227988519E-2</v>
      </c>
      <c r="BU246" s="150">
        <v>-1.2304663467455854E-4</v>
      </c>
      <c r="BV246" s="150"/>
      <c r="BW246" s="100">
        <v>687.34594364496172</v>
      </c>
      <c r="BX246" s="100">
        <v>692.0546440667822</v>
      </c>
      <c r="BY246" s="228">
        <v>4.7087004218204811</v>
      </c>
      <c r="BZ246" s="150">
        <v>6.8505538809910983E-3</v>
      </c>
    </row>
    <row r="247" spans="1:78">
      <c r="A247" s="74">
        <v>759</v>
      </c>
      <c r="B247" s="84">
        <v>14</v>
      </c>
      <c r="C247" s="84">
        <v>14</v>
      </c>
      <c r="D247" s="75" t="s">
        <v>260</v>
      </c>
      <c r="E247" s="77">
        <v>1873</v>
      </c>
      <c r="F247" s="100">
        <v>1800</v>
      </c>
      <c r="G247" s="149">
        <v>-73</v>
      </c>
      <c r="H247" s="150">
        <v>-3.8974906567004808E-2</v>
      </c>
      <c r="I247" s="150"/>
      <c r="J247" s="240">
        <v>4064489.2459174264</v>
      </c>
      <c r="K247" s="240">
        <v>4059330.1975812437</v>
      </c>
      <c r="L247" s="240">
        <v>-5159.048336182721</v>
      </c>
      <c r="M247" s="470">
        <v>-1.2692980652771375E-3</v>
      </c>
      <c r="N247" s="470"/>
      <c r="O247" s="77">
        <v>973404.80562884535</v>
      </c>
      <c r="P247" s="240">
        <v>1072483.0778731105</v>
      </c>
      <c r="Q247" s="149">
        <v>99078.272244265187</v>
      </c>
      <c r="R247" s="150">
        <v>0.10178527131911784</v>
      </c>
      <c r="S247" s="150"/>
      <c r="T247" s="100">
        <v>857113.79960492207</v>
      </c>
      <c r="U247" s="240">
        <v>711604.02344985679</v>
      </c>
      <c r="V247" s="149">
        <v>-145509.77615506528</v>
      </c>
      <c r="W247" s="150">
        <v>-0.16976716069924033</v>
      </c>
      <c r="X247" s="150"/>
      <c r="Y247" s="100">
        <v>371672.23729888536</v>
      </c>
      <c r="Z247" s="240">
        <v>369423.03435542976</v>
      </c>
      <c r="AA247" s="149">
        <v>-2249.2029434556025</v>
      </c>
      <c r="AB247" s="150">
        <v>-6.0515764099078372E-3</v>
      </c>
      <c r="AC247" s="151"/>
      <c r="AD247" s="81">
        <v>2202190.8425326529</v>
      </c>
      <c r="AE247" s="81">
        <v>2153510.135678397</v>
      </c>
      <c r="AF247" s="149">
        <v>-48680.70685425587</v>
      </c>
      <c r="AG247" s="150">
        <v>-2.2105580458353966E-2</v>
      </c>
      <c r="AH247" s="150"/>
      <c r="AI247" s="173">
        <v>-498247</v>
      </c>
      <c r="AJ247" s="240">
        <v>-498247</v>
      </c>
      <c r="AK247" s="241">
        <v>0</v>
      </c>
      <c r="AL247" s="187">
        <v>0</v>
      </c>
      <c r="AM247" s="150"/>
      <c r="AN247" s="100">
        <v>1703943.8425326529</v>
      </c>
      <c r="AO247" s="240">
        <v>1655263.135678397</v>
      </c>
      <c r="AP247" s="149">
        <v>-48680.70685425587</v>
      </c>
      <c r="AQ247" s="150">
        <v>-2.8569431479560627E-2</v>
      </c>
      <c r="AS247" s="240">
        <v>2170.042309619555</v>
      </c>
      <c r="AT247" s="240">
        <v>2255.183443100691</v>
      </c>
      <c r="AU247" s="149">
        <v>85.141133481135967</v>
      </c>
      <c r="AV247" s="150">
        <v>3.9234780402075495E-2</v>
      </c>
      <c r="AX247" s="100">
        <v>519.70358015421539</v>
      </c>
      <c r="AY247" s="100">
        <v>595.82393215172806</v>
      </c>
      <c r="AZ247" s="149">
        <v>76.120351997512671</v>
      </c>
      <c r="BA247" s="150">
        <v>0.14646878510039305</v>
      </c>
      <c r="BB247" s="242"/>
      <c r="BC247" s="100">
        <v>457.61548297112762</v>
      </c>
      <c r="BD247" s="100">
        <v>395.33556858325375</v>
      </c>
      <c r="BE247" s="100">
        <v>-62.279914387873873</v>
      </c>
      <c r="BF247" s="172">
        <v>-0.13609660666093176</v>
      </c>
      <c r="BG247" s="242"/>
      <c r="BH247" s="100">
        <v>198.43685920922871</v>
      </c>
      <c r="BI247" s="100">
        <v>205.23501908634987</v>
      </c>
      <c r="BJ247" s="149">
        <v>6.7981598771211509</v>
      </c>
      <c r="BK247" s="150">
        <v>3.4258554102356953E-2</v>
      </c>
      <c r="BL247" s="242"/>
      <c r="BM247" s="100">
        <v>1175.7559223345718</v>
      </c>
      <c r="BN247" s="100">
        <v>1196.3945198213316</v>
      </c>
      <c r="BO247" s="149">
        <v>20.638597486759863</v>
      </c>
      <c r="BP247" s="150">
        <v>1.7553471000834958E-2</v>
      </c>
      <c r="BQ247" s="243"/>
      <c r="BR247" s="240">
        <v>-266.01548318206085</v>
      </c>
      <c r="BS247" s="76">
        <v>-276.80388888888888</v>
      </c>
      <c r="BT247" s="149">
        <v>-10.78840570682803</v>
      </c>
      <c r="BU247" s="150">
        <v>4.0555555555555581E-2</v>
      </c>
      <c r="BV247" s="150"/>
      <c r="BW247" s="100">
        <v>909.74043915251093</v>
      </c>
      <c r="BX247" s="100">
        <v>919.59063093244276</v>
      </c>
      <c r="BY247" s="228">
        <v>9.8501917799318335</v>
      </c>
      <c r="BZ247" s="150">
        <v>1.0827474910434893E-2</v>
      </c>
    </row>
    <row r="248" spans="1:78">
      <c r="A248" s="74">
        <v>761</v>
      </c>
      <c r="B248" s="84">
        <v>2</v>
      </c>
      <c r="C248" s="84">
        <v>2</v>
      </c>
      <c r="D248" s="75" t="s">
        <v>261</v>
      </c>
      <c r="E248" s="77">
        <v>8410</v>
      </c>
      <c r="F248" s="100">
        <v>8429</v>
      </c>
      <c r="G248" s="149">
        <v>19</v>
      </c>
      <c r="H248" s="150">
        <v>2.2592152199762188E-3</v>
      </c>
      <c r="I248" s="150"/>
      <c r="J248" s="240">
        <v>3024466.3544846606</v>
      </c>
      <c r="K248" s="240">
        <v>2841841.1078700731</v>
      </c>
      <c r="L248" s="240">
        <v>-182625.24661458749</v>
      </c>
      <c r="M248" s="470">
        <v>-6.0382634557594558E-2</v>
      </c>
      <c r="N248" s="470"/>
      <c r="O248" s="77">
        <v>3000703.2888084315</v>
      </c>
      <c r="P248" s="240">
        <v>2842964.798595028</v>
      </c>
      <c r="Q248" s="149">
        <v>-157738.49021340348</v>
      </c>
      <c r="R248" s="150">
        <v>-5.2567173436211638E-2</v>
      </c>
      <c r="S248" s="150"/>
      <c r="T248" s="100">
        <v>3989356.8961406411</v>
      </c>
      <c r="U248" s="240">
        <v>3988809.8625323023</v>
      </c>
      <c r="V248" s="149">
        <v>-547.0336083387956</v>
      </c>
      <c r="W248" s="150">
        <v>-1.3712325634941398E-4</v>
      </c>
      <c r="X248" s="150"/>
      <c r="Y248" s="100">
        <v>1385655.8335005266</v>
      </c>
      <c r="Z248" s="240">
        <v>1374054.6434603059</v>
      </c>
      <c r="AA248" s="149">
        <v>-11601.190040220739</v>
      </c>
      <c r="AB248" s="150">
        <v>-8.372345974911476E-3</v>
      </c>
      <c r="AC248" s="151"/>
      <c r="AD248" s="81">
        <v>8375716.0184495989</v>
      </c>
      <c r="AE248" s="81">
        <v>8205829.3045876361</v>
      </c>
      <c r="AF248" s="149">
        <v>-169886.71386196278</v>
      </c>
      <c r="AG248" s="150">
        <v>-2.0283246648733676E-2</v>
      </c>
      <c r="AH248" s="150"/>
      <c r="AI248" s="173">
        <v>1150554</v>
      </c>
      <c r="AJ248" s="240">
        <v>1150554</v>
      </c>
      <c r="AK248" s="241">
        <v>0</v>
      </c>
      <c r="AL248" s="187">
        <v>0</v>
      </c>
      <c r="AM248" s="150"/>
      <c r="AN248" s="100">
        <v>9526270.0184495989</v>
      </c>
      <c r="AO248" s="240">
        <v>9356383.3045876361</v>
      </c>
      <c r="AP248" s="149">
        <v>-169886.71386196278</v>
      </c>
      <c r="AQ248" s="150">
        <v>-1.7833497636844421E-2</v>
      </c>
      <c r="AS248" s="240">
        <v>359.62739054514395</v>
      </c>
      <c r="AT248" s="240">
        <v>337.1504458263226</v>
      </c>
      <c r="AU248" s="149">
        <v>-22.476944718821358</v>
      </c>
      <c r="AV248" s="150">
        <v>-6.2500647363788131E-2</v>
      </c>
      <c r="AX248" s="100">
        <v>356.80181793203701</v>
      </c>
      <c r="AY248" s="100">
        <v>337.28375828627691</v>
      </c>
      <c r="AZ248" s="149">
        <v>-19.518059645760104</v>
      </c>
      <c r="BA248" s="150">
        <v>-5.4702803250508858E-2</v>
      </c>
      <c r="BB248" s="242"/>
      <c r="BC248" s="100">
        <v>474.3587272462118</v>
      </c>
      <c r="BD248" s="100">
        <v>473.22456549202781</v>
      </c>
      <c r="BE248" s="100">
        <v>-1.1341617541839923</v>
      </c>
      <c r="BF248" s="172">
        <v>-2.3909368354370244E-3</v>
      </c>
      <c r="BG248" s="242"/>
      <c r="BH248" s="100">
        <v>164.76288151016962</v>
      </c>
      <c r="BI248" s="100">
        <v>163.01514336935648</v>
      </c>
      <c r="BJ248" s="149">
        <v>-1.7477381408131407</v>
      </c>
      <c r="BK248" s="150">
        <v>-1.060759635176243E-2</v>
      </c>
      <c r="BL248" s="242"/>
      <c r="BM248" s="100">
        <v>995.92342668841843</v>
      </c>
      <c r="BN248" s="100">
        <v>973.52346714766122</v>
      </c>
      <c r="BO248" s="149">
        <v>-22.399959540757209</v>
      </c>
      <c r="BP248" s="150">
        <v>-2.2491648394335033E-2</v>
      </c>
      <c r="BQ248" s="243"/>
      <c r="BR248" s="240">
        <v>136.80784780023782</v>
      </c>
      <c r="BS248" s="76">
        <v>136.49946612884091</v>
      </c>
      <c r="BT248" s="149">
        <v>-0.30838167139691564</v>
      </c>
      <c r="BU248" s="150">
        <v>-2.2541226717286283E-3</v>
      </c>
      <c r="BV248" s="150"/>
      <c r="BW248" s="100">
        <v>1132.7312744886563</v>
      </c>
      <c r="BX248" s="100">
        <v>1110.022933276502</v>
      </c>
      <c r="BY248" s="228">
        <v>-22.70834121215421</v>
      </c>
      <c r="BZ248" s="150">
        <v>-2.0047421417233608E-2</v>
      </c>
    </row>
    <row r="249" spans="1:78">
      <c r="A249" s="74">
        <v>762</v>
      </c>
      <c r="B249" s="84">
        <v>11</v>
      </c>
      <c r="C249" s="84">
        <v>11</v>
      </c>
      <c r="D249" s="75" t="s">
        <v>262</v>
      </c>
      <c r="E249" s="77">
        <v>3637</v>
      </c>
      <c r="F249" s="100">
        <v>3570</v>
      </c>
      <c r="G249" s="149">
        <v>-67</v>
      </c>
      <c r="H249" s="150">
        <v>-1.8421776189166895E-2</v>
      </c>
      <c r="I249" s="150"/>
      <c r="J249" s="240">
        <v>1275979.3354608188</v>
      </c>
      <c r="K249" s="240">
        <v>1264960.046074851</v>
      </c>
      <c r="L249" s="240">
        <v>-11019.289385967888</v>
      </c>
      <c r="M249" s="470">
        <v>-8.6359465860693426E-3</v>
      </c>
      <c r="N249" s="470"/>
      <c r="O249" s="77">
        <v>2999815.337990555</v>
      </c>
      <c r="P249" s="240">
        <v>2843995.3531547291</v>
      </c>
      <c r="Q249" s="149">
        <v>-155819.98483582586</v>
      </c>
      <c r="R249" s="150">
        <v>-5.1943192256694991E-2</v>
      </c>
      <c r="S249" s="150"/>
      <c r="T249" s="100">
        <v>1464583.1682696952</v>
      </c>
      <c r="U249" s="240">
        <v>1408743.227466203</v>
      </c>
      <c r="V249" s="149">
        <v>-55839.940803492209</v>
      </c>
      <c r="W249" s="150">
        <v>-3.8126848657876682E-2</v>
      </c>
      <c r="X249" s="150"/>
      <c r="Y249" s="100">
        <v>658510.79627621255</v>
      </c>
      <c r="Z249" s="240">
        <v>655219.28387210122</v>
      </c>
      <c r="AA249" s="149">
        <v>-3291.5124041113304</v>
      </c>
      <c r="AB249" s="150">
        <v>-4.9984182836855188E-3</v>
      </c>
      <c r="AC249" s="151"/>
      <c r="AD249" s="81">
        <v>5122909.3025364624</v>
      </c>
      <c r="AE249" s="81">
        <v>4907957.8644930338</v>
      </c>
      <c r="AF249" s="149">
        <v>-214951.43804342858</v>
      </c>
      <c r="AG249" s="150">
        <v>-4.195886074676386E-2</v>
      </c>
      <c r="AH249" s="150"/>
      <c r="AI249" s="173">
        <v>81144</v>
      </c>
      <c r="AJ249" s="240">
        <v>81144</v>
      </c>
      <c r="AK249" s="241">
        <v>0</v>
      </c>
      <c r="AL249" s="187">
        <v>0</v>
      </c>
      <c r="AM249" s="150"/>
      <c r="AN249" s="100">
        <v>5204053.3025364624</v>
      </c>
      <c r="AO249" s="240">
        <v>4989101.8644930338</v>
      </c>
      <c r="AP249" s="149">
        <v>-214951.43804342858</v>
      </c>
      <c r="AQ249" s="150">
        <v>-4.1304618832143966E-2</v>
      </c>
      <c r="AS249" s="240">
        <v>350.83292149046434</v>
      </c>
      <c r="AT249" s="240">
        <v>354.33054511900588</v>
      </c>
      <c r="AU249" s="149">
        <v>3.4976236285415325</v>
      </c>
      <c r="AV249" s="150">
        <v>9.969485228701943E-3</v>
      </c>
      <c r="AX249" s="100">
        <v>824.80487709391116</v>
      </c>
      <c r="AY249" s="100">
        <v>796.63735382485413</v>
      </c>
      <c r="AZ249" s="149">
        <v>-28.167523269057028</v>
      </c>
      <c r="BA249" s="150">
        <v>-3.4150529478319161E-2</v>
      </c>
      <c r="BB249" s="242"/>
      <c r="BC249" s="100">
        <v>402.68990054157143</v>
      </c>
      <c r="BD249" s="100">
        <v>394.60594606896444</v>
      </c>
      <c r="BE249" s="100">
        <v>-8.0839544726069903</v>
      </c>
      <c r="BF249" s="172">
        <v>-2.0074887554257022E-2</v>
      </c>
      <c r="BG249" s="242"/>
      <c r="BH249" s="100">
        <v>181.05878368881292</v>
      </c>
      <c r="BI249" s="100">
        <v>183.53481340955216</v>
      </c>
      <c r="BJ249" s="149">
        <v>2.4760297207392341</v>
      </c>
      <c r="BK249" s="150">
        <v>1.3675280868973497E-2</v>
      </c>
      <c r="BL249" s="242"/>
      <c r="BM249" s="100">
        <v>1408.5535613242955</v>
      </c>
      <c r="BN249" s="100">
        <v>1374.7781133033709</v>
      </c>
      <c r="BO249" s="149">
        <v>-33.775448020924614</v>
      </c>
      <c r="BP249" s="150">
        <v>-2.3978816956857198E-2</v>
      </c>
      <c r="BQ249" s="243"/>
      <c r="BR249" s="240">
        <v>22.310695628265055</v>
      </c>
      <c r="BS249" s="76">
        <v>22.729411764705883</v>
      </c>
      <c r="BT249" s="149">
        <v>0.41871613644082828</v>
      </c>
      <c r="BU249" s="150">
        <v>1.8767507002801099E-2</v>
      </c>
      <c r="BV249" s="150"/>
      <c r="BW249" s="100">
        <v>1430.8642569525605</v>
      </c>
      <c r="BX249" s="100">
        <v>1397.5075250680768</v>
      </c>
      <c r="BY249" s="228">
        <v>-33.356731884483679</v>
      </c>
      <c r="BZ249" s="150">
        <v>-2.3312296552523083E-2</v>
      </c>
    </row>
    <row r="250" spans="1:78">
      <c r="A250" s="74">
        <v>765</v>
      </c>
      <c r="B250" s="84">
        <v>18</v>
      </c>
      <c r="C250" s="84">
        <v>18</v>
      </c>
      <c r="D250" s="75" t="s">
        <v>263</v>
      </c>
      <c r="E250" s="77">
        <v>10274</v>
      </c>
      <c r="F250" s="100">
        <v>10185</v>
      </c>
      <c r="G250" s="149">
        <v>-89</v>
      </c>
      <c r="H250" s="150">
        <v>-8.662643566283823E-3</v>
      </c>
      <c r="I250" s="150"/>
      <c r="J250" s="240">
        <v>2318614.9587536203</v>
      </c>
      <c r="K250" s="240">
        <v>2637692.4108379185</v>
      </c>
      <c r="L250" s="240">
        <v>319077.45208429825</v>
      </c>
      <c r="M250" s="470">
        <v>0.13761554107104504</v>
      </c>
      <c r="N250" s="470"/>
      <c r="O250" s="77">
        <v>3982395.5836468004</v>
      </c>
      <c r="P250" s="240">
        <v>4238369.7656513602</v>
      </c>
      <c r="Q250" s="149">
        <v>255974.18200455979</v>
      </c>
      <c r="R250" s="150">
        <v>6.4276432772194983E-2</v>
      </c>
      <c r="S250" s="150"/>
      <c r="T250" s="100">
        <v>1818573.5173308132</v>
      </c>
      <c r="U250" s="240">
        <v>1849344.5968423849</v>
      </c>
      <c r="V250" s="149">
        <v>30771.079511571676</v>
      </c>
      <c r="W250" s="150">
        <v>1.6920448482465263E-2</v>
      </c>
      <c r="X250" s="150"/>
      <c r="Y250" s="100">
        <v>1084083.1045784438</v>
      </c>
      <c r="Z250" s="240">
        <v>1069241.0597645931</v>
      </c>
      <c r="AA250" s="149">
        <v>-14842.044813850662</v>
      </c>
      <c r="AB250" s="150">
        <v>-1.3690873652737291E-2</v>
      </c>
      <c r="AC250" s="151"/>
      <c r="AD250" s="81">
        <v>6885052.2055560574</v>
      </c>
      <c r="AE250" s="81">
        <v>7156955.422258338</v>
      </c>
      <c r="AF250" s="149">
        <v>271903.21670228057</v>
      </c>
      <c r="AG250" s="150">
        <v>3.9491816268707701E-2</v>
      </c>
      <c r="AH250" s="150"/>
      <c r="AI250" s="173">
        <v>1122475</v>
      </c>
      <c r="AJ250" s="240">
        <v>1122475</v>
      </c>
      <c r="AK250" s="241">
        <v>0</v>
      </c>
      <c r="AL250" s="187">
        <v>0</v>
      </c>
      <c r="AM250" s="150"/>
      <c r="AN250" s="100">
        <v>8007527.2055560574</v>
      </c>
      <c r="AO250" s="240">
        <v>8279430.422258338</v>
      </c>
      <c r="AP250" s="149">
        <v>271903.21670228057</v>
      </c>
      <c r="AQ250" s="150">
        <v>3.3955952908111174E-2</v>
      </c>
      <c r="AS250" s="240">
        <v>225.67792084423013</v>
      </c>
      <c r="AT250" s="240">
        <v>258.97814539400281</v>
      </c>
      <c r="AU250" s="149">
        <v>33.300224549772679</v>
      </c>
      <c r="AV250" s="150">
        <v>0.14755641325124366</v>
      </c>
      <c r="AX250" s="100">
        <v>387.61880315814682</v>
      </c>
      <c r="AY250" s="100">
        <v>416.13841587151302</v>
      </c>
      <c r="AZ250" s="149">
        <v>28.5196127133662</v>
      </c>
      <c r="BA250" s="150">
        <v>7.3576442837656464E-2</v>
      </c>
      <c r="BB250" s="242"/>
      <c r="BC250" s="100">
        <v>177.00735033393158</v>
      </c>
      <c r="BD250" s="100">
        <v>181.57531633209473</v>
      </c>
      <c r="BE250" s="100">
        <v>4.567965998163146</v>
      </c>
      <c r="BF250" s="172">
        <v>2.5806645823156449E-2</v>
      </c>
      <c r="BG250" s="242"/>
      <c r="BH250" s="100">
        <v>105.51714079992639</v>
      </c>
      <c r="BI250" s="100">
        <v>104.98194008488888</v>
      </c>
      <c r="BJ250" s="149">
        <v>-0.53520071503751865</v>
      </c>
      <c r="BK250" s="150">
        <v>-5.0721684740522464E-3</v>
      </c>
      <c r="BL250" s="242"/>
      <c r="BM250" s="100">
        <v>670.14329429200484</v>
      </c>
      <c r="BN250" s="100">
        <v>702.69567228849655</v>
      </c>
      <c r="BO250" s="149">
        <v>32.552377996491714</v>
      </c>
      <c r="BP250" s="150">
        <v>4.8575249911114539E-2</v>
      </c>
      <c r="BQ250" s="243"/>
      <c r="BR250" s="240">
        <v>109.25394198948803</v>
      </c>
      <c r="BS250" s="76">
        <v>110.20864015709377</v>
      </c>
      <c r="BT250" s="149">
        <v>0.95469816760574133</v>
      </c>
      <c r="BU250" s="150">
        <v>8.7383406971036203E-3</v>
      </c>
      <c r="BV250" s="150"/>
      <c r="BW250" s="100">
        <v>779.39723628149284</v>
      </c>
      <c r="BX250" s="100">
        <v>812.90431244559034</v>
      </c>
      <c r="BY250" s="228">
        <v>33.507076164097498</v>
      </c>
      <c r="BZ250" s="150">
        <v>4.2991012290420585E-2</v>
      </c>
    </row>
    <row r="251" spans="1:78">
      <c r="A251" s="74">
        <v>768</v>
      </c>
      <c r="B251" s="84">
        <v>10</v>
      </c>
      <c r="C251" s="84">
        <v>10</v>
      </c>
      <c r="D251" s="75" t="s">
        <v>264</v>
      </c>
      <c r="E251" s="77">
        <v>2368</v>
      </c>
      <c r="F251" s="100">
        <v>2361</v>
      </c>
      <c r="G251" s="149">
        <v>-7</v>
      </c>
      <c r="H251" s="150">
        <v>-2.9560810810810812E-3</v>
      </c>
      <c r="I251" s="150"/>
      <c r="J251" s="240">
        <v>2916250.1503266003</v>
      </c>
      <c r="K251" s="240">
        <v>2985318.6324114488</v>
      </c>
      <c r="L251" s="240">
        <v>69068.482084848452</v>
      </c>
      <c r="M251" s="470">
        <v>2.3684004637638253E-2</v>
      </c>
      <c r="N251" s="470"/>
      <c r="O251" s="77">
        <v>1851235.6701505254</v>
      </c>
      <c r="P251" s="240">
        <v>1897680.8029963719</v>
      </c>
      <c r="Q251" s="149">
        <v>46445.13284584647</v>
      </c>
      <c r="R251" s="150">
        <v>2.5088719710154452E-2</v>
      </c>
      <c r="S251" s="150"/>
      <c r="T251" s="100">
        <v>902352.0427186375</v>
      </c>
      <c r="U251" s="240">
        <v>889674.21959706163</v>
      </c>
      <c r="V251" s="149">
        <v>-12677.823121575871</v>
      </c>
      <c r="W251" s="150">
        <v>-1.4049752780943107E-2</v>
      </c>
      <c r="X251" s="150"/>
      <c r="Y251" s="100">
        <v>457650.11431738699</v>
      </c>
      <c r="Z251" s="240">
        <v>454219.38805705536</v>
      </c>
      <c r="AA251" s="149">
        <v>-3430.726260331634</v>
      </c>
      <c r="AB251" s="150">
        <v>-7.4963955060926204E-3</v>
      </c>
      <c r="AC251" s="151"/>
      <c r="AD251" s="81">
        <v>3211237.8271865495</v>
      </c>
      <c r="AE251" s="81">
        <v>3241574.4106504889</v>
      </c>
      <c r="AF251" s="149">
        <v>30336.583463939372</v>
      </c>
      <c r="AG251" s="150">
        <v>9.4470061379782807E-3</v>
      </c>
      <c r="AH251" s="150"/>
      <c r="AI251" s="173">
        <v>328756</v>
      </c>
      <c r="AJ251" s="240">
        <v>328756</v>
      </c>
      <c r="AK251" s="241">
        <v>0</v>
      </c>
      <c r="AL251" s="187">
        <v>0</v>
      </c>
      <c r="AM251" s="150"/>
      <c r="AN251" s="100">
        <v>3539993.8271865495</v>
      </c>
      <c r="AO251" s="240">
        <v>3570330.4106504889</v>
      </c>
      <c r="AP251" s="149">
        <v>30336.583463939372</v>
      </c>
      <c r="AQ251" s="150">
        <v>8.5696712889608961E-3</v>
      </c>
      <c r="AS251" s="240">
        <v>1231.5245567257602</v>
      </c>
      <c r="AT251" s="240">
        <v>1264.4297468917614</v>
      </c>
      <c r="AU251" s="149">
        <v>32.905190166001148</v>
      </c>
      <c r="AV251" s="150">
        <v>2.6719069454437666E-2</v>
      </c>
      <c r="AX251" s="100">
        <v>781.77182016491781</v>
      </c>
      <c r="AY251" s="100">
        <v>803.76145827885296</v>
      </c>
      <c r="AZ251" s="149">
        <v>21.989638113935143</v>
      </c>
      <c r="BA251" s="150">
        <v>2.8127949289981243E-2</v>
      </c>
      <c r="BB251" s="242"/>
      <c r="BC251" s="100">
        <v>381.06082885077598</v>
      </c>
      <c r="BD251" s="100">
        <v>376.82093163789142</v>
      </c>
      <c r="BE251" s="100">
        <v>-4.2398972128845571</v>
      </c>
      <c r="BF251" s="172">
        <v>-1.1126562721420279E-2</v>
      </c>
      <c r="BG251" s="242"/>
      <c r="BH251" s="100">
        <v>193.26440638403167</v>
      </c>
      <c r="BI251" s="100">
        <v>192.38432361586419</v>
      </c>
      <c r="BJ251" s="149">
        <v>-0.88008276816748321</v>
      </c>
      <c r="BK251" s="150">
        <v>-4.5537757553695069E-3</v>
      </c>
      <c r="BL251" s="242"/>
      <c r="BM251" s="100">
        <v>1356.0970553997254</v>
      </c>
      <c r="BN251" s="100">
        <v>1372.9667135326085</v>
      </c>
      <c r="BO251" s="149">
        <v>16.86965813288316</v>
      </c>
      <c r="BP251" s="150">
        <v>1.2439860455202177E-2</v>
      </c>
      <c r="BQ251" s="243"/>
      <c r="BR251" s="240">
        <v>138.83277027027026</v>
      </c>
      <c r="BS251" s="76">
        <v>139.24438797119865</v>
      </c>
      <c r="BT251" s="149">
        <v>0.41161770092838879</v>
      </c>
      <c r="BU251" s="150">
        <v>2.9648454044897271E-3</v>
      </c>
      <c r="BV251" s="150"/>
      <c r="BW251" s="100">
        <v>1494.9298256699956</v>
      </c>
      <c r="BX251" s="100">
        <v>1512.2111015038072</v>
      </c>
      <c r="BY251" s="228">
        <v>17.281275833811605</v>
      </c>
      <c r="BZ251" s="150">
        <v>1.1559924443989541E-2</v>
      </c>
    </row>
    <row r="252" spans="1:78">
      <c r="A252" s="74">
        <v>777</v>
      </c>
      <c r="B252" s="84">
        <v>18</v>
      </c>
      <c r="C252" s="84">
        <v>18</v>
      </c>
      <c r="D252" s="75" t="s">
        <v>265</v>
      </c>
      <c r="E252" s="77">
        <v>7172</v>
      </c>
      <c r="F252" s="100">
        <v>7038</v>
      </c>
      <c r="G252" s="149">
        <v>-134</v>
      </c>
      <c r="H252" s="150">
        <v>-1.8683770217512548E-2</v>
      </c>
      <c r="I252" s="150"/>
      <c r="J252" s="240">
        <v>3363098.5159628643</v>
      </c>
      <c r="K252" s="240">
        <v>3582524.6272417293</v>
      </c>
      <c r="L252" s="240">
        <v>219426.11127886502</v>
      </c>
      <c r="M252" s="470">
        <v>6.5245222593796878E-2</v>
      </c>
      <c r="N252" s="470"/>
      <c r="O252" s="77">
        <v>4258679.9781421218</v>
      </c>
      <c r="P252" s="240">
        <v>4437291.7467087377</v>
      </c>
      <c r="Q252" s="149">
        <v>178611.76856661588</v>
      </c>
      <c r="R252" s="150">
        <v>4.1940641110238222E-2</v>
      </c>
      <c r="S252" s="150"/>
      <c r="T252" s="100">
        <v>3597688.7211164581</v>
      </c>
      <c r="U252" s="240">
        <v>3582015.2742078891</v>
      </c>
      <c r="V252" s="149">
        <v>-15673.446908568963</v>
      </c>
      <c r="W252" s="150">
        <v>-4.3565322415400846E-3</v>
      </c>
      <c r="X252" s="150"/>
      <c r="Y252" s="100">
        <v>1038899.2281047823</v>
      </c>
      <c r="Z252" s="240">
        <v>1031284.1330862056</v>
      </c>
      <c r="AA252" s="149">
        <v>-7615.0950185767142</v>
      </c>
      <c r="AB252" s="150">
        <v>-7.3299650366172604E-3</v>
      </c>
      <c r="AC252" s="151"/>
      <c r="AD252" s="81">
        <v>8895267.9273633622</v>
      </c>
      <c r="AE252" s="81">
        <v>9050591.1540028322</v>
      </c>
      <c r="AF252" s="149">
        <v>155323.22663947009</v>
      </c>
      <c r="AG252" s="150">
        <v>1.7461332014707429E-2</v>
      </c>
      <c r="AH252" s="150"/>
      <c r="AI252" s="173">
        <v>-331649</v>
      </c>
      <c r="AJ252" s="240">
        <v>-331649</v>
      </c>
      <c r="AK252" s="241">
        <v>0</v>
      </c>
      <c r="AL252" s="187">
        <v>0</v>
      </c>
      <c r="AM252" s="150"/>
      <c r="AN252" s="100">
        <v>8563618.9273633622</v>
      </c>
      <c r="AO252" s="240">
        <v>8718942.1540028322</v>
      </c>
      <c r="AP252" s="149">
        <v>155323.22663947009</v>
      </c>
      <c r="AQ252" s="150">
        <v>1.8137568702778824E-2</v>
      </c>
      <c r="AS252" s="240">
        <v>468.92059620229566</v>
      </c>
      <c r="AT252" s="240">
        <v>509.02594874136537</v>
      </c>
      <c r="AU252" s="149">
        <v>40.105352539069713</v>
      </c>
      <c r="AV252" s="150">
        <v>8.5526958858015228E-2</v>
      </c>
      <c r="AX252" s="100">
        <v>593.79252344424458</v>
      </c>
      <c r="AY252" s="100">
        <v>630.47623567899086</v>
      </c>
      <c r="AZ252" s="149">
        <v>36.683712234746281</v>
      </c>
      <c r="BA252" s="150">
        <v>6.1778669798611532E-2</v>
      </c>
      <c r="BB252" s="242"/>
      <c r="BC252" s="100">
        <v>501.62977148863052</v>
      </c>
      <c r="BD252" s="100">
        <v>508.95357689796663</v>
      </c>
      <c r="BE252" s="100">
        <v>7.3238054093361029</v>
      </c>
      <c r="BF252" s="172">
        <v>1.4600021421380284E-2</v>
      </c>
      <c r="BG252" s="242"/>
      <c r="BH252" s="100">
        <v>144.85488400791721</v>
      </c>
      <c r="BI252" s="100">
        <v>146.53085153256686</v>
      </c>
      <c r="BJ252" s="149">
        <v>1.6759675246496499</v>
      </c>
      <c r="BK252" s="150">
        <v>1.1569975953023772E-2</v>
      </c>
      <c r="BL252" s="242"/>
      <c r="BM252" s="100">
        <v>1240.2771789407923</v>
      </c>
      <c r="BN252" s="100">
        <v>1285.9606641095243</v>
      </c>
      <c r="BO252" s="149">
        <v>45.683485168731977</v>
      </c>
      <c r="BP252" s="150">
        <v>3.6833286901034559E-2</v>
      </c>
      <c r="BQ252" s="243"/>
      <c r="BR252" s="240">
        <v>-46.242191857222529</v>
      </c>
      <c r="BS252" s="76">
        <v>-47.122620062517761</v>
      </c>
      <c r="BT252" s="149">
        <v>-0.88042820529523169</v>
      </c>
      <c r="BU252" s="150">
        <v>1.9039499857914248E-2</v>
      </c>
      <c r="BV252" s="150"/>
      <c r="BW252" s="100">
        <v>1194.0349870835698</v>
      </c>
      <c r="BX252" s="100">
        <v>1238.8380440470066</v>
      </c>
      <c r="BY252" s="228">
        <v>44.803056963436802</v>
      </c>
      <c r="BZ252" s="150">
        <v>3.7522398797432445E-2</v>
      </c>
    </row>
    <row r="253" spans="1:78">
      <c r="A253" s="74">
        <v>778</v>
      </c>
      <c r="B253" s="84">
        <v>11</v>
      </c>
      <c r="C253" s="84">
        <v>11</v>
      </c>
      <c r="D253" s="75" t="s">
        <v>266</v>
      </c>
      <c r="E253" s="77">
        <v>6708</v>
      </c>
      <c r="F253" s="100">
        <v>6632</v>
      </c>
      <c r="G253" s="149">
        <v>-76</v>
      </c>
      <c r="H253" s="150">
        <v>-1.1329755515802028E-2</v>
      </c>
      <c r="I253" s="150"/>
      <c r="J253" s="240">
        <v>1341174.6322565263</v>
      </c>
      <c r="K253" s="240">
        <v>1265041.713403617</v>
      </c>
      <c r="L253" s="240">
        <v>-76132.918852909235</v>
      </c>
      <c r="M253" s="470">
        <v>-5.6765850637075947E-2</v>
      </c>
      <c r="N253" s="470"/>
      <c r="O253" s="77">
        <v>2073397.2342386546</v>
      </c>
      <c r="P253" s="240">
        <v>1870662.5205389492</v>
      </c>
      <c r="Q253" s="149">
        <v>-202734.71369970543</v>
      </c>
      <c r="R253" s="150">
        <v>-9.7779002668607798E-2</v>
      </c>
      <c r="S253" s="150"/>
      <c r="T253" s="100">
        <v>2354239.5373062599</v>
      </c>
      <c r="U253" s="240">
        <v>1745647.3579187042</v>
      </c>
      <c r="V253" s="149">
        <v>-608592.17938755569</v>
      </c>
      <c r="W253" s="150">
        <v>-0.25850903008956849</v>
      </c>
      <c r="X253" s="150"/>
      <c r="Y253" s="100">
        <v>846786.47145595343</v>
      </c>
      <c r="Z253" s="240">
        <v>837530.01138898637</v>
      </c>
      <c r="AA253" s="149">
        <v>-9256.4600669670617</v>
      </c>
      <c r="AB253" s="150">
        <v>-1.0931280055822841E-2</v>
      </c>
      <c r="AC253" s="151"/>
      <c r="AD253" s="81">
        <v>5274423.2430008678</v>
      </c>
      <c r="AE253" s="81">
        <v>4453839.8898466397</v>
      </c>
      <c r="AF253" s="149">
        <v>-820583.35315422807</v>
      </c>
      <c r="AG253" s="150">
        <v>-0.15557783578387227</v>
      </c>
      <c r="AH253" s="150"/>
      <c r="AI253" s="173">
        <v>68655</v>
      </c>
      <c r="AJ253" s="240">
        <v>68655</v>
      </c>
      <c r="AK253" s="241">
        <v>0</v>
      </c>
      <c r="AL253" s="187">
        <v>0</v>
      </c>
      <c r="AM253" s="150"/>
      <c r="AN253" s="100">
        <v>5343078.2430008678</v>
      </c>
      <c r="AO253" s="240">
        <v>4522494.8898466397</v>
      </c>
      <c r="AP253" s="149">
        <v>-820583.35315422807</v>
      </c>
      <c r="AQ253" s="150">
        <v>-0.15357876411956836</v>
      </c>
      <c r="AS253" s="240">
        <v>199.93658799292282</v>
      </c>
      <c r="AT253" s="240">
        <v>190.74814737690244</v>
      </c>
      <c r="AU253" s="149">
        <v>-9.1884406160203866</v>
      </c>
      <c r="AV253" s="150">
        <v>-4.5956774136535886E-2</v>
      </c>
      <c r="AX253" s="100">
        <v>309.09320725084297</v>
      </c>
      <c r="AY253" s="100">
        <v>282.06612191479934</v>
      </c>
      <c r="AZ253" s="149">
        <v>-27.027085336043626</v>
      </c>
      <c r="BA253" s="150">
        <v>-8.7439920069514621E-2</v>
      </c>
      <c r="BB253" s="242"/>
      <c r="BC253" s="100">
        <v>350.95997872782647</v>
      </c>
      <c r="BD253" s="100">
        <v>263.21582598291678</v>
      </c>
      <c r="BE253" s="100">
        <v>-87.744152744909684</v>
      </c>
      <c r="BF253" s="172">
        <v>-0.25001184768408108</v>
      </c>
      <c r="BG253" s="242"/>
      <c r="BH253" s="100">
        <v>126.235311785324</v>
      </c>
      <c r="BI253" s="100">
        <v>126.28618989580615</v>
      </c>
      <c r="BJ253" s="149">
        <v>5.0878110482145189E-2</v>
      </c>
      <c r="BK253" s="150">
        <v>4.0304182532276383E-4</v>
      </c>
      <c r="BL253" s="242"/>
      <c r="BM253" s="100">
        <v>786.2884977639934</v>
      </c>
      <c r="BN253" s="100">
        <v>671.56813779352228</v>
      </c>
      <c r="BO253" s="149">
        <v>-114.72035997047112</v>
      </c>
      <c r="BP253" s="150">
        <v>-0.14590110410708912</v>
      </c>
      <c r="BQ253" s="243"/>
      <c r="BR253" s="240">
        <v>10.23479427549195</v>
      </c>
      <c r="BS253" s="76">
        <v>10.35208082026538</v>
      </c>
      <c r="BT253" s="149">
        <v>0.11728654477342992</v>
      </c>
      <c r="BU253" s="150">
        <v>1.1459589867309997E-2</v>
      </c>
      <c r="BV253" s="150"/>
      <c r="BW253" s="100">
        <v>796.52329203948534</v>
      </c>
      <c r="BX253" s="100">
        <v>681.9202186137876</v>
      </c>
      <c r="BY253" s="228">
        <v>-114.60307342569774</v>
      </c>
      <c r="BZ253" s="150">
        <v>-0.14387912390139701</v>
      </c>
    </row>
    <row r="254" spans="1:78">
      <c r="A254" s="74">
        <v>781</v>
      </c>
      <c r="B254" s="84">
        <v>7</v>
      </c>
      <c r="C254" s="84">
        <v>7</v>
      </c>
      <c r="D254" s="75" t="s">
        <v>267</v>
      </c>
      <c r="E254" s="77">
        <v>3496</v>
      </c>
      <c r="F254" s="100">
        <v>3428</v>
      </c>
      <c r="G254" s="149">
        <v>-68</v>
      </c>
      <c r="H254" s="150">
        <v>-1.9450800915331808E-2</v>
      </c>
      <c r="I254" s="150"/>
      <c r="J254" s="240">
        <v>1982236.4173480063</v>
      </c>
      <c r="K254" s="240">
        <v>1850562.0313268579</v>
      </c>
      <c r="L254" s="240">
        <v>-131674.38602114841</v>
      </c>
      <c r="M254" s="470">
        <v>-6.6427185409756978E-2</v>
      </c>
      <c r="N254" s="470"/>
      <c r="O254" s="77">
        <v>2822869.5993950055</v>
      </c>
      <c r="P254" s="240">
        <v>2574973.150315776</v>
      </c>
      <c r="Q254" s="149">
        <v>-247896.4490792295</v>
      </c>
      <c r="R254" s="150">
        <v>-8.7817180479168575E-2</v>
      </c>
      <c r="S254" s="150"/>
      <c r="T254" s="100">
        <v>855278.61250180576</v>
      </c>
      <c r="U254" s="240">
        <v>866006.87541083002</v>
      </c>
      <c r="V254" s="149">
        <v>10728.262909024255</v>
      </c>
      <c r="W254" s="150">
        <v>1.2543588430958928E-2</v>
      </c>
      <c r="X254" s="150"/>
      <c r="Y254" s="100">
        <v>696754.95936071896</v>
      </c>
      <c r="Z254" s="240">
        <v>691740.09093821968</v>
      </c>
      <c r="AA254" s="149">
        <v>-5014.8684224992758</v>
      </c>
      <c r="AB254" s="150">
        <v>-7.1974635488787587E-3</v>
      </c>
      <c r="AC254" s="151"/>
      <c r="AD254" s="81">
        <v>4374903.1712575303</v>
      </c>
      <c r="AE254" s="81">
        <v>4132720.1166648259</v>
      </c>
      <c r="AF254" s="149">
        <v>-242183.0545927044</v>
      </c>
      <c r="AG254" s="150">
        <v>-5.5357351948681154E-2</v>
      </c>
      <c r="AH254" s="150"/>
      <c r="AI254" s="173">
        <v>-359139</v>
      </c>
      <c r="AJ254" s="240">
        <v>-359139</v>
      </c>
      <c r="AK254" s="241">
        <v>0</v>
      </c>
      <c r="AL254" s="187">
        <v>0</v>
      </c>
      <c r="AM254" s="150"/>
      <c r="AN254" s="100">
        <v>4015764.1712575303</v>
      </c>
      <c r="AO254" s="240">
        <v>3773581.1166648259</v>
      </c>
      <c r="AP254" s="149">
        <v>-242183.0545927044</v>
      </c>
      <c r="AQ254" s="150">
        <v>-6.0308086895666774E-2</v>
      </c>
      <c r="AS254" s="240">
        <v>567.00126354348004</v>
      </c>
      <c r="AT254" s="240">
        <v>539.8372320090017</v>
      </c>
      <c r="AU254" s="149">
        <v>-27.16403153447834</v>
      </c>
      <c r="AV254" s="150">
        <v>-4.7908238095831487E-2</v>
      </c>
      <c r="AX254" s="100">
        <v>807.45697923198099</v>
      </c>
      <c r="AY254" s="100">
        <v>751.15902868021465</v>
      </c>
      <c r="AZ254" s="149">
        <v>-56.297950551766348</v>
      </c>
      <c r="BA254" s="150">
        <v>-6.9722538785056493E-2</v>
      </c>
      <c r="BB254" s="242"/>
      <c r="BC254" s="100">
        <v>244.64491204285062</v>
      </c>
      <c r="BD254" s="100">
        <v>252.62744323536464</v>
      </c>
      <c r="BE254" s="100">
        <v>7.982531192514017</v>
      </c>
      <c r="BF254" s="172">
        <v>3.2629050511853039E-2</v>
      </c>
      <c r="BG254" s="242"/>
      <c r="BH254" s="100">
        <v>199.30061766610953</v>
      </c>
      <c r="BI254" s="100">
        <v>201.79115838337796</v>
      </c>
      <c r="BJ254" s="149">
        <v>2.4905407172684306</v>
      </c>
      <c r="BK254" s="150">
        <v>1.2496402401726924E-2</v>
      </c>
      <c r="BL254" s="242"/>
      <c r="BM254" s="100">
        <v>1251.4025089409411</v>
      </c>
      <c r="BN254" s="100">
        <v>1205.5776302989575</v>
      </c>
      <c r="BO254" s="149">
        <v>-45.82487864198356</v>
      </c>
      <c r="BP254" s="150">
        <v>-3.6618816339728327E-2</v>
      </c>
      <c r="BQ254" s="243"/>
      <c r="BR254" s="240">
        <v>-102.72854691075514</v>
      </c>
      <c r="BS254" s="76">
        <v>-104.76633605600934</v>
      </c>
      <c r="BT254" s="149">
        <v>-2.0377891452541945</v>
      </c>
      <c r="BU254" s="150">
        <v>1.9836639439906732E-2</v>
      </c>
      <c r="BV254" s="150"/>
      <c r="BW254" s="100">
        <v>1148.673962030186</v>
      </c>
      <c r="BX254" s="100">
        <v>1100.811294242948</v>
      </c>
      <c r="BY254" s="228">
        <v>-47.862667787238024</v>
      </c>
      <c r="BZ254" s="150">
        <v>-4.1667757230820071E-2</v>
      </c>
    </row>
    <row r="255" spans="1:78">
      <c r="A255" s="74">
        <v>783</v>
      </c>
      <c r="B255" s="84">
        <v>4</v>
      </c>
      <c r="C255" s="84">
        <v>4</v>
      </c>
      <c r="D255" s="75" t="s">
        <v>268</v>
      </c>
      <c r="E255" s="77">
        <v>6377</v>
      </c>
      <c r="F255" s="100">
        <v>6256</v>
      </c>
      <c r="G255" s="149">
        <v>-121</v>
      </c>
      <c r="H255" s="150">
        <v>-1.897443939156343E-2</v>
      </c>
      <c r="I255" s="150"/>
      <c r="J255" s="240">
        <v>-2722459.343953026</v>
      </c>
      <c r="K255" s="240">
        <v>-2746664.7109505907</v>
      </c>
      <c r="L255" s="240">
        <v>-24205.366997564677</v>
      </c>
      <c r="M255" s="470">
        <v>8.8909930101723211E-3</v>
      </c>
      <c r="N255" s="470"/>
      <c r="O255" s="77">
        <v>595719.0588136235</v>
      </c>
      <c r="P255" s="240">
        <v>511297.49945238652</v>
      </c>
      <c r="Q255" s="149">
        <v>-84421.559361236985</v>
      </c>
      <c r="R255" s="150">
        <v>-0.14171371238207958</v>
      </c>
      <c r="S255" s="150"/>
      <c r="T255" s="100">
        <v>1403302.5518682441</v>
      </c>
      <c r="U255" s="240">
        <v>1463149.7988758155</v>
      </c>
      <c r="V255" s="149">
        <v>59847.247007571394</v>
      </c>
      <c r="W255" s="150">
        <v>4.2647429756252908E-2</v>
      </c>
      <c r="X255" s="150"/>
      <c r="Y255" s="100">
        <v>803572.09885140066</v>
      </c>
      <c r="Z255" s="240">
        <v>795468.09956793778</v>
      </c>
      <c r="AA255" s="149">
        <v>-8103.9992834628792</v>
      </c>
      <c r="AB255" s="150">
        <v>-1.0084968473950835E-2</v>
      </c>
      <c r="AC255" s="151"/>
      <c r="AD255" s="81">
        <v>2802593.7095332686</v>
      </c>
      <c r="AE255" s="81">
        <v>2769915.3978961399</v>
      </c>
      <c r="AF255" s="149">
        <v>-32678.311637128703</v>
      </c>
      <c r="AG255" s="150">
        <v>-1.1660024614331559E-2</v>
      </c>
      <c r="AH255" s="150"/>
      <c r="AI255" s="173">
        <v>-63463</v>
      </c>
      <c r="AJ255" s="240">
        <v>-63463</v>
      </c>
      <c r="AK255" s="241">
        <v>0</v>
      </c>
      <c r="AL255" s="187">
        <v>0</v>
      </c>
      <c r="AM255" s="150"/>
      <c r="AN255" s="100">
        <v>2739130.7095332686</v>
      </c>
      <c r="AO255" s="240">
        <v>2706452.3978961399</v>
      </c>
      <c r="AP255" s="149">
        <v>-32678.311637128703</v>
      </c>
      <c r="AQ255" s="150">
        <v>-1.1930176067682761E-2</v>
      </c>
      <c r="AS255" s="240">
        <v>-426.91851089117546</v>
      </c>
      <c r="AT255" s="240">
        <v>-439.0448706762453</v>
      </c>
      <c r="AU255" s="149">
        <v>-12.126359785069837</v>
      </c>
      <c r="AV255" s="150">
        <v>2.8404389773956023E-2</v>
      </c>
      <c r="AX255" s="100">
        <v>93.416819635192653</v>
      </c>
      <c r="AY255" s="100">
        <v>81.729139938041328</v>
      </c>
      <c r="AZ255" s="149">
        <v>-11.687679697151324</v>
      </c>
      <c r="BA255" s="150">
        <v>-0.12511322632041583</v>
      </c>
      <c r="BB255" s="242"/>
      <c r="BC255" s="100">
        <v>220.05685304504377</v>
      </c>
      <c r="BD255" s="100">
        <v>233.87944355431833</v>
      </c>
      <c r="BE255" s="100">
        <v>13.822590509274562</v>
      </c>
      <c r="BF255" s="172">
        <v>6.2813724353520561E-2</v>
      </c>
      <c r="BG255" s="242"/>
      <c r="BH255" s="100">
        <v>126.01099244964728</v>
      </c>
      <c r="BI255" s="100">
        <v>127.15282921482381</v>
      </c>
      <c r="BJ255" s="149">
        <v>1.1418367651765351</v>
      </c>
      <c r="BK255" s="150">
        <v>9.0614060168822293E-3</v>
      </c>
      <c r="BL255" s="242"/>
      <c r="BM255" s="100">
        <v>439.48466512988375</v>
      </c>
      <c r="BN255" s="100">
        <v>442.76141270718347</v>
      </c>
      <c r="BO255" s="149">
        <v>3.2767475772997159</v>
      </c>
      <c r="BP255" s="150">
        <v>7.4558860349116336E-3</v>
      </c>
      <c r="BQ255" s="243"/>
      <c r="BR255" s="240">
        <v>-9.9518582405519833</v>
      </c>
      <c r="BS255" s="76">
        <v>-10.144341432225064</v>
      </c>
      <c r="BT255" s="149">
        <v>-0.19248319167308026</v>
      </c>
      <c r="BU255" s="150">
        <v>1.9341432225063942E-2</v>
      </c>
      <c r="BV255" s="150"/>
      <c r="BW255" s="100">
        <v>429.53280688933177</v>
      </c>
      <c r="BX255" s="100">
        <v>432.61707127495845</v>
      </c>
      <c r="BY255" s="228">
        <v>3.0842643856266818</v>
      </c>
      <c r="BZ255" s="150">
        <v>7.1805094655350418E-3</v>
      </c>
    </row>
    <row r="256" spans="1:78">
      <c r="A256" s="74">
        <v>785</v>
      </c>
      <c r="B256" s="84">
        <v>17</v>
      </c>
      <c r="C256" s="84">
        <v>17</v>
      </c>
      <c r="D256" s="75" t="s">
        <v>269</v>
      </c>
      <c r="E256" s="77">
        <v>2589</v>
      </c>
      <c r="F256" s="100">
        <v>2581</v>
      </c>
      <c r="G256" s="149">
        <v>-8</v>
      </c>
      <c r="H256" s="150">
        <v>-3.0899961375048281E-3</v>
      </c>
      <c r="I256" s="150"/>
      <c r="J256" s="240">
        <v>4227812.4637111761</v>
      </c>
      <c r="K256" s="240">
        <v>4107585.8097106772</v>
      </c>
      <c r="L256" s="240">
        <v>-120226.65400049882</v>
      </c>
      <c r="M256" s="470">
        <v>-2.8437083014548805E-2</v>
      </c>
      <c r="N256" s="470"/>
      <c r="O256" s="77">
        <v>4099260.4396092212</v>
      </c>
      <c r="P256" s="240">
        <v>3965008.3578740158</v>
      </c>
      <c r="Q256" s="149">
        <v>-134252.08173520537</v>
      </c>
      <c r="R256" s="150">
        <v>-3.2750317700722502E-2</v>
      </c>
      <c r="S256" s="150"/>
      <c r="T256" s="100">
        <v>1286305.9413398532</v>
      </c>
      <c r="U256" s="240">
        <v>1198218.745045407</v>
      </c>
      <c r="V256" s="149">
        <v>-88087.196294446243</v>
      </c>
      <c r="W256" s="150">
        <v>-6.8480750545777694E-2</v>
      </c>
      <c r="X256" s="150"/>
      <c r="Y256" s="100">
        <v>520783.76730482985</v>
      </c>
      <c r="Z256" s="240">
        <v>517960.15813107393</v>
      </c>
      <c r="AA256" s="149">
        <v>-2823.6091737559182</v>
      </c>
      <c r="AB256" s="150">
        <v>-5.4218455931695306E-3</v>
      </c>
      <c r="AC256" s="151"/>
      <c r="AD256" s="81">
        <v>5906350.1482539047</v>
      </c>
      <c r="AE256" s="81">
        <v>5681187.2610504972</v>
      </c>
      <c r="AF256" s="149">
        <v>-225162.88720340747</v>
      </c>
      <c r="AG256" s="150">
        <v>-3.812217046935025E-2</v>
      </c>
      <c r="AH256" s="150"/>
      <c r="AI256" s="173">
        <v>63823</v>
      </c>
      <c r="AJ256" s="240">
        <v>63823</v>
      </c>
      <c r="AK256" s="241">
        <v>0</v>
      </c>
      <c r="AL256" s="187">
        <v>0</v>
      </c>
      <c r="AM256" s="150"/>
      <c r="AN256" s="100">
        <v>5970173.1482539047</v>
      </c>
      <c r="AO256" s="240">
        <v>5745010.2610504972</v>
      </c>
      <c r="AP256" s="149">
        <v>-225162.88720340747</v>
      </c>
      <c r="AQ256" s="150">
        <v>-3.7714632660069636E-2</v>
      </c>
      <c r="AS256" s="240">
        <v>1632.9905228702883</v>
      </c>
      <c r="AT256" s="240">
        <v>1591.4706740452061</v>
      </c>
      <c r="AU256" s="149">
        <v>-41.519848825082136</v>
      </c>
      <c r="AV256" s="150">
        <v>-2.5425652043652516E-2</v>
      </c>
      <c r="AX256" s="100">
        <v>1583.3373656273548</v>
      </c>
      <c r="AY256" s="100">
        <v>1536.2295071189524</v>
      </c>
      <c r="AZ256" s="149">
        <v>-47.107858508402387</v>
      </c>
      <c r="BA256" s="150">
        <v>-2.9752255919089719E-2</v>
      </c>
      <c r="BB256" s="242"/>
      <c r="BC256" s="100">
        <v>496.83504879870731</v>
      </c>
      <c r="BD256" s="100">
        <v>464.24592988973535</v>
      </c>
      <c r="BE256" s="100">
        <v>-32.589118908971955</v>
      </c>
      <c r="BF256" s="172">
        <v>-6.5593437877961458E-2</v>
      </c>
      <c r="BG256" s="242"/>
      <c r="BH256" s="100">
        <v>201.15247868089219</v>
      </c>
      <c r="BI256" s="100">
        <v>200.68196750525917</v>
      </c>
      <c r="BJ256" s="149">
        <v>-0.47051117563302114</v>
      </c>
      <c r="BK256" s="150">
        <v>-2.3390771951631723E-3</v>
      </c>
      <c r="BL256" s="242"/>
      <c r="BM256" s="100">
        <v>2281.3248931069543</v>
      </c>
      <c r="BN256" s="100">
        <v>2201.1574045139469</v>
      </c>
      <c r="BO256" s="149">
        <v>-80.16748859300742</v>
      </c>
      <c r="BP256" s="150">
        <v>-3.5140759141862821E-2</v>
      </c>
      <c r="BQ256" s="243"/>
      <c r="BR256" s="240">
        <v>24.651602935496332</v>
      </c>
      <c r="BS256" s="76">
        <v>24.728012398295235</v>
      </c>
      <c r="BT256" s="149">
        <v>7.6409462798903149E-2</v>
      </c>
      <c r="BU256" s="150">
        <v>3.0995738086012918E-3</v>
      </c>
      <c r="BV256" s="150"/>
      <c r="BW256" s="100">
        <v>2305.9764960424504</v>
      </c>
      <c r="BX256" s="100">
        <v>2225.8854169122424</v>
      </c>
      <c r="BY256" s="228">
        <v>-80.091079130208072</v>
      </c>
      <c r="BZ256" s="150">
        <v>-3.4731958139062352E-2</v>
      </c>
    </row>
    <row r="257" spans="1:78">
      <c r="A257" s="74">
        <v>790</v>
      </c>
      <c r="B257" s="84">
        <v>6</v>
      </c>
      <c r="C257" s="84">
        <v>6</v>
      </c>
      <c r="D257" s="75" t="s">
        <v>270</v>
      </c>
      <c r="E257" s="77">
        <v>23515</v>
      </c>
      <c r="F257" s="100">
        <v>23464</v>
      </c>
      <c r="G257" s="149">
        <v>-51</v>
      </c>
      <c r="H257" s="150">
        <v>-2.1688284073995323E-3</v>
      </c>
      <c r="I257" s="150"/>
      <c r="J257" s="240">
        <v>3452973.2885294845</v>
      </c>
      <c r="K257" s="240">
        <v>3703786.0519579416</v>
      </c>
      <c r="L257" s="240">
        <v>250812.76342845708</v>
      </c>
      <c r="M257" s="470">
        <v>7.2636751712397557E-2</v>
      </c>
      <c r="N257" s="470"/>
      <c r="O257" s="77">
        <v>5795073.3967662491</v>
      </c>
      <c r="P257" s="240">
        <v>6000758.3858947624</v>
      </c>
      <c r="Q257" s="149">
        <v>205684.98912851326</v>
      </c>
      <c r="R257" s="150">
        <v>3.5493077489456654E-2</v>
      </c>
      <c r="S257" s="150"/>
      <c r="T257" s="100">
        <v>9889016.4406457618</v>
      </c>
      <c r="U257" s="240">
        <v>9401082.8683736622</v>
      </c>
      <c r="V257" s="149">
        <v>-487933.57227209955</v>
      </c>
      <c r="W257" s="150">
        <v>-4.9340960772053993E-2</v>
      </c>
      <c r="X257" s="150"/>
      <c r="Y257" s="100">
        <v>2762814.8218209604</v>
      </c>
      <c r="Z257" s="240">
        <v>2722272.1605445971</v>
      </c>
      <c r="AA257" s="149">
        <v>-40542.661276363302</v>
      </c>
      <c r="AB257" s="150">
        <v>-1.4674404146146064E-2</v>
      </c>
      <c r="AC257" s="151"/>
      <c r="AD257" s="81">
        <v>18446904.65923297</v>
      </c>
      <c r="AE257" s="81">
        <v>18124113.414813023</v>
      </c>
      <c r="AF257" s="149">
        <v>-322791.24441994727</v>
      </c>
      <c r="AG257" s="150">
        <v>-1.7498396093156208E-2</v>
      </c>
      <c r="AH257" s="150"/>
      <c r="AI257" s="173">
        <v>-1492315</v>
      </c>
      <c r="AJ257" s="240">
        <v>-1492315</v>
      </c>
      <c r="AK257" s="241">
        <v>0</v>
      </c>
      <c r="AL257" s="187">
        <v>0</v>
      </c>
      <c r="AM257" s="150"/>
      <c r="AN257" s="100">
        <v>16954589.65923297</v>
      </c>
      <c r="AO257" s="240">
        <v>16631798.414813023</v>
      </c>
      <c r="AP257" s="149">
        <v>-322791.24441994727</v>
      </c>
      <c r="AQ257" s="150">
        <v>-1.9038576037973567E-2</v>
      </c>
      <c r="AS257" s="240">
        <v>146.84130506185349</v>
      </c>
      <c r="AT257" s="240">
        <v>157.84972945610048</v>
      </c>
      <c r="AU257" s="149">
        <v>11.008424394246987</v>
      </c>
      <c r="AV257" s="150">
        <v>7.4968173223535051E-2</v>
      </c>
      <c r="AX257" s="100">
        <v>246.44156482101846</v>
      </c>
      <c r="AY257" s="100">
        <v>255.74319748954835</v>
      </c>
      <c r="AZ257" s="149">
        <v>9.3016326685298907</v>
      </c>
      <c r="BA257" s="150">
        <v>3.7743765647995815E-2</v>
      </c>
      <c r="BB257" s="242"/>
      <c r="BC257" s="100">
        <v>420.54077995516741</v>
      </c>
      <c r="BD257" s="100">
        <v>400.65985630641245</v>
      </c>
      <c r="BE257" s="100">
        <v>-19.880923648754958</v>
      </c>
      <c r="BF257" s="172">
        <v>-4.7274662996712007E-2</v>
      </c>
      <c r="BG257" s="242"/>
      <c r="BH257" s="100">
        <v>117.49159352842698</v>
      </c>
      <c r="BI257" s="100">
        <v>116.01909992092556</v>
      </c>
      <c r="BJ257" s="149">
        <v>-1.4724936075014199</v>
      </c>
      <c r="BK257" s="150">
        <v>-1.2532757138451369E-2</v>
      </c>
      <c r="BL257" s="242"/>
      <c r="BM257" s="100">
        <v>784.47393830461283</v>
      </c>
      <c r="BN257" s="100">
        <v>772.42215371688644</v>
      </c>
      <c r="BO257" s="149">
        <v>-12.051784587726388</v>
      </c>
      <c r="BP257" s="150">
        <v>-1.5362887151831239E-2</v>
      </c>
      <c r="BQ257" s="243"/>
      <c r="BR257" s="240">
        <v>-63.462258133106531</v>
      </c>
      <c r="BS257" s="76">
        <v>-63.600196045005113</v>
      </c>
      <c r="BT257" s="149">
        <v>-0.1379379118985824</v>
      </c>
      <c r="BU257" s="150">
        <v>2.1735424480053911E-3</v>
      </c>
      <c r="BV257" s="150"/>
      <c r="BW257" s="100">
        <v>721.01168017150633</v>
      </c>
      <c r="BX257" s="100">
        <v>708.82195767188136</v>
      </c>
      <c r="BY257" s="228">
        <v>-12.189722499624963</v>
      </c>
      <c r="BZ257" s="150">
        <v>-1.6906414743136207E-2</v>
      </c>
    </row>
    <row r="258" spans="1:78">
      <c r="A258" s="74">
        <v>791</v>
      </c>
      <c r="B258" s="84">
        <v>17</v>
      </c>
      <c r="C258" s="84">
        <v>17</v>
      </c>
      <c r="D258" s="75" t="s">
        <v>271</v>
      </c>
      <c r="E258" s="77">
        <v>4931</v>
      </c>
      <c r="F258" s="100">
        <v>4938</v>
      </c>
      <c r="G258" s="149">
        <v>7</v>
      </c>
      <c r="H258" s="150">
        <v>1.419590346785642E-3</v>
      </c>
      <c r="I258" s="150"/>
      <c r="J258" s="240">
        <v>1215565.1692284257</v>
      </c>
      <c r="K258" s="240">
        <v>1577667.8982944461</v>
      </c>
      <c r="L258" s="240">
        <v>362102.72906602034</v>
      </c>
      <c r="M258" s="470">
        <v>0.29788837178994143</v>
      </c>
      <c r="N258" s="470"/>
      <c r="O258" s="77">
        <v>4005303.3684518179</v>
      </c>
      <c r="P258" s="240">
        <v>3959537.6301778271</v>
      </c>
      <c r="Q258" s="149">
        <v>-45765.738273990806</v>
      </c>
      <c r="R258" s="150">
        <v>-1.1426285118492979E-2</v>
      </c>
      <c r="S258" s="150"/>
      <c r="T258" s="100">
        <v>2926614.3040297003</v>
      </c>
      <c r="U258" s="240">
        <v>2760399.2358442051</v>
      </c>
      <c r="V258" s="149">
        <v>-166215.06818549521</v>
      </c>
      <c r="W258" s="150">
        <v>-5.6794319619305873E-2</v>
      </c>
      <c r="X258" s="150"/>
      <c r="Y258" s="100">
        <v>966694.76527044084</v>
      </c>
      <c r="Z258" s="240">
        <v>962013.98049332981</v>
      </c>
      <c r="AA258" s="149">
        <v>-4680.7847771110246</v>
      </c>
      <c r="AB258" s="150">
        <v>-4.842050402333084E-3</v>
      </c>
      <c r="AC258" s="151"/>
      <c r="AD258" s="81">
        <v>7898612.4377519591</v>
      </c>
      <c r="AE258" s="81">
        <v>7681950.8465153612</v>
      </c>
      <c r="AF258" s="149">
        <v>-216661.59123659786</v>
      </c>
      <c r="AG258" s="150">
        <v>-2.7430335763918349E-2</v>
      </c>
      <c r="AH258" s="150"/>
      <c r="AI258" s="173">
        <v>-92940</v>
      </c>
      <c r="AJ258" s="240">
        <v>-92940</v>
      </c>
      <c r="AK258" s="241">
        <v>0</v>
      </c>
      <c r="AL258" s="187">
        <v>0</v>
      </c>
      <c r="AM258" s="150"/>
      <c r="AN258" s="100">
        <v>7805672.4377519591</v>
      </c>
      <c r="AO258" s="240">
        <v>7589010.8465153612</v>
      </c>
      <c r="AP258" s="149">
        <v>-216661.59123659786</v>
      </c>
      <c r="AQ258" s="150">
        <v>-2.7756941245538173E-2</v>
      </c>
      <c r="AS258" s="240">
        <v>246.51494001793262</v>
      </c>
      <c r="AT258" s="240">
        <v>319.4953216473159</v>
      </c>
      <c r="AU258" s="149">
        <v>72.980381629383288</v>
      </c>
      <c r="AV258" s="150">
        <v>0.29604851383074132</v>
      </c>
      <c r="AX258" s="100">
        <v>812.26999968603081</v>
      </c>
      <c r="AY258" s="100">
        <v>801.85047188696376</v>
      </c>
      <c r="AZ258" s="149">
        <v>-10.419527799067055</v>
      </c>
      <c r="BA258" s="150">
        <v>-1.2827665435254961E-2</v>
      </c>
      <c r="BB258" s="242"/>
      <c r="BC258" s="100">
        <v>593.51334496647746</v>
      </c>
      <c r="BD258" s="100">
        <v>559.0115908959508</v>
      </c>
      <c r="BE258" s="100">
        <v>-34.501754070526658</v>
      </c>
      <c r="BF258" s="172">
        <v>-5.8131387209963019E-2</v>
      </c>
      <c r="BG258" s="242"/>
      <c r="BH258" s="100">
        <v>196.04436529516138</v>
      </c>
      <c r="BI258" s="100">
        <v>194.81854606993312</v>
      </c>
      <c r="BJ258" s="149">
        <v>-1.225819225228264</v>
      </c>
      <c r="BK258" s="150">
        <v>-6.2527643851568466E-3</v>
      </c>
      <c r="BL258" s="242"/>
      <c r="BM258" s="100">
        <v>1601.8277099476697</v>
      </c>
      <c r="BN258" s="100">
        <v>1555.6806088528476</v>
      </c>
      <c r="BO258" s="149">
        <v>-46.147101094822119</v>
      </c>
      <c r="BP258" s="150">
        <v>-2.8809029091105998E-2</v>
      </c>
      <c r="BQ258" s="243"/>
      <c r="BR258" s="240">
        <v>-18.848103832893937</v>
      </c>
      <c r="BS258" s="76">
        <v>-18.821385176184691</v>
      </c>
      <c r="BT258" s="149">
        <v>2.6718656709245892E-2</v>
      </c>
      <c r="BU258" s="150">
        <v>-1.4175779667881588E-3</v>
      </c>
      <c r="BV258" s="150"/>
      <c r="BW258" s="100">
        <v>1582.9796061147758</v>
      </c>
      <c r="BX258" s="100">
        <v>1536.8592236766629</v>
      </c>
      <c r="BY258" s="228">
        <v>-46.120382438112983</v>
      </c>
      <c r="BZ258" s="150">
        <v>-2.9135171583991315E-2</v>
      </c>
    </row>
    <row r="259" spans="1:78">
      <c r="A259" s="74">
        <v>831</v>
      </c>
      <c r="B259" s="84">
        <v>9</v>
      </c>
      <c r="C259" s="84">
        <v>9</v>
      </c>
      <c r="D259" s="75" t="s">
        <v>272</v>
      </c>
      <c r="E259" s="77">
        <v>4625</v>
      </c>
      <c r="F259" s="100">
        <v>4596</v>
      </c>
      <c r="G259" s="149">
        <v>-29</v>
      </c>
      <c r="H259" s="150">
        <v>-6.2702702702702702E-3</v>
      </c>
      <c r="I259" s="150"/>
      <c r="J259" s="240">
        <v>1922582.2818089928</v>
      </c>
      <c r="K259" s="240">
        <v>1857051.4426334426</v>
      </c>
      <c r="L259" s="240">
        <v>-65530.839175550267</v>
      </c>
      <c r="M259" s="470">
        <v>-3.4084803441489696E-2</v>
      </c>
      <c r="N259" s="470"/>
      <c r="O259" s="77">
        <v>2467002.8723364519</v>
      </c>
      <c r="P259" s="240">
        <v>2390483.7365293643</v>
      </c>
      <c r="Q259" s="149">
        <v>-76519.135807087645</v>
      </c>
      <c r="R259" s="150">
        <v>-3.1017043662627686E-2</v>
      </c>
      <c r="S259" s="150"/>
      <c r="T259" s="100">
        <v>859406.91590333427</v>
      </c>
      <c r="U259" s="240">
        <v>692303.69267469086</v>
      </c>
      <c r="V259" s="149">
        <v>-167103.22322864342</v>
      </c>
      <c r="W259" s="150">
        <v>-0.19444016581248819</v>
      </c>
      <c r="X259" s="150"/>
      <c r="Y259" s="100">
        <v>381024.67569434841</v>
      </c>
      <c r="Z259" s="240">
        <v>370864.30808181269</v>
      </c>
      <c r="AA259" s="149">
        <v>-10160.367612535716</v>
      </c>
      <c r="AB259" s="150">
        <v>-2.6665904495608551E-2</v>
      </c>
      <c r="AC259" s="151"/>
      <c r="AD259" s="81">
        <v>3707434.4639341347</v>
      </c>
      <c r="AE259" s="81">
        <v>3453651.7372858678</v>
      </c>
      <c r="AF259" s="149">
        <v>-253782.72664826689</v>
      </c>
      <c r="AG259" s="150">
        <v>-6.845238374867077E-2</v>
      </c>
      <c r="AH259" s="150"/>
      <c r="AI259" s="173">
        <v>-1020398</v>
      </c>
      <c r="AJ259" s="240">
        <v>-1020398</v>
      </c>
      <c r="AK259" s="241">
        <v>0</v>
      </c>
      <c r="AL259" s="187">
        <v>0</v>
      </c>
      <c r="AM259" s="150"/>
      <c r="AN259" s="100">
        <v>2687036.4639341347</v>
      </c>
      <c r="AO259" s="240">
        <v>2433253.7372858678</v>
      </c>
      <c r="AP259" s="149">
        <v>-253782.72664826689</v>
      </c>
      <c r="AQ259" s="150">
        <v>-9.4447072101395815E-2</v>
      </c>
      <c r="AS259" s="240">
        <v>415.69346633707954</v>
      </c>
      <c r="AT259" s="240">
        <v>404.05819030318594</v>
      </c>
      <c r="AU259" s="149">
        <v>-11.635276033893604</v>
      </c>
      <c r="AV259" s="150">
        <v>-2.7990038276085712E-2</v>
      </c>
      <c r="AX259" s="100">
        <v>533.40602645112472</v>
      </c>
      <c r="AY259" s="100">
        <v>520.12265807862582</v>
      </c>
      <c r="AZ259" s="149">
        <v>-13.283368372498899</v>
      </c>
      <c r="BA259" s="150">
        <v>-2.4902921440307417E-2</v>
      </c>
      <c r="BB259" s="242"/>
      <c r="BC259" s="100">
        <v>185.81771154666686</v>
      </c>
      <c r="BD259" s="100">
        <v>150.63178691790489</v>
      </c>
      <c r="BE259" s="100">
        <v>-35.185924628761967</v>
      </c>
      <c r="BF259" s="172">
        <v>-0.18935721646709258</v>
      </c>
      <c r="BG259" s="242"/>
      <c r="BH259" s="100">
        <v>82.383713663642894</v>
      </c>
      <c r="BI259" s="100">
        <v>80.692843359837397</v>
      </c>
      <c r="BJ259" s="149">
        <v>-1.6908703038054966</v>
      </c>
      <c r="BK259" s="150">
        <v>-2.0524327304653926E-2</v>
      </c>
      <c r="BL259" s="242"/>
      <c r="BM259" s="100">
        <v>801.60745166143454</v>
      </c>
      <c r="BN259" s="100">
        <v>751.44728835636806</v>
      </c>
      <c r="BO259" s="149">
        <v>-50.160163305066476</v>
      </c>
      <c r="BP259" s="150">
        <v>-6.2574472331941383E-2</v>
      </c>
      <c r="BQ259" s="243"/>
      <c r="BR259" s="240">
        <v>-220.62659459459459</v>
      </c>
      <c r="BS259" s="76">
        <v>-222.01871192341167</v>
      </c>
      <c r="BT259" s="149">
        <v>-1.3921173288170792</v>
      </c>
      <c r="BU259" s="150">
        <v>6.3098346388164141E-3</v>
      </c>
      <c r="BV259" s="150"/>
      <c r="BW259" s="100">
        <v>580.98085706683992</v>
      </c>
      <c r="BX259" s="100">
        <v>529.42857643295645</v>
      </c>
      <c r="BY259" s="228">
        <v>-51.55228063388347</v>
      </c>
      <c r="BZ259" s="150">
        <v>-8.8733182869659602E-2</v>
      </c>
    </row>
    <row r="260" spans="1:78">
      <c r="A260" s="74">
        <v>832</v>
      </c>
      <c r="B260" s="84">
        <v>17</v>
      </c>
      <c r="C260" s="84">
        <v>17</v>
      </c>
      <c r="D260" s="75" t="s">
        <v>273</v>
      </c>
      <c r="E260" s="77">
        <v>3731</v>
      </c>
      <c r="F260" s="100">
        <v>3657</v>
      </c>
      <c r="G260" s="149">
        <v>-74</v>
      </c>
      <c r="H260" s="150">
        <v>-1.9833824711873494E-2</v>
      </c>
      <c r="I260" s="150"/>
      <c r="J260" s="240">
        <v>6651388.6227987353</v>
      </c>
      <c r="K260" s="240">
        <v>6410675.549196735</v>
      </c>
      <c r="L260" s="240">
        <v>-240713.07360200025</v>
      </c>
      <c r="M260" s="470">
        <v>-3.6189897666919713E-2</v>
      </c>
      <c r="N260" s="470"/>
      <c r="O260" s="77">
        <v>6863471.6195489503</v>
      </c>
      <c r="P260" s="240">
        <v>6544412.1929258369</v>
      </c>
      <c r="Q260" s="149">
        <v>-319059.42662311345</v>
      </c>
      <c r="R260" s="150">
        <v>-4.6486595167720857E-2</v>
      </c>
      <c r="S260" s="150"/>
      <c r="T260" s="100">
        <v>1993501.3859209314</v>
      </c>
      <c r="U260" s="240">
        <v>1944491.1687012874</v>
      </c>
      <c r="V260" s="149">
        <v>-49010.217219643993</v>
      </c>
      <c r="W260" s="150">
        <v>-2.4584992799993918E-2</v>
      </c>
      <c r="X260" s="150"/>
      <c r="Y260" s="100">
        <v>541926.47079402232</v>
      </c>
      <c r="Z260" s="240">
        <v>538482.00209951436</v>
      </c>
      <c r="AA260" s="149">
        <v>-3444.4686945079593</v>
      </c>
      <c r="AB260" s="150">
        <v>-6.3559705608422796E-3</v>
      </c>
      <c r="AC260" s="151"/>
      <c r="AD260" s="81">
        <v>9398899.4762639031</v>
      </c>
      <c r="AE260" s="81">
        <v>9027385.3637266383</v>
      </c>
      <c r="AF260" s="149">
        <v>-371514.11253726482</v>
      </c>
      <c r="AG260" s="150">
        <v>-3.9527405679302255E-2</v>
      </c>
      <c r="AH260" s="150"/>
      <c r="AI260" s="173">
        <v>-91843</v>
      </c>
      <c r="AJ260" s="240">
        <v>-91843</v>
      </c>
      <c r="AK260" s="241">
        <v>0</v>
      </c>
      <c r="AL260" s="187">
        <v>0</v>
      </c>
      <c r="AM260" s="150"/>
      <c r="AN260" s="100">
        <v>9307056.4762639031</v>
      </c>
      <c r="AO260" s="240">
        <v>8935542.3637266383</v>
      </c>
      <c r="AP260" s="149">
        <v>-371514.11253726482</v>
      </c>
      <c r="AQ260" s="150">
        <v>-3.991746622412249E-2</v>
      </c>
      <c r="AS260" s="240">
        <v>1782.7361626370237</v>
      </c>
      <c r="AT260" s="240">
        <v>1752.9875715604962</v>
      </c>
      <c r="AU260" s="149">
        <v>-29.748591076527418</v>
      </c>
      <c r="AV260" s="150">
        <v>-1.6687040797177356E-2</v>
      </c>
      <c r="AX260" s="100">
        <v>1839.5796353655724</v>
      </c>
      <c r="AY260" s="100">
        <v>1789.5576135974397</v>
      </c>
      <c r="AZ260" s="149">
        <v>-50.022021768132618</v>
      </c>
      <c r="BA260" s="150">
        <v>-2.7192093675353142E-2</v>
      </c>
      <c r="BB260" s="242"/>
      <c r="BC260" s="100">
        <v>534.30752771935977</v>
      </c>
      <c r="BD260" s="100">
        <v>531.71757415949889</v>
      </c>
      <c r="BE260" s="100">
        <v>-2.5899535598608736</v>
      </c>
      <c r="BF260" s="172">
        <v>-4.8473087603984185E-3</v>
      </c>
      <c r="BG260" s="242"/>
      <c r="BH260" s="100">
        <v>145.24965714125497</v>
      </c>
      <c r="BI260" s="100">
        <v>147.24692428206572</v>
      </c>
      <c r="BJ260" s="149">
        <v>1.9972671408107487</v>
      </c>
      <c r="BK260" s="150">
        <v>1.3750580759501627E-2</v>
      </c>
      <c r="BL260" s="242"/>
      <c r="BM260" s="100">
        <v>2519.136820226187</v>
      </c>
      <c r="BN260" s="100">
        <v>2468.5221120390042</v>
      </c>
      <c r="BO260" s="149">
        <v>-50.614708187182714</v>
      </c>
      <c r="BP260" s="150">
        <v>-2.0092083836334918E-2</v>
      </c>
      <c r="BQ260" s="243"/>
      <c r="BR260" s="240">
        <v>-24.616188689359422</v>
      </c>
      <c r="BS260" s="76">
        <v>-25.114301339896091</v>
      </c>
      <c r="BT260" s="149">
        <v>-0.49811265053666887</v>
      </c>
      <c r="BU260" s="150">
        <v>2.0235165436149859E-2</v>
      </c>
      <c r="BV260" s="150"/>
      <c r="BW260" s="100">
        <v>2494.5206315368273</v>
      </c>
      <c r="BX260" s="100">
        <v>2443.4078106991083</v>
      </c>
      <c r="BY260" s="228">
        <v>-51.112820837719028</v>
      </c>
      <c r="BZ260" s="150">
        <v>-2.0490037320809562E-2</v>
      </c>
    </row>
    <row r="261" spans="1:78">
      <c r="A261" s="74">
        <v>833</v>
      </c>
      <c r="B261" s="84">
        <v>2</v>
      </c>
      <c r="C261" s="84">
        <v>2</v>
      </c>
      <c r="D261" s="75" t="s">
        <v>274</v>
      </c>
      <c r="E261" s="77">
        <v>1705</v>
      </c>
      <c r="F261" s="100">
        <v>1692</v>
      </c>
      <c r="G261" s="149">
        <v>-13</v>
      </c>
      <c r="H261" s="150">
        <v>-7.624633431085044E-3</v>
      </c>
      <c r="I261" s="150"/>
      <c r="J261" s="240">
        <v>-1095640.2135695745</v>
      </c>
      <c r="K261" s="240">
        <v>-1068572.0121947899</v>
      </c>
      <c r="L261" s="240">
        <v>27068.201374784578</v>
      </c>
      <c r="M261" s="470">
        <v>-2.4705374117838286E-2</v>
      </c>
      <c r="N261" s="470"/>
      <c r="O261" s="77">
        <v>1443679.6374407141</v>
      </c>
      <c r="P261" s="240">
        <v>1405015.2658157712</v>
      </c>
      <c r="Q261" s="149">
        <v>-38664.371624942869</v>
      </c>
      <c r="R261" s="150">
        <v>-2.6781822380957877E-2</v>
      </c>
      <c r="S261" s="150"/>
      <c r="T261" s="100">
        <v>417782.28411695146</v>
      </c>
      <c r="U261" s="240">
        <v>403784.63043872319</v>
      </c>
      <c r="V261" s="149">
        <v>-13997.653678228264</v>
      </c>
      <c r="W261" s="150">
        <v>-3.3504660705789634E-2</v>
      </c>
      <c r="X261" s="150"/>
      <c r="Y261" s="100">
        <v>258525.91009583516</v>
      </c>
      <c r="Z261" s="240">
        <v>255730.72417039968</v>
      </c>
      <c r="AA261" s="149">
        <v>-2795.1859254354786</v>
      </c>
      <c r="AB261" s="150">
        <v>-1.0812014642552877E-2</v>
      </c>
      <c r="AC261" s="151"/>
      <c r="AD261" s="81">
        <v>2119987.8316535009</v>
      </c>
      <c r="AE261" s="81">
        <v>2064530.6204248939</v>
      </c>
      <c r="AF261" s="149">
        <v>-55457.21122860699</v>
      </c>
      <c r="AG261" s="150">
        <v>-2.6159212048567613E-2</v>
      </c>
      <c r="AH261" s="150"/>
      <c r="AI261" s="173">
        <v>-423394</v>
      </c>
      <c r="AJ261" s="240">
        <v>-423394</v>
      </c>
      <c r="AK261" s="241">
        <v>0</v>
      </c>
      <c r="AL261" s="187">
        <v>0</v>
      </c>
      <c r="AM261" s="150"/>
      <c r="AN261" s="100">
        <v>1696593.8316535009</v>
      </c>
      <c r="AO261" s="240">
        <v>1641136.6204248939</v>
      </c>
      <c r="AP261" s="149">
        <v>-55457.21122860699</v>
      </c>
      <c r="AQ261" s="150">
        <v>-3.2687382326834449E-2</v>
      </c>
      <c r="AS261" s="240">
        <v>-642.60423083259502</v>
      </c>
      <c r="AT261" s="240">
        <v>-631.54374243190898</v>
      </c>
      <c r="AU261" s="149">
        <v>11.06048840068604</v>
      </c>
      <c r="AV261" s="150">
        <v>-1.7211975692029657E-2</v>
      </c>
      <c r="AX261" s="100">
        <v>846.73292518516951</v>
      </c>
      <c r="AY261" s="100">
        <v>830.38727294076307</v>
      </c>
      <c r="AZ261" s="149">
        <v>-16.345652244406438</v>
      </c>
      <c r="BA261" s="150">
        <v>-1.9304377753861238E-2</v>
      </c>
      <c r="BB261" s="242"/>
      <c r="BC261" s="100">
        <v>245.03359772255217</v>
      </c>
      <c r="BD261" s="100">
        <v>238.64339860444633</v>
      </c>
      <c r="BE261" s="100">
        <v>-6.3901991181058406</v>
      </c>
      <c r="BF261" s="172">
        <v>-2.6078869091827016E-2</v>
      </c>
      <c r="BG261" s="242"/>
      <c r="BH261" s="100">
        <v>151.62809976295318</v>
      </c>
      <c r="BI261" s="100">
        <v>151.14108993522439</v>
      </c>
      <c r="BJ261" s="149">
        <v>-0.48700982772879797</v>
      </c>
      <c r="BK261" s="150">
        <v>-3.2118705470170878E-3</v>
      </c>
      <c r="BL261" s="242"/>
      <c r="BM261" s="100">
        <v>1243.3946226706751</v>
      </c>
      <c r="BN261" s="100">
        <v>1220.1717614804338</v>
      </c>
      <c r="BO261" s="149">
        <v>-23.222861190241247</v>
      </c>
      <c r="BP261" s="150">
        <v>-1.8676983772345012E-2</v>
      </c>
      <c r="BQ261" s="243"/>
      <c r="BR261" s="240">
        <v>-248.324926686217</v>
      </c>
      <c r="BS261" s="76">
        <v>-250.23286052009456</v>
      </c>
      <c r="BT261" s="149">
        <v>-1.9079338338775642</v>
      </c>
      <c r="BU261" s="150">
        <v>7.683215130023683E-3</v>
      </c>
      <c r="BV261" s="150"/>
      <c r="BW261" s="100">
        <v>995.06969598445801</v>
      </c>
      <c r="BX261" s="100">
        <v>969.9389009603392</v>
      </c>
      <c r="BY261" s="228">
        <v>-25.130795024118811</v>
      </c>
      <c r="BZ261" s="150">
        <v>-2.5255311387265209E-2</v>
      </c>
    </row>
    <row r="262" spans="1:78">
      <c r="A262" s="74">
        <v>834</v>
      </c>
      <c r="B262" s="84">
        <v>5</v>
      </c>
      <c r="C262" s="84">
        <v>5</v>
      </c>
      <c r="D262" s="75" t="s">
        <v>275</v>
      </c>
      <c r="E262" s="77">
        <v>5844</v>
      </c>
      <c r="F262" s="100">
        <v>5832</v>
      </c>
      <c r="G262" s="149">
        <v>-12</v>
      </c>
      <c r="H262" s="150">
        <v>-2.0533880903490761E-3</v>
      </c>
      <c r="I262" s="150"/>
      <c r="J262" s="240">
        <v>2646801.7052920791</v>
      </c>
      <c r="K262" s="240">
        <v>2698683.6342540355</v>
      </c>
      <c r="L262" s="240">
        <v>51881.928961956408</v>
      </c>
      <c r="M262" s="470">
        <v>1.9601743817159567E-2</v>
      </c>
      <c r="N262" s="470"/>
      <c r="O262" s="77">
        <v>3631046.5829298897</v>
      </c>
      <c r="P262" s="240">
        <v>3653868.6998807248</v>
      </c>
      <c r="Q262" s="149">
        <v>22822.116950835101</v>
      </c>
      <c r="R262" s="150">
        <v>6.2852724220409054E-3</v>
      </c>
      <c r="S262" s="150"/>
      <c r="T262" s="100">
        <v>1713630.193337966</v>
      </c>
      <c r="U262" s="240">
        <v>1636744.2406492792</v>
      </c>
      <c r="V262" s="149">
        <v>-76885.952688686782</v>
      </c>
      <c r="W262" s="150">
        <v>-4.4867295748869405E-2</v>
      </c>
      <c r="X262" s="150"/>
      <c r="Y262" s="100">
        <v>708488.99731680378</v>
      </c>
      <c r="Z262" s="240">
        <v>695616.16980878043</v>
      </c>
      <c r="AA262" s="149">
        <v>-12872.827508023358</v>
      </c>
      <c r="AB262" s="150">
        <v>-1.8169410614385619E-2</v>
      </c>
      <c r="AC262" s="151"/>
      <c r="AD262" s="81">
        <v>6053165.7735846592</v>
      </c>
      <c r="AE262" s="81">
        <v>5986229.1103387848</v>
      </c>
      <c r="AF262" s="149">
        <v>-66936.663245874457</v>
      </c>
      <c r="AG262" s="150">
        <v>-1.1058124913409541E-2</v>
      </c>
      <c r="AH262" s="150"/>
      <c r="AI262" s="173">
        <v>-1454600</v>
      </c>
      <c r="AJ262" s="240">
        <v>-1454600</v>
      </c>
      <c r="AK262" s="241">
        <v>0</v>
      </c>
      <c r="AL262" s="187">
        <v>0</v>
      </c>
      <c r="AM262" s="150"/>
      <c r="AN262" s="100">
        <v>4598565.7735846592</v>
      </c>
      <c r="AO262" s="240">
        <v>4531629.1103387848</v>
      </c>
      <c r="AP262" s="149">
        <v>-66936.663245874457</v>
      </c>
      <c r="AQ262" s="150">
        <v>-1.4555986918872795E-2</v>
      </c>
      <c r="AS262" s="240">
        <v>452.90925826353168</v>
      </c>
      <c r="AT262" s="240">
        <v>462.73724867181681</v>
      </c>
      <c r="AU262" s="149">
        <v>9.8279904082851317</v>
      </c>
      <c r="AV262" s="150">
        <v>2.1699689792092032E-2</v>
      </c>
      <c r="AX262" s="100">
        <v>621.32898407424534</v>
      </c>
      <c r="AY262" s="100">
        <v>626.52069613867025</v>
      </c>
      <c r="AZ262" s="149">
        <v>5.1917120644249053</v>
      </c>
      <c r="BA262" s="150">
        <v>8.3558182500697974E-3</v>
      </c>
      <c r="BB262" s="242"/>
      <c r="BC262" s="100">
        <v>293.22898585523029</v>
      </c>
      <c r="BD262" s="100">
        <v>280.6488752827982</v>
      </c>
      <c r="BE262" s="100">
        <v>-12.580110572432091</v>
      </c>
      <c r="BF262" s="172">
        <v>-4.2902002118723012E-2</v>
      </c>
      <c r="BG262" s="242"/>
      <c r="BH262" s="100">
        <v>121.23357243614028</v>
      </c>
      <c r="BI262" s="100">
        <v>119.27574928134095</v>
      </c>
      <c r="BJ262" s="149">
        <v>-1.9578231547993283</v>
      </c>
      <c r="BK262" s="150">
        <v>-1.6149183064209469E-2</v>
      </c>
      <c r="BL262" s="242"/>
      <c r="BM262" s="100">
        <v>1035.7915423656159</v>
      </c>
      <c r="BN262" s="100">
        <v>1026.4453207028096</v>
      </c>
      <c r="BO262" s="149">
        <v>-9.3462216628063288</v>
      </c>
      <c r="BP262" s="150">
        <v>-9.0232650881283977E-3</v>
      </c>
      <c r="BQ262" s="243"/>
      <c r="BR262" s="240">
        <v>-248.90485968514716</v>
      </c>
      <c r="BS262" s="76">
        <v>-249.41700960219478</v>
      </c>
      <c r="BT262" s="149">
        <v>-0.51214991704762269</v>
      </c>
      <c r="BU262" s="150">
        <v>2.0576131687242588E-3</v>
      </c>
      <c r="BV262" s="150"/>
      <c r="BW262" s="100">
        <v>786.88668268046877</v>
      </c>
      <c r="BX262" s="100">
        <v>777.0283111006147</v>
      </c>
      <c r="BY262" s="228">
        <v>-9.8583715798540652</v>
      </c>
      <c r="BZ262" s="150">
        <v>-1.2528324340516582E-2</v>
      </c>
    </row>
    <row r="263" spans="1:78">
      <c r="A263" s="74">
        <v>837</v>
      </c>
      <c r="B263" s="84">
        <v>6</v>
      </c>
      <c r="C263" s="84">
        <v>6</v>
      </c>
      <c r="D263" s="75" t="s">
        <v>276</v>
      </c>
      <c r="E263" s="77">
        <v>255050</v>
      </c>
      <c r="F263" s="100">
        <v>260180</v>
      </c>
      <c r="G263" s="149">
        <v>5130</v>
      </c>
      <c r="H263" s="150">
        <v>2.0113703195451874E-2</v>
      </c>
      <c r="I263" s="150"/>
      <c r="J263" s="240">
        <v>9292415.9422075637</v>
      </c>
      <c r="K263" s="240">
        <v>19003350.347592756</v>
      </c>
      <c r="L263" s="240">
        <v>9710934.4053851925</v>
      </c>
      <c r="M263" s="470">
        <v>1.0450387139125632</v>
      </c>
      <c r="N263" s="470"/>
      <c r="O263" s="77">
        <v>11752212.908394352</v>
      </c>
      <c r="P263" s="240">
        <v>21362116.778703623</v>
      </c>
      <c r="Q263" s="149">
        <v>9609903.8703092709</v>
      </c>
      <c r="R263" s="150">
        <v>0.81771015767125221</v>
      </c>
      <c r="S263" s="150"/>
      <c r="T263" s="100">
        <v>-161466.89274224796</v>
      </c>
      <c r="U263" s="240">
        <v>5058404.9365957445</v>
      </c>
      <c r="V263" s="149">
        <v>5219871.8293379927</v>
      </c>
      <c r="W263" s="150">
        <v>-32.327814951332179</v>
      </c>
      <c r="X263" s="150"/>
      <c r="Y263" s="100">
        <v>25664370.233016901</v>
      </c>
      <c r="Z263" s="240">
        <v>25086969.264849812</v>
      </c>
      <c r="AA263" s="149">
        <v>-577400.96816708893</v>
      </c>
      <c r="AB263" s="150">
        <v>-2.249815455920557E-2</v>
      </c>
      <c r="AC263" s="151"/>
      <c r="AD263" s="81">
        <v>37255116.248669006</v>
      </c>
      <c r="AE263" s="81">
        <v>51507490.98014918</v>
      </c>
      <c r="AF263" s="149">
        <v>14252374.731480174</v>
      </c>
      <c r="AG263" s="150">
        <v>0.38256154232210621</v>
      </c>
      <c r="AH263" s="150"/>
      <c r="AI263" s="173">
        <v>86962315</v>
      </c>
      <c r="AJ263" s="240">
        <v>86962315</v>
      </c>
      <c r="AK263" s="241">
        <v>0</v>
      </c>
      <c r="AL263" s="187">
        <v>0</v>
      </c>
      <c r="AM263" s="150"/>
      <c r="AN263" s="100">
        <v>124217431.248669</v>
      </c>
      <c r="AO263" s="240">
        <v>138469805.98014918</v>
      </c>
      <c r="AP263" s="149">
        <v>14252374.731480181</v>
      </c>
      <c r="AQ263" s="150">
        <v>0.11473731656025447</v>
      </c>
      <c r="AS263" s="240">
        <v>36.433702968859293</v>
      </c>
      <c r="AT263" s="240">
        <v>73.039243399157343</v>
      </c>
      <c r="AU263" s="149">
        <v>36.605540430298049</v>
      </c>
      <c r="AV263" s="150">
        <v>1.0047164423991057</v>
      </c>
      <c r="AX263" s="100">
        <v>46.078074528109596</v>
      </c>
      <c r="AY263" s="100">
        <v>82.105145586530952</v>
      </c>
      <c r="AZ263" s="149">
        <v>36.027071058421356</v>
      </c>
      <c r="BA263" s="150">
        <v>0.78187015033458707</v>
      </c>
      <c r="BB263" s="242"/>
      <c r="BC263" s="100">
        <v>-0.63307936774063112</v>
      </c>
      <c r="BD263" s="100">
        <v>19.441943795048598</v>
      </c>
      <c r="BE263" s="100">
        <v>20.075023162789229</v>
      </c>
      <c r="BF263" s="172">
        <v>-31.710120698505921</v>
      </c>
      <c r="BG263" s="242"/>
      <c r="BH263" s="100">
        <v>100.62485878461831</v>
      </c>
      <c r="BI263" s="100">
        <v>96.421589917940707</v>
      </c>
      <c r="BJ263" s="149">
        <v>-4.2032688666776039</v>
      </c>
      <c r="BK263" s="150">
        <v>-4.1771674688005848E-2</v>
      </c>
      <c r="BL263" s="242"/>
      <c r="BM263" s="100">
        <v>146.06985394498727</v>
      </c>
      <c r="BN263" s="100">
        <v>197.96867929952026</v>
      </c>
      <c r="BO263" s="149">
        <v>51.898825354532988</v>
      </c>
      <c r="BP263" s="150">
        <v>0.35530141198114079</v>
      </c>
      <c r="BQ263" s="243"/>
      <c r="BR263" s="240">
        <v>340.96183101352676</v>
      </c>
      <c r="BS263" s="76">
        <v>334.23904604504571</v>
      </c>
      <c r="BT263" s="149">
        <v>-6.7227849684810508</v>
      </c>
      <c r="BU263" s="150">
        <v>-1.9717118917672465E-2</v>
      </c>
      <c r="BV263" s="150"/>
      <c r="BW263" s="100">
        <v>487.03168495851401</v>
      </c>
      <c r="BX263" s="100">
        <v>532.20772534456603</v>
      </c>
      <c r="BY263" s="228">
        <v>45.176040386052023</v>
      </c>
      <c r="BZ263" s="150">
        <v>9.2757908327669017E-2</v>
      </c>
    </row>
    <row r="264" spans="1:78">
      <c r="A264" s="74">
        <v>844</v>
      </c>
      <c r="B264" s="84">
        <v>11</v>
      </c>
      <c r="C264" s="84">
        <v>11</v>
      </c>
      <c r="D264" s="75" t="s">
        <v>277</v>
      </c>
      <c r="E264" s="77">
        <v>1412</v>
      </c>
      <c r="F264" s="100">
        <v>1388</v>
      </c>
      <c r="G264" s="149">
        <v>-24</v>
      </c>
      <c r="H264" s="150">
        <v>-1.69971671388102E-2</v>
      </c>
      <c r="I264" s="150"/>
      <c r="J264" s="240">
        <v>35579568.766604111</v>
      </c>
      <c r="K264" s="240">
        <v>36289278.337201349</v>
      </c>
      <c r="L264" s="240">
        <v>709709.57059723884</v>
      </c>
      <c r="M264" s="470">
        <v>1.9947109962259867E-2</v>
      </c>
      <c r="N264" s="470"/>
      <c r="O264" s="77">
        <v>133349.08588998672</v>
      </c>
      <c r="P264" s="240">
        <v>298977.37672533194</v>
      </c>
      <c r="Q264" s="149">
        <v>165628.29083534522</v>
      </c>
      <c r="R264" s="150">
        <v>1.2420654384686891</v>
      </c>
      <c r="S264" s="150"/>
      <c r="T264" s="100">
        <v>800745.64624365338</v>
      </c>
      <c r="U264" s="240">
        <v>729189.54407553235</v>
      </c>
      <c r="V264" s="149">
        <v>-71556.102168121026</v>
      </c>
      <c r="W264" s="150">
        <v>-8.9361837312253972E-2</v>
      </c>
      <c r="X264" s="150"/>
      <c r="Y264" s="100">
        <v>262381.75084959721</v>
      </c>
      <c r="Z264" s="240">
        <v>260776.32089037809</v>
      </c>
      <c r="AA264" s="149">
        <v>-1605.4299592191237</v>
      </c>
      <c r="AB264" s="150">
        <v>-6.1186799540010319E-3</v>
      </c>
      <c r="AC264" s="151"/>
      <c r="AD264" s="81">
        <v>1196476.4829832374</v>
      </c>
      <c r="AE264" s="81">
        <v>1288943.2416912424</v>
      </c>
      <c r="AF264" s="149">
        <v>92466.758708005073</v>
      </c>
      <c r="AG264" s="150">
        <v>7.7282554252510557E-2</v>
      </c>
      <c r="AH264" s="150"/>
      <c r="AI264" s="173">
        <v>-318234</v>
      </c>
      <c r="AJ264" s="240">
        <v>-318234</v>
      </c>
      <c r="AK264" s="241">
        <v>0</v>
      </c>
      <c r="AL264" s="187">
        <v>0</v>
      </c>
      <c r="AM264" s="150"/>
      <c r="AN264" s="100">
        <v>878242.48298323737</v>
      </c>
      <c r="AO264" s="240">
        <v>970709.24169124244</v>
      </c>
      <c r="AP264" s="149">
        <v>92466.758708005073</v>
      </c>
      <c r="AQ264" s="150">
        <v>0.10528613737052611</v>
      </c>
      <c r="AS264" s="240">
        <v>25197.99487719838</v>
      </c>
      <c r="AT264" s="240">
        <v>26145.013211240166</v>
      </c>
      <c r="AU264" s="149">
        <v>947.01833404178615</v>
      </c>
      <c r="AV264" s="150">
        <v>3.7583083045180765E-2</v>
      </c>
      <c r="AX264" s="100">
        <v>94.43986252831921</v>
      </c>
      <c r="AY264" s="100">
        <v>215.40156824591639</v>
      </c>
      <c r="AZ264" s="149">
        <v>120.96170571759718</v>
      </c>
      <c r="BA264" s="150">
        <v>1.2808331405747759</v>
      </c>
      <c r="BB264" s="242"/>
      <c r="BC264" s="100">
        <v>567.10031603658172</v>
      </c>
      <c r="BD264" s="100">
        <v>525.35269746075812</v>
      </c>
      <c r="BE264" s="100">
        <v>-41.747618575823594</v>
      </c>
      <c r="BF264" s="172">
        <v>-7.3615932481918417E-2</v>
      </c>
      <c r="BG264" s="242"/>
      <c r="BH264" s="100">
        <v>185.82276972351079</v>
      </c>
      <c r="BI264" s="100">
        <v>187.87919372505627</v>
      </c>
      <c r="BJ264" s="149">
        <v>2.05642400154548</v>
      </c>
      <c r="BK264" s="150">
        <v>1.1066587827774131E-2</v>
      </c>
      <c r="BL264" s="242"/>
      <c r="BM264" s="100">
        <v>847.36294828841176</v>
      </c>
      <c r="BN264" s="100">
        <v>928.6334594317309</v>
      </c>
      <c r="BO264" s="149">
        <v>81.270511143319141</v>
      </c>
      <c r="BP264" s="150">
        <v>9.5909918302986258E-2</v>
      </c>
      <c r="BQ264" s="243"/>
      <c r="BR264" s="240">
        <v>-225.37818696883852</v>
      </c>
      <c r="BS264" s="76">
        <v>-229.27521613832852</v>
      </c>
      <c r="BT264" s="149">
        <v>-3.897029169489997</v>
      </c>
      <c r="BU264" s="150">
        <v>1.7291066282420723E-2</v>
      </c>
      <c r="BV264" s="150"/>
      <c r="BW264" s="100">
        <v>621.98476131957318</v>
      </c>
      <c r="BX264" s="100">
        <v>699.35824329340232</v>
      </c>
      <c r="BY264" s="228">
        <v>77.373481973829143</v>
      </c>
      <c r="BZ264" s="150">
        <v>0.12439771323284071</v>
      </c>
    </row>
    <row r="265" spans="1:78">
      <c r="A265" s="74">
        <v>845</v>
      </c>
      <c r="B265" s="84">
        <v>19</v>
      </c>
      <c r="C265" s="84">
        <v>19</v>
      </c>
      <c r="D265" s="75" t="s">
        <v>278</v>
      </c>
      <c r="E265" s="77">
        <v>2831</v>
      </c>
      <c r="F265" s="100">
        <v>2826</v>
      </c>
      <c r="G265" s="149">
        <v>-5</v>
      </c>
      <c r="H265" s="150">
        <v>-1.7661603673613563E-3</v>
      </c>
      <c r="I265" s="150"/>
      <c r="J265" s="240">
        <v>2506855.6188678103</v>
      </c>
      <c r="K265" s="240">
        <v>2581428.5590917501</v>
      </c>
      <c r="L265" s="240">
        <v>74572.940223939717</v>
      </c>
      <c r="M265" s="470">
        <v>2.9747600804237637E-2</v>
      </c>
      <c r="N265" s="470"/>
      <c r="O265" s="77">
        <v>2658275.1157265827</v>
      </c>
      <c r="P265" s="240">
        <v>2731108.5288133393</v>
      </c>
      <c r="Q265" s="149">
        <v>72833.413086756598</v>
      </c>
      <c r="R265" s="150">
        <v>2.7398749157251597E-2</v>
      </c>
      <c r="S265" s="150"/>
      <c r="T265" s="100">
        <v>1167700.098500143</v>
      </c>
      <c r="U265" s="240">
        <v>975917.18065114226</v>
      </c>
      <c r="V265" s="149">
        <v>-191782.91784900078</v>
      </c>
      <c r="W265" s="150">
        <v>-0.16423987468643456</v>
      </c>
      <c r="X265" s="150"/>
      <c r="Y265" s="100">
        <v>468072.42922719033</v>
      </c>
      <c r="Z265" s="240">
        <v>464930.27423073631</v>
      </c>
      <c r="AA265" s="149">
        <v>-3142.1549964540172</v>
      </c>
      <c r="AB265" s="150">
        <v>-6.7129674816392487E-3</v>
      </c>
      <c r="AC265" s="151"/>
      <c r="AD265" s="81">
        <v>4294047.6434539156</v>
      </c>
      <c r="AE265" s="81">
        <v>4171955.9836952179</v>
      </c>
      <c r="AF265" s="149">
        <v>-122091.65975869773</v>
      </c>
      <c r="AG265" s="150">
        <v>-2.8432767844302105E-2</v>
      </c>
      <c r="AH265" s="150"/>
      <c r="AI265" s="173">
        <v>-21147</v>
      </c>
      <c r="AJ265" s="240">
        <v>-21147</v>
      </c>
      <c r="AK265" s="241">
        <v>0</v>
      </c>
      <c r="AL265" s="187">
        <v>0</v>
      </c>
      <c r="AM265" s="150"/>
      <c r="AN265" s="100">
        <v>4272900.6434539156</v>
      </c>
      <c r="AO265" s="240">
        <v>4150808.9836952179</v>
      </c>
      <c r="AP265" s="149">
        <v>-122091.65975869773</v>
      </c>
      <c r="AQ265" s="150">
        <v>-2.8573484371966891E-2</v>
      </c>
      <c r="AS265" s="240">
        <v>885.50180814829048</v>
      </c>
      <c r="AT265" s="240">
        <v>913.45667342241688</v>
      </c>
      <c r="AU265" s="149">
        <v>27.954865274126405</v>
      </c>
      <c r="AV265" s="150">
        <v>3.1569518003112813E-2</v>
      </c>
      <c r="AX265" s="100">
        <v>938.98803098784276</v>
      </c>
      <c r="AY265" s="100">
        <v>966.42198471809604</v>
      </c>
      <c r="AZ265" s="149">
        <v>27.433953730253279</v>
      </c>
      <c r="BA265" s="150">
        <v>2.9216510567650112E-2</v>
      </c>
      <c r="BB265" s="242"/>
      <c r="BC265" s="100">
        <v>412.46912698698094</v>
      </c>
      <c r="BD265" s="100">
        <v>345.33516654322091</v>
      </c>
      <c r="BE265" s="100">
        <v>-67.133960443760031</v>
      </c>
      <c r="BF265" s="172">
        <v>-0.16276117665863277</v>
      </c>
      <c r="BG265" s="242"/>
      <c r="BH265" s="100">
        <v>165.33819471112341</v>
      </c>
      <c r="BI265" s="100">
        <v>164.51885146169013</v>
      </c>
      <c r="BJ265" s="149">
        <v>-0.81934324943327397</v>
      </c>
      <c r="BK265" s="150">
        <v>-4.955559426935918E-3</v>
      </c>
      <c r="BL265" s="242"/>
      <c r="BM265" s="100">
        <v>1516.7953526859469</v>
      </c>
      <c r="BN265" s="100">
        <v>1476.276002723007</v>
      </c>
      <c r="BO265" s="149">
        <v>-40.519349962939941</v>
      </c>
      <c r="BP265" s="150">
        <v>-2.6713788311117991E-2</v>
      </c>
      <c r="BQ265" s="243"/>
      <c r="BR265" s="240">
        <v>-7.4697986577181208</v>
      </c>
      <c r="BS265" s="76">
        <v>-7.4830148619957537</v>
      </c>
      <c r="BT265" s="149">
        <v>-1.3216204277632926E-2</v>
      </c>
      <c r="BU265" s="150">
        <v>1.7692852087756567E-3</v>
      </c>
      <c r="BV265" s="150"/>
      <c r="BW265" s="100">
        <v>1509.3255540282287</v>
      </c>
      <c r="BX265" s="100">
        <v>1468.7929878610112</v>
      </c>
      <c r="BY265" s="228">
        <v>-40.53256616721751</v>
      </c>
      <c r="BZ265" s="150">
        <v>-2.6854753806453763E-2</v>
      </c>
    </row>
    <row r="266" spans="1:78">
      <c r="A266" s="74">
        <v>846</v>
      </c>
      <c r="B266" s="84">
        <v>14</v>
      </c>
      <c r="C266" s="84">
        <v>14</v>
      </c>
      <c r="D266" s="75" t="s">
        <v>279</v>
      </c>
      <c r="E266" s="77">
        <v>4758</v>
      </c>
      <c r="F266" s="100">
        <v>4662</v>
      </c>
      <c r="G266" s="149">
        <v>-96</v>
      </c>
      <c r="H266" s="150">
        <v>-2.0176544766708701E-2</v>
      </c>
      <c r="I266" s="150"/>
      <c r="J266" s="240">
        <v>2634214.0959297577</v>
      </c>
      <c r="K266" s="240">
        <v>2332489.1617427315</v>
      </c>
      <c r="L266" s="240">
        <v>-301724.93418702623</v>
      </c>
      <c r="M266" s="470">
        <v>-0.1145407788430086</v>
      </c>
      <c r="N266" s="470"/>
      <c r="O266" s="77">
        <v>2840155.7214541161</v>
      </c>
      <c r="P266" s="240">
        <v>2532175.1711891238</v>
      </c>
      <c r="Q266" s="149">
        <v>-307980.55026499229</v>
      </c>
      <c r="R266" s="150">
        <v>-0.10843790991407717</v>
      </c>
      <c r="S266" s="150"/>
      <c r="T266" s="100">
        <v>2876946.9306597882</v>
      </c>
      <c r="U266" s="240">
        <v>2864729.226224611</v>
      </c>
      <c r="V266" s="149">
        <v>-12217.704435177147</v>
      </c>
      <c r="W266" s="150">
        <v>-4.2467604476719304E-3</v>
      </c>
      <c r="X266" s="150"/>
      <c r="Y266" s="100">
        <v>791501.36746686872</v>
      </c>
      <c r="Z266" s="240">
        <v>785790.96372154786</v>
      </c>
      <c r="AA266" s="149">
        <v>-5710.4037453208584</v>
      </c>
      <c r="AB266" s="150">
        <v>-7.2146479842435506E-3</v>
      </c>
      <c r="AC266" s="151"/>
      <c r="AD266" s="81">
        <v>6508604.0195807731</v>
      </c>
      <c r="AE266" s="81">
        <v>6182695.3611352826</v>
      </c>
      <c r="AF266" s="149">
        <v>-325908.65844549052</v>
      </c>
      <c r="AG266" s="150">
        <v>-5.007351153411891E-2</v>
      </c>
      <c r="AH266" s="150"/>
      <c r="AI266" s="173">
        <v>-346962</v>
      </c>
      <c r="AJ266" s="240">
        <v>-346962</v>
      </c>
      <c r="AK266" s="241">
        <v>0</v>
      </c>
      <c r="AL266" s="187">
        <v>0</v>
      </c>
      <c r="AM266" s="150"/>
      <c r="AN266" s="100">
        <v>6161642.0195807731</v>
      </c>
      <c r="AO266" s="240">
        <v>5835733.3611352826</v>
      </c>
      <c r="AP266" s="149">
        <v>-325908.65844549052</v>
      </c>
      <c r="AQ266" s="150">
        <v>-5.2893150463756533E-2</v>
      </c>
      <c r="AS266" s="240">
        <v>553.63894407939426</v>
      </c>
      <c r="AT266" s="240">
        <v>500.31942551324141</v>
      </c>
      <c r="AU266" s="149">
        <v>-53.319518566152851</v>
      </c>
      <c r="AV266" s="150">
        <v>-9.63073843275494E-2</v>
      </c>
      <c r="AX266" s="100">
        <v>596.92217769107106</v>
      </c>
      <c r="AY266" s="100">
        <v>543.15211737218442</v>
      </c>
      <c r="AZ266" s="149">
        <v>-53.770060318886635</v>
      </c>
      <c r="BA266" s="150">
        <v>-9.0078844995962942E-2</v>
      </c>
      <c r="BB266" s="242"/>
      <c r="BC266" s="100">
        <v>604.65467226981673</v>
      </c>
      <c r="BD266" s="100">
        <v>614.48503351021259</v>
      </c>
      <c r="BE266" s="100">
        <v>9.8303612403958596</v>
      </c>
      <c r="BF266" s="172">
        <v>1.6257810765760907E-2</v>
      </c>
      <c r="BG266" s="242"/>
      <c r="BH266" s="100">
        <v>166.35169555840031</v>
      </c>
      <c r="BI266" s="100">
        <v>168.55233027060228</v>
      </c>
      <c r="BJ266" s="149">
        <v>2.2006347122019747</v>
      </c>
      <c r="BK266" s="150">
        <v>1.3228808427921363E-2</v>
      </c>
      <c r="BL266" s="242"/>
      <c r="BM266" s="100">
        <v>1367.9285455192883</v>
      </c>
      <c r="BN266" s="100">
        <v>1326.1894811529992</v>
      </c>
      <c r="BO266" s="149">
        <v>-41.739064366289085</v>
      </c>
      <c r="BP266" s="150">
        <v>-3.0512605722723806E-2</v>
      </c>
      <c r="BQ266" s="243"/>
      <c r="BR266" s="240">
        <v>-72.921815889029006</v>
      </c>
      <c r="BS266" s="76">
        <v>-74.423423423423429</v>
      </c>
      <c r="BT266" s="149">
        <v>-1.5016075343944237</v>
      </c>
      <c r="BU266" s="150">
        <v>2.0592020592020647E-2</v>
      </c>
      <c r="BV266" s="150"/>
      <c r="BW266" s="100">
        <v>1295.0067296302591</v>
      </c>
      <c r="BX266" s="100">
        <v>1251.7660577295758</v>
      </c>
      <c r="BY266" s="228">
        <v>-43.24067190068331</v>
      </c>
      <c r="BZ266" s="150">
        <v>-3.3390306715262455E-2</v>
      </c>
    </row>
    <row r="267" spans="1:78">
      <c r="A267" s="74">
        <v>848</v>
      </c>
      <c r="B267" s="84">
        <v>12</v>
      </c>
      <c r="C267" s="84">
        <v>12</v>
      </c>
      <c r="D267" s="75" t="s">
        <v>280</v>
      </c>
      <c r="E267" s="77">
        <v>4066</v>
      </c>
      <c r="F267" s="100">
        <v>3976</v>
      </c>
      <c r="G267" s="149">
        <v>-90</v>
      </c>
      <c r="H267" s="150">
        <v>-2.2134776192818496E-2</v>
      </c>
      <c r="I267" s="150"/>
      <c r="J267" s="240">
        <v>606725.14612016128</v>
      </c>
      <c r="K267" s="240">
        <v>407513.751358198</v>
      </c>
      <c r="L267" s="240">
        <v>-199211.39476196328</v>
      </c>
      <c r="M267" s="470">
        <v>-0.32833878080686912</v>
      </c>
      <c r="N267" s="470"/>
      <c r="O267" s="77">
        <v>2171561.8051658692</v>
      </c>
      <c r="P267" s="240">
        <v>1888797.0065020295</v>
      </c>
      <c r="Q267" s="149">
        <v>-282764.7986638397</v>
      </c>
      <c r="R267" s="150">
        <v>-0.13021264142295108</v>
      </c>
      <c r="S267" s="150"/>
      <c r="T267" s="100">
        <v>2631174.3483328619</v>
      </c>
      <c r="U267" s="240">
        <v>2561756.1516592745</v>
      </c>
      <c r="V267" s="149">
        <v>-69418.19667358743</v>
      </c>
      <c r="W267" s="150">
        <v>-2.6382971055328008E-2</v>
      </c>
      <c r="X267" s="150"/>
      <c r="Y267" s="100">
        <v>722295.26623316633</v>
      </c>
      <c r="Z267" s="240">
        <v>717165.13713036652</v>
      </c>
      <c r="AA267" s="149">
        <v>-5130.1291027998086</v>
      </c>
      <c r="AB267" s="150">
        <v>-7.1025373453627704E-3</v>
      </c>
      <c r="AC267" s="151"/>
      <c r="AD267" s="81">
        <v>5525031.4197318982</v>
      </c>
      <c r="AE267" s="81">
        <v>5167718.2952916706</v>
      </c>
      <c r="AF267" s="149">
        <v>-357313.12444022764</v>
      </c>
      <c r="AG267" s="150">
        <v>-6.4671690945346014E-2</v>
      </c>
      <c r="AH267" s="150"/>
      <c r="AI267" s="173">
        <v>747252</v>
      </c>
      <c r="AJ267" s="240">
        <v>747252</v>
      </c>
      <c r="AK267" s="241">
        <v>0</v>
      </c>
      <c r="AL267" s="187">
        <v>0</v>
      </c>
      <c r="AM267" s="150"/>
      <c r="AN267" s="100">
        <v>6272283.4197318982</v>
      </c>
      <c r="AO267" s="240">
        <v>5914970.2952916706</v>
      </c>
      <c r="AP267" s="149">
        <v>-357313.12444022764</v>
      </c>
      <c r="AQ267" s="150">
        <v>-5.6966992804591825E-2</v>
      </c>
      <c r="AS267" s="240">
        <v>149.21917022138743</v>
      </c>
      <c r="AT267" s="240">
        <v>102.49339822892304</v>
      </c>
      <c r="AU267" s="149">
        <v>-46.725771992464388</v>
      </c>
      <c r="AV267" s="150">
        <v>-0.31313518178086769</v>
      </c>
      <c r="AX267" s="100">
        <v>534.07816162466042</v>
      </c>
      <c r="AY267" s="100">
        <v>475.0495489190215</v>
      </c>
      <c r="AZ267" s="149">
        <v>-59.02861270563892</v>
      </c>
      <c r="BA267" s="150">
        <v>-0.11052429578111651</v>
      </c>
      <c r="BB267" s="242"/>
      <c r="BC267" s="100">
        <v>647.11617027369948</v>
      </c>
      <c r="BD267" s="100">
        <v>644.30486711752371</v>
      </c>
      <c r="BE267" s="100">
        <v>-2.811303156175768</v>
      </c>
      <c r="BF267" s="172">
        <v>-4.3443562150312512E-3</v>
      </c>
      <c r="BG267" s="242"/>
      <c r="BH267" s="100">
        <v>177.64271181337097</v>
      </c>
      <c r="BI267" s="100">
        <v>180.37352543520285</v>
      </c>
      <c r="BJ267" s="149">
        <v>2.730813621831885</v>
      </c>
      <c r="BK267" s="150">
        <v>1.5372505823379014E-2</v>
      </c>
      <c r="BL267" s="242"/>
      <c r="BM267" s="100">
        <v>1358.837043711731</v>
      </c>
      <c r="BN267" s="100">
        <v>1299.7279414717482</v>
      </c>
      <c r="BO267" s="149">
        <v>-59.109102239982803</v>
      </c>
      <c r="BP267" s="150">
        <v>-4.349977248082916E-2</v>
      </c>
      <c r="BQ267" s="243"/>
      <c r="BR267" s="240">
        <v>183.78061977373341</v>
      </c>
      <c r="BS267" s="76">
        <v>187.94064386317908</v>
      </c>
      <c r="BT267" s="149">
        <v>4.1600240894456704</v>
      </c>
      <c r="BU267" s="150">
        <v>2.2635814889335987E-2</v>
      </c>
      <c r="BV267" s="150"/>
      <c r="BW267" s="100">
        <v>1542.6176634854644</v>
      </c>
      <c r="BX267" s="100">
        <v>1487.6685853349272</v>
      </c>
      <c r="BY267" s="228">
        <v>-54.949078150537161</v>
      </c>
      <c r="BZ267" s="150">
        <v>-3.5620672219182671E-2</v>
      </c>
    </row>
    <row r="268" spans="1:78">
      <c r="A268" s="74">
        <v>849</v>
      </c>
      <c r="B268" s="84">
        <v>16</v>
      </c>
      <c r="C268" s="84">
        <v>16</v>
      </c>
      <c r="D268" s="75" t="s">
        <v>281</v>
      </c>
      <c r="E268" s="77">
        <v>2849</v>
      </c>
      <c r="F268" s="100">
        <v>2799</v>
      </c>
      <c r="G268" s="149">
        <v>-50</v>
      </c>
      <c r="H268" s="150">
        <v>-1.755001755001755E-2</v>
      </c>
      <c r="I268" s="150"/>
      <c r="J268" s="240">
        <v>2644915.9481050661</v>
      </c>
      <c r="K268" s="240">
        <v>2729287.8978583585</v>
      </c>
      <c r="L268" s="240">
        <v>84371.949753292371</v>
      </c>
      <c r="M268" s="470">
        <v>3.1899671448440595E-2</v>
      </c>
      <c r="N268" s="470"/>
      <c r="O268" s="77">
        <v>2753559.8667449513</v>
      </c>
      <c r="P268" s="240">
        <v>2766442.2730527883</v>
      </c>
      <c r="Q268" s="149">
        <v>12882.406307836995</v>
      </c>
      <c r="R268" s="150">
        <v>4.6784551385351189E-3</v>
      </c>
      <c r="S268" s="150"/>
      <c r="T268" s="100">
        <v>1821310.369386377</v>
      </c>
      <c r="U268" s="240">
        <v>1757733.281050259</v>
      </c>
      <c r="V268" s="149">
        <v>-63577.088336118031</v>
      </c>
      <c r="W268" s="150">
        <v>-3.4907333425844365E-2</v>
      </c>
      <c r="X268" s="150"/>
      <c r="Y268" s="100">
        <v>500650.53786459123</v>
      </c>
      <c r="Z268" s="240">
        <v>496838.73489096499</v>
      </c>
      <c r="AA268" s="149">
        <v>-3811.8029736262397</v>
      </c>
      <c r="AB268" s="150">
        <v>-7.6136999470421051E-3</v>
      </c>
      <c r="AC268" s="151"/>
      <c r="AD268" s="81">
        <v>5075520.7739959192</v>
      </c>
      <c r="AE268" s="81">
        <v>5021014.2889940124</v>
      </c>
      <c r="AF268" s="149">
        <v>-54506.485001906753</v>
      </c>
      <c r="AG268" s="150">
        <v>-1.0739092091035657E-2</v>
      </c>
      <c r="AH268" s="150"/>
      <c r="AI268" s="173">
        <v>340462</v>
      </c>
      <c r="AJ268" s="240">
        <v>340462</v>
      </c>
      <c r="AK268" s="241">
        <v>0</v>
      </c>
      <c r="AL268" s="187">
        <v>0</v>
      </c>
      <c r="AM268" s="150"/>
      <c r="AN268" s="100">
        <v>5415982.7739959192</v>
      </c>
      <c r="AO268" s="240">
        <v>5361476.2889940124</v>
      </c>
      <c r="AP268" s="149">
        <v>-54506.485001906753</v>
      </c>
      <c r="AQ268" s="150">
        <v>-1.0064006345000208E-2</v>
      </c>
      <c r="AS268" s="240">
        <v>928.36642615130438</v>
      </c>
      <c r="AT268" s="240">
        <v>975.0939256371413</v>
      </c>
      <c r="AU268" s="149">
        <v>46.727499485836915</v>
      </c>
      <c r="AV268" s="150">
        <v>5.0333034639731045E-2</v>
      </c>
      <c r="AX268" s="100">
        <v>966.50047972795767</v>
      </c>
      <c r="AY268" s="100">
        <v>988.36808612103903</v>
      </c>
      <c r="AZ268" s="149">
        <v>21.86760639308136</v>
      </c>
      <c r="BA268" s="150">
        <v>2.2625551514714681E-2</v>
      </c>
      <c r="BB268" s="242"/>
      <c r="BC268" s="100">
        <v>639.28057893519724</v>
      </c>
      <c r="BD268" s="100">
        <v>627.98616686325795</v>
      </c>
      <c r="BE268" s="100">
        <v>-11.294412071939291</v>
      </c>
      <c r="BF268" s="172">
        <v>-1.7667378681754362E-2</v>
      </c>
      <c r="BG268" s="242"/>
      <c r="BH268" s="100">
        <v>175.72851451898603</v>
      </c>
      <c r="BI268" s="100">
        <v>177.50580024686138</v>
      </c>
      <c r="BJ268" s="149">
        <v>1.777285727875352</v>
      </c>
      <c r="BK268" s="150">
        <v>1.0113815237898291E-2</v>
      </c>
      <c r="BL268" s="242"/>
      <c r="BM268" s="100">
        <v>1781.5095731821409</v>
      </c>
      <c r="BN268" s="100">
        <v>1793.8600532311584</v>
      </c>
      <c r="BO268" s="149">
        <v>12.350480049017506</v>
      </c>
      <c r="BP268" s="150">
        <v>6.9325925804356019E-3</v>
      </c>
      <c r="BQ268" s="243"/>
      <c r="BR268" s="240">
        <v>119.50228150228151</v>
      </c>
      <c r="BS268" s="76">
        <v>121.63701321900679</v>
      </c>
      <c r="BT268" s="149">
        <v>2.1347317167252839</v>
      </c>
      <c r="BU268" s="150">
        <v>1.7863522686673794E-2</v>
      </c>
      <c r="BV268" s="150"/>
      <c r="BW268" s="100">
        <v>1901.0118546844224</v>
      </c>
      <c r="BX268" s="100">
        <v>1915.4970664501652</v>
      </c>
      <c r="BY268" s="228">
        <v>14.485211765742861</v>
      </c>
      <c r="BZ268" s="150">
        <v>7.6197377360108466E-3</v>
      </c>
    </row>
    <row r="269" spans="1:78">
      <c r="A269" s="74">
        <v>850</v>
      </c>
      <c r="B269" s="84">
        <v>13</v>
      </c>
      <c r="C269" s="84">
        <v>13</v>
      </c>
      <c r="D269" s="75" t="s">
        <v>282</v>
      </c>
      <c r="E269" s="77">
        <v>2368</v>
      </c>
      <c r="F269" s="100">
        <v>2349</v>
      </c>
      <c r="G269" s="149">
        <v>-19</v>
      </c>
      <c r="H269" s="150">
        <v>-8.0236486486486482E-3</v>
      </c>
      <c r="I269" s="150"/>
      <c r="J269" s="240">
        <v>1039937.3127593194</v>
      </c>
      <c r="K269" s="240">
        <v>1252870.4496380021</v>
      </c>
      <c r="L269" s="240">
        <v>212933.13687868265</v>
      </c>
      <c r="M269" s="470">
        <v>0.20475574274154676</v>
      </c>
      <c r="N269" s="470"/>
      <c r="O269" s="77">
        <v>1819881.7039832382</v>
      </c>
      <c r="P269" s="240">
        <v>1982926.8253277482</v>
      </c>
      <c r="Q269" s="149">
        <v>163045.12134451</v>
      </c>
      <c r="R269" s="150">
        <v>8.9591054730451702E-2</v>
      </c>
      <c r="S269" s="150"/>
      <c r="T269" s="100">
        <v>1058748.8134188382</v>
      </c>
      <c r="U269" s="240">
        <v>951450.26632180158</v>
      </c>
      <c r="V269" s="149">
        <v>-107298.54709703662</v>
      </c>
      <c r="W269" s="150">
        <v>-0.10134466809984476</v>
      </c>
      <c r="X269" s="150"/>
      <c r="Y269" s="100">
        <v>232401.95156787522</v>
      </c>
      <c r="Z269" s="240">
        <v>228188.81622930232</v>
      </c>
      <c r="AA269" s="149">
        <v>-4213.1353385729017</v>
      </c>
      <c r="AB269" s="150">
        <v>-1.8128657311823025E-2</v>
      </c>
      <c r="AC269" s="151"/>
      <c r="AD269" s="81">
        <v>3111032.4689699514</v>
      </c>
      <c r="AE269" s="81">
        <v>3162565.9078788524</v>
      </c>
      <c r="AF269" s="149">
        <v>51533.438908901066</v>
      </c>
      <c r="AG269" s="150">
        <v>1.6564738369948144E-2</v>
      </c>
      <c r="AH269" s="150"/>
      <c r="AI269" s="173">
        <v>-411332</v>
      </c>
      <c r="AJ269" s="240">
        <v>-411332</v>
      </c>
      <c r="AK269" s="241">
        <v>0</v>
      </c>
      <c r="AL269" s="187">
        <v>0</v>
      </c>
      <c r="AM269" s="150"/>
      <c r="AN269" s="100">
        <v>2699700.4689699514</v>
      </c>
      <c r="AO269" s="240">
        <v>2751233.9078788524</v>
      </c>
      <c r="AP269" s="149">
        <v>51533.438908901066</v>
      </c>
      <c r="AQ269" s="150">
        <v>1.9088576492548161E-2</v>
      </c>
      <c r="AS269" s="240">
        <v>439.16271653687477</v>
      </c>
      <c r="AT269" s="240">
        <v>533.36332466496469</v>
      </c>
      <c r="AU269" s="149">
        <v>94.200608128089925</v>
      </c>
      <c r="AV269" s="150">
        <v>0.21450046777862181</v>
      </c>
      <c r="AX269" s="100">
        <v>768.53112499292149</v>
      </c>
      <c r="AY269" s="100">
        <v>844.1578651884837</v>
      </c>
      <c r="AZ269" s="149">
        <v>75.626740195562206</v>
      </c>
      <c r="BA269" s="150">
        <v>9.840426462397181E-2</v>
      </c>
      <c r="BB269" s="242"/>
      <c r="BC269" s="100">
        <v>447.10676242349587</v>
      </c>
      <c r="BD269" s="100">
        <v>405.04481324895767</v>
      </c>
      <c r="BE269" s="100">
        <v>-42.061949174538199</v>
      </c>
      <c r="BF269" s="172">
        <v>-9.4075851026152596E-2</v>
      </c>
      <c r="BG269" s="242"/>
      <c r="BH269" s="100">
        <v>98.142716033731091</v>
      </c>
      <c r="BI269" s="100">
        <v>97.142961357727685</v>
      </c>
      <c r="BJ269" s="149">
        <v>-0.99975467600340551</v>
      </c>
      <c r="BK269" s="150">
        <v>-1.0186743514004601E-2</v>
      </c>
      <c r="BL269" s="242"/>
      <c r="BM269" s="100">
        <v>1313.7806034501484</v>
      </c>
      <c r="BN269" s="100">
        <v>1346.3456397951693</v>
      </c>
      <c r="BO269" s="149">
        <v>32.565036345020872</v>
      </c>
      <c r="BP269" s="150">
        <v>2.47872713750691E-2</v>
      </c>
      <c r="BQ269" s="243"/>
      <c r="BR269" s="240">
        <v>-173.7043918918919</v>
      </c>
      <c r="BS269" s="76">
        <v>-175.10940825883355</v>
      </c>
      <c r="BT269" s="149">
        <v>-1.405016366941652</v>
      </c>
      <c r="BU269" s="150">
        <v>8.0885483184333622E-3</v>
      </c>
      <c r="BV269" s="150"/>
      <c r="BW269" s="100">
        <v>1140.0762115582565</v>
      </c>
      <c r="BX269" s="100">
        <v>1171.2362315363357</v>
      </c>
      <c r="BY269" s="228">
        <v>31.160019978079163</v>
      </c>
      <c r="BZ269" s="150">
        <v>2.7331523684271629E-2</v>
      </c>
    </row>
    <row r="270" spans="1:78">
      <c r="A270" s="74">
        <v>851</v>
      </c>
      <c r="B270" s="84">
        <v>19</v>
      </c>
      <c r="C270" s="84">
        <v>19</v>
      </c>
      <c r="D270" s="75" t="s">
        <v>283</v>
      </c>
      <c r="E270" s="77">
        <v>21018</v>
      </c>
      <c r="F270" s="100">
        <v>20959</v>
      </c>
      <c r="G270" s="149">
        <v>-59</v>
      </c>
      <c r="H270" s="150">
        <v>-2.8071177086306976E-3</v>
      </c>
      <c r="I270" s="150"/>
      <c r="J270" s="240">
        <v>3134881.7262416063</v>
      </c>
      <c r="K270" s="240">
        <v>3803867.3250582065</v>
      </c>
      <c r="L270" s="240">
        <v>668985.59881660016</v>
      </c>
      <c r="M270" s="470">
        <v>0.21340058644529583</v>
      </c>
      <c r="N270" s="470"/>
      <c r="O270" s="77">
        <v>3574497.8489864627</v>
      </c>
      <c r="P270" s="240">
        <v>4202119.1855258485</v>
      </c>
      <c r="Q270" s="149">
        <v>627621.33653938584</v>
      </c>
      <c r="R270" s="150">
        <v>0.17558307853433058</v>
      </c>
      <c r="S270" s="150"/>
      <c r="T270" s="100">
        <v>6208895.9296519831</v>
      </c>
      <c r="U270" s="240">
        <v>3403159.8019294692</v>
      </c>
      <c r="V270" s="149">
        <v>-2805736.1277225139</v>
      </c>
      <c r="W270" s="150">
        <v>-0.45188970140779589</v>
      </c>
      <c r="X270" s="150"/>
      <c r="Y270" s="100">
        <v>1826235.4940023492</v>
      </c>
      <c r="Z270" s="240">
        <v>1791518.9956718076</v>
      </c>
      <c r="AA270" s="149">
        <v>-34716.498330541654</v>
      </c>
      <c r="AB270" s="150">
        <v>-1.9009869452519246E-2</v>
      </c>
      <c r="AC270" s="151"/>
      <c r="AD270" s="81">
        <v>11609629.272640795</v>
      </c>
      <c r="AE270" s="81">
        <v>9396797.9831271246</v>
      </c>
      <c r="AF270" s="149">
        <v>-2212831.2895136699</v>
      </c>
      <c r="AG270" s="150">
        <v>-0.19060309658021718</v>
      </c>
      <c r="AH270" s="150"/>
      <c r="AI270" s="173">
        <v>-159551</v>
      </c>
      <c r="AJ270" s="240">
        <v>-159551</v>
      </c>
      <c r="AK270" s="241">
        <v>0</v>
      </c>
      <c r="AL270" s="187">
        <v>0</v>
      </c>
      <c r="AM270" s="150"/>
      <c r="AN270" s="100">
        <v>11450078.272640795</v>
      </c>
      <c r="AO270" s="240">
        <v>9237246.9831271246</v>
      </c>
      <c r="AP270" s="149">
        <v>-2212831.2895136699</v>
      </c>
      <c r="AQ270" s="150">
        <v>-0.19325905350368514</v>
      </c>
      <c r="AS270" s="240">
        <v>149.15223742704379</v>
      </c>
      <c r="AT270" s="240">
        <v>181.49087862294033</v>
      </c>
      <c r="AU270" s="149">
        <v>32.338641195896543</v>
      </c>
      <c r="AV270" s="150">
        <v>0.21681633312215406</v>
      </c>
      <c r="AX270" s="100">
        <v>170.06841036190229</v>
      </c>
      <c r="AY270" s="100">
        <v>200.49235104374486</v>
      </c>
      <c r="AZ270" s="149">
        <v>30.423940681842566</v>
      </c>
      <c r="BA270" s="150">
        <v>0.17889236817761164</v>
      </c>
      <c r="BB270" s="242"/>
      <c r="BC270" s="100">
        <v>295.40850364696848</v>
      </c>
      <c r="BD270" s="100">
        <v>162.37224113409366</v>
      </c>
      <c r="BE270" s="100">
        <v>-133.03626251287483</v>
      </c>
      <c r="BF270" s="172">
        <v>-0.45034676006436641</v>
      </c>
      <c r="BG270" s="242"/>
      <c r="BH270" s="100">
        <v>86.889118565151264</v>
      </c>
      <c r="BI270" s="100">
        <v>85.477312642387872</v>
      </c>
      <c r="BJ270" s="149">
        <v>-1.4118059227633921</v>
      </c>
      <c r="BK270" s="150">
        <v>-1.6248362810871313E-2</v>
      </c>
      <c r="BL270" s="242"/>
      <c r="BM270" s="100">
        <v>552.36603257402203</v>
      </c>
      <c r="BN270" s="100">
        <v>448.34190482022638</v>
      </c>
      <c r="BO270" s="149">
        <v>-104.02412775379565</v>
      </c>
      <c r="BP270" s="150">
        <v>-0.18832462827057614</v>
      </c>
      <c r="BQ270" s="243"/>
      <c r="BR270" s="240">
        <v>-7.5911599581311258</v>
      </c>
      <c r="BS270" s="76">
        <v>-7.6125292237225057</v>
      </c>
      <c r="BT270" s="149">
        <v>-2.1369265591379971E-2</v>
      </c>
      <c r="BU270" s="150">
        <v>2.8150198005629811E-3</v>
      </c>
      <c r="BV270" s="150"/>
      <c r="BW270" s="100">
        <v>544.7748726158909</v>
      </c>
      <c r="BX270" s="100">
        <v>440.72937559650387</v>
      </c>
      <c r="BY270" s="228">
        <v>-104.04549701938703</v>
      </c>
      <c r="BZ270" s="150">
        <v>-0.19098806176537308</v>
      </c>
    </row>
    <row r="271" spans="1:78">
      <c r="A271" s="74">
        <v>853</v>
      </c>
      <c r="B271" s="84">
        <v>2</v>
      </c>
      <c r="C271" s="84">
        <v>2</v>
      </c>
      <c r="D271" s="75" t="s">
        <v>284</v>
      </c>
      <c r="E271" s="77">
        <v>201863</v>
      </c>
      <c r="F271" s="100">
        <v>206073</v>
      </c>
      <c r="G271" s="149">
        <v>4210</v>
      </c>
      <c r="H271" s="150">
        <v>2.08557288854322E-2</v>
      </c>
      <c r="I271" s="150"/>
      <c r="J271" s="240">
        <v>40510806.93188031</v>
      </c>
      <c r="K271" s="240">
        <v>51970600.465497509</v>
      </c>
      <c r="L271" s="240">
        <v>11459793.533617198</v>
      </c>
      <c r="M271" s="470">
        <v>0.28288238130845084</v>
      </c>
      <c r="N271" s="470"/>
      <c r="O271" s="77">
        <v>34985794.431578629</v>
      </c>
      <c r="P271" s="240">
        <v>46717612.258773543</v>
      </c>
      <c r="Q271" s="149">
        <v>11731817.827194914</v>
      </c>
      <c r="R271" s="150">
        <v>0.3353308969484376</v>
      </c>
      <c r="S271" s="150"/>
      <c r="T271" s="100">
        <v>-2215592.3726901491</v>
      </c>
      <c r="U271" s="240">
        <v>-746092.59263743076</v>
      </c>
      <c r="V271" s="149">
        <v>1469499.7800527182</v>
      </c>
      <c r="W271" s="150">
        <v>-0.66325367344917652</v>
      </c>
      <c r="X271" s="150"/>
      <c r="Y271" s="100">
        <v>24632053.048204392</v>
      </c>
      <c r="Z271" s="240">
        <v>24213492.891163815</v>
      </c>
      <c r="AA271" s="149">
        <v>-418560.15704057738</v>
      </c>
      <c r="AB271" s="150">
        <v>-1.699249982214086E-2</v>
      </c>
      <c r="AC271" s="151"/>
      <c r="AD271" s="81">
        <v>57402255.107092872</v>
      </c>
      <c r="AE271" s="81">
        <v>70185012.557299927</v>
      </c>
      <c r="AF271" s="149">
        <v>12782757.450207055</v>
      </c>
      <c r="AG271" s="150">
        <v>0.22268737397788335</v>
      </c>
      <c r="AH271" s="150"/>
      <c r="AI271" s="173">
        <v>48831670</v>
      </c>
      <c r="AJ271" s="240">
        <v>48831670</v>
      </c>
      <c r="AK271" s="241">
        <v>0</v>
      </c>
      <c r="AL271" s="187">
        <v>0</v>
      </c>
      <c r="AM271" s="150"/>
      <c r="AN271" s="100">
        <v>106233925.10709287</v>
      </c>
      <c r="AO271" s="240">
        <v>119016682.55729993</v>
      </c>
      <c r="AP271" s="149">
        <v>12782757.450207055</v>
      </c>
      <c r="AQ271" s="150">
        <v>0.12032650998559022</v>
      </c>
      <c r="AS271" s="240">
        <v>200.68465707871334</v>
      </c>
      <c r="AT271" s="240">
        <v>252.19509817150964</v>
      </c>
      <c r="AU271" s="149">
        <v>51.510441092796299</v>
      </c>
      <c r="AV271" s="150">
        <v>0.25667353868807552</v>
      </c>
      <c r="AX271" s="100">
        <v>173.31454715117991</v>
      </c>
      <c r="AY271" s="100">
        <v>226.70418860682159</v>
      </c>
      <c r="AZ271" s="149">
        <v>53.38964145564168</v>
      </c>
      <c r="BA271" s="150">
        <v>0.30805054932331</v>
      </c>
      <c r="BB271" s="242"/>
      <c r="BC271" s="100">
        <v>-10.975723003671545</v>
      </c>
      <c r="BD271" s="100">
        <v>-3.6205257002976166</v>
      </c>
      <c r="BE271" s="100">
        <v>7.3551973033739291</v>
      </c>
      <c r="BF271" s="172">
        <v>-0.67013328424136653</v>
      </c>
      <c r="BG271" s="242"/>
      <c r="BH271" s="100">
        <v>122.02361526483007</v>
      </c>
      <c r="BI271" s="100">
        <v>117.49958942298998</v>
      </c>
      <c r="BJ271" s="149">
        <v>-4.5240258418400856</v>
      </c>
      <c r="BK271" s="150">
        <v>-3.70750025068632E-2</v>
      </c>
      <c r="BL271" s="242"/>
      <c r="BM271" s="100">
        <v>284.3624394123384</v>
      </c>
      <c r="BN271" s="100">
        <v>340.58325232951393</v>
      </c>
      <c r="BO271" s="149">
        <v>56.220812917175522</v>
      </c>
      <c r="BP271" s="150">
        <v>0.19770829450387714</v>
      </c>
      <c r="BQ271" s="243"/>
      <c r="BR271" s="240">
        <v>241.90500487954702</v>
      </c>
      <c r="BS271" s="76">
        <v>236.96296943316204</v>
      </c>
      <c r="BT271" s="149">
        <v>-4.9420354463849776</v>
      </c>
      <c r="BU271" s="150">
        <v>-2.0429653569366164E-2</v>
      </c>
      <c r="BV271" s="150"/>
      <c r="BW271" s="100">
        <v>526.26744429188545</v>
      </c>
      <c r="BX271" s="100">
        <v>577.54622176267594</v>
      </c>
      <c r="BY271" s="228">
        <v>51.278777470790487</v>
      </c>
      <c r="BZ271" s="150">
        <v>9.7438627502007463E-2</v>
      </c>
    </row>
    <row r="272" spans="1:78">
      <c r="A272" s="74">
        <v>854</v>
      </c>
      <c r="B272" s="84">
        <v>19</v>
      </c>
      <c r="C272" s="84">
        <v>19</v>
      </c>
      <c r="D272" s="75" t="s">
        <v>285</v>
      </c>
      <c r="E272" s="77">
        <v>3253</v>
      </c>
      <c r="F272" s="100">
        <v>3191</v>
      </c>
      <c r="G272" s="149">
        <v>-62</v>
      </c>
      <c r="H272" s="150">
        <v>-1.9059329849369814E-2</v>
      </c>
      <c r="I272" s="150"/>
      <c r="J272" s="240">
        <v>22672580.83384661</v>
      </c>
      <c r="K272" s="240">
        <v>23226623.701520182</v>
      </c>
      <c r="L272" s="240">
        <v>554042.86767357215</v>
      </c>
      <c r="M272" s="470">
        <v>2.4436691690893565E-2</v>
      </c>
      <c r="N272" s="470"/>
      <c r="O272" s="77">
        <v>1134071.0593726104</v>
      </c>
      <c r="P272" s="240">
        <v>1255705.1174654909</v>
      </c>
      <c r="Q272" s="149">
        <v>121634.05809288053</v>
      </c>
      <c r="R272" s="150">
        <v>0.10725435332083229</v>
      </c>
      <c r="S272" s="150"/>
      <c r="T272" s="100">
        <v>1441043.5113467067</v>
      </c>
      <c r="U272" s="240">
        <v>1148550.9152648633</v>
      </c>
      <c r="V272" s="149">
        <v>-292492.59608184337</v>
      </c>
      <c r="W272" s="150">
        <v>-0.20297277200776442</v>
      </c>
      <c r="X272" s="150"/>
      <c r="Y272" s="100">
        <v>441790.74599143118</v>
      </c>
      <c r="Z272" s="240">
        <v>438335.22256311</v>
      </c>
      <c r="AA272" s="149">
        <v>-3455.5234283211757</v>
      </c>
      <c r="AB272" s="150">
        <v>-7.8216292660602676E-3</v>
      </c>
      <c r="AC272" s="151"/>
      <c r="AD272" s="81">
        <v>3016905.3167107482</v>
      </c>
      <c r="AE272" s="81">
        <v>2842591.2552934638</v>
      </c>
      <c r="AF272" s="149">
        <v>-174314.06141728442</v>
      </c>
      <c r="AG272" s="150">
        <v>-5.7779095834314884E-2</v>
      </c>
      <c r="AH272" s="150"/>
      <c r="AI272" s="173">
        <v>-9860</v>
      </c>
      <c r="AJ272" s="240">
        <v>-9860</v>
      </c>
      <c r="AK272" s="241">
        <v>0</v>
      </c>
      <c r="AL272" s="187">
        <v>0</v>
      </c>
      <c r="AM272" s="150"/>
      <c r="AN272" s="100">
        <v>3007045.3167107482</v>
      </c>
      <c r="AO272" s="240">
        <v>2832731.2552934638</v>
      </c>
      <c r="AP272" s="149">
        <v>-174314.06141728442</v>
      </c>
      <c r="AQ272" s="150">
        <v>-5.7968551537479845E-2</v>
      </c>
      <c r="AS272" s="240">
        <v>6969.7451072384292</v>
      </c>
      <c r="AT272" s="240">
        <v>7278.7915078408596</v>
      </c>
      <c r="AU272" s="149">
        <v>309.04640060243037</v>
      </c>
      <c r="AV272" s="150">
        <v>4.4341133835937588E-2</v>
      </c>
      <c r="AX272" s="100">
        <v>348.62313537430384</v>
      </c>
      <c r="AY272" s="100">
        <v>393.51460904590755</v>
      </c>
      <c r="AZ272" s="149">
        <v>44.891473671603705</v>
      </c>
      <c r="BA272" s="150">
        <v>0.12876791330387577</v>
      </c>
      <c r="BB272" s="242"/>
      <c r="BC272" s="100">
        <v>442.98909048469312</v>
      </c>
      <c r="BD272" s="100">
        <v>359.93447673609001</v>
      </c>
      <c r="BE272" s="100">
        <v>-83.054613748603117</v>
      </c>
      <c r="BF272" s="172">
        <v>-0.18748681521192664</v>
      </c>
      <c r="BG272" s="242"/>
      <c r="BH272" s="100">
        <v>135.81025084273938</v>
      </c>
      <c r="BI272" s="100">
        <v>137.36609920498589</v>
      </c>
      <c r="BJ272" s="149">
        <v>1.5558483622465076</v>
      </c>
      <c r="BK272" s="150">
        <v>1.1456045126137734E-2</v>
      </c>
      <c r="BL272" s="242"/>
      <c r="BM272" s="100">
        <v>927.42247670173629</v>
      </c>
      <c r="BN272" s="100">
        <v>890.81518498698335</v>
      </c>
      <c r="BO272" s="149">
        <v>-36.607291714752932</v>
      </c>
      <c r="BP272" s="150">
        <v>-3.94720773265516E-2</v>
      </c>
      <c r="BQ272" s="243"/>
      <c r="BR272" s="240">
        <v>-3.0310482631417153</v>
      </c>
      <c r="BS272" s="76">
        <v>-3.0899404575368221</v>
      </c>
      <c r="BT272" s="149">
        <v>-5.8892194395106845E-2</v>
      </c>
      <c r="BU272" s="150">
        <v>1.9429645879034743E-2</v>
      </c>
      <c r="BV272" s="150"/>
      <c r="BW272" s="100">
        <v>924.39142843859463</v>
      </c>
      <c r="BX272" s="100">
        <v>887.72524452944651</v>
      </c>
      <c r="BY272" s="228">
        <v>-36.666183909148117</v>
      </c>
      <c r="BZ272" s="150">
        <v>-3.9665214086938905E-2</v>
      </c>
    </row>
    <row r="273" spans="1:78">
      <c r="A273" s="74">
        <v>857</v>
      </c>
      <c r="B273" s="84">
        <v>11</v>
      </c>
      <c r="C273" s="84">
        <v>11</v>
      </c>
      <c r="D273" s="75" t="s">
        <v>286</v>
      </c>
      <c r="E273" s="77">
        <v>2313</v>
      </c>
      <c r="F273" s="100">
        <v>2311</v>
      </c>
      <c r="G273" s="149">
        <v>-2</v>
      </c>
      <c r="H273" s="150">
        <v>-8.6467790747946386E-4</v>
      </c>
      <c r="I273" s="150"/>
      <c r="J273" s="240">
        <v>-1075974.6832286227</v>
      </c>
      <c r="K273" s="240">
        <v>-1149113.5217659869</v>
      </c>
      <c r="L273" s="240">
        <v>-73138.838537364267</v>
      </c>
      <c r="M273" s="470">
        <v>6.7974497613550039E-2</v>
      </c>
      <c r="N273" s="470"/>
      <c r="O273" s="77">
        <v>-1579944.1285286751</v>
      </c>
      <c r="P273" s="240">
        <v>-1611280.3927196632</v>
      </c>
      <c r="Q273" s="149">
        <v>-31336.264190988149</v>
      </c>
      <c r="R273" s="150">
        <v>1.9833779957883754E-2</v>
      </c>
      <c r="S273" s="150"/>
      <c r="T273" s="100">
        <v>1257965.7852350762</v>
      </c>
      <c r="U273" s="240">
        <v>1074035.9629255247</v>
      </c>
      <c r="V273" s="149">
        <v>-183929.82230955153</v>
      </c>
      <c r="W273" s="150">
        <v>-0.14621210248192923</v>
      </c>
      <c r="X273" s="150"/>
      <c r="Y273" s="100">
        <v>387001.52356012899</v>
      </c>
      <c r="Z273" s="240">
        <v>384479.66666587099</v>
      </c>
      <c r="AA273" s="149">
        <v>-2521.8568942580023</v>
      </c>
      <c r="AB273" s="150">
        <v>-6.5164004292768054E-3</v>
      </c>
      <c r="AC273" s="151"/>
      <c r="AD273" s="81">
        <v>65023.180266530137</v>
      </c>
      <c r="AE273" s="81">
        <v>-152764.76312826754</v>
      </c>
      <c r="AF273" s="149">
        <v>-217787.94339479768</v>
      </c>
      <c r="AG273" s="150">
        <v>-3.3493892870524711</v>
      </c>
      <c r="AH273" s="150"/>
      <c r="AI273" s="173">
        <v>138965</v>
      </c>
      <c r="AJ273" s="240">
        <v>138965</v>
      </c>
      <c r="AK273" s="241">
        <v>0</v>
      </c>
      <c r="AL273" s="187">
        <v>0</v>
      </c>
      <c r="AM273" s="150"/>
      <c r="AN273" s="100">
        <v>203988.18026653014</v>
      </c>
      <c r="AO273" s="240">
        <v>-13799.763128267543</v>
      </c>
      <c r="AP273" s="149">
        <v>-217787.94339479768</v>
      </c>
      <c r="AQ273" s="150">
        <v>-1.0676498173092031</v>
      </c>
      <c r="AS273" s="240">
        <v>-465.18576879750225</v>
      </c>
      <c r="AT273" s="240">
        <v>-497.23648713370267</v>
      </c>
      <c r="AU273" s="149">
        <v>-32.050718336200418</v>
      </c>
      <c r="AV273" s="150">
        <v>6.8898750748654702E-2</v>
      </c>
      <c r="AX273" s="100">
        <v>-683.07139149531997</v>
      </c>
      <c r="AY273" s="100">
        <v>-697.22215176099667</v>
      </c>
      <c r="AZ273" s="149">
        <v>-14.150760265676695</v>
      </c>
      <c r="BA273" s="150">
        <v>2.0716370853563478E-2</v>
      </c>
      <c r="BB273" s="242"/>
      <c r="BC273" s="100">
        <v>543.86761142891316</v>
      </c>
      <c r="BD273" s="100">
        <v>464.74944306599946</v>
      </c>
      <c r="BE273" s="100">
        <v>-79.118168362913707</v>
      </c>
      <c r="BF273" s="172">
        <v>-0.14547321204703681</v>
      </c>
      <c r="BG273" s="242"/>
      <c r="BH273" s="100">
        <v>167.31583379166838</v>
      </c>
      <c r="BI273" s="100">
        <v>166.36939275892297</v>
      </c>
      <c r="BJ273" s="149">
        <v>-0.9464410327454118</v>
      </c>
      <c r="BK273" s="150">
        <v>-5.6566136706694675E-3</v>
      </c>
      <c r="BL273" s="242"/>
      <c r="BM273" s="100">
        <v>28.112053725261624</v>
      </c>
      <c r="BN273" s="100">
        <v>-66.103315936074225</v>
      </c>
      <c r="BO273" s="149">
        <v>-94.215369661335842</v>
      </c>
      <c r="BP273" s="150">
        <v>-3.3514225101481459</v>
      </c>
      <c r="BQ273" s="243"/>
      <c r="BR273" s="240">
        <v>60.079982706441854</v>
      </c>
      <c r="BS273" s="76">
        <v>60.131977498918218</v>
      </c>
      <c r="BT273" s="149">
        <v>5.1994792476364182E-2</v>
      </c>
      <c r="BU273" s="150">
        <v>8.6542622241449533E-4</v>
      </c>
      <c r="BV273" s="150"/>
      <c r="BW273" s="100">
        <v>88.192036431703471</v>
      </c>
      <c r="BX273" s="100">
        <v>-5.9713384371560121</v>
      </c>
      <c r="BY273" s="228">
        <v>-94.163374868859478</v>
      </c>
      <c r="BZ273" s="150">
        <v>-1.0677083632350439</v>
      </c>
    </row>
    <row r="274" spans="1:78">
      <c r="A274" s="74">
        <v>858</v>
      </c>
      <c r="B274" s="84">
        <v>1</v>
      </c>
      <c r="C274" s="85">
        <v>35</v>
      </c>
      <c r="D274" s="75" t="s">
        <v>287</v>
      </c>
      <c r="E274" s="77">
        <v>41338</v>
      </c>
      <c r="F274" s="100">
        <v>42225</v>
      </c>
      <c r="G274" s="149">
        <v>887</v>
      </c>
      <c r="H274" s="150">
        <v>2.1457254826068025E-2</v>
      </c>
      <c r="I274" s="150"/>
      <c r="J274" s="240">
        <v>34691311.920329653</v>
      </c>
      <c r="K274" s="240">
        <v>34881602.655003943</v>
      </c>
      <c r="L274" s="240">
        <v>190290.73467428982</v>
      </c>
      <c r="M274" s="470">
        <v>5.4852562252849383E-3</v>
      </c>
      <c r="N274" s="470"/>
      <c r="O274" s="77">
        <v>33032776.907159533</v>
      </c>
      <c r="P274" s="240">
        <v>33253746.784379873</v>
      </c>
      <c r="Q274" s="149">
        <v>220969.87722034007</v>
      </c>
      <c r="R274" s="150">
        <v>6.689412695801757E-3</v>
      </c>
      <c r="S274" s="150"/>
      <c r="T274" s="100">
        <v>-905598.72621046787</v>
      </c>
      <c r="U274" s="240">
        <v>-970522.86111037829</v>
      </c>
      <c r="V274" s="149">
        <v>-64924.134899910423</v>
      </c>
      <c r="W274" s="150">
        <v>7.1691945914709218E-2</v>
      </c>
      <c r="X274" s="150"/>
      <c r="Y274" s="100">
        <v>2278167.5324566048</v>
      </c>
      <c r="Z274" s="240">
        <v>2088478.2525489216</v>
      </c>
      <c r="AA274" s="149">
        <v>-189689.27990768314</v>
      </c>
      <c r="AB274" s="150">
        <v>-8.3263972998129973E-2</v>
      </c>
      <c r="AC274" s="151"/>
      <c r="AD274" s="81">
        <v>34405345.713405669</v>
      </c>
      <c r="AE274" s="81">
        <v>34371702.175818413</v>
      </c>
      <c r="AF274" s="149">
        <v>-33643.537587255239</v>
      </c>
      <c r="AG274" s="150">
        <v>-9.7785785579670558E-4</v>
      </c>
      <c r="AH274" s="150"/>
      <c r="AI274" s="173">
        <v>-2704969</v>
      </c>
      <c r="AJ274" s="240">
        <v>-2704969</v>
      </c>
      <c r="AK274" s="241">
        <v>0</v>
      </c>
      <c r="AL274" s="187">
        <v>0</v>
      </c>
      <c r="AM274" s="150"/>
      <c r="AN274" s="100">
        <v>31700376.713405669</v>
      </c>
      <c r="AO274" s="240">
        <v>31666733.175818413</v>
      </c>
      <c r="AP274" s="149">
        <v>-33643.537587255239</v>
      </c>
      <c r="AQ274" s="150">
        <v>-1.0612977218352056E-3</v>
      </c>
      <c r="AS274" s="240">
        <v>839.2111839065667</v>
      </c>
      <c r="AT274" s="240">
        <v>826.08887282424962</v>
      </c>
      <c r="AU274" s="149">
        <v>-13.122311082317083</v>
      </c>
      <c r="AV274" s="150">
        <v>-1.5636482608861479E-2</v>
      </c>
      <c r="AX274" s="100">
        <v>799.08986663988424</v>
      </c>
      <c r="AY274" s="100">
        <v>787.53692799005034</v>
      </c>
      <c r="AZ274" s="149">
        <v>-11.552938649833891</v>
      </c>
      <c r="BA274" s="150">
        <v>-1.4457621266570644E-2</v>
      </c>
      <c r="BB274" s="242"/>
      <c r="BC274" s="100">
        <v>-21.907173211342297</v>
      </c>
      <c r="BD274" s="100">
        <v>-22.984555621323345</v>
      </c>
      <c r="BE274" s="100">
        <v>-1.0773824099810483</v>
      </c>
      <c r="BF274" s="172">
        <v>4.9179435410828837E-2</v>
      </c>
      <c r="BG274" s="242"/>
      <c r="BH274" s="100">
        <v>55.110734250728257</v>
      </c>
      <c r="BI274" s="100">
        <v>49.460704619275823</v>
      </c>
      <c r="BJ274" s="149">
        <v>-5.6500296314524334</v>
      </c>
      <c r="BK274" s="150">
        <v>-0.10252140001886786</v>
      </c>
      <c r="BL274" s="242"/>
      <c r="BM274" s="100">
        <v>832.29342767927017</v>
      </c>
      <c r="BN274" s="100">
        <v>814.01307698800269</v>
      </c>
      <c r="BO274" s="149">
        <v>-18.280350691267472</v>
      </c>
      <c r="BP274" s="150">
        <v>-2.196382920172707E-2</v>
      </c>
      <c r="BQ274" s="243"/>
      <c r="BR274" s="240">
        <v>-65.435410518167302</v>
      </c>
      <c r="BS274" s="76">
        <v>-64.060840734162227</v>
      </c>
      <c r="BT274" s="149">
        <v>1.3745697840050752</v>
      </c>
      <c r="BU274" s="150">
        <v>-2.100651272942566E-2</v>
      </c>
      <c r="BV274" s="150"/>
      <c r="BW274" s="100">
        <v>766.85801716110279</v>
      </c>
      <c r="BX274" s="100">
        <v>749.95223625384051</v>
      </c>
      <c r="BY274" s="228">
        <v>-16.905780907262283</v>
      </c>
      <c r="BZ274" s="150">
        <v>-2.2045516287157351E-2</v>
      </c>
    </row>
    <row r="275" spans="1:78">
      <c r="A275" s="74">
        <v>859</v>
      </c>
      <c r="B275" s="84">
        <v>17</v>
      </c>
      <c r="C275" s="84">
        <v>17</v>
      </c>
      <c r="D275" s="75" t="s">
        <v>288</v>
      </c>
      <c r="E275" s="77">
        <v>6525</v>
      </c>
      <c r="F275" s="100">
        <v>6501</v>
      </c>
      <c r="G275" s="149">
        <v>-24</v>
      </c>
      <c r="H275" s="150">
        <v>-3.6781609195402297E-3</v>
      </c>
      <c r="I275" s="150"/>
      <c r="J275" s="240">
        <v>-1371190.6674544765</v>
      </c>
      <c r="K275" s="240">
        <v>-900777.77040213905</v>
      </c>
      <c r="L275" s="240">
        <v>470412.89705233742</v>
      </c>
      <c r="M275" s="470">
        <v>-0.34306891683096663</v>
      </c>
      <c r="N275" s="470"/>
      <c r="O275" s="77">
        <v>7296300.1823436534</v>
      </c>
      <c r="P275" s="240">
        <v>7072714.5884101056</v>
      </c>
      <c r="Q275" s="149">
        <v>-223585.59393354785</v>
      </c>
      <c r="R275" s="150">
        <v>-3.0643694522684735E-2</v>
      </c>
      <c r="S275" s="150"/>
      <c r="T275" s="100">
        <v>4801935.6825613212</v>
      </c>
      <c r="U275" s="240">
        <v>4832047.1310052034</v>
      </c>
      <c r="V275" s="149">
        <v>30111.448443882167</v>
      </c>
      <c r="W275" s="150">
        <v>6.2706896623448563E-3</v>
      </c>
      <c r="X275" s="150"/>
      <c r="Y275" s="100">
        <v>411420.72695270064</v>
      </c>
      <c r="Z275" s="240">
        <v>399461.17509392201</v>
      </c>
      <c r="AA275" s="149">
        <v>-11959.551858778636</v>
      </c>
      <c r="AB275" s="150">
        <v>-2.906890945276458E-2</v>
      </c>
      <c r="AC275" s="151"/>
      <c r="AD275" s="81">
        <v>12509656.591857674</v>
      </c>
      <c r="AE275" s="81">
        <v>12304222.894509232</v>
      </c>
      <c r="AF275" s="149">
        <v>-205433.69734844193</v>
      </c>
      <c r="AG275" s="150">
        <v>-1.6422009336543683E-2</v>
      </c>
      <c r="AH275" s="150"/>
      <c r="AI275" s="173">
        <v>-926108</v>
      </c>
      <c r="AJ275" s="240">
        <v>-926108</v>
      </c>
      <c r="AK275" s="241">
        <v>0</v>
      </c>
      <c r="AL275" s="187">
        <v>0</v>
      </c>
      <c r="AM275" s="150"/>
      <c r="AN275" s="100">
        <v>11583548.591857674</v>
      </c>
      <c r="AO275" s="240">
        <v>11378114.894509232</v>
      </c>
      <c r="AP275" s="149">
        <v>-205433.69734844193</v>
      </c>
      <c r="AQ275" s="150">
        <v>-1.7734953647351701E-2</v>
      </c>
      <c r="AS275" s="240">
        <v>-210.14416359455578</v>
      </c>
      <c r="AT275" s="240">
        <v>-138.55987854209184</v>
      </c>
      <c r="AU275" s="149">
        <v>71.58428505246394</v>
      </c>
      <c r="AV275" s="150">
        <v>-0.34064369824981655</v>
      </c>
      <c r="AX275" s="100">
        <v>1118.2069244971117</v>
      </c>
      <c r="AY275" s="100">
        <v>1087.9425608998779</v>
      </c>
      <c r="AZ275" s="149">
        <v>-30.264363597233796</v>
      </c>
      <c r="BA275" s="150">
        <v>-2.7065083334951185E-2</v>
      </c>
      <c r="BB275" s="242"/>
      <c r="BC275" s="100">
        <v>735.92884023928298</v>
      </c>
      <c r="BD275" s="100">
        <v>743.27751592142795</v>
      </c>
      <c r="BE275" s="100">
        <v>7.3486756821449717</v>
      </c>
      <c r="BF275" s="172">
        <v>9.9855791488693297E-3</v>
      </c>
      <c r="BG275" s="242"/>
      <c r="BH275" s="100">
        <v>63.052984973593965</v>
      </c>
      <c r="BI275" s="100">
        <v>61.446112151041689</v>
      </c>
      <c r="BJ275" s="149">
        <v>-1.6068728225522761</v>
      </c>
      <c r="BK275" s="150">
        <v>-2.5484484568418456E-2</v>
      </c>
      <c r="BL275" s="242"/>
      <c r="BM275" s="100">
        <v>1917.1887497099883</v>
      </c>
      <c r="BN275" s="100">
        <v>1892.6661889723475</v>
      </c>
      <c r="BO275" s="149">
        <v>-24.522560737640788</v>
      </c>
      <c r="BP275" s="150">
        <v>-1.279089538854758E-2</v>
      </c>
      <c r="BQ275" s="243"/>
      <c r="BR275" s="240">
        <v>-141.93226053639847</v>
      </c>
      <c r="BS275" s="76">
        <v>-142.45623750192277</v>
      </c>
      <c r="BT275" s="149">
        <v>-0.52397696552429807</v>
      </c>
      <c r="BU275" s="150">
        <v>3.6917397323487592E-3</v>
      </c>
      <c r="BV275" s="150"/>
      <c r="BW275" s="100">
        <v>1775.2564891735899</v>
      </c>
      <c r="BX275" s="100">
        <v>1750.2099514704248</v>
      </c>
      <c r="BY275" s="228">
        <v>-25.046537703165086</v>
      </c>
      <c r="BZ275" s="150">
        <v>-1.4108686748034166E-2</v>
      </c>
    </row>
    <row r="276" spans="1:78">
      <c r="A276" s="74">
        <v>886</v>
      </c>
      <c r="B276" s="84">
        <v>4</v>
      </c>
      <c r="C276" s="84">
        <v>4</v>
      </c>
      <c r="D276" s="75" t="s">
        <v>289</v>
      </c>
      <c r="E276" s="77">
        <v>12533</v>
      </c>
      <c r="F276" s="100">
        <v>12382</v>
      </c>
      <c r="G276" s="149">
        <v>-151</v>
      </c>
      <c r="H276" s="150">
        <v>-1.2048192771084338E-2</v>
      </c>
      <c r="I276" s="150"/>
      <c r="J276" s="240">
        <v>6935199.1256789435</v>
      </c>
      <c r="K276" s="240">
        <v>7036732.5998729067</v>
      </c>
      <c r="L276" s="240">
        <v>101533.47419396322</v>
      </c>
      <c r="M276" s="470">
        <v>1.4640311309593909E-2</v>
      </c>
      <c r="N276" s="470"/>
      <c r="O276" s="77">
        <v>3687974.8816222171</v>
      </c>
      <c r="P276" s="240">
        <v>3873600.4750255365</v>
      </c>
      <c r="Q276" s="149">
        <v>185625.59340331936</v>
      </c>
      <c r="R276" s="150">
        <v>5.0332662060233138E-2</v>
      </c>
      <c r="S276" s="150"/>
      <c r="T276" s="100">
        <v>3818667.6604900956</v>
      </c>
      <c r="U276" s="240">
        <v>4035742.1251466121</v>
      </c>
      <c r="V276" s="149">
        <v>217074.46465651644</v>
      </c>
      <c r="W276" s="150">
        <v>5.6845602696060926E-2</v>
      </c>
      <c r="X276" s="150"/>
      <c r="Y276" s="100">
        <v>856658.33900917671</v>
      </c>
      <c r="Z276" s="240">
        <v>832090.93597676395</v>
      </c>
      <c r="AA276" s="149">
        <v>-24567.403032412753</v>
      </c>
      <c r="AB276" s="150">
        <v>-2.8678181153092799E-2</v>
      </c>
      <c r="AC276" s="151"/>
      <c r="AD276" s="81">
        <v>8363300.8811214902</v>
      </c>
      <c r="AE276" s="81">
        <v>8741433.5361489132</v>
      </c>
      <c r="AF276" s="149">
        <v>378132.65502742305</v>
      </c>
      <c r="AG276" s="150">
        <v>4.521332669986599E-2</v>
      </c>
      <c r="AH276" s="150"/>
      <c r="AI276" s="173">
        <v>269189</v>
      </c>
      <c r="AJ276" s="240">
        <v>269189</v>
      </c>
      <c r="AK276" s="241">
        <v>0</v>
      </c>
      <c r="AL276" s="187">
        <v>0</v>
      </c>
      <c r="AM276" s="150"/>
      <c r="AN276" s="100">
        <v>8632489.8811214902</v>
      </c>
      <c r="AO276" s="240">
        <v>9010622.5361489132</v>
      </c>
      <c r="AP276" s="149">
        <v>378132.65502742305</v>
      </c>
      <c r="AQ276" s="150">
        <v>4.3803428701882002E-2</v>
      </c>
      <c r="AS276" s="240">
        <v>553.35507266248646</v>
      </c>
      <c r="AT276" s="240">
        <v>568.30339201041079</v>
      </c>
      <c r="AU276" s="149">
        <v>14.948319347924325</v>
      </c>
      <c r="AV276" s="150">
        <v>2.7013973642637783E-2</v>
      </c>
      <c r="AX276" s="100">
        <v>294.26114111722791</v>
      </c>
      <c r="AY276" s="100">
        <v>312.84125949164405</v>
      </c>
      <c r="AZ276" s="149">
        <v>18.580118374416145</v>
      </c>
      <c r="BA276" s="150">
        <v>6.3141596963406696E-2</v>
      </c>
      <c r="BB276" s="242"/>
      <c r="BC276" s="100">
        <v>304.68903379000204</v>
      </c>
      <c r="BD276" s="100">
        <v>325.93620781348829</v>
      </c>
      <c r="BE276" s="100">
        <v>21.247174023486252</v>
      </c>
      <c r="BF276" s="172">
        <v>6.9733963704549484E-2</v>
      </c>
      <c r="BG276" s="242"/>
      <c r="BH276" s="100">
        <v>68.352217267148859</v>
      </c>
      <c r="BI276" s="100">
        <v>67.20165853470877</v>
      </c>
      <c r="BJ276" s="149">
        <v>-1.1505587324400892</v>
      </c>
      <c r="BK276" s="150">
        <v>-1.6832793118374312E-2</v>
      </c>
      <c r="BL276" s="242"/>
      <c r="BM276" s="100">
        <v>667.30239217437884</v>
      </c>
      <c r="BN276" s="100">
        <v>705.97912583984112</v>
      </c>
      <c r="BO276" s="149">
        <v>38.67673366546228</v>
      </c>
      <c r="BP276" s="150">
        <v>5.7959830684010664E-2</v>
      </c>
      <c r="BQ276" s="243"/>
      <c r="BR276" s="240">
        <v>21.478416979174977</v>
      </c>
      <c r="BS276" s="76">
        <v>21.740348893555161</v>
      </c>
      <c r="BT276" s="149">
        <v>0.26193191438018459</v>
      </c>
      <c r="BU276" s="150">
        <v>1.2195121951219603E-2</v>
      </c>
      <c r="BV276" s="150"/>
      <c r="BW276" s="100">
        <v>688.78080915355383</v>
      </c>
      <c r="BX276" s="100">
        <v>727.71947473339628</v>
      </c>
      <c r="BY276" s="228">
        <v>38.93866557984245</v>
      </c>
      <c r="BZ276" s="150">
        <v>5.6532738808002463E-2</v>
      </c>
    </row>
    <row r="277" spans="1:78">
      <c r="A277" s="74">
        <v>887</v>
      </c>
      <c r="B277" s="84">
        <v>6</v>
      </c>
      <c r="C277" s="84">
        <v>6</v>
      </c>
      <c r="D277" s="75" t="s">
        <v>290</v>
      </c>
      <c r="E277" s="77">
        <v>4568</v>
      </c>
      <c r="F277" s="100">
        <v>4493</v>
      </c>
      <c r="G277" s="149">
        <v>-75</v>
      </c>
      <c r="H277" s="150">
        <v>-1.6418563922942206E-2</v>
      </c>
      <c r="I277" s="150"/>
      <c r="J277" s="240">
        <v>1174724.9288735064</v>
      </c>
      <c r="K277" s="240">
        <v>862550.11153645022</v>
      </c>
      <c r="L277" s="240">
        <v>-312174.81733705616</v>
      </c>
      <c r="M277" s="470">
        <v>-0.26574290684067958</v>
      </c>
      <c r="N277" s="470"/>
      <c r="O277" s="77">
        <v>53183.340076800319</v>
      </c>
      <c r="P277" s="240">
        <v>-97535.120978836669</v>
      </c>
      <c r="Q277" s="149">
        <v>-150718.46105563699</v>
      </c>
      <c r="R277" s="150">
        <v>-2.833941246224652</v>
      </c>
      <c r="S277" s="150"/>
      <c r="T277" s="100">
        <v>2503436.5583130633</v>
      </c>
      <c r="U277" s="240">
        <v>2445227.7562066768</v>
      </c>
      <c r="V277" s="149">
        <v>-58208.802106386516</v>
      </c>
      <c r="W277" s="150">
        <v>-2.3251558707607284E-2</v>
      </c>
      <c r="X277" s="150"/>
      <c r="Y277" s="100">
        <v>721235.42344425688</v>
      </c>
      <c r="Z277" s="240">
        <v>714538.19173498091</v>
      </c>
      <c r="AA277" s="149">
        <v>-6697.2317092759768</v>
      </c>
      <c r="AB277" s="150">
        <v>-9.2857775583087328E-3</v>
      </c>
      <c r="AC277" s="151"/>
      <c r="AD277" s="81">
        <v>3277855.3218341209</v>
      </c>
      <c r="AE277" s="81">
        <v>3062230.8269628212</v>
      </c>
      <c r="AF277" s="149">
        <v>-215624.49487129971</v>
      </c>
      <c r="AG277" s="150">
        <v>-6.57821879553388E-2</v>
      </c>
      <c r="AH277" s="150"/>
      <c r="AI277" s="173">
        <v>-95446</v>
      </c>
      <c r="AJ277" s="240">
        <v>-95446</v>
      </c>
      <c r="AK277" s="241">
        <v>0</v>
      </c>
      <c r="AL277" s="187">
        <v>0</v>
      </c>
      <c r="AM277" s="150"/>
      <c r="AN277" s="100">
        <v>3182409.3218341209</v>
      </c>
      <c r="AO277" s="240">
        <v>2966784.8269628212</v>
      </c>
      <c r="AP277" s="149">
        <v>-215624.49487129971</v>
      </c>
      <c r="AQ277" s="150">
        <v>-6.7755110378770717E-2</v>
      </c>
      <c r="AS277" s="240">
        <v>257.16395115444533</v>
      </c>
      <c r="AT277" s="240">
        <v>191.97643256987541</v>
      </c>
      <c r="AU277" s="149">
        <v>-65.187518584569915</v>
      </c>
      <c r="AV277" s="150">
        <v>-0.25348622266820031</v>
      </c>
      <c r="AX277" s="100">
        <v>11.642587582486936</v>
      </c>
      <c r="AY277" s="100">
        <v>-21.70823970149937</v>
      </c>
      <c r="AZ277" s="149">
        <v>-33.350827283986305</v>
      </c>
      <c r="BA277" s="150">
        <v>-2.8645545543632784</v>
      </c>
      <c r="BB277" s="242"/>
      <c r="BC277" s="100">
        <v>548.03777546257959</v>
      </c>
      <c r="BD277" s="100">
        <v>544.23052664292834</v>
      </c>
      <c r="BE277" s="100">
        <v>-3.8072488196512495</v>
      </c>
      <c r="BF277" s="172">
        <v>-6.9470554587914742E-3</v>
      </c>
      <c r="BG277" s="242"/>
      <c r="BH277" s="100">
        <v>157.88866537746429</v>
      </c>
      <c r="BI277" s="100">
        <v>159.03365050856465</v>
      </c>
      <c r="BJ277" s="149">
        <v>1.1449851311003556</v>
      </c>
      <c r="BK277" s="150">
        <v>7.2518513495762387E-3</v>
      </c>
      <c r="BL277" s="242"/>
      <c r="BM277" s="100">
        <v>717.56902842253089</v>
      </c>
      <c r="BN277" s="100">
        <v>681.55593744999362</v>
      </c>
      <c r="BO277" s="149">
        <v>-36.01309097253727</v>
      </c>
      <c r="BP277" s="150">
        <v>-5.01876328911613E-2</v>
      </c>
      <c r="BQ277" s="243"/>
      <c r="BR277" s="240">
        <v>-20.894483362521893</v>
      </c>
      <c r="BS277" s="76">
        <v>-21.243267304696193</v>
      </c>
      <c r="BT277" s="149">
        <v>-0.34878394217430042</v>
      </c>
      <c r="BU277" s="150">
        <v>1.6692632984642668E-2</v>
      </c>
      <c r="BV277" s="150"/>
      <c r="BW277" s="100">
        <v>696.674545060009</v>
      </c>
      <c r="BX277" s="100">
        <v>660.31267014529737</v>
      </c>
      <c r="BY277" s="228">
        <v>-36.36187491471162</v>
      </c>
      <c r="BZ277" s="150">
        <v>-5.2193488584514801E-2</v>
      </c>
    </row>
    <row r="278" spans="1:78">
      <c r="A278" s="74">
        <v>889</v>
      </c>
      <c r="B278" s="84">
        <v>17</v>
      </c>
      <c r="C278" s="84">
        <v>17</v>
      </c>
      <c r="D278" s="75" t="s">
        <v>291</v>
      </c>
      <c r="E278" s="77">
        <v>2491</v>
      </c>
      <c r="F278" s="100">
        <v>2466</v>
      </c>
      <c r="G278" s="149">
        <v>-25</v>
      </c>
      <c r="H278" s="150">
        <v>-1.0036130068245684E-2</v>
      </c>
      <c r="I278" s="150"/>
      <c r="J278" s="240">
        <v>4343376.1613317933</v>
      </c>
      <c r="K278" s="240">
        <v>4511620.836624952</v>
      </c>
      <c r="L278" s="240">
        <v>168244.67529315874</v>
      </c>
      <c r="M278" s="470">
        <v>3.873592086980799E-2</v>
      </c>
      <c r="N278" s="470"/>
      <c r="O278" s="77">
        <v>3556067.5603719666</v>
      </c>
      <c r="P278" s="240">
        <v>3782864.03277996</v>
      </c>
      <c r="Q278" s="149">
        <v>226796.47240799339</v>
      </c>
      <c r="R278" s="150">
        <v>6.3777323843720896E-2</v>
      </c>
      <c r="S278" s="150"/>
      <c r="T278" s="100">
        <v>1239228.5133721351</v>
      </c>
      <c r="U278" s="240">
        <v>1232216.8139224497</v>
      </c>
      <c r="V278" s="149">
        <v>-7011.6994496854022</v>
      </c>
      <c r="W278" s="150">
        <v>-5.6581166217725808E-3</v>
      </c>
      <c r="X278" s="150"/>
      <c r="Y278" s="100">
        <v>404272.84258457518</v>
      </c>
      <c r="Z278" s="240">
        <v>401033.16927298694</v>
      </c>
      <c r="AA278" s="149">
        <v>-3239.673311588238</v>
      </c>
      <c r="AB278" s="150">
        <v>-8.0135813498540612E-3</v>
      </c>
      <c r="AC278" s="151"/>
      <c r="AD278" s="81">
        <v>5199568.916328677</v>
      </c>
      <c r="AE278" s="81">
        <v>5416114.0159753971</v>
      </c>
      <c r="AF278" s="149">
        <v>216545.0996467201</v>
      </c>
      <c r="AG278" s="150">
        <v>4.1646740937827352E-2</v>
      </c>
      <c r="AH278" s="150"/>
      <c r="AI278" s="173">
        <v>671911</v>
      </c>
      <c r="AJ278" s="240">
        <v>671911</v>
      </c>
      <c r="AK278" s="241">
        <v>0</v>
      </c>
      <c r="AL278" s="187">
        <v>0</v>
      </c>
      <c r="AM278" s="150"/>
      <c r="AN278" s="100">
        <v>5871479.916328677</v>
      </c>
      <c r="AO278" s="240">
        <v>6088025.0159753971</v>
      </c>
      <c r="AP278" s="149">
        <v>216545.0996467201</v>
      </c>
      <c r="AQ278" s="150">
        <v>3.6880838005509446E-2</v>
      </c>
      <c r="AS278" s="240">
        <v>1743.6275236177412</v>
      </c>
      <c r="AT278" s="240">
        <v>1829.529941859267</v>
      </c>
      <c r="AU278" s="149">
        <v>85.902418241525766</v>
      </c>
      <c r="AV278" s="150">
        <v>4.9266495898901808E-2</v>
      </c>
      <c r="AX278" s="100">
        <v>1427.5662626944868</v>
      </c>
      <c r="AY278" s="100">
        <v>1534.0081235928467</v>
      </c>
      <c r="AZ278" s="149">
        <v>106.44186089835989</v>
      </c>
      <c r="BA278" s="150">
        <v>7.4561765488527443E-2</v>
      </c>
      <c r="BB278" s="242"/>
      <c r="BC278" s="100">
        <v>497.4823417792594</v>
      </c>
      <c r="BD278" s="100">
        <v>499.68240629458626</v>
      </c>
      <c r="BE278" s="100">
        <v>2.2000645153268579</v>
      </c>
      <c r="BF278" s="172">
        <v>4.4223971999855635E-3</v>
      </c>
      <c r="BG278" s="242"/>
      <c r="BH278" s="100">
        <v>162.29339324952838</v>
      </c>
      <c r="BI278" s="100">
        <v>162.62496726398498</v>
      </c>
      <c r="BJ278" s="149">
        <v>0.33157401445660639</v>
      </c>
      <c r="BK278" s="150">
        <v>2.0430530646851821E-3</v>
      </c>
      <c r="BL278" s="242"/>
      <c r="BM278" s="100">
        <v>2087.3419977232747</v>
      </c>
      <c r="BN278" s="100">
        <v>2196.3154971514182</v>
      </c>
      <c r="BO278" s="149">
        <v>108.97349942814344</v>
      </c>
      <c r="BP278" s="150">
        <v>5.220682549721322E-2</v>
      </c>
      <c r="BQ278" s="243"/>
      <c r="BR278" s="240">
        <v>269.73544761140107</v>
      </c>
      <c r="BS278" s="76">
        <v>272.46999188969994</v>
      </c>
      <c r="BT278" s="149">
        <v>2.7345442782988698</v>
      </c>
      <c r="BU278" s="150">
        <v>1.0137875101378729E-2</v>
      </c>
      <c r="BV278" s="150"/>
      <c r="BW278" s="100">
        <v>2357.0774453346758</v>
      </c>
      <c r="BX278" s="100">
        <v>2468.7854890411181</v>
      </c>
      <c r="BY278" s="228">
        <v>111.70804370644237</v>
      </c>
      <c r="BZ278" s="150">
        <v>4.7392606436222215E-2</v>
      </c>
    </row>
    <row r="279" spans="1:78">
      <c r="A279" s="74">
        <v>890</v>
      </c>
      <c r="B279" s="84">
        <v>19</v>
      </c>
      <c r="C279" s="84">
        <v>19</v>
      </c>
      <c r="D279" s="75" t="s">
        <v>292</v>
      </c>
      <c r="E279" s="77">
        <v>1139</v>
      </c>
      <c r="F279" s="100">
        <v>1137</v>
      </c>
      <c r="G279" s="149">
        <v>-2</v>
      </c>
      <c r="H279" s="150">
        <v>-1.7559262510974539E-3</v>
      </c>
      <c r="I279" s="150"/>
      <c r="J279" s="240">
        <v>861721.29087792058</v>
      </c>
      <c r="K279" s="240">
        <v>910790.31531194551</v>
      </c>
      <c r="L279" s="240">
        <v>49069.024434024934</v>
      </c>
      <c r="M279" s="470">
        <v>5.6943033615931053E-2</v>
      </c>
      <c r="N279" s="470"/>
      <c r="O279" s="77">
        <v>2232803.5622599828</v>
      </c>
      <c r="P279" s="240">
        <v>2238514.865993795</v>
      </c>
      <c r="Q279" s="149">
        <v>5711.3037338121794</v>
      </c>
      <c r="R279" s="150">
        <v>2.5579069427994613E-3</v>
      </c>
      <c r="S279" s="150"/>
      <c r="T279" s="100">
        <v>403703.09425761091</v>
      </c>
      <c r="U279" s="240">
        <v>327291.43615139666</v>
      </c>
      <c r="V279" s="149">
        <v>-76411.65810621425</v>
      </c>
      <c r="W279" s="150">
        <v>-0.18927687003918395</v>
      </c>
      <c r="X279" s="150"/>
      <c r="Y279" s="100">
        <v>173186.2200255646</v>
      </c>
      <c r="Z279" s="240">
        <v>171772.66654339386</v>
      </c>
      <c r="AA279" s="149">
        <v>-1413.5534821707406</v>
      </c>
      <c r="AB279" s="150">
        <v>-8.1620436196487289E-3</v>
      </c>
      <c r="AC279" s="151"/>
      <c r="AD279" s="81">
        <v>2809692.8765431582</v>
      </c>
      <c r="AE279" s="81">
        <v>2737578.9686885853</v>
      </c>
      <c r="AF279" s="149">
        <v>-72113.90785457287</v>
      </c>
      <c r="AG279" s="150">
        <v>-2.5666117623253035E-2</v>
      </c>
      <c r="AH279" s="150"/>
      <c r="AI279" s="173">
        <v>330350</v>
      </c>
      <c r="AJ279" s="240">
        <v>330350</v>
      </c>
      <c r="AK279" s="241">
        <v>0</v>
      </c>
      <c r="AL279" s="187">
        <v>0</v>
      </c>
      <c r="AM279" s="150"/>
      <c r="AN279" s="100">
        <v>3140042.8765431582</v>
      </c>
      <c r="AO279" s="240">
        <v>3067928.9686885853</v>
      </c>
      <c r="AP279" s="149">
        <v>-72113.90785457287</v>
      </c>
      <c r="AQ279" s="150">
        <v>-2.2965899094334136E-2</v>
      </c>
      <c r="AS279" s="240">
        <v>756.5595178910628</v>
      </c>
      <c r="AT279" s="240">
        <v>801.0468912154314</v>
      </c>
      <c r="AU279" s="149">
        <v>44.487373324368605</v>
      </c>
      <c r="AV279" s="150">
        <v>5.8802212215079627E-2</v>
      </c>
      <c r="AX279" s="100">
        <v>1960.3191942581061</v>
      </c>
      <c r="AY279" s="100">
        <v>1968.7905593612973</v>
      </c>
      <c r="AZ279" s="149">
        <v>8.4713651031911468</v>
      </c>
      <c r="BA279" s="150">
        <v>4.3214212909837794E-3</v>
      </c>
      <c r="BB279" s="242"/>
      <c r="BC279" s="100">
        <v>354.43643042810442</v>
      </c>
      <c r="BD279" s="100">
        <v>287.85526486490471</v>
      </c>
      <c r="BE279" s="100">
        <v>-66.581165563199704</v>
      </c>
      <c r="BF279" s="172">
        <v>-0.187850795931953</v>
      </c>
      <c r="BG279" s="242"/>
      <c r="BH279" s="100">
        <v>152.05111503561423</v>
      </c>
      <c r="BI279" s="100">
        <v>151.075344365342</v>
      </c>
      <c r="BJ279" s="149">
        <v>-0.97577067027222597</v>
      </c>
      <c r="BK279" s="150">
        <v>-6.4173858247844858E-3</v>
      </c>
      <c r="BL279" s="242"/>
      <c r="BM279" s="100">
        <v>2466.8067397218247</v>
      </c>
      <c r="BN279" s="100">
        <v>2407.721168591544</v>
      </c>
      <c r="BO279" s="149">
        <v>-59.085571130280641</v>
      </c>
      <c r="BP279" s="150">
        <v>-2.3952249756275423E-2</v>
      </c>
      <c r="BQ279" s="243"/>
      <c r="BR279" s="240">
        <v>290.03511852502197</v>
      </c>
      <c r="BS279" s="76">
        <v>290.54529463500438</v>
      </c>
      <c r="BT279" s="149">
        <v>0.51017610998241025</v>
      </c>
      <c r="BU279" s="150">
        <v>1.7590149516269571E-3</v>
      </c>
      <c r="BV279" s="150"/>
      <c r="BW279" s="100">
        <v>2756.8418582468466</v>
      </c>
      <c r="BX279" s="100">
        <v>2698.2664632265482</v>
      </c>
      <c r="BY279" s="228">
        <v>-58.575395020298402</v>
      </c>
      <c r="BZ279" s="150">
        <v>-2.1247281502591572E-2</v>
      </c>
    </row>
    <row r="280" spans="1:78">
      <c r="A280" s="74">
        <v>892</v>
      </c>
      <c r="B280" s="84">
        <v>13</v>
      </c>
      <c r="C280" s="84">
        <v>13</v>
      </c>
      <c r="D280" s="75" t="s">
        <v>293</v>
      </c>
      <c r="E280" s="77">
        <v>3615</v>
      </c>
      <c r="F280" s="100">
        <v>3657</v>
      </c>
      <c r="G280" s="149">
        <v>42</v>
      </c>
      <c r="H280" s="150">
        <v>1.1618257261410789E-2</v>
      </c>
      <c r="I280" s="150"/>
      <c r="J280" s="240">
        <v>4611175.3773258273</v>
      </c>
      <c r="K280" s="240">
        <v>4795211.2314171186</v>
      </c>
      <c r="L280" s="240">
        <v>184035.85409129132</v>
      </c>
      <c r="M280" s="470">
        <v>3.9910833796570927E-2</v>
      </c>
      <c r="N280" s="470"/>
      <c r="O280" s="77">
        <v>4997425.4706643373</v>
      </c>
      <c r="P280" s="240">
        <v>5161183.0407975418</v>
      </c>
      <c r="Q280" s="149">
        <v>163757.57013320457</v>
      </c>
      <c r="R280" s="150">
        <v>3.2768386661189232E-2</v>
      </c>
      <c r="S280" s="150"/>
      <c r="T280" s="100">
        <v>2176499.5936160646</v>
      </c>
      <c r="U280" s="240">
        <v>2209924.1887544184</v>
      </c>
      <c r="V280" s="149">
        <v>33424.595138353761</v>
      </c>
      <c r="W280" s="150">
        <v>1.535704175474791E-2</v>
      </c>
      <c r="X280" s="150"/>
      <c r="Y280" s="100">
        <v>318429.04034874775</v>
      </c>
      <c r="Z280" s="240">
        <v>311768.72207285068</v>
      </c>
      <c r="AA280" s="149">
        <v>-6660.3182758970652</v>
      </c>
      <c r="AB280" s="150">
        <v>-2.0916177332954918E-2</v>
      </c>
      <c r="AC280" s="151"/>
      <c r="AD280" s="81">
        <v>7492354.1046291497</v>
      </c>
      <c r="AE280" s="81">
        <v>7682875.9516248107</v>
      </c>
      <c r="AF280" s="149">
        <v>190521.84699566104</v>
      </c>
      <c r="AG280" s="150">
        <v>2.5428836429120073E-2</v>
      </c>
      <c r="AH280" s="150"/>
      <c r="AI280" s="173">
        <v>-511588</v>
      </c>
      <c r="AJ280" s="240">
        <v>-511588</v>
      </c>
      <c r="AK280" s="241">
        <v>0</v>
      </c>
      <c r="AL280" s="187">
        <v>0</v>
      </c>
      <c r="AM280" s="150"/>
      <c r="AN280" s="100">
        <v>6980766.1046291497</v>
      </c>
      <c r="AO280" s="240">
        <v>7171287.9516248107</v>
      </c>
      <c r="AP280" s="149">
        <v>190521.84699566104</v>
      </c>
      <c r="AQ280" s="150">
        <v>2.7292398017650304E-2</v>
      </c>
      <c r="AS280" s="240">
        <v>1275.5671859822482</v>
      </c>
      <c r="AT280" s="240">
        <v>1311.2417914730977</v>
      </c>
      <c r="AU280" s="149">
        <v>35.674605490849444</v>
      </c>
      <c r="AV280" s="150">
        <v>2.7967641283730797E-2</v>
      </c>
      <c r="AX280" s="100">
        <v>1382.4136848310752</v>
      </c>
      <c r="AY280" s="100">
        <v>1411.316117253908</v>
      </c>
      <c r="AZ280" s="149">
        <v>28.902432422832817</v>
      </c>
      <c r="BA280" s="150">
        <v>2.0907223893956581E-2</v>
      </c>
      <c r="BB280" s="242"/>
      <c r="BC280" s="100">
        <v>602.07457638065409</v>
      </c>
      <c r="BD280" s="100">
        <v>604.29975082155272</v>
      </c>
      <c r="BE280" s="100">
        <v>2.2251744408986269</v>
      </c>
      <c r="BF280" s="172">
        <v>3.6958452128558047E-3</v>
      </c>
      <c r="BG280" s="242"/>
      <c r="BH280" s="100">
        <v>88.085488339902554</v>
      </c>
      <c r="BI280" s="100">
        <v>85.252590121096716</v>
      </c>
      <c r="BJ280" s="149">
        <v>-2.8328982188058376</v>
      </c>
      <c r="BK280" s="150">
        <v>-3.2160782351280219E-2</v>
      </c>
      <c r="BL280" s="242"/>
      <c r="BM280" s="100">
        <v>2072.5737495516319</v>
      </c>
      <c r="BN280" s="100">
        <v>2100.8684581965576</v>
      </c>
      <c r="BO280" s="149">
        <v>28.294708644925777</v>
      </c>
      <c r="BP280" s="150">
        <v>1.3651967101796442E-2</v>
      </c>
      <c r="BQ280" s="243"/>
      <c r="BR280" s="240">
        <v>-141.51811894882434</v>
      </c>
      <c r="BS280" s="76">
        <v>-139.89280831282471</v>
      </c>
      <c r="BT280" s="149">
        <v>1.6253106359996252</v>
      </c>
      <c r="BU280" s="150">
        <v>-1.1484823625922902E-2</v>
      </c>
      <c r="BV280" s="150"/>
      <c r="BW280" s="100">
        <v>1931.0556306028077</v>
      </c>
      <c r="BX280" s="100">
        <v>1960.9756498837328</v>
      </c>
      <c r="BY280" s="228">
        <v>29.920019280925089</v>
      </c>
      <c r="BZ280" s="150">
        <v>1.5494126014166205E-2</v>
      </c>
    </row>
    <row r="281" spans="1:78">
      <c r="A281" s="74">
        <v>893</v>
      </c>
      <c r="B281" s="84">
        <v>15</v>
      </c>
      <c r="C281" s="84">
        <v>15</v>
      </c>
      <c r="D281" s="75" t="s">
        <v>294</v>
      </c>
      <c r="E281" s="77">
        <v>7500</v>
      </c>
      <c r="F281" s="100">
        <v>7439</v>
      </c>
      <c r="G281" s="149">
        <v>-61</v>
      </c>
      <c r="H281" s="150">
        <v>-8.1333333333333327E-3</v>
      </c>
      <c r="I281" s="150"/>
      <c r="J281" s="240">
        <v>6039820.7937838174</v>
      </c>
      <c r="K281" s="240">
        <v>6144282.3881529365</v>
      </c>
      <c r="L281" s="240">
        <v>104461.59436911903</v>
      </c>
      <c r="M281" s="470">
        <v>1.7295479110345607E-2</v>
      </c>
      <c r="N281" s="470"/>
      <c r="O281" s="77">
        <v>6634073.3212284092</v>
      </c>
      <c r="P281" s="240">
        <v>6676806.4444302022</v>
      </c>
      <c r="Q281" s="149">
        <v>42733.12320179306</v>
      </c>
      <c r="R281" s="150">
        <v>6.4414607937857866E-3</v>
      </c>
      <c r="S281" s="150"/>
      <c r="T281" s="100">
        <v>2376290.3142971764</v>
      </c>
      <c r="U281" s="240">
        <v>2351335.700353249</v>
      </c>
      <c r="V281" s="149">
        <v>-24954.613943927456</v>
      </c>
      <c r="W281" s="150">
        <v>-1.0501500508496646E-2</v>
      </c>
      <c r="X281" s="150"/>
      <c r="Y281" s="100">
        <v>1047768.4374289869</v>
      </c>
      <c r="Z281" s="240">
        <v>1038679.1954176774</v>
      </c>
      <c r="AA281" s="149">
        <v>-9089.242011309485</v>
      </c>
      <c r="AB281" s="150">
        <v>-8.6748576179796529E-3</v>
      </c>
      <c r="AC281" s="151"/>
      <c r="AD281" s="81">
        <v>10058132.072954573</v>
      </c>
      <c r="AE281" s="81">
        <v>10066821.34020113</v>
      </c>
      <c r="AF281" s="149">
        <v>8689.2672465573996</v>
      </c>
      <c r="AG281" s="150">
        <v>8.6390466773866197E-4</v>
      </c>
      <c r="AH281" s="150"/>
      <c r="AI281" s="173">
        <v>144590</v>
      </c>
      <c r="AJ281" s="240">
        <v>144590</v>
      </c>
      <c r="AK281" s="241">
        <v>0</v>
      </c>
      <c r="AL281" s="187">
        <v>0</v>
      </c>
      <c r="AM281" s="150"/>
      <c r="AN281" s="100">
        <v>10202722.072954573</v>
      </c>
      <c r="AO281" s="240">
        <v>10211411.34020113</v>
      </c>
      <c r="AP281" s="149">
        <v>8689.2672465573996</v>
      </c>
      <c r="AQ281" s="150">
        <v>8.5166166288023798E-4</v>
      </c>
      <c r="AS281" s="240">
        <v>805.30943917117565</v>
      </c>
      <c r="AT281" s="240">
        <v>825.95542252358337</v>
      </c>
      <c r="AU281" s="149">
        <v>20.645983352407711</v>
      </c>
      <c r="AV281" s="150">
        <v>2.5637329389379262E-2</v>
      </c>
      <c r="AX281" s="100">
        <v>884.54310949712124</v>
      </c>
      <c r="AY281" s="100">
        <v>897.54085823769356</v>
      </c>
      <c r="AZ281" s="149">
        <v>12.99774874057232</v>
      </c>
      <c r="BA281" s="150">
        <v>1.4694307830809709E-2</v>
      </c>
      <c r="BB281" s="242"/>
      <c r="BC281" s="100">
        <v>316.83870857295688</v>
      </c>
      <c r="BD281" s="100">
        <v>316.08222884167884</v>
      </c>
      <c r="BE281" s="100">
        <v>-0.75647973127803425</v>
      </c>
      <c r="BF281" s="172">
        <v>-2.3875862096687074E-3</v>
      </c>
      <c r="BG281" s="242"/>
      <c r="BH281" s="100">
        <v>139.70245832386493</v>
      </c>
      <c r="BI281" s="100">
        <v>139.6261856993786</v>
      </c>
      <c r="BJ281" s="149">
        <v>-7.6272624486335872E-2</v>
      </c>
      <c r="BK281" s="150">
        <v>-5.4596479833960419E-4</v>
      </c>
      <c r="BL281" s="242"/>
      <c r="BM281" s="100">
        <v>1341.0842763939431</v>
      </c>
      <c r="BN281" s="100">
        <v>1353.2492727787512</v>
      </c>
      <c r="BO281" s="149">
        <v>12.164996384808092</v>
      </c>
      <c r="BP281" s="150">
        <v>9.0710155945744816E-3</v>
      </c>
      <c r="BQ281" s="243"/>
      <c r="BR281" s="240">
        <v>19.278666666666666</v>
      </c>
      <c r="BS281" s="76">
        <v>19.436752251646727</v>
      </c>
      <c r="BT281" s="149">
        <v>0.15808558498006064</v>
      </c>
      <c r="BU281" s="150">
        <v>8.2000268853340812E-3</v>
      </c>
      <c r="BV281" s="150"/>
      <c r="BW281" s="100">
        <v>1360.3629430606097</v>
      </c>
      <c r="BX281" s="100">
        <v>1372.686025030398</v>
      </c>
      <c r="BY281" s="228">
        <v>12.323081969788291</v>
      </c>
      <c r="BZ281" s="150">
        <v>9.058672196747164E-3</v>
      </c>
    </row>
    <row r="282" spans="1:78">
      <c r="A282" s="74">
        <v>895</v>
      </c>
      <c r="B282" s="84">
        <v>2</v>
      </c>
      <c r="C282" s="84">
        <v>2</v>
      </c>
      <c r="D282" s="75" t="s">
        <v>295</v>
      </c>
      <c r="E282" s="77">
        <v>14938</v>
      </c>
      <c r="F282" s="100">
        <v>14814</v>
      </c>
      <c r="G282" s="149">
        <v>-124</v>
      </c>
      <c r="H282" s="150">
        <v>-8.3009773731423219E-3</v>
      </c>
      <c r="I282" s="150"/>
      <c r="J282" s="240">
        <v>5982872.9342911616</v>
      </c>
      <c r="K282" s="240">
        <v>5848956.2102859011</v>
      </c>
      <c r="L282" s="240">
        <v>-133916.7240052605</v>
      </c>
      <c r="M282" s="470">
        <v>-2.2383347511478895E-2</v>
      </c>
      <c r="N282" s="470"/>
      <c r="O282" s="77">
        <v>5482115.2217079559</v>
      </c>
      <c r="P282" s="240">
        <v>5331955.3087667543</v>
      </c>
      <c r="Q282" s="149">
        <v>-150159.91294120159</v>
      </c>
      <c r="R282" s="150">
        <v>-2.7390871382382071E-2</v>
      </c>
      <c r="S282" s="150"/>
      <c r="T282" s="100">
        <v>1041970.5151076629</v>
      </c>
      <c r="U282" s="240">
        <v>-39097.379686191438</v>
      </c>
      <c r="V282" s="149">
        <v>-1081067.8947938543</v>
      </c>
      <c r="W282" s="150">
        <v>-1.0375225393802545</v>
      </c>
      <c r="X282" s="150"/>
      <c r="Y282" s="100">
        <v>1421656.0260170931</v>
      </c>
      <c r="Z282" s="240">
        <v>1396873.8064422691</v>
      </c>
      <c r="AA282" s="149">
        <v>-24782.219574823976</v>
      </c>
      <c r="AB282" s="150">
        <v>-1.7431937909941381E-2</v>
      </c>
      <c r="AC282" s="151"/>
      <c r="AD282" s="81">
        <v>7945741.7628327115</v>
      </c>
      <c r="AE282" s="81">
        <v>6689731.7355228318</v>
      </c>
      <c r="AF282" s="149">
        <v>-1256010.0273098797</v>
      </c>
      <c r="AG282" s="150">
        <v>-0.15807335108536216</v>
      </c>
      <c r="AH282" s="150"/>
      <c r="AI282" s="173">
        <v>-1419682</v>
      </c>
      <c r="AJ282" s="240">
        <v>-1419682</v>
      </c>
      <c r="AK282" s="241">
        <v>0</v>
      </c>
      <c r="AL282" s="187">
        <v>0</v>
      </c>
      <c r="AM282" s="150"/>
      <c r="AN282" s="100">
        <v>6526059.7628327115</v>
      </c>
      <c r="AO282" s="240">
        <v>5270049.7355228318</v>
      </c>
      <c r="AP282" s="149">
        <v>-1256010.0273098797</v>
      </c>
      <c r="AQ282" s="150">
        <v>-0.1924606995576599</v>
      </c>
      <c r="AS282" s="240">
        <v>400.51365204787533</v>
      </c>
      <c r="AT282" s="240">
        <v>394.82625963857845</v>
      </c>
      <c r="AU282" s="149">
        <v>-5.6873924092968764</v>
      </c>
      <c r="AV282" s="150">
        <v>-1.4200246059570112E-2</v>
      </c>
      <c r="AX282" s="100">
        <v>366.99124526094226</v>
      </c>
      <c r="AY282" s="100">
        <v>359.92677931461822</v>
      </c>
      <c r="AZ282" s="149">
        <v>-7.0644659463240487</v>
      </c>
      <c r="BA282" s="150">
        <v>-1.9249685210613109E-2</v>
      </c>
      <c r="BB282" s="242"/>
      <c r="BC282" s="100">
        <v>69.753013462823859</v>
      </c>
      <c r="BD282" s="100">
        <v>-2.6392182858236422</v>
      </c>
      <c r="BE282" s="100">
        <v>-72.392231748647504</v>
      </c>
      <c r="BF282" s="172">
        <v>-1.0378366203093186</v>
      </c>
      <c r="BG282" s="242"/>
      <c r="BH282" s="100">
        <v>95.170439551284858</v>
      </c>
      <c r="BI282" s="100">
        <v>94.294168114099435</v>
      </c>
      <c r="BJ282" s="149">
        <v>-0.876271437185423</v>
      </c>
      <c r="BK282" s="150">
        <v>-9.2073908801610961E-3</v>
      </c>
      <c r="BL282" s="242"/>
      <c r="BM282" s="100">
        <v>531.91469827505102</v>
      </c>
      <c r="BN282" s="100">
        <v>451.58172914289401</v>
      </c>
      <c r="BO282" s="149">
        <v>-80.332969132157018</v>
      </c>
      <c r="BP282" s="150">
        <v>-0.15102603743169576</v>
      </c>
      <c r="BQ282" s="243"/>
      <c r="BR282" s="240">
        <v>-95.038291605301922</v>
      </c>
      <c r="BS282" s="76">
        <v>-95.833805859322268</v>
      </c>
      <c r="BT282" s="149">
        <v>-0.79551425402034681</v>
      </c>
      <c r="BU282" s="150">
        <v>8.3704603753206284E-3</v>
      </c>
      <c r="BV282" s="150"/>
      <c r="BW282" s="100">
        <v>436.87640666974909</v>
      </c>
      <c r="BX282" s="100">
        <v>355.74792328357177</v>
      </c>
      <c r="BY282" s="228">
        <v>-81.128483386177322</v>
      </c>
      <c r="BZ282" s="150">
        <v>-0.18570122384179313</v>
      </c>
    </row>
    <row r="283" spans="1:78">
      <c r="A283" s="74">
        <v>905</v>
      </c>
      <c r="B283" s="84">
        <v>15</v>
      </c>
      <c r="C283" s="84">
        <v>15</v>
      </c>
      <c r="D283" s="75" t="s">
        <v>296</v>
      </c>
      <c r="E283" s="77">
        <v>68956</v>
      </c>
      <c r="F283" s="100">
        <v>70361</v>
      </c>
      <c r="G283" s="149">
        <v>1405</v>
      </c>
      <c r="H283" s="150">
        <v>2.0375311793027439E-2</v>
      </c>
      <c r="I283" s="150"/>
      <c r="J283" s="240">
        <v>8342138.8730123164</v>
      </c>
      <c r="K283" s="240">
        <v>14220470.820881261</v>
      </c>
      <c r="L283" s="240">
        <v>5878331.9478689441</v>
      </c>
      <c r="M283" s="470">
        <v>0.70465524937327007</v>
      </c>
      <c r="N283" s="470"/>
      <c r="O283" s="77">
        <v>9900380.9764334559</v>
      </c>
      <c r="P283" s="240">
        <v>15519357.109475762</v>
      </c>
      <c r="Q283" s="149">
        <v>5618976.1330423057</v>
      </c>
      <c r="R283" s="150">
        <v>0.56755150598926785</v>
      </c>
      <c r="S283" s="150"/>
      <c r="T283" s="100">
        <v>4906964.8567551179</v>
      </c>
      <c r="U283" s="240">
        <v>5762748.0608019195</v>
      </c>
      <c r="V283" s="149">
        <v>855783.20404680166</v>
      </c>
      <c r="W283" s="150">
        <v>0.17440173896267006</v>
      </c>
      <c r="X283" s="150"/>
      <c r="Y283" s="100">
        <v>7359141.1058398411</v>
      </c>
      <c r="Z283" s="240">
        <v>7227085.5445298171</v>
      </c>
      <c r="AA283" s="149">
        <v>-132055.561310024</v>
      </c>
      <c r="AB283" s="150">
        <v>-1.7944425770723624E-2</v>
      </c>
      <c r="AC283" s="151"/>
      <c r="AD283" s="81">
        <v>22166486.939028416</v>
      </c>
      <c r="AE283" s="81">
        <v>28509190.714807499</v>
      </c>
      <c r="AF283" s="149">
        <v>6342703.7757790834</v>
      </c>
      <c r="AG283" s="150">
        <v>0.28613933246280532</v>
      </c>
      <c r="AH283" s="150"/>
      <c r="AI283" s="173">
        <v>34320740</v>
      </c>
      <c r="AJ283" s="240">
        <v>34320740</v>
      </c>
      <c r="AK283" s="241">
        <v>0</v>
      </c>
      <c r="AL283" s="187">
        <v>0</v>
      </c>
      <c r="AM283" s="150"/>
      <c r="AN283" s="100">
        <v>56487226.939028412</v>
      </c>
      <c r="AO283" s="240">
        <v>62829930.714807495</v>
      </c>
      <c r="AP283" s="149">
        <v>6342703.7757790834</v>
      </c>
      <c r="AQ283" s="150">
        <v>0.11228562844172393</v>
      </c>
      <c r="AS283" s="240">
        <v>120.97770858246297</v>
      </c>
      <c r="AT283" s="240">
        <v>202.10728700389791</v>
      </c>
      <c r="AU283" s="149">
        <v>81.129578421434942</v>
      </c>
      <c r="AV283" s="150">
        <v>0.67061592893482491</v>
      </c>
      <c r="AX283" s="100">
        <v>143.57533755486767</v>
      </c>
      <c r="AY283" s="100">
        <v>220.56760292599256</v>
      </c>
      <c r="AZ283" s="149">
        <v>76.992265371124887</v>
      </c>
      <c r="BA283" s="150">
        <v>0.53624993458017889</v>
      </c>
      <c r="BB283" s="242"/>
      <c r="BC283" s="100">
        <v>71.160810614814054</v>
      </c>
      <c r="BD283" s="100">
        <v>81.902588945607931</v>
      </c>
      <c r="BE283" s="100">
        <v>10.741778330793878</v>
      </c>
      <c r="BF283" s="172">
        <v>0.15095075840181177</v>
      </c>
      <c r="BG283" s="242"/>
      <c r="BH283" s="100">
        <v>106.72227370844946</v>
      </c>
      <c r="BI283" s="100">
        <v>102.71436654581113</v>
      </c>
      <c r="BJ283" s="149">
        <v>-4.0079071626383325</v>
      </c>
      <c r="BK283" s="150">
        <v>-3.7554551860349061E-2</v>
      </c>
      <c r="BL283" s="242"/>
      <c r="BM283" s="100">
        <v>321.45842187813122</v>
      </c>
      <c r="BN283" s="100">
        <v>405.18455841741161</v>
      </c>
      <c r="BO283" s="149">
        <v>83.72613653928039</v>
      </c>
      <c r="BP283" s="150">
        <v>0.26045712552842054</v>
      </c>
      <c r="BQ283" s="243"/>
      <c r="BR283" s="240">
        <v>497.71941527930852</v>
      </c>
      <c r="BS283" s="76">
        <v>487.78073080257531</v>
      </c>
      <c r="BT283" s="149">
        <v>-9.938684476733215</v>
      </c>
      <c r="BU283" s="150">
        <v>-1.9968448430238265E-2</v>
      </c>
      <c r="BV283" s="150"/>
      <c r="BW283" s="100">
        <v>819.17783715743974</v>
      </c>
      <c r="BX283" s="100">
        <v>892.96528921998686</v>
      </c>
      <c r="BY283" s="228">
        <v>73.787452062547118</v>
      </c>
      <c r="BZ283" s="150">
        <v>9.0075010230490082E-2</v>
      </c>
    </row>
    <row r="284" spans="1:78">
      <c r="A284" s="74">
        <v>908</v>
      </c>
      <c r="B284" s="84">
        <v>6</v>
      </c>
      <c r="C284" s="84">
        <v>6</v>
      </c>
      <c r="D284" s="75" t="s">
        <v>297</v>
      </c>
      <c r="E284" s="77">
        <v>20694</v>
      </c>
      <c r="F284" s="100">
        <v>20847</v>
      </c>
      <c r="G284" s="149">
        <v>153</v>
      </c>
      <c r="H284" s="150">
        <v>7.3934473760510289E-3</v>
      </c>
      <c r="I284" s="150"/>
      <c r="J284" s="240">
        <v>24236659.833325379</v>
      </c>
      <c r="K284" s="240">
        <v>24046752.028977595</v>
      </c>
      <c r="L284" s="240">
        <v>-189907.80434778333</v>
      </c>
      <c r="M284" s="470">
        <v>-7.8355600835169677E-3</v>
      </c>
      <c r="N284" s="470"/>
      <c r="O284" s="77">
        <v>3873473.8442671141</v>
      </c>
      <c r="P284" s="240">
        <v>4554833.1842054743</v>
      </c>
      <c r="Q284" s="149">
        <v>681359.33993836027</v>
      </c>
      <c r="R284" s="150">
        <v>0.17590394755002606</v>
      </c>
      <c r="S284" s="150"/>
      <c r="T284" s="100">
        <v>4110765.433654401</v>
      </c>
      <c r="U284" s="240">
        <v>4241842.4429532327</v>
      </c>
      <c r="V284" s="149">
        <v>131077.00929883169</v>
      </c>
      <c r="W284" s="150">
        <v>3.1886277972885076E-2</v>
      </c>
      <c r="X284" s="150"/>
      <c r="Y284" s="100">
        <v>1266218.0000574221</v>
      </c>
      <c r="Z284" s="240">
        <v>1225190.2809314069</v>
      </c>
      <c r="AA284" s="149">
        <v>-41027.719126015203</v>
      </c>
      <c r="AB284" s="150">
        <v>-3.2401781623823567E-2</v>
      </c>
      <c r="AC284" s="151"/>
      <c r="AD284" s="81">
        <v>9250457.2779789362</v>
      </c>
      <c r="AE284" s="81">
        <v>10021865.908090115</v>
      </c>
      <c r="AF284" s="149">
        <v>771408.63011117838</v>
      </c>
      <c r="AG284" s="150">
        <v>8.3391405087351281E-2</v>
      </c>
      <c r="AH284" s="150"/>
      <c r="AI284" s="173">
        <v>1725898</v>
      </c>
      <c r="AJ284" s="240">
        <v>1725898</v>
      </c>
      <c r="AK284" s="241">
        <v>0</v>
      </c>
      <c r="AL284" s="187">
        <v>0</v>
      </c>
      <c r="AM284" s="150"/>
      <c r="AN284" s="100">
        <v>10976355.277978936</v>
      </c>
      <c r="AO284" s="240">
        <v>11747763.908090115</v>
      </c>
      <c r="AP284" s="149">
        <v>771408.63011117838</v>
      </c>
      <c r="AQ284" s="150">
        <v>7.0279123677674638E-2</v>
      </c>
      <c r="AS284" s="240">
        <v>1171.1926081630124</v>
      </c>
      <c r="AT284" s="240">
        <v>1153.487409650194</v>
      </c>
      <c r="AU284" s="149">
        <v>-17.70519851281847</v>
      </c>
      <c r="AV284" s="150">
        <v>-1.5117238948928007E-2</v>
      </c>
      <c r="AX284" s="100">
        <v>187.17859496796723</v>
      </c>
      <c r="AY284" s="100">
        <v>218.48866427809634</v>
      </c>
      <c r="AZ284" s="149">
        <v>31.310069310129109</v>
      </c>
      <c r="BA284" s="150">
        <v>0.16727377035545837</v>
      </c>
      <c r="BB284" s="242"/>
      <c r="BC284" s="100">
        <v>198.645280451068</v>
      </c>
      <c r="BD284" s="100">
        <v>203.47495768951086</v>
      </c>
      <c r="BE284" s="100">
        <v>4.829677238442855</v>
      </c>
      <c r="BF284" s="172">
        <v>2.4313073169803006E-2</v>
      </c>
      <c r="BG284" s="242"/>
      <c r="BH284" s="100">
        <v>61.18768725511849</v>
      </c>
      <c r="BI284" s="100">
        <v>58.77057998423787</v>
      </c>
      <c r="BJ284" s="149">
        <v>-2.4171072708806207</v>
      </c>
      <c r="BK284" s="150">
        <v>-3.9503164432455717E-2</v>
      </c>
      <c r="BL284" s="242"/>
      <c r="BM284" s="100">
        <v>447.01156267415365</v>
      </c>
      <c r="BN284" s="100">
        <v>480.73420195184508</v>
      </c>
      <c r="BO284" s="149">
        <v>33.722639277691428</v>
      </c>
      <c r="BP284" s="150">
        <v>7.5440194602467897E-2</v>
      </c>
      <c r="BQ284" s="243"/>
      <c r="BR284" s="240">
        <v>83.400889146612542</v>
      </c>
      <c r="BS284" s="76">
        <v>82.788794550774696</v>
      </c>
      <c r="BT284" s="149">
        <v>-0.61209459583784565</v>
      </c>
      <c r="BU284" s="150">
        <v>-7.339185494315642E-3</v>
      </c>
      <c r="BV284" s="150"/>
      <c r="BW284" s="100">
        <v>530.41245182076625</v>
      </c>
      <c r="BX284" s="100">
        <v>563.52299650261978</v>
      </c>
      <c r="BY284" s="228">
        <v>33.110544681853526</v>
      </c>
      <c r="BZ284" s="150">
        <v>6.2424146658310427E-2</v>
      </c>
    </row>
    <row r="285" spans="1:78">
      <c r="A285" s="74">
        <v>915</v>
      </c>
      <c r="B285" s="84">
        <v>11</v>
      </c>
      <c r="C285" s="84">
        <v>11</v>
      </c>
      <c r="D285" s="75" t="s">
        <v>298</v>
      </c>
      <c r="E285" s="77">
        <v>19727</v>
      </c>
      <c r="F285" s="100">
        <v>19669</v>
      </c>
      <c r="G285" s="149">
        <v>-58</v>
      </c>
      <c r="H285" s="150">
        <v>-2.9401328128960307E-3</v>
      </c>
      <c r="I285" s="150"/>
      <c r="J285" s="240">
        <v>3829637.2603528579</v>
      </c>
      <c r="K285" s="240">
        <v>3538262.6118291733</v>
      </c>
      <c r="L285" s="240">
        <v>-291374.64852368459</v>
      </c>
      <c r="M285" s="470">
        <v>-7.6084137664995902E-2</v>
      </c>
      <c r="N285" s="470"/>
      <c r="O285" s="77">
        <v>760806.04996013455</v>
      </c>
      <c r="P285" s="240">
        <v>734740.62789047183</v>
      </c>
      <c r="Q285" s="149">
        <v>-26065.422069662716</v>
      </c>
      <c r="R285" s="150">
        <v>-3.4260271814384909E-2</v>
      </c>
      <c r="S285" s="150"/>
      <c r="T285" s="100">
        <v>5542942.036967474</v>
      </c>
      <c r="U285" s="240">
        <v>6067756.4646109138</v>
      </c>
      <c r="V285" s="149">
        <v>524814.42764343973</v>
      </c>
      <c r="W285" s="150">
        <v>9.468156515859294E-2</v>
      </c>
      <c r="X285" s="150"/>
      <c r="Y285" s="100">
        <v>1753109.4593032941</v>
      </c>
      <c r="Z285" s="240">
        <v>1722850.7731156761</v>
      </c>
      <c r="AA285" s="149">
        <v>-30258.686187617946</v>
      </c>
      <c r="AB285" s="150">
        <v>-1.7260009651447035E-2</v>
      </c>
      <c r="AC285" s="151"/>
      <c r="AD285" s="81">
        <v>8056857.5462309029</v>
      </c>
      <c r="AE285" s="81">
        <v>8525347.865617061</v>
      </c>
      <c r="AF285" s="149">
        <v>468490.31938615814</v>
      </c>
      <c r="AG285" s="150">
        <v>5.8148020701361873E-2</v>
      </c>
      <c r="AH285" s="150"/>
      <c r="AI285" s="173">
        <v>-1369746</v>
      </c>
      <c r="AJ285" s="240">
        <v>-1369746</v>
      </c>
      <c r="AK285" s="241">
        <v>0</v>
      </c>
      <c r="AL285" s="187">
        <v>0</v>
      </c>
      <c r="AM285" s="150"/>
      <c r="AN285" s="100">
        <v>6687111.5462309029</v>
      </c>
      <c r="AO285" s="240">
        <v>7155601.865617061</v>
      </c>
      <c r="AP285" s="149">
        <v>468490.31938615814</v>
      </c>
      <c r="AQ285" s="150">
        <v>7.0058696665560513E-2</v>
      </c>
      <c r="AS285" s="240">
        <v>194.13176156297754</v>
      </c>
      <c r="AT285" s="240">
        <v>179.89031530983647</v>
      </c>
      <c r="AU285" s="149">
        <v>-14.241446253141078</v>
      </c>
      <c r="AV285" s="150">
        <v>-7.335969208995749E-2</v>
      </c>
      <c r="AX285" s="100">
        <v>38.566738478234633</v>
      </c>
      <c r="AY285" s="100">
        <v>37.355260963469007</v>
      </c>
      <c r="AZ285" s="149">
        <v>-1.211477514765626</v>
      </c>
      <c r="BA285" s="150">
        <v>-3.1412495911453092E-2</v>
      </c>
      <c r="BB285" s="242"/>
      <c r="BC285" s="100">
        <v>280.98251315291094</v>
      </c>
      <c r="BD285" s="100">
        <v>308.49338881544122</v>
      </c>
      <c r="BE285" s="100">
        <v>27.510875662530282</v>
      </c>
      <c r="BF285" s="172">
        <v>9.7909565096525555E-2</v>
      </c>
      <c r="BG285" s="242"/>
      <c r="BH285" s="100">
        <v>88.868528377517819</v>
      </c>
      <c r="BI285" s="100">
        <v>87.592189390191479</v>
      </c>
      <c r="BJ285" s="149">
        <v>-1.2763389873263407</v>
      </c>
      <c r="BK285" s="150">
        <v>-1.4362103329813122E-2</v>
      </c>
      <c r="BL285" s="242"/>
      <c r="BM285" s="100">
        <v>408.41778000866339</v>
      </c>
      <c r="BN285" s="100">
        <v>433.44083916910171</v>
      </c>
      <c r="BO285" s="149">
        <v>25.023059160438322</v>
      </c>
      <c r="BP285" s="150">
        <v>6.1268290425327547E-2</v>
      </c>
      <c r="BQ285" s="243"/>
      <c r="BR285" s="240">
        <v>-69.435088964363558</v>
      </c>
      <c r="BS285" s="76">
        <v>-69.639839341095126</v>
      </c>
      <c r="BT285" s="149">
        <v>-0.20475037673156748</v>
      </c>
      <c r="BU285" s="150">
        <v>2.948802684427355E-3</v>
      </c>
      <c r="BV285" s="150"/>
      <c r="BW285" s="100">
        <v>338.98269104429983</v>
      </c>
      <c r="BX285" s="100">
        <v>363.80099982800658</v>
      </c>
      <c r="BY285" s="228">
        <v>24.818308783706755</v>
      </c>
      <c r="BZ285" s="150">
        <v>7.3214088622782753E-2</v>
      </c>
    </row>
    <row r="286" spans="1:78">
      <c r="A286" s="74">
        <v>918</v>
      </c>
      <c r="B286" s="84">
        <v>2</v>
      </c>
      <c r="C286" s="84">
        <v>2</v>
      </c>
      <c r="D286" s="75" t="s">
        <v>299</v>
      </c>
      <c r="E286" s="77">
        <v>2245</v>
      </c>
      <c r="F286" s="100">
        <v>2246</v>
      </c>
      <c r="G286" s="149">
        <v>1</v>
      </c>
      <c r="H286" s="150">
        <v>4.4543429844097997E-4</v>
      </c>
      <c r="I286" s="150"/>
      <c r="J286" s="240">
        <v>803083.22680944041</v>
      </c>
      <c r="K286" s="240">
        <v>989857.95784207794</v>
      </c>
      <c r="L286" s="240">
        <v>186774.73103263753</v>
      </c>
      <c r="M286" s="470">
        <v>0.23257207322667239</v>
      </c>
      <c r="N286" s="470"/>
      <c r="O286" s="77">
        <v>479454.64006899839</v>
      </c>
      <c r="P286" s="240">
        <v>623056.2247221265</v>
      </c>
      <c r="Q286" s="149">
        <v>143601.58465312811</v>
      </c>
      <c r="R286" s="150">
        <v>0.29951026155980554</v>
      </c>
      <c r="S286" s="150"/>
      <c r="T286" s="100">
        <v>1053740.5711184407</v>
      </c>
      <c r="U286" s="240">
        <v>1138944.3867415618</v>
      </c>
      <c r="V286" s="149">
        <v>85203.815623121103</v>
      </c>
      <c r="W286" s="150">
        <v>8.0858437037007819E-2</v>
      </c>
      <c r="X286" s="150"/>
      <c r="Y286" s="100">
        <v>352426.83809862856</v>
      </c>
      <c r="Z286" s="240">
        <v>348751.48369226896</v>
      </c>
      <c r="AA286" s="149">
        <v>-3675.3544063596055</v>
      </c>
      <c r="AB286" s="150">
        <v>-1.0428701815640493E-2</v>
      </c>
      <c r="AC286" s="151"/>
      <c r="AD286" s="81">
        <v>1885622.0492860675</v>
      </c>
      <c r="AE286" s="81">
        <v>2110752.0951559572</v>
      </c>
      <c r="AF286" s="149">
        <v>225130.04586988967</v>
      </c>
      <c r="AG286" s="150">
        <v>0.11939298543688975</v>
      </c>
      <c r="AH286" s="150"/>
      <c r="AI286" s="173">
        <v>-529626</v>
      </c>
      <c r="AJ286" s="240">
        <v>-529626</v>
      </c>
      <c r="AK286" s="241">
        <v>0</v>
      </c>
      <c r="AL286" s="187">
        <v>0</v>
      </c>
      <c r="AM286" s="150"/>
      <c r="AN286" s="100">
        <v>1355996.0492860675</v>
      </c>
      <c r="AO286" s="240">
        <v>1581126.0951559572</v>
      </c>
      <c r="AP286" s="149">
        <v>225130.04586988967</v>
      </c>
      <c r="AQ286" s="150">
        <v>0.16602559129019642</v>
      </c>
      <c r="AS286" s="240">
        <v>357.7208137235815</v>
      </c>
      <c r="AT286" s="240">
        <v>440.72037303743451</v>
      </c>
      <c r="AU286" s="149">
        <v>82.999559313853013</v>
      </c>
      <c r="AV286" s="150">
        <v>0.23202328779780912</v>
      </c>
      <c r="AX286" s="100">
        <v>213.56554123340686</v>
      </c>
      <c r="AY286" s="100">
        <v>277.40704573558617</v>
      </c>
      <c r="AZ286" s="149">
        <v>63.841504502179305</v>
      </c>
      <c r="BA286" s="150">
        <v>0.29893167284139066</v>
      </c>
      <c r="BB286" s="242"/>
      <c r="BC286" s="100">
        <v>469.37219203494016</v>
      </c>
      <c r="BD286" s="100">
        <v>507.09901457772122</v>
      </c>
      <c r="BE286" s="100">
        <v>37.726822542781065</v>
      </c>
      <c r="BF286" s="172">
        <v>8.0377199976884597E-2</v>
      </c>
      <c r="BG286" s="242"/>
      <c r="BH286" s="100">
        <v>156.98300138023544</v>
      </c>
      <c r="BI286" s="100">
        <v>155.27670689771548</v>
      </c>
      <c r="BJ286" s="149">
        <v>-1.7062944825199509</v>
      </c>
      <c r="BK286" s="150">
        <v>-1.0869294557485622E-2</v>
      </c>
      <c r="BL286" s="242"/>
      <c r="BM286" s="100">
        <v>839.92073464858242</v>
      </c>
      <c r="BN286" s="100">
        <v>939.78276721102281</v>
      </c>
      <c r="BO286" s="149">
        <v>99.86203256244039</v>
      </c>
      <c r="BP286" s="150">
        <v>0.11889459140953586</v>
      </c>
      <c r="BQ286" s="243"/>
      <c r="BR286" s="240">
        <v>-235.91358574610246</v>
      </c>
      <c r="BS286" s="76">
        <v>-235.80854853072128</v>
      </c>
      <c r="BT286" s="149">
        <v>0.10503721538117361</v>
      </c>
      <c r="BU286" s="150">
        <v>-4.4523597506681081E-4</v>
      </c>
      <c r="BV286" s="150"/>
      <c r="BW286" s="100">
        <v>604.00714890247991</v>
      </c>
      <c r="BX286" s="100">
        <v>703.97421868030153</v>
      </c>
      <c r="BY286" s="228">
        <v>99.967069777821621</v>
      </c>
      <c r="BZ286" s="150">
        <v>0.16550643474910562</v>
      </c>
    </row>
    <row r="287" spans="1:78">
      <c r="A287" s="74">
        <v>921</v>
      </c>
      <c r="B287" s="84">
        <v>11</v>
      </c>
      <c r="C287" s="84">
        <v>11</v>
      </c>
      <c r="D287" s="75" t="s">
        <v>300</v>
      </c>
      <c r="E287" s="77">
        <v>1895</v>
      </c>
      <c r="F287" s="100">
        <v>1851</v>
      </c>
      <c r="G287" s="149">
        <v>-44</v>
      </c>
      <c r="H287" s="150">
        <v>-2.3218997361477572E-2</v>
      </c>
      <c r="I287" s="150"/>
      <c r="J287" s="240">
        <v>1104870.0225052964</v>
      </c>
      <c r="K287" s="240">
        <v>1100070.9134314412</v>
      </c>
      <c r="L287" s="240">
        <v>-4799.1090738552157</v>
      </c>
      <c r="M287" s="470">
        <v>-4.3435960575464077E-3</v>
      </c>
      <c r="N287" s="470"/>
      <c r="O287" s="77">
        <v>1082556.7861109825</v>
      </c>
      <c r="P287" s="240">
        <v>1072889.5273264362</v>
      </c>
      <c r="Q287" s="149">
        <v>-9667.258784546284</v>
      </c>
      <c r="R287" s="150">
        <v>-8.9300246495847176E-3</v>
      </c>
      <c r="S287" s="150"/>
      <c r="T287" s="100">
        <v>1128036.5509013548</v>
      </c>
      <c r="U287" s="240">
        <v>1138029.3331396296</v>
      </c>
      <c r="V287" s="149">
        <v>9992.7822382748127</v>
      </c>
      <c r="W287" s="150">
        <v>8.8585624555251388E-3</v>
      </c>
      <c r="X287" s="150"/>
      <c r="Y287" s="100">
        <v>376034.67905220203</v>
      </c>
      <c r="Z287" s="240">
        <v>374250.36494323786</v>
      </c>
      <c r="AA287" s="149">
        <v>-1784.3141089641722</v>
      </c>
      <c r="AB287" s="150">
        <v>-4.7450786014246026E-3</v>
      </c>
      <c r="AC287" s="151"/>
      <c r="AD287" s="81">
        <v>2586628.0160645396</v>
      </c>
      <c r="AE287" s="81">
        <v>2585169.2254093038</v>
      </c>
      <c r="AF287" s="149">
        <v>-1458.7906552357599</v>
      </c>
      <c r="AG287" s="150">
        <v>-5.6397388653327003E-4</v>
      </c>
      <c r="AH287" s="150"/>
      <c r="AI287" s="173">
        <v>372721</v>
      </c>
      <c r="AJ287" s="240">
        <v>372721</v>
      </c>
      <c r="AK287" s="241">
        <v>0</v>
      </c>
      <c r="AL287" s="187">
        <v>0</v>
      </c>
      <c r="AM287" s="150"/>
      <c r="AN287" s="100">
        <v>2959349.0160645396</v>
      </c>
      <c r="AO287" s="240">
        <v>2957890.2254093038</v>
      </c>
      <c r="AP287" s="149">
        <v>-1458.7906552357599</v>
      </c>
      <c r="AQ287" s="150">
        <v>-4.9294309232093142E-4</v>
      </c>
      <c r="AS287" s="240">
        <v>583.04486675741236</v>
      </c>
      <c r="AT287" s="240">
        <v>594.31167662422536</v>
      </c>
      <c r="AU287" s="149">
        <v>11.266809866812991</v>
      </c>
      <c r="AV287" s="150">
        <v>1.932408723444053E-2</v>
      </c>
      <c r="AX287" s="100">
        <v>571.27007182637601</v>
      </c>
      <c r="AY287" s="100">
        <v>579.62697316393098</v>
      </c>
      <c r="AZ287" s="149">
        <v>8.356901337554973</v>
      </c>
      <c r="BA287" s="150">
        <v>1.4628634948156105E-2</v>
      </c>
      <c r="BB287" s="242"/>
      <c r="BC287" s="100">
        <v>595.26994770520037</v>
      </c>
      <c r="BD287" s="100">
        <v>614.81865647737959</v>
      </c>
      <c r="BE287" s="100">
        <v>19.548708772179225</v>
      </c>
      <c r="BF287" s="172">
        <v>3.2840073394500451E-2</v>
      </c>
      <c r="BG287" s="242"/>
      <c r="BH287" s="100">
        <v>198.43518683493511</v>
      </c>
      <c r="BI287" s="100">
        <v>202.18820364302422</v>
      </c>
      <c r="BJ287" s="149">
        <v>3.7530168080891144</v>
      </c>
      <c r="BK287" s="150">
        <v>1.8913061075256761E-2</v>
      </c>
      <c r="BL287" s="242"/>
      <c r="BM287" s="100">
        <v>1364.9752063665117</v>
      </c>
      <c r="BN287" s="100">
        <v>1396.6338332843347</v>
      </c>
      <c r="BO287" s="149">
        <v>31.658626917823085</v>
      </c>
      <c r="BP287" s="150">
        <v>2.319355455700664E-2</v>
      </c>
      <c r="BQ287" s="243"/>
      <c r="BR287" s="240">
        <v>196.68654353562005</v>
      </c>
      <c r="BS287" s="76">
        <v>201.36196650459212</v>
      </c>
      <c r="BT287" s="149">
        <v>4.6754229689720717</v>
      </c>
      <c r="BU287" s="150">
        <v>2.3770934629929831E-2</v>
      </c>
      <c r="BV287" s="150"/>
      <c r="BW287" s="100">
        <v>1561.6617499021318</v>
      </c>
      <c r="BX287" s="100">
        <v>1597.9957997889269</v>
      </c>
      <c r="BY287" s="228">
        <v>36.334049886795128</v>
      </c>
      <c r="BZ287" s="150">
        <v>2.3266273819584911E-2</v>
      </c>
    </row>
    <row r="288" spans="1:78">
      <c r="A288" s="74">
        <v>922</v>
      </c>
      <c r="B288" s="84">
        <v>6</v>
      </c>
      <c r="C288" s="84">
        <v>6</v>
      </c>
      <c r="D288" s="75" t="s">
        <v>301</v>
      </c>
      <c r="E288" s="77">
        <v>4469</v>
      </c>
      <c r="F288" s="100">
        <v>4511</v>
      </c>
      <c r="G288" s="149">
        <v>42</v>
      </c>
      <c r="H288" s="150">
        <v>9.3980756321324684E-3</v>
      </c>
      <c r="I288" s="150"/>
      <c r="J288" s="240">
        <v>2126476.6838388946</v>
      </c>
      <c r="K288" s="240">
        <v>2456393.4017697922</v>
      </c>
      <c r="L288" s="240">
        <v>329916.7179308976</v>
      </c>
      <c r="M288" s="470">
        <v>0.15514711279848326</v>
      </c>
      <c r="N288" s="470"/>
      <c r="O288" s="77">
        <v>2865782.0628704522</v>
      </c>
      <c r="P288" s="240">
        <v>3164849.1852428946</v>
      </c>
      <c r="Q288" s="149">
        <v>299067.12237244239</v>
      </c>
      <c r="R288" s="150">
        <v>0.10435794342047347</v>
      </c>
      <c r="S288" s="150"/>
      <c r="T288" s="100">
        <v>1179160.8774586918</v>
      </c>
      <c r="U288" s="240">
        <v>1041880.6537001712</v>
      </c>
      <c r="V288" s="149">
        <v>-137280.22375852067</v>
      </c>
      <c r="W288" s="150">
        <v>-0.11642196275573928</v>
      </c>
      <c r="X288" s="150"/>
      <c r="Y288" s="100">
        <v>343520.32524197473</v>
      </c>
      <c r="Z288" s="240">
        <v>329592.23573455855</v>
      </c>
      <c r="AA288" s="149">
        <v>-13928.089507416182</v>
      </c>
      <c r="AB288" s="150">
        <v>-4.0545168608597686E-2</v>
      </c>
      <c r="AC288" s="151"/>
      <c r="AD288" s="81">
        <v>4388463.2655711183</v>
      </c>
      <c r="AE288" s="81">
        <v>4536322.0746776247</v>
      </c>
      <c r="AF288" s="149">
        <v>147858.80910650641</v>
      </c>
      <c r="AG288" s="150">
        <v>3.369261633485815E-2</v>
      </c>
      <c r="AH288" s="150"/>
      <c r="AI288" s="173">
        <v>-1065845</v>
      </c>
      <c r="AJ288" s="240">
        <v>-1065845</v>
      </c>
      <c r="AK288" s="241">
        <v>0</v>
      </c>
      <c r="AL288" s="187">
        <v>0</v>
      </c>
      <c r="AM288" s="150"/>
      <c r="AN288" s="100">
        <v>3322618.2655711183</v>
      </c>
      <c r="AO288" s="240">
        <v>3470477.0746776247</v>
      </c>
      <c r="AP288" s="149">
        <v>147858.80910650641</v>
      </c>
      <c r="AQ288" s="150">
        <v>4.450069110815872E-2</v>
      </c>
      <c r="AS288" s="240">
        <v>475.8283024924803</v>
      </c>
      <c r="AT288" s="240">
        <v>544.53411699618539</v>
      </c>
      <c r="AU288" s="149">
        <v>68.705814503705085</v>
      </c>
      <c r="AV288" s="150">
        <v>0.1443920299482204</v>
      </c>
      <c r="AX288" s="100">
        <v>641.25801362059792</v>
      </c>
      <c r="AY288" s="100">
        <v>701.58483379359222</v>
      </c>
      <c r="AZ288" s="149">
        <v>60.326820172994303</v>
      </c>
      <c r="BA288" s="150">
        <v>9.407573689782664E-2</v>
      </c>
      <c r="BB288" s="242"/>
      <c r="BC288" s="100">
        <v>263.85340735258262</v>
      </c>
      <c r="BD288" s="100">
        <v>230.96445437822459</v>
      </c>
      <c r="BE288" s="100">
        <v>-32.888952974358034</v>
      </c>
      <c r="BF288" s="172">
        <v>-0.12464858159064481</v>
      </c>
      <c r="BG288" s="242"/>
      <c r="BH288" s="100">
        <v>76.867380899971963</v>
      </c>
      <c r="BI288" s="100">
        <v>73.064117875096116</v>
      </c>
      <c r="BJ288" s="149">
        <v>-3.8032630248758466</v>
      </c>
      <c r="BK288" s="150">
        <v>-4.9478243961831592E-2</v>
      </c>
      <c r="BL288" s="242"/>
      <c r="BM288" s="100">
        <v>981.97880187315241</v>
      </c>
      <c r="BN288" s="100">
        <v>1005.613406046913</v>
      </c>
      <c r="BO288" s="149">
        <v>23.634604173760636</v>
      </c>
      <c r="BP288" s="150">
        <v>2.4068344580022459E-2</v>
      </c>
      <c r="BQ288" s="243"/>
      <c r="BR288" s="240">
        <v>-238.49742671738645</v>
      </c>
      <c r="BS288" s="76">
        <v>-236.27687874085569</v>
      </c>
      <c r="BT288" s="149">
        <v>2.220547976530753</v>
      </c>
      <c r="BU288" s="150">
        <v>-9.3105741520727071E-3</v>
      </c>
      <c r="BV288" s="150"/>
      <c r="BW288" s="100">
        <v>743.48137515576605</v>
      </c>
      <c r="BX288" s="100">
        <v>769.33652730605741</v>
      </c>
      <c r="BY288" s="228">
        <v>25.85515215029136</v>
      </c>
      <c r="BZ288" s="150">
        <v>3.4775789971705037E-2</v>
      </c>
    </row>
    <row r="289" spans="1:78">
      <c r="A289" s="74">
        <v>924</v>
      </c>
      <c r="B289" s="84">
        <v>16</v>
      </c>
      <c r="C289" s="84">
        <v>16</v>
      </c>
      <c r="D289" s="75" t="s">
        <v>302</v>
      </c>
      <c r="E289" s="77">
        <v>2936</v>
      </c>
      <c r="F289" s="100">
        <v>2931</v>
      </c>
      <c r="G289" s="149">
        <v>-5</v>
      </c>
      <c r="H289" s="150">
        <v>-1.7029972752043597E-3</v>
      </c>
      <c r="I289" s="150"/>
      <c r="J289" s="240">
        <v>1639288.1675273525</v>
      </c>
      <c r="K289" s="240">
        <v>1471678.5001845215</v>
      </c>
      <c r="L289" s="240">
        <v>-167609.66734283092</v>
      </c>
      <c r="M289" s="470">
        <v>-0.10224539569247776</v>
      </c>
      <c r="N289" s="470"/>
      <c r="O289" s="77">
        <v>1404102.7033260902</v>
      </c>
      <c r="P289" s="240">
        <v>1294173.4121736449</v>
      </c>
      <c r="Q289" s="149">
        <v>-109929.29115244537</v>
      </c>
      <c r="R289" s="150">
        <v>-7.8291488857646099E-2</v>
      </c>
      <c r="S289" s="150"/>
      <c r="T289" s="100">
        <v>1644612.393155979</v>
      </c>
      <c r="U289" s="240">
        <v>1639673.6360290761</v>
      </c>
      <c r="V289" s="149">
        <v>-4938.7571269029286</v>
      </c>
      <c r="W289" s="150">
        <v>-3.0029915543963222E-3</v>
      </c>
      <c r="X289" s="150"/>
      <c r="Y289" s="100">
        <v>503160.53852954181</v>
      </c>
      <c r="Z289" s="240">
        <v>499787.60444168234</v>
      </c>
      <c r="AA289" s="149">
        <v>-3372.9340878594667</v>
      </c>
      <c r="AB289" s="150">
        <v>-6.7034948680925492E-3</v>
      </c>
      <c r="AC289" s="151"/>
      <c r="AD289" s="81">
        <v>3551875.635011611</v>
      </c>
      <c r="AE289" s="81">
        <v>3433634.6526444033</v>
      </c>
      <c r="AF289" s="149">
        <v>-118240.98236720776</v>
      </c>
      <c r="AG289" s="150">
        <v>-3.3289730417833514E-2</v>
      </c>
      <c r="AH289" s="150"/>
      <c r="AI289" s="173">
        <v>322696</v>
      </c>
      <c r="AJ289" s="240">
        <v>322696</v>
      </c>
      <c r="AK289" s="241">
        <v>0</v>
      </c>
      <c r="AL289" s="187">
        <v>0</v>
      </c>
      <c r="AM289" s="150"/>
      <c r="AN289" s="100">
        <v>3874571.635011611</v>
      </c>
      <c r="AO289" s="240">
        <v>3756330.6526444033</v>
      </c>
      <c r="AP289" s="149">
        <v>-118240.98236720776</v>
      </c>
      <c r="AQ289" s="150">
        <v>-3.0517175446893866E-2</v>
      </c>
      <c r="AS289" s="240">
        <v>558.34065651476578</v>
      </c>
      <c r="AT289" s="240">
        <v>502.1079836862919</v>
      </c>
      <c r="AU289" s="149">
        <v>-56.232672828473881</v>
      </c>
      <c r="AV289" s="150">
        <v>-0.10071391393828538</v>
      </c>
      <c r="AX289" s="100">
        <v>478.23661557428142</v>
      </c>
      <c r="AY289" s="100">
        <v>441.54671176173485</v>
      </c>
      <c r="AZ289" s="149">
        <v>-36.689903812546561</v>
      </c>
      <c r="BA289" s="150">
        <v>-7.6719144075758777E-2</v>
      </c>
      <c r="BB289" s="242"/>
      <c r="BC289" s="100">
        <v>560.15408486239062</v>
      </c>
      <c r="BD289" s="100">
        <v>559.42464552339686</v>
      </c>
      <c r="BE289" s="100">
        <v>-0.72943933899375679</v>
      </c>
      <c r="BF289" s="172">
        <v>-1.3022119425817511E-3</v>
      </c>
      <c r="BG289" s="242"/>
      <c r="BH289" s="100">
        <v>171.37620522123359</v>
      </c>
      <c r="BI289" s="100">
        <v>170.51777701865655</v>
      </c>
      <c r="BJ289" s="149">
        <v>-0.85842820257704489</v>
      </c>
      <c r="BK289" s="150">
        <v>-5.009027953845049E-3</v>
      </c>
      <c r="BL289" s="242"/>
      <c r="BM289" s="100">
        <v>1209.7669056579057</v>
      </c>
      <c r="BN289" s="100">
        <v>1171.4891343037882</v>
      </c>
      <c r="BO289" s="149">
        <v>-38.277771354117476</v>
      </c>
      <c r="BP289" s="150">
        <v>-3.1640617027212305E-2</v>
      </c>
      <c r="BQ289" s="243"/>
      <c r="BR289" s="240">
        <v>109.91008174386921</v>
      </c>
      <c r="BS289" s="76">
        <v>110.09757761856022</v>
      </c>
      <c r="BT289" s="149">
        <v>0.18749587469100959</v>
      </c>
      <c r="BU289" s="150">
        <v>1.7059024223814493E-3</v>
      </c>
      <c r="BV289" s="150"/>
      <c r="BW289" s="100">
        <v>1319.6769874017748</v>
      </c>
      <c r="BX289" s="100">
        <v>1281.5867119223485</v>
      </c>
      <c r="BY289" s="228">
        <v>-38.090275479426282</v>
      </c>
      <c r="BZ289" s="150">
        <v>-2.8863332348031408E-2</v>
      </c>
    </row>
    <row r="290" spans="1:78">
      <c r="A290" s="74">
        <v>925</v>
      </c>
      <c r="B290" s="84">
        <v>11</v>
      </c>
      <c r="C290" s="84">
        <v>11</v>
      </c>
      <c r="D290" s="75" t="s">
        <v>303</v>
      </c>
      <c r="E290" s="77">
        <v>3387</v>
      </c>
      <c r="F290" s="100">
        <v>3352</v>
      </c>
      <c r="G290" s="149">
        <v>-35</v>
      </c>
      <c r="H290" s="150">
        <v>-1.0333628579864187E-2</v>
      </c>
      <c r="I290" s="150"/>
      <c r="J290" s="240">
        <v>3549307.7546356316</v>
      </c>
      <c r="K290" s="240">
        <v>3780132.2341975085</v>
      </c>
      <c r="L290" s="240">
        <v>230824.47956187697</v>
      </c>
      <c r="M290" s="470">
        <v>6.5033661637372772E-2</v>
      </c>
      <c r="N290" s="470"/>
      <c r="O290" s="77">
        <v>3622907.2623700248</v>
      </c>
      <c r="P290" s="240">
        <v>3891484.7719823075</v>
      </c>
      <c r="Q290" s="149">
        <v>268577.50961228274</v>
      </c>
      <c r="R290" s="150">
        <v>7.4133145057813418E-2</v>
      </c>
      <c r="S290" s="150"/>
      <c r="T290" s="100">
        <v>80728.468529088044</v>
      </c>
      <c r="U290" s="240">
        <v>140900.70406717071</v>
      </c>
      <c r="V290" s="149">
        <v>60172.235538082663</v>
      </c>
      <c r="W290" s="150">
        <v>0.74536575057659404</v>
      </c>
      <c r="X290" s="150"/>
      <c r="Y290" s="100">
        <v>601120.41116755153</v>
      </c>
      <c r="Z290" s="240">
        <v>597864.14791435574</v>
      </c>
      <c r="AA290" s="149">
        <v>-3256.2632531957934</v>
      </c>
      <c r="AB290" s="150">
        <v>-5.4169899951844562E-3</v>
      </c>
      <c r="AC290" s="151"/>
      <c r="AD290" s="81">
        <v>4304756.1420666641</v>
      </c>
      <c r="AE290" s="81">
        <v>4630249.6239638338</v>
      </c>
      <c r="AF290" s="149">
        <v>325493.48189716972</v>
      </c>
      <c r="AG290" s="150">
        <v>7.5612525112956575E-2</v>
      </c>
      <c r="AH290" s="150"/>
      <c r="AI290" s="173">
        <v>31783</v>
      </c>
      <c r="AJ290" s="240">
        <v>31783</v>
      </c>
      <c r="AK290" s="241">
        <v>0</v>
      </c>
      <c r="AL290" s="187">
        <v>0</v>
      </c>
      <c r="AM290" s="150"/>
      <c r="AN290" s="100">
        <v>4336539.1420666641</v>
      </c>
      <c r="AO290" s="240">
        <v>4662032.6239638338</v>
      </c>
      <c r="AP290" s="149">
        <v>325493.48189716972</v>
      </c>
      <c r="AQ290" s="150">
        <v>7.5058352117640365E-2</v>
      </c>
      <c r="AS290" s="240">
        <v>1047.9208014867527</v>
      </c>
      <c r="AT290" s="240">
        <v>1127.7244135434096</v>
      </c>
      <c r="AU290" s="149">
        <v>79.803612056656902</v>
      </c>
      <c r="AV290" s="150">
        <v>7.6154239846593738E-2</v>
      </c>
      <c r="AX290" s="100">
        <v>1069.6508008178403</v>
      </c>
      <c r="AY290" s="100">
        <v>1160.9441443861299</v>
      </c>
      <c r="AZ290" s="149">
        <v>91.293343568289629</v>
      </c>
      <c r="BA290" s="150">
        <v>8.5348735772915796E-2</v>
      </c>
      <c r="BB290" s="242"/>
      <c r="BC290" s="100">
        <v>23.834800274310023</v>
      </c>
      <c r="BD290" s="100">
        <v>42.034816249155938</v>
      </c>
      <c r="BE290" s="100">
        <v>18.200015974845915</v>
      </c>
      <c r="BF290" s="172">
        <v>0.76359003496507272</v>
      </c>
      <c r="BG290" s="242"/>
      <c r="BH290" s="100">
        <v>177.47871602230632</v>
      </c>
      <c r="BI290" s="100">
        <v>178.36042598876961</v>
      </c>
      <c r="BJ290" s="149">
        <v>0.88170996646329058</v>
      </c>
      <c r="BK290" s="150">
        <v>4.967975801405242E-3</v>
      </c>
      <c r="BL290" s="242"/>
      <c r="BM290" s="100">
        <v>1270.9643171144564</v>
      </c>
      <c r="BN290" s="100">
        <v>1381.3393866240554</v>
      </c>
      <c r="BO290" s="149">
        <v>110.37506950959892</v>
      </c>
      <c r="BP290" s="150">
        <v>8.6843562815508313E-2</v>
      </c>
      <c r="BQ290" s="243"/>
      <c r="BR290" s="240">
        <v>9.3838204901092404</v>
      </c>
      <c r="BS290" s="76">
        <v>9.481801909307876</v>
      </c>
      <c r="BT290" s="149">
        <v>9.7981419198635678E-2</v>
      </c>
      <c r="BU290" s="150">
        <v>1.0441527446300823E-2</v>
      </c>
      <c r="BV290" s="150"/>
      <c r="BW290" s="100">
        <v>1280.3481376045656</v>
      </c>
      <c r="BX290" s="100">
        <v>1390.8211885333633</v>
      </c>
      <c r="BY290" s="228">
        <v>110.47305092879765</v>
      </c>
      <c r="BZ290" s="150">
        <v>8.628360340765158E-2</v>
      </c>
    </row>
    <row r="291" spans="1:78">
      <c r="A291" s="74">
        <v>927</v>
      </c>
      <c r="B291" s="84">
        <v>1</v>
      </c>
      <c r="C291" s="85">
        <v>33</v>
      </c>
      <c r="D291" s="75" t="s">
        <v>304</v>
      </c>
      <c r="E291" s="77">
        <v>28811</v>
      </c>
      <c r="F291" s="100">
        <v>28799</v>
      </c>
      <c r="G291" s="149">
        <v>-12</v>
      </c>
      <c r="H291" s="150">
        <v>-4.165075839089237E-4</v>
      </c>
      <c r="I291" s="150"/>
      <c r="J291" s="240">
        <v>15085644.509706264</v>
      </c>
      <c r="K291" s="240">
        <v>14342086.699623384</v>
      </c>
      <c r="L291" s="240">
        <v>-743557.81008288078</v>
      </c>
      <c r="M291" s="470">
        <v>-4.9289097963594979E-2</v>
      </c>
      <c r="N291" s="470"/>
      <c r="O291" s="77">
        <v>17152952.267393656</v>
      </c>
      <c r="P291" s="240">
        <v>16350501.5089003</v>
      </c>
      <c r="Q291" s="149">
        <v>-802450.75849335641</v>
      </c>
      <c r="R291" s="150">
        <v>-4.678207844248182E-2</v>
      </c>
      <c r="S291" s="150"/>
      <c r="T291" s="100">
        <v>2374106.4758272334</v>
      </c>
      <c r="U291" s="240">
        <v>1444865.9012661243</v>
      </c>
      <c r="V291" s="149">
        <v>-929240.57456110907</v>
      </c>
      <c r="W291" s="150">
        <v>-0.3914064444971132</v>
      </c>
      <c r="X291" s="150"/>
      <c r="Y291" s="100">
        <v>2237272.8258742541</v>
      </c>
      <c r="Z291" s="240">
        <v>2109434.7068871739</v>
      </c>
      <c r="AA291" s="149">
        <v>-127838.11898708018</v>
      </c>
      <c r="AB291" s="150">
        <v>-5.7140156313803689E-2</v>
      </c>
      <c r="AC291" s="151"/>
      <c r="AD291" s="81">
        <v>21764331.569095142</v>
      </c>
      <c r="AE291" s="81">
        <v>19904802.117053598</v>
      </c>
      <c r="AF291" s="149">
        <v>-1859529.452041544</v>
      </c>
      <c r="AG291" s="150">
        <v>-8.543930908873093E-2</v>
      </c>
      <c r="AH291" s="150"/>
      <c r="AI291" s="173">
        <v>-2423945</v>
      </c>
      <c r="AJ291" s="240">
        <v>-2423945</v>
      </c>
      <c r="AK291" s="241">
        <v>0</v>
      </c>
      <c r="AL291" s="187">
        <v>0</v>
      </c>
      <c r="AM291" s="150"/>
      <c r="AN291" s="100">
        <v>19340386.569095142</v>
      </c>
      <c r="AO291" s="240">
        <v>17480857.117053598</v>
      </c>
      <c r="AP291" s="149">
        <v>-1859529.452041544</v>
      </c>
      <c r="AQ291" s="150">
        <v>-9.6147481096007056E-2</v>
      </c>
      <c r="AS291" s="240">
        <v>523.60711220388964</v>
      </c>
      <c r="AT291" s="240">
        <v>498.00641340405514</v>
      </c>
      <c r="AU291" s="149">
        <v>-25.600698799834504</v>
      </c>
      <c r="AV291" s="150">
        <v>-4.8892954666104188E-2</v>
      </c>
      <c r="AX291" s="100">
        <v>595.3612254831022</v>
      </c>
      <c r="AY291" s="100">
        <v>567.74546022085144</v>
      </c>
      <c r="AZ291" s="149">
        <v>-27.615765262250761</v>
      </c>
      <c r="BA291" s="150">
        <v>-4.6384890517252142E-2</v>
      </c>
      <c r="BB291" s="242"/>
      <c r="BC291" s="100">
        <v>82.402779349110872</v>
      </c>
      <c r="BD291" s="100">
        <v>50.170696943162064</v>
      </c>
      <c r="BE291" s="100">
        <v>-32.232082405948809</v>
      </c>
      <c r="BF291" s="172">
        <v>-0.39115285504379765</v>
      </c>
      <c r="BG291" s="242"/>
      <c r="BH291" s="100">
        <v>77.653424937497974</v>
      </c>
      <c r="BI291" s="100">
        <v>73.246803947608385</v>
      </c>
      <c r="BJ291" s="149">
        <v>-4.4066209898895892</v>
      </c>
      <c r="BK291" s="150">
        <v>-5.6747284404215392E-2</v>
      </c>
      <c r="BL291" s="242"/>
      <c r="BM291" s="100">
        <v>755.41742976971091</v>
      </c>
      <c r="BN291" s="100">
        <v>691.16296111162183</v>
      </c>
      <c r="BO291" s="149">
        <v>-64.254468658089081</v>
      </c>
      <c r="BP291" s="150">
        <v>-8.5058228902233649E-2</v>
      </c>
      <c r="BQ291" s="243"/>
      <c r="BR291" s="240">
        <v>-84.132622956509664</v>
      </c>
      <c r="BS291" s="76">
        <v>-84.167679433313651</v>
      </c>
      <c r="BT291" s="149">
        <v>-3.505647680398738E-2</v>
      </c>
      <c r="BU291" s="150">
        <v>4.1668113476158922E-4</v>
      </c>
      <c r="BV291" s="150"/>
      <c r="BW291" s="100">
        <v>671.28480681320127</v>
      </c>
      <c r="BX291" s="100">
        <v>606.99528167830817</v>
      </c>
      <c r="BY291" s="228">
        <v>-64.289525134893097</v>
      </c>
      <c r="BZ291" s="150">
        <v>-9.5770862802773027E-2</v>
      </c>
    </row>
    <row r="292" spans="1:78">
      <c r="A292" s="74">
        <v>931</v>
      </c>
      <c r="B292" s="84">
        <v>13</v>
      </c>
      <c r="C292" s="84">
        <v>13</v>
      </c>
      <c r="D292" s="75" t="s">
        <v>305</v>
      </c>
      <c r="E292" s="77">
        <v>5877</v>
      </c>
      <c r="F292" s="100">
        <v>5764</v>
      </c>
      <c r="G292" s="149">
        <v>-113</v>
      </c>
      <c r="H292" s="150">
        <v>-1.9227497022290284E-2</v>
      </c>
      <c r="I292" s="150"/>
      <c r="J292" s="240">
        <v>2992361.6037353384</v>
      </c>
      <c r="K292" s="240">
        <v>3334210.5541626513</v>
      </c>
      <c r="L292" s="240">
        <v>341848.95042731287</v>
      </c>
      <c r="M292" s="470">
        <v>0.11424052160025909</v>
      </c>
      <c r="N292" s="470"/>
      <c r="O292" s="77">
        <v>5120129.1412685225</v>
      </c>
      <c r="P292" s="240">
        <v>4965108.5797635131</v>
      </c>
      <c r="Q292" s="149">
        <v>-155020.56150500942</v>
      </c>
      <c r="R292" s="150">
        <v>-3.0276689752907825E-2</v>
      </c>
      <c r="S292" s="150"/>
      <c r="T292" s="100">
        <v>2141123.5742001934</v>
      </c>
      <c r="U292" s="240">
        <v>1792868.6170113878</v>
      </c>
      <c r="V292" s="149">
        <v>-348254.95718880557</v>
      </c>
      <c r="W292" s="150">
        <v>-0.16265056411743753</v>
      </c>
      <c r="X292" s="150"/>
      <c r="Y292" s="100">
        <v>917806.03441379685</v>
      </c>
      <c r="Z292" s="240">
        <v>910382.78216883051</v>
      </c>
      <c r="AA292" s="149">
        <v>-7423.2522449663375</v>
      </c>
      <c r="AB292" s="150">
        <v>-8.0880403556156302E-3</v>
      </c>
      <c r="AC292" s="151"/>
      <c r="AD292" s="81">
        <v>8179058.7498825127</v>
      </c>
      <c r="AE292" s="81">
        <v>7668359.9789437316</v>
      </c>
      <c r="AF292" s="149">
        <v>-510698.77093878109</v>
      </c>
      <c r="AG292" s="150">
        <v>-6.2439797360071166E-2</v>
      </c>
      <c r="AH292" s="150"/>
      <c r="AI292" s="173">
        <v>137164</v>
      </c>
      <c r="AJ292" s="240">
        <v>137164</v>
      </c>
      <c r="AK292" s="241">
        <v>0</v>
      </c>
      <c r="AL292" s="187">
        <v>0</v>
      </c>
      <c r="AM292" s="150"/>
      <c r="AN292" s="100">
        <v>8316222.7498825127</v>
      </c>
      <c r="AO292" s="240">
        <v>7805523.9789437316</v>
      </c>
      <c r="AP292" s="149">
        <v>-510698.77093878109</v>
      </c>
      <c r="AQ292" s="150">
        <v>-6.140994370863815E-2</v>
      </c>
      <c r="AS292" s="240">
        <v>509.16481261448672</v>
      </c>
      <c r="AT292" s="240">
        <v>578.4542946153108</v>
      </c>
      <c r="AU292" s="149">
        <v>69.28948200082408</v>
      </c>
      <c r="AV292" s="150">
        <v>0.1360845845670928</v>
      </c>
      <c r="AX292" s="100">
        <v>871.21475944674535</v>
      </c>
      <c r="AY292" s="100">
        <v>861.39982299852761</v>
      </c>
      <c r="AZ292" s="149">
        <v>-9.8149364482177361</v>
      </c>
      <c r="BA292" s="150">
        <v>-1.126580598158208E-2</v>
      </c>
      <c r="BB292" s="242"/>
      <c r="BC292" s="100">
        <v>364.32254112645796</v>
      </c>
      <c r="BD292" s="100">
        <v>311.04590857241288</v>
      </c>
      <c r="BE292" s="100">
        <v>-53.276632554045079</v>
      </c>
      <c r="BF292" s="172">
        <v>-0.1462347962037093</v>
      </c>
      <c r="BG292" s="242"/>
      <c r="BH292" s="100">
        <v>156.16913976753392</v>
      </c>
      <c r="BI292" s="100">
        <v>157.94288379056741</v>
      </c>
      <c r="BJ292" s="149">
        <v>1.7737440230334869</v>
      </c>
      <c r="BK292" s="150">
        <v>1.1357839491680618E-2</v>
      </c>
      <c r="BL292" s="242"/>
      <c r="BM292" s="100">
        <v>1391.7064403407373</v>
      </c>
      <c r="BN292" s="100">
        <v>1330.3886153615078</v>
      </c>
      <c r="BO292" s="149">
        <v>-61.317824979229499</v>
      </c>
      <c r="BP292" s="150">
        <v>-4.4059453345790943E-2</v>
      </c>
      <c r="BQ292" s="243"/>
      <c r="BR292" s="240">
        <v>23.339118597924109</v>
      </c>
      <c r="BS292" s="76">
        <v>23.796668979875086</v>
      </c>
      <c r="BT292" s="149">
        <v>0.45755038195097697</v>
      </c>
      <c r="BU292" s="150">
        <v>1.9604441360166602E-2</v>
      </c>
      <c r="BV292" s="150"/>
      <c r="BW292" s="100">
        <v>1415.0455589386613</v>
      </c>
      <c r="BX292" s="100">
        <v>1354.1852843413831</v>
      </c>
      <c r="BY292" s="228">
        <v>-60.860274597278249</v>
      </c>
      <c r="BZ292" s="150">
        <v>-4.3009409988838662E-2</v>
      </c>
    </row>
    <row r="293" spans="1:78">
      <c r="A293" s="74">
        <v>934</v>
      </c>
      <c r="B293" s="84">
        <v>14</v>
      </c>
      <c r="C293" s="84">
        <v>14</v>
      </c>
      <c r="D293" s="75" t="s">
        <v>306</v>
      </c>
      <c r="E293" s="77">
        <v>2656</v>
      </c>
      <c r="F293" s="100">
        <v>2607</v>
      </c>
      <c r="G293" s="149">
        <v>-49</v>
      </c>
      <c r="H293" s="150">
        <v>-1.8448795180722892E-2</v>
      </c>
      <c r="I293" s="150"/>
      <c r="J293" s="240">
        <v>-3108328.4689916968</v>
      </c>
      <c r="K293" s="240">
        <v>-3044222.6413433822</v>
      </c>
      <c r="L293" s="240">
        <v>64105.827648314647</v>
      </c>
      <c r="M293" s="470">
        <v>-2.0623891035914162E-2</v>
      </c>
      <c r="N293" s="470"/>
      <c r="O293" s="77">
        <v>804138.1969453299</v>
      </c>
      <c r="P293" s="240">
        <v>765976.17049655179</v>
      </c>
      <c r="Q293" s="149">
        <v>-38162.02644877811</v>
      </c>
      <c r="R293" s="150">
        <v>-4.7457049787889373E-2</v>
      </c>
      <c r="S293" s="150"/>
      <c r="T293" s="100">
        <v>1235556.0594255235</v>
      </c>
      <c r="U293" s="240">
        <v>1127521.6166499041</v>
      </c>
      <c r="V293" s="149">
        <v>-108034.44277561945</v>
      </c>
      <c r="W293" s="150">
        <v>-8.7437912631702419E-2</v>
      </c>
      <c r="X293" s="150"/>
      <c r="Y293" s="100">
        <v>338797.82123913197</v>
      </c>
      <c r="Z293" s="240">
        <v>334698.01895187132</v>
      </c>
      <c r="AA293" s="149">
        <v>-4099.8022872606525</v>
      </c>
      <c r="AB293" s="150">
        <v>-1.2101029080605893E-2</v>
      </c>
      <c r="AC293" s="151"/>
      <c r="AD293" s="81">
        <v>2378492.0776099851</v>
      </c>
      <c r="AE293" s="81">
        <v>2228195.806098327</v>
      </c>
      <c r="AF293" s="149">
        <v>-150296.27151165809</v>
      </c>
      <c r="AG293" s="150">
        <v>-6.3189729714249243E-2</v>
      </c>
      <c r="AH293" s="150"/>
      <c r="AI293" s="173">
        <v>-776435</v>
      </c>
      <c r="AJ293" s="240">
        <v>-776435</v>
      </c>
      <c r="AK293" s="241">
        <v>0</v>
      </c>
      <c r="AL293" s="187">
        <v>0</v>
      </c>
      <c r="AM293" s="150"/>
      <c r="AN293" s="100">
        <v>1602057.0776099851</v>
      </c>
      <c r="AO293" s="240">
        <v>1451760.806098327</v>
      </c>
      <c r="AP293" s="149">
        <v>-150296.27151165809</v>
      </c>
      <c r="AQ293" s="150">
        <v>-9.3814554807170963E-2</v>
      </c>
      <c r="AS293" s="240">
        <v>-1170.3043934456689</v>
      </c>
      <c r="AT293" s="240">
        <v>-1167.7110246810059</v>
      </c>
      <c r="AU293" s="149">
        <v>2.5933687646629551</v>
      </c>
      <c r="AV293" s="150">
        <v>-2.2159779790516111E-3</v>
      </c>
      <c r="AX293" s="100">
        <v>302.7628753559224</v>
      </c>
      <c r="AY293" s="100">
        <v>293.81517855640652</v>
      </c>
      <c r="AZ293" s="149">
        <v>-8.9476967995158816</v>
      </c>
      <c r="BA293" s="150">
        <v>-2.955348071984432E-2</v>
      </c>
      <c r="BB293" s="242"/>
      <c r="BC293" s="100">
        <v>465.19429948250132</v>
      </c>
      <c r="BD293" s="100">
        <v>432.49774324890836</v>
      </c>
      <c r="BE293" s="100">
        <v>-32.696556233592958</v>
      </c>
      <c r="BF293" s="172">
        <v>-7.0285805887917732E-2</v>
      </c>
      <c r="BG293" s="242"/>
      <c r="BH293" s="100">
        <v>127.55942064726354</v>
      </c>
      <c r="BI293" s="100">
        <v>128.38435709699706</v>
      </c>
      <c r="BJ293" s="149">
        <v>0.82493644973352787</v>
      </c>
      <c r="BK293" s="150">
        <v>6.4670758580403194E-3</v>
      </c>
      <c r="BL293" s="242"/>
      <c r="BM293" s="100">
        <v>895.51659548568716</v>
      </c>
      <c r="BN293" s="100">
        <v>854.69727890231184</v>
      </c>
      <c r="BO293" s="149">
        <v>-40.819316583375326</v>
      </c>
      <c r="BP293" s="150">
        <v>-4.5581865025334116E-2</v>
      </c>
      <c r="BQ293" s="243"/>
      <c r="BR293" s="240">
        <v>-292.33245481927713</v>
      </c>
      <c r="BS293" s="76">
        <v>-297.82700421940928</v>
      </c>
      <c r="BT293" s="149">
        <v>-5.4945494001321435</v>
      </c>
      <c r="BU293" s="150">
        <v>1.8795550441119954E-2</v>
      </c>
      <c r="BV293" s="150"/>
      <c r="BW293" s="100">
        <v>603.18414066641003</v>
      </c>
      <c r="BX293" s="100">
        <v>556.87027468290262</v>
      </c>
      <c r="BY293" s="228">
        <v>-46.313865983507412</v>
      </c>
      <c r="BZ293" s="150">
        <v>-7.6782300563040196E-2</v>
      </c>
    </row>
    <row r="294" spans="1:78">
      <c r="A294" s="74">
        <v>935</v>
      </c>
      <c r="B294" s="84">
        <v>8</v>
      </c>
      <c r="C294" s="84">
        <v>8</v>
      </c>
      <c r="D294" s="75" t="s">
        <v>307</v>
      </c>
      <c r="E294" s="77">
        <v>2927</v>
      </c>
      <c r="F294" s="100">
        <v>2831</v>
      </c>
      <c r="G294" s="149">
        <v>-96</v>
      </c>
      <c r="H294" s="150">
        <v>-3.2798086778271271E-2</v>
      </c>
      <c r="I294" s="150"/>
      <c r="J294" s="240">
        <v>197360.1719165981</v>
      </c>
      <c r="K294" s="240">
        <v>-31247.688808460545</v>
      </c>
      <c r="L294" s="240">
        <v>-228607.86072505865</v>
      </c>
      <c r="M294" s="470">
        <v>-1.1583282407235915</v>
      </c>
      <c r="N294" s="470"/>
      <c r="O294" s="77">
        <v>579723.8980513101</v>
      </c>
      <c r="P294" s="240">
        <v>345279.93863807543</v>
      </c>
      <c r="Q294" s="149">
        <v>-234443.95941323467</v>
      </c>
      <c r="R294" s="150">
        <v>-0.40440623579827745</v>
      </c>
      <c r="S294" s="150"/>
      <c r="T294" s="100">
        <v>1165821.3467909284</v>
      </c>
      <c r="U294" s="240">
        <v>960475.81928575388</v>
      </c>
      <c r="V294" s="149">
        <v>-205345.52750517451</v>
      </c>
      <c r="W294" s="150">
        <v>-0.17613807473195975</v>
      </c>
      <c r="X294" s="150"/>
      <c r="Y294" s="100">
        <v>394634.47847400268</v>
      </c>
      <c r="Z294" s="240">
        <v>391727.56629547366</v>
      </c>
      <c r="AA294" s="149">
        <v>-2906.912178529019</v>
      </c>
      <c r="AB294" s="150">
        <v>-7.3660877016363318E-3</v>
      </c>
      <c r="AC294" s="151"/>
      <c r="AD294" s="81">
        <v>2140179.7233162411</v>
      </c>
      <c r="AE294" s="81">
        <v>1697483.324219303</v>
      </c>
      <c r="AF294" s="149">
        <v>-442696.39909693808</v>
      </c>
      <c r="AG294" s="150">
        <v>-0.2068501043505698</v>
      </c>
      <c r="AH294" s="150"/>
      <c r="AI294" s="173">
        <v>118143</v>
      </c>
      <c r="AJ294" s="240">
        <v>118143</v>
      </c>
      <c r="AK294" s="241">
        <v>0</v>
      </c>
      <c r="AL294" s="187">
        <v>0</v>
      </c>
      <c r="AM294" s="150"/>
      <c r="AN294" s="100">
        <v>2258322.7233162411</v>
      </c>
      <c r="AO294" s="240">
        <v>1815626.324219303</v>
      </c>
      <c r="AP294" s="149">
        <v>-442696.39909693808</v>
      </c>
      <c r="AQ294" s="150">
        <v>-0.19602884677476884</v>
      </c>
      <c r="AS294" s="240">
        <v>67.427458803074174</v>
      </c>
      <c r="AT294" s="240">
        <v>-11.037685909028804</v>
      </c>
      <c r="AU294" s="149">
        <v>-78.465144712102983</v>
      </c>
      <c r="AV294" s="150">
        <v>-1.1636971955485527</v>
      </c>
      <c r="AX294" s="100">
        <v>198.06077828879745</v>
      </c>
      <c r="AY294" s="100">
        <v>121.96394865350598</v>
      </c>
      <c r="AZ294" s="149">
        <v>-76.096829635291471</v>
      </c>
      <c r="BA294" s="150">
        <v>-0.38420948505176905</v>
      </c>
      <c r="BB294" s="242"/>
      <c r="BC294" s="100">
        <v>398.29905937510364</v>
      </c>
      <c r="BD294" s="100">
        <v>339.27086516628538</v>
      </c>
      <c r="BE294" s="100">
        <v>-59.028194208818263</v>
      </c>
      <c r="BF294" s="172">
        <v>-0.14820068694470012</v>
      </c>
      <c r="BG294" s="242"/>
      <c r="BH294" s="100">
        <v>134.82558198633504</v>
      </c>
      <c r="BI294" s="100">
        <v>138.37074047879676</v>
      </c>
      <c r="BJ294" s="149">
        <v>3.5451584924617237</v>
      </c>
      <c r="BK294" s="150">
        <v>2.6294405262207849E-2</v>
      </c>
      <c r="BL294" s="242"/>
      <c r="BM294" s="100">
        <v>731.1854196502361</v>
      </c>
      <c r="BN294" s="100">
        <v>599.60555429858812</v>
      </c>
      <c r="BO294" s="149">
        <v>-131.57986535164798</v>
      </c>
      <c r="BP294" s="150">
        <v>-0.17995417005797168</v>
      </c>
      <c r="BQ294" s="243"/>
      <c r="BR294" s="240">
        <v>40.363170481721902</v>
      </c>
      <c r="BS294" s="76">
        <v>41.731896856234549</v>
      </c>
      <c r="BT294" s="149">
        <v>1.3687263745126472</v>
      </c>
      <c r="BU294" s="150">
        <v>3.3910279053338058E-2</v>
      </c>
      <c r="BV294" s="150"/>
      <c r="BW294" s="100">
        <v>771.54859013195801</v>
      </c>
      <c r="BX294" s="100">
        <v>641.3374511548227</v>
      </c>
      <c r="BY294" s="228">
        <v>-130.21113897713531</v>
      </c>
      <c r="BZ294" s="150">
        <v>-0.1687659606180672</v>
      </c>
    </row>
    <row r="295" spans="1:78">
      <c r="A295" s="74">
        <v>936</v>
      </c>
      <c r="B295" s="84">
        <v>6</v>
      </c>
      <c r="C295" s="84">
        <v>6</v>
      </c>
      <c r="D295" s="75" t="s">
        <v>308</v>
      </c>
      <c r="E295" s="77">
        <v>6275</v>
      </c>
      <c r="F295" s="100">
        <v>6190</v>
      </c>
      <c r="G295" s="149">
        <v>-85</v>
      </c>
      <c r="H295" s="150">
        <v>-1.3545816733067729E-2</v>
      </c>
      <c r="I295" s="150"/>
      <c r="J295" s="240">
        <v>3911526.6480188374</v>
      </c>
      <c r="K295" s="240">
        <v>3897416.3593124719</v>
      </c>
      <c r="L295" s="240">
        <v>-14110.288706365507</v>
      </c>
      <c r="M295" s="470">
        <v>-3.6073610066065321E-3</v>
      </c>
      <c r="N295" s="470"/>
      <c r="O295" s="77">
        <v>4029298.123855433</v>
      </c>
      <c r="P295" s="240">
        <v>3963890.6507296721</v>
      </c>
      <c r="Q295" s="149">
        <v>-65407.473125760909</v>
      </c>
      <c r="R295" s="150">
        <v>-1.6232969394475032E-2</v>
      </c>
      <c r="S295" s="150"/>
      <c r="T295" s="100">
        <v>2409040.6902955533</v>
      </c>
      <c r="U295" s="240">
        <v>2274594.6448726919</v>
      </c>
      <c r="V295" s="149">
        <v>-134446.04542286135</v>
      </c>
      <c r="W295" s="150">
        <v>-5.5808955807370289E-2</v>
      </c>
      <c r="X295" s="150"/>
      <c r="Y295" s="100">
        <v>1053646.4950336462</v>
      </c>
      <c r="Z295" s="240">
        <v>1043488.3151641221</v>
      </c>
      <c r="AA295" s="149">
        <v>-10158.179869524087</v>
      </c>
      <c r="AB295" s="150">
        <v>-9.640975334141556E-3</v>
      </c>
      <c r="AC295" s="151"/>
      <c r="AD295" s="81">
        <v>7491985.3091846323</v>
      </c>
      <c r="AE295" s="81">
        <v>7281973.6107664863</v>
      </c>
      <c r="AF295" s="149">
        <v>-210011.698418146</v>
      </c>
      <c r="AG295" s="150">
        <v>-2.8031514979172056E-2</v>
      </c>
      <c r="AH295" s="150"/>
      <c r="AI295" s="173">
        <v>595792</v>
      </c>
      <c r="AJ295" s="240">
        <v>595792</v>
      </c>
      <c r="AK295" s="241">
        <v>0</v>
      </c>
      <c r="AL295" s="187">
        <v>0</v>
      </c>
      <c r="AM295" s="150"/>
      <c r="AN295" s="100">
        <v>8087777.3091846323</v>
      </c>
      <c r="AO295" s="240">
        <v>7877765.6107664863</v>
      </c>
      <c r="AP295" s="149">
        <v>-210011.698418146</v>
      </c>
      <c r="AQ295" s="150">
        <v>-2.5966553033013502E-2</v>
      </c>
      <c r="AS295" s="240">
        <v>623.35086024204577</v>
      </c>
      <c r="AT295" s="240">
        <v>629.63107581784686</v>
      </c>
      <c r="AU295" s="149">
        <v>6.280215575801094</v>
      </c>
      <c r="AV295" s="150">
        <v>1.0074928866485401E-2</v>
      </c>
      <c r="AX295" s="100">
        <v>642.11922292516863</v>
      </c>
      <c r="AY295" s="100">
        <v>640.37005666069012</v>
      </c>
      <c r="AZ295" s="149">
        <v>-1.7491662644785038</v>
      </c>
      <c r="BA295" s="150">
        <v>-2.7240521729129863E-3</v>
      </c>
      <c r="BB295" s="242"/>
      <c r="BC295" s="100">
        <v>383.91086697937106</v>
      </c>
      <c r="BD295" s="100">
        <v>367.46278592450597</v>
      </c>
      <c r="BE295" s="100">
        <v>-16.448081054865099</v>
      </c>
      <c r="BF295" s="172">
        <v>-4.2843489126211463E-2</v>
      </c>
      <c r="BG295" s="242"/>
      <c r="BH295" s="100">
        <v>167.91179203723445</v>
      </c>
      <c r="BI295" s="100">
        <v>168.57646448531861</v>
      </c>
      <c r="BJ295" s="149">
        <v>0.66467244808416126</v>
      </c>
      <c r="BK295" s="150">
        <v>3.9584619997192934E-3</v>
      </c>
      <c r="BL295" s="242"/>
      <c r="BM295" s="100">
        <v>1193.941881941774</v>
      </c>
      <c r="BN295" s="100">
        <v>1176.4093070705148</v>
      </c>
      <c r="BO295" s="149">
        <v>-17.532574871259158</v>
      </c>
      <c r="BP295" s="150">
        <v>-1.4684613327028077E-2</v>
      </c>
      <c r="BQ295" s="243"/>
      <c r="BR295" s="240">
        <v>94.946932270916335</v>
      </c>
      <c r="BS295" s="76">
        <v>96.250726978998387</v>
      </c>
      <c r="BT295" s="149">
        <v>1.3037947080820516</v>
      </c>
      <c r="BU295" s="150">
        <v>1.3731825525040407E-2</v>
      </c>
      <c r="BV295" s="150"/>
      <c r="BW295" s="100">
        <v>1288.8888142126905</v>
      </c>
      <c r="BX295" s="100">
        <v>1272.6600340495131</v>
      </c>
      <c r="BY295" s="228">
        <v>-16.228780163177362</v>
      </c>
      <c r="BZ295" s="150">
        <v>-1.2591295683709234E-2</v>
      </c>
    </row>
    <row r="296" spans="1:78">
      <c r="A296" s="74">
        <v>946</v>
      </c>
      <c r="B296" s="84">
        <v>15</v>
      </c>
      <c r="C296" s="84">
        <v>15</v>
      </c>
      <c r="D296" s="75" t="s">
        <v>309</v>
      </c>
      <c r="E296" s="77">
        <v>6291</v>
      </c>
      <c r="F296" s="100">
        <v>6210</v>
      </c>
      <c r="G296" s="149">
        <v>-81</v>
      </c>
      <c r="H296" s="150">
        <v>-1.2875536480686695E-2</v>
      </c>
      <c r="I296" s="150"/>
      <c r="J296" s="240">
        <v>2806490.2256937013</v>
      </c>
      <c r="K296" s="240">
        <v>2944048.9859911944</v>
      </c>
      <c r="L296" s="240">
        <v>137558.76029749308</v>
      </c>
      <c r="M296" s="470">
        <v>4.9014516080665003E-2</v>
      </c>
      <c r="N296" s="470"/>
      <c r="O296" s="77">
        <v>5608234.7164228773</v>
      </c>
      <c r="P296" s="240">
        <v>5635895.4886593875</v>
      </c>
      <c r="Q296" s="149">
        <v>27660.77223651018</v>
      </c>
      <c r="R296" s="150">
        <v>4.9321709299202012E-3</v>
      </c>
      <c r="S296" s="150"/>
      <c r="T296" s="100">
        <v>2260590.3994615776</v>
      </c>
      <c r="U296" s="240">
        <v>2222680.7005851064</v>
      </c>
      <c r="V296" s="149">
        <v>-37909.698876471259</v>
      </c>
      <c r="W296" s="150">
        <v>-1.6769822116160675E-2</v>
      </c>
      <c r="X296" s="150"/>
      <c r="Y296" s="100">
        <v>920438.21946432185</v>
      </c>
      <c r="Z296" s="240">
        <v>913763.62557163381</v>
      </c>
      <c r="AA296" s="149">
        <v>-6674.5938926880481</v>
      </c>
      <c r="AB296" s="150">
        <v>-7.2515392685155331E-3</v>
      </c>
      <c r="AC296" s="151"/>
      <c r="AD296" s="81">
        <v>8789263.3353487775</v>
      </c>
      <c r="AE296" s="81">
        <v>8772339.8148161285</v>
      </c>
      <c r="AF296" s="149">
        <v>-16923.52053264901</v>
      </c>
      <c r="AG296" s="150">
        <v>-1.9254765600873248E-3</v>
      </c>
      <c r="AH296" s="150"/>
      <c r="AI296" s="173">
        <v>799475</v>
      </c>
      <c r="AJ296" s="240">
        <v>799475</v>
      </c>
      <c r="AK296" s="241">
        <v>0</v>
      </c>
      <c r="AL296" s="187">
        <v>0</v>
      </c>
      <c r="AM296" s="150"/>
      <c r="AN296" s="100">
        <v>9588738.3353487775</v>
      </c>
      <c r="AO296" s="240">
        <v>9571814.8148161285</v>
      </c>
      <c r="AP296" s="149">
        <v>-16923.52053264901</v>
      </c>
      <c r="AQ296" s="150">
        <v>-1.764937152394767E-3</v>
      </c>
      <c r="AS296" s="240">
        <v>446.11194177296159</v>
      </c>
      <c r="AT296" s="240">
        <v>474.08196231742261</v>
      </c>
      <c r="AU296" s="149">
        <v>27.970020544461022</v>
      </c>
      <c r="AV296" s="150">
        <v>6.2697314116499758E-2</v>
      </c>
      <c r="AX296" s="100">
        <v>891.46951461180686</v>
      </c>
      <c r="AY296" s="100">
        <v>907.55160847977254</v>
      </c>
      <c r="AZ296" s="149">
        <v>16.082093867965682</v>
      </c>
      <c r="BA296" s="150">
        <v>1.8039981855093139E-2</v>
      </c>
      <c r="BB296" s="242"/>
      <c r="BC296" s="100">
        <v>359.33721180441546</v>
      </c>
      <c r="BD296" s="100">
        <v>357.91959751773049</v>
      </c>
      <c r="BE296" s="100">
        <v>-1.4176142866849659</v>
      </c>
      <c r="BF296" s="172">
        <v>-3.945080665501915E-3</v>
      </c>
      <c r="BG296" s="242"/>
      <c r="BH296" s="100">
        <v>146.3103194189035</v>
      </c>
      <c r="BI296" s="100">
        <v>147.14390105823412</v>
      </c>
      <c r="BJ296" s="149">
        <v>0.83358163933061746</v>
      </c>
      <c r="BK296" s="150">
        <v>5.6973536975473069E-3</v>
      </c>
      <c r="BL296" s="242"/>
      <c r="BM296" s="100">
        <v>1397.117045835126</v>
      </c>
      <c r="BN296" s="100">
        <v>1412.6151070557373</v>
      </c>
      <c r="BO296" s="149">
        <v>15.498061220611362</v>
      </c>
      <c r="BP296" s="150">
        <v>1.109288678912897E-2</v>
      </c>
      <c r="BQ296" s="243"/>
      <c r="BR296" s="240">
        <v>127.0823398505802</v>
      </c>
      <c r="BS296" s="76">
        <v>128.73993558776166</v>
      </c>
      <c r="BT296" s="149">
        <v>1.6575957371814667</v>
      </c>
      <c r="BU296" s="150">
        <v>1.3043478260869453E-2</v>
      </c>
      <c r="BV296" s="150"/>
      <c r="BW296" s="100">
        <v>1524.1993856857061</v>
      </c>
      <c r="BX296" s="100">
        <v>1541.355042643499</v>
      </c>
      <c r="BY296" s="228">
        <v>17.155656957792871</v>
      </c>
      <c r="BZ296" s="150">
        <v>1.1255520189095793E-2</v>
      </c>
    </row>
    <row r="297" spans="1:78">
      <c r="A297" s="74">
        <v>976</v>
      </c>
      <c r="B297" s="84">
        <v>19</v>
      </c>
      <c r="C297" s="84">
        <v>19</v>
      </c>
      <c r="D297" s="75" t="s">
        <v>310</v>
      </c>
      <c r="E297" s="77">
        <v>3765</v>
      </c>
      <c r="F297" s="100">
        <v>3721</v>
      </c>
      <c r="G297" s="149">
        <v>-44</v>
      </c>
      <c r="H297" s="150">
        <v>-1.1686586985391767E-2</v>
      </c>
      <c r="I297" s="150"/>
      <c r="J297" s="240">
        <v>2538748.4643685766</v>
      </c>
      <c r="K297" s="240">
        <v>2633843.8063940541</v>
      </c>
      <c r="L297" s="240">
        <v>95095.342025477439</v>
      </c>
      <c r="M297" s="470">
        <v>3.7457567522006963E-2</v>
      </c>
      <c r="N297" s="470"/>
      <c r="O297" s="77">
        <v>2382559.1555654667</v>
      </c>
      <c r="P297" s="240">
        <v>2463917.4880617182</v>
      </c>
      <c r="Q297" s="149">
        <v>81358.332496251445</v>
      </c>
      <c r="R297" s="150">
        <v>3.4147455397363344E-2</v>
      </c>
      <c r="S297" s="150"/>
      <c r="T297" s="100">
        <v>1933795.041801872</v>
      </c>
      <c r="U297" s="240">
        <v>1929579.4543904059</v>
      </c>
      <c r="V297" s="149">
        <v>-4215.5874114660546</v>
      </c>
      <c r="W297" s="150">
        <v>-2.1799556418026873E-3</v>
      </c>
      <c r="X297" s="150"/>
      <c r="Y297" s="100">
        <v>592172.44478599227</v>
      </c>
      <c r="Z297" s="240">
        <v>588320.91406413389</v>
      </c>
      <c r="AA297" s="149">
        <v>-3851.5307218583766</v>
      </c>
      <c r="AB297" s="150">
        <v>-6.5040694746448359E-3</v>
      </c>
      <c r="AC297" s="151"/>
      <c r="AD297" s="81">
        <v>4908526.6421533311</v>
      </c>
      <c r="AE297" s="81">
        <v>4981817.8565162579</v>
      </c>
      <c r="AF297" s="149">
        <v>73291.214362926781</v>
      </c>
      <c r="AG297" s="150">
        <v>1.49314080794669E-2</v>
      </c>
      <c r="AH297" s="150"/>
      <c r="AI297" s="173">
        <v>-642666</v>
      </c>
      <c r="AJ297" s="240">
        <v>-642666</v>
      </c>
      <c r="AK297" s="241">
        <v>0</v>
      </c>
      <c r="AL297" s="187">
        <v>0</v>
      </c>
      <c r="AM297" s="150"/>
      <c r="AN297" s="100">
        <v>4265860.6421533311</v>
      </c>
      <c r="AO297" s="240">
        <v>4339151.8565162579</v>
      </c>
      <c r="AP297" s="149">
        <v>73291.214362926781</v>
      </c>
      <c r="AQ297" s="150">
        <v>1.718087403950699E-2</v>
      </c>
      <c r="AS297" s="240">
        <v>674.30238097438951</v>
      </c>
      <c r="AT297" s="240">
        <v>707.8322511136937</v>
      </c>
      <c r="AU297" s="149">
        <v>33.529870139304194</v>
      </c>
      <c r="AV297" s="150">
        <v>4.9725273238472638E-2</v>
      </c>
      <c r="AX297" s="100">
        <v>632.81783680357682</v>
      </c>
      <c r="AY297" s="100">
        <v>662.16540931516215</v>
      </c>
      <c r="AZ297" s="149">
        <v>29.347572511585327</v>
      </c>
      <c r="BA297" s="150">
        <v>4.6376019771855216E-2</v>
      </c>
      <c r="BB297" s="242"/>
      <c r="BC297" s="100">
        <v>513.62418108947463</v>
      </c>
      <c r="BD297" s="100">
        <v>518.56475527826012</v>
      </c>
      <c r="BE297" s="100">
        <v>4.9405741887854902</v>
      </c>
      <c r="BF297" s="172">
        <v>9.619045151468112E-3</v>
      </c>
      <c r="BG297" s="242"/>
      <c r="BH297" s="100">
        <v>157.2835178714455</v>
      </c>
      <c r="BI297" s="100">
        <v>158.1082811244649</v>
      </c>
      <c r="BJ297" s="149">
        <v>0.82476325301939823</v>
      </c>
      <c r="BK297" s="150">
        <v>5.2437996312716777E-3</v>
      </c>
      <c r="BL297" s="242"/>
      <c r="BM297" s="100">
        <v>1303.725535764497</v>
      </c>
      <c r="BN297" s="100">
        <v>1338.838445717887</v>
      </c>
      <c r="BO297" s="149">
        <v>35.112909953390044</v>
      </c>
      <c r="BP297" s="150">
        <v>2.6932746954902623E-2</v>
      </c>
      <c r="BQ297" s="243"/>
      <c r="BR297" s="240">
        <v>-170.69482071713148</v>
      </c>
      <c r="BS297" s="76">
        <v>-172.71324912657889</v>
      </c>
      <c r="BT297" s="149">
        <v>-2.0184284094474094</v>
      </c>
      <c r="BU297" s="150">
        <v>1.1824778285407189E-2</v>
      </c>
      <c r="BV297" s="150"/>
      <c r="BW297" s="100">
        <v>1133.0307150473654</v>
      </c>
      <c r="BX297" s="100">
        <v>1166.1251965913082</v>
      </c>
      <c r="BY297" s="228">
        <v>33.09448154394272</v>
      </c>
      <c r="BZ297" s="150">
        <v>2.9208812351180818E-2</v>
      </c>
    </row>
    <row r="298" spans="1:78">
      <c r="A298" s="74">
        <v>977</v>
      </c>
      <c r="B298" s="84">
        <v>17</v>
      </c>
      <c r="C298" s="84">
        <v>17</v>
      </c>
      <c r="D298" s="75" t="s">
        <v>311</v>
      </c>
      <c r="E298" s="77">
        <v>15369</v>
      </c>
      <c r="F298" s="100">
        <v>15406</v>
      </c>
      <c r="G298" s="149">
        <v>37</v>
      </c>
      <c r="H298" s="150">
        <v>2.4074435552085367E-3</v>
      </c>
      <c r="I298" s="150"/>
      <c r="J298" s="240">
        <v>10176471.986788707</v>
      </c>
      <c r="K298" s="240">
        <v>10552759.53104719</v>
      </c>
      <c r="L298" s="240">
        <v>376287.54425848275</v>
      </c>
      <c r="M298" s="470">
        <v>3.6976227591152072E-2</v>
      </c>
      <c r="N298" s="470"/>
      <c r="O298" s="77">
        <v>9960488.9956977963</v>
      </c>
      <c r="P298" s="240">
        <v>10385319.811453542</v>
      </c>
      <c r="Q298" s="149">
        <v>424830.8157557454</v>
      </c>
      <c r="R298" s="150">
        <v>4.2651602339929422E-2</v>
      </c>
      <c r="S298" s="150"/>
      <c r="T298" s="100">
        <v>5927749.3487155894</v>
      </c>
      <c r="U298" s="240">
        <v>5837684.2673537703</v>
      </c>
      <c r="V298" s="149">
        <v>-90065.081361819059</v>
      </c>
      <c r="W298" s="150">
        <v>-1.5193807305859541E-2</v>
      </c>
      <c r="X298" s="150"/>
      <c r="Y298" s="100">
        <v>992905.50997683522</v>
      </c>
      <c r="Z298" s="240">
        <v>970362.58309059741</v>
      </c>
      <c r="AA298" s="149">
        <v>-22542.926886237809</v>
      </c>
      <c r="AB298" s="150">
        <v>-2.2704000189065061E-2</v>
      </c>
      <c r="AC298" s="151"/>
      <c r="AD298" s="81">
        <v>16881143.854390219</v>
      </c>
      <c r="AE298" s="81">
        <v>17193366.661897909</v>
      </c>
      <c r="AF298" s="149">
        <v>312222.80750769004</v>
      </c>
      <c r="AG298" s="150">
        <v>1.8495358501816887E-2</v>
      </c>
      <c r="AH298" s="150"/>
      <c r="AI298" s="173">
        <v>522748</v>
      </c>
      <c r="AJ298" s="240">
        <v>522748</v>
      </c>
      <c r="AK298" s="241">
        <v>0</v>
      </c>
      <c r="AL298" s="187">
        <v>0</v>
      </c>
      <c r="AM298" s="150"/>
      <c r="AN298" s="100">
        <v>17403891.854390219</v>
      </c>
      <c r="AO298" s="240">
        <v>17716114.661897909</v>
      </c>
      <c r="AP298" s="149">
        <v>312222.80750769004</v>
      </c>
      <c r="AQ298" s="150">
        <v>1.7939826914572E-2</v>
      </c>
      <c r="AS298" s="240">
        <v>662.14275403661316</v>
      </c>
      <c r="AT298" s="240">
        <v>684.97725113898412</v>
      </c>
      <c r="AU298" s="149">
        <v>22.83449710237096</v>
      </c>
      <c r="AV298" s="150">
        <v>3.4485761511645764E-2</v>
      </c>
      <c r="AX298" s="100">
        <v>648.08959565995167</v>
      </c>
      <c r="AY298" s="100">
        <v>674.10877654508249</v>
      </c>
      <c r="AZ298" s="149">
        <v>26.019180885130822</v>
      </c>
      <c r="BA298" s="150">
        <v>4.0147505930311085E-2</v>
      </c>
      <c r="BB298" s="242"/>
      <c r="BC298" s="100">
        <v>385.69518828262017</v>
      </c>
      <c r="BD298" s="100">
        <v>378.92277472113267</v>
      </c>
      <c r="BE298" s="100">
        <v>-6.7724135614874967</v>
      </c>
      <c r="BF298" s="172">
        <v>-1.7558978611174624E-2</v>
      </c>
      <c r="BG298" s="242"/>
      <c r="BH298" s="100">
        <v>64.604431646615609</v>
      </c>
      <c r="BI298" s="100">
        <v>62.986017336790695</v>
      </c>
      <c r="BJ298" s="149">
        <v>-1.6184143098249137</v>
      </c>
      <c r="BK298" s="150">
        <v>-2.5051134551846127E-2</v>
      </c>
      <c r="BL298" s="242"/>
      <c r="BM298" s="100">
        <v>1098.3892155891872</v>
      </c>
      <c r="BN298" s="100">
        <v>1116.0175686030059</v>
      </c>
      <c r="BO298" s="149">
        <v>17.628353013818696</v>
      </c>
      <c r="BP298" s="150">
        <v>1.6049277217605115E-2</v>
      </c>
      <c r="BQ298" s="243"/>
      <c r="BR298" s="240">
        <v>34.013143340490601</v>
      </c>
      <c r="BS298" s="76">
        <v>33.931455277164744</v>
      </c>
      <c r="BT298" s="149">
        <v>-8.1688063325856319E-2</v>
      </c>
      <c r="BU298" s="150">
        <v>-2.4016616902505332E-3</v>
      </c>
      <c r="BV298" s="150"/>
      <c r="BW298" s="100">
        <v>1132.4023589296778</v>
      </c>
      <c r="BX298" s="100">
        <v>1149.9490238801707</v>
      </c>
      <c r="BY298" s="228">
        <v>17.546664950492868</v>
      </c>
      <c r="BZ298" s="150">
        <v>1.5495079829291063E-2</v>
      </c>
    </row>
    <row r="299" spans="1:78">
      <c r="A299" s="74">
        <v>980</v>
      </c>
      <c r="B299" s="84">
        <v>6</v>
      </c>
      <c r="C299" s="84">
        <v>6</v>
      </c>
      <c r="D299" s="75" t="s">
        <v>312</v>
      </c>
      <c r="E299" s="77">
        <v>33677</v>
      </c>
      <c r="F299" s="100">
        <v>33704</v>
      </c>
      <c r="G299" s="149">
        <v>27</v>
      </c>
      <c r="H299" s="150">
        <v>8.0173412121032164E-4</v>
      </c>
      <c r="I299" s="150"/>
      <c r="J299" s="240">
        <v>25275812.040934276</v>
      </c>
      <c r="K299" s="240">
        <v>26094439.155324444</v>
      </c>
      <c r="L299" s="240">
        <v>818627.11439016834</v>
      </c>
      <c r="M299" s="470">
        <v>3.2387767129475345E-2</v>
      </c>
      <c r="N299" s="470"/>
      <c r="O299" s="77">
        <v>24303640.967077177</v>
      </c>
      <c r="P299" s="240">
        <v>25318248.084373269</v>
      </c>
      <c r="Q299" s="149">
        <v>1014607.1172960922</v>
      </c>
      <c r="R299" s="150">
        <v>4.1747124172486147E-2</v>
      </c>
      <c r="S299" s="150"/>
      <c r="T299" s="100">
        <v>5042701.1944374954</v>
      </c>
      <c r="U299" s="240">
        <v>4562288.2424663994</v>
      </c>
      <c r="V299" s="149">
        <v>-480412.95197109599</v>
      </c>
      <c r="W299" s="150">
        <v>-9.5268970626502733E-2</v>
      </c>
      <c r="X299" s="150"/>
      <c r="Y299" s="100">
        <v>1660658.8521236</v>
      </c>
      <c r="Z299" s="240">
        <v>1563415.4705496356</v>
      </c>
      <c r="AA299" s="149">
        <v>-97243.381573964376</v>
      </c>
      <c r="AB299" s="150">
        <v>-5.8557109095352423E-2</v>
      </c>
      <c r="AC299" s="151"/>
      <c r="AD299" s="81">
        <v>31007001.013638273</v>
      </c>
      <c r="AE299" s="81">
        <v>31443951.797389306</v>
      </c>
      <c r="AF299" s="149">
        <v>436950.78375103325</v>
      </c>
      <c r="AG299" s="150">
        <v>1.4092004046403671E-2</v>
      </c>
      <c r="AH299" s="150"/>
      <c r="AI299" s="173">
        <v>-3676999</v>
      </c>
      <c r="AJ299" s="240">
        <v>-3676999</v>
      </c>
      <c r="AK299" s="241">
        <v>0</v>
      </c>
      <c r="AL299" s="187">
        <v>0</v>
      </c>
      <c r="AM299" s="150"/>
      <c r="AN299" s="100">
        <v>27330002.013638273</v>
      </c>
      <c r="AO299" s="240">
        <v>27766952.797389306</v>
      </c>
      <c r="AP299" s="149">
        <v>436950.78375103325</v>
      </c>
      <c r="AQ299" s="150">
        <v>1.5987952856095115E-2</v>
      </c>
      <c r="AS299" s="240">
        <v>750.53633164872986</v>
      </c>
      <c r="AT299" s="240">
        <v>774.22380593770606</v>
      </c>
      <c r="AU299" s="149">
        <v>23.687474288976205</v>
      </c>
      <c r="AV299" s="150">
        <v>3.15607296943788E-2</v>
      </c>
      <c r="AX299" s="100">
        <v>721.66882344262183</v>
      </c>
      <c r="AY299" s="100">
        <v>751.19416343381408</v>
      </c>
      <c r="AZ299" s="149">
        <v>29.525339991192254</v>
      </c>
      <c r="BA299" s="150">
        <v>4.0912589032661387E-2</v>
      </c>
      <c r="BB299" s="242"/>
      <c r="BC299" s="100">
        <v>149.73724483883646</v>
      </c>
      <c r="BD299" s="100">
        <v>135.36340619708045</v>
      </c>
      <c r="BE299" s="100">
        <v>-14.373838641756009</v>
      </c>
      <c r="BF299" s="172">
        <v>-9.5993743288296116E-2</v>
      </c>
      <c r="BG299" s="242"/>
      <c r="BH299" s="100">
        <v>49.31136538657244</v>
      </c>
      <c r="BI299" s="100">
        <v>46.386644628223223</v>
      </c>
      <c r="BJ299" s="149">
        <v>-2.924720758349217</v>
      </c>
      <c r="BK299" s="150">
        <v>-5.9311291330530119E-2</v>
      </c>
      <c r="BL299" s="242"/>
      <c r="BM299" s="100">
        <v>920.71743366803082</v>
      </c>
      <c r="BN299" s="100">
        <v>932.94421425911776</v>
      </c>
      <c r="BO299" s="149">
        <v>12.226780591086936</v>
      </c>
      <c r="BP299" s="150">
        <v>1.3279623198158492E-2</v>
      </c>
      <c r="BQ299" s="243"/>
      <c r="BR299" s="240">
        <v>-109.18428007245301</v>
      </c>
      <c r="BS299" s="76">
        <v>-109.09681343460717</v>
      </c>
      <c r="BT299" s="149">
        <v>8.7466637845835749E-2</v>
      </c>
      <c r="BU299" s="150">
        <v>-8.01091858533062E-4</v>
      </c>
      <c r="BV299" s="150"/>
      <c r="BW299" s="100">
        <v>811.5331535955778</v>
      </c>
      <c r="BX299" s="100">
        <v>823.8474008245106</v>
      </c>
      <c r="BY299" s="228">
        <v>12.3142472289328</v>
      </c>
      <c r="BZ299" s="150">
        <v>1.5174053178694316E-2</v>
      </c>
    </row>
    <row r="300" spans="1:78">
      <c r="A300" s="74">
        <v>981</v>
      </c>
      <c r="B300" s="84">
        <v>5</v>
      </c>
      <c r="C300" s="84">
        <v>5</v>
      </c>
      <c r="D300" s="75" t="s">
        <v>313</v>
      </c>
      <c r="E300" s="77">
        <v>2207</v>
      </c>
      <c r="F300" s="100">
        <v>2193</v>
      </c>
      <c r="G300" s="149">
        <v>-14</v>
      </c>
      <c r="H300" s="150">
        <v>-6.3434526506570008E-3</v>
      </c>
      <c r="I300" s="150"/>
      <c r="J300" s="240">
        <v>649284.52434124879</v>
      </c>
      <c r="K300" s="240">
        <v>573145.93707115541</v>
      </c>
      <c r="L300" s="240">
        <v>-76138.587270093383</v>
      </c>
      <c r="M300" s="470">
        <v>-0.11726536582300662</v>
      </c>
      <c r="N300" s="470"/>
      <c r="O300" s="77">
        <v>914537.63272456999</v>
      </c>
      <c r="P300" s="240">
        <v>764968.20733634452</v>
      </c>
      <c r="Q300" s="149">
        <v>-149569.42538822547</v>
      </c>
      <c r="R300" s="150">
        <v>-0.163546496104957</v>
      </c>
      <c r="S300" s="150"/>
      <c r="T300" s="100">
        <v>1204427.7756147403</v>
      </c>
      <c r="U300" s="240">
        <v>1146867.3437860694</v>
      </c>
      <c r="V300" s="149">
        <v>-57560.431828670902</v>
      </c>
      <c r="W300" s="150">
        <v>-4.7790687822100449E-2</v>
      </c>
      <c r="X300" s="150"/>
      <c r="Y300" s="100">
        <v>361892.07658344752</v>
      </c>
      <c r="Z300" s="240">
        <v>359248.7009591675</v>
      </c>
      <c r="AA300" s="149">
        <v>-2643.3756242800155</v>
      </c>
      <c r="AB300" s="150">
        <v>-7.3043202526996698E-3</v>
      </c>
      <c r="AC300" s="151"/>
      <c r="AD300" s="81">
        <v>2480857.4849227578</v>
      </c>
      <c r="AE300" s="81">
        <v>2271084.2520815814</v>
      </c>
      <c r="AF300" s="149">
        <v>-209773.23284117645</v>
      </c>
      <c r="AG300" s="150">
        <v>-8.4556744640133089E-2</v>
      </c>
      <c r="AH300" s="150"/>
      <c r="AI300" s="173">
        <v>-510497</v>
      </c>
      <c r="AJ300" s="240">
        <v>-510497</v>
      </c>
      <c r="AK300" s="241">
        <v>0</v>
      </c>
      <c r="AL300" s="187">
        <v>0</v>
      </c>
      <c r="AM300" s="150"/>
      <c r="AN300" s="100">
        <v>1970360.4849227578</v>
      </c>
      <c r="AO300" s="240">
        <v>1760587.2520815814</v>
      </c>
      <c r="AP300" s="149">
        <v>-209773.23284117645</v>
      </c>
      <c r="AQ300" s="150">
        <v>-0.10646439291001107</v>
      </c>
      <c r="AS300" s="240">
        <v>294.19325978307603</v>
      </c>
      <c r="AT300" s="240">
        <v>261.35245648479497</v>
      </c>
      <c r="AU300" s="149">
        <v>-32.84080329828106</v>
      </c>
      <c r="AV300" s="150">
        <v>-0.11163003300108333</v>
      </c>
      <c r="AX300" s="100">
        <v>414.38044074516085</v>
      </c>
      <c r="AY300" s="100">
        <v>348.82271196367742</v>
      </c>
      <c r="AZ300" s="149">
        <v>-65.557728781483434</v>
      </c>
      <c r="BA300" s="150">
        <v>-0.15820661965510258</v>
      </c>
      <c r="BB300" s="242"/>
      <c r="BC300" s="100">
        <v>545.73075469630282</v>
      </c>
      <c r="BD300" s="100">
        <v>522.96732502784744</v>
      </c>
      <c r="BE300" s="100">
        <v>-22.763429668455387</v>
      </c>
      <c r="BF300" s="172">
        <v>-4.1711832204001681E-2</v>
      </c>
      <c r="BG300" s="242"/>
      <c r="BH300" s="100">
        <v>163.97466088964546</v>
      </c>
      <c r="BI300" s="100">
        <v>163.81609710860351</v>
      </c>
      <c r="BJ300" s="149">
        <v>-0.15856378104194846</v>
      </c>
      <c r="BK300" s="150">
        <v>-9.6700173174111019E-4</v>
      </c>
      <c r="BL300" s="242"/>
      <c r="BM300" s="100">
        <v>1124.0858563311092</v>
      </c>
      <c r="BN300" s="100">
        <v>1035.6061341001282</v>
      </c>
      <c r="BO300" s="149">
        <v>-88.479722230980997</v>
      </c>
      <c r="BP300" s="150">
        <v>-7.8712601651059769E-2</v>
      </c>
      <c r="BQ300" s="243"/>
      <c r="BR300" s="240">
        <v>-231.30811055731763</v>
      </c>
      <c r="BS300" s="76">
        <v>-232.78476972184222</v>
      </c>
      <c r="BT300" s="149">
        <v>-1.476659164524591</v>
      </c>
      <c r="BU300" s="150">
        <v>6.3839489284085353E-3</v>
      </c>
      <c r="BV300" s="150"/>
      <c r="BW300" s="100">
        <v>892.77774577379148</v>
      </c>
      <c r="BX300" s="100">
        <v>802.82136437828603</v>
      </c>
      <c r="BY300" s="228">
        <v>-89.956381395505446</v>
      </c>
      <c r="BZ300" s="150">
        <v>-0.10076010722863409</v>
      </c>
    </row>
    <row r="301" spans="1:78">
      <c r="A301" s="74">
        <v>989</v>
      </c>
      <c r="B301" s="84">
        <v>14</v>
      </c>
      <c r="C301" s="84">
        <v>14</v>
      </c>
      <c r="D301" s="75" t="s">
        <v>314</v>
      </c>
      <c r="E301" s="77">
        <v>5316</v>
      </c>
      <c r="F301" s="100">
        <v>5220</v>
      </c>
      <c r="G301" s="149">
        <v>-96</v>
      </c>
      <c r="H301" s="150">
        <v>-1.8058690744920992E-2</v>
      </c>
      <c r="I301" s="150"/>
      <c r="J301" s="240">
        <v>-857273.10728020174</v>
      </c>
      <c r="K301" s="240">
        <v>-1240379.9891370831</v>
      </c>
      <c r="L301" s="240">
        <v>-383106.88185688131</v>
      </c>
      <c r="M301" s="470">
        <v>0.44689012008358958</v>
      </c>
      <c r="N301" s="470"/>
      <c r="O301" s="77">
        <v>89777.420149962418</v>
      </c>
      <c r="P301" s="240">
        <v>-331772.27629525657</v>
      </c>
      <c r="Q301" s="149">
        <v>-421549.69644521899</v>
      </c>
      <c r="R301" s="150">
        <v>-4.6954979965014676</v>
      </c>
      <c r="S301" s="150"/>
      <c r="T301" s="100">
        <v>2265545.5823936807</v>
      </c>
      <c r="U301" s="240">
        <v>2291009.420068291</v>
      </c>
      <c r="V301" s="149">
        <v>25463.837674610317</v>
      </c>
      <c r="W301" s="150">
        <v>1.1239605096670043E-2</v>
      </c>
      <c r="X301" s="150"/>
      <c r="Y301" s="100">
        <v>676810.6052026758</v>
      </c>
      <c r="Z301" s="240">
        <v>670356.53905866155</v>
      </c>
      <c r="AA301" s="149">
        <v>-6454.066144014243</v>
      </c>
      <c r="AB301" s="150">
        <v>-9.5360003144181332E-3</v>
      </c>
      <c r="AC301" s="151"/>
      <c r="AD301" s="81">
        <v>3032133.6077463189</v>
      </c>
      <c r="AE301" s="81">
        <v>2629593.6828316962</v>
      </c>
      <c r="AF301" s="149">
        <v>-402539.92491462268</v>
      </c>
      <c r="AG301" s="150">
        <v>-0.13275797738141784</v>
      </c>
      <c r="AH301" s="150"/>
      <c r="AI301" s="173">
        <v>-102624</v>
      </c>
      <c r="AJ301" s="240">
        <v>-102624</v>
      </c>
      <c r="AK301" s="241">
        <v>0</v>
      </c>
      <c r="AL301" s="187">
        <v>0</v>
      </c>
      <c r="AM301" s="150"/>
      <c r="AN301" s="100">
        <v>2929509.6077463189</v>
      </c>
      <c r="AO301" s="240">
        <v>2526969.6828316962</v>
      </c>
      <c r="AP301" s="149">
        <v>-402539.92491462268</v>
      </c>
      <c r="AQ301" s="150">
        <v>-0.13740863789973978</v>
      </c>
      <c r="AS301" s="240">
        <v>-161.26281175323584</v>
      </c>
      <c r="AT301" s="240">
        <v>-237.62068757415383</v>
      </c>
      <c r="AU301" s="149">
        <v>-76.357875820917997</v>
      </c>
      <c r="AV301" s="150">
        <v>0.47349959355639121</v>
      </c>
      <c r="AX301" s="100">
        <v>16.888152774635518</v>
      </c>
      <c r="AY301" s="100">
        <v>-63.557907336256051</v>
      </c>
      <c r="AZ301" s="149">
        <v>-80.446060110891565</v>
      </c>
      <c r="BA301" s="150">
        <v>-4.7634611780463221</v>
      </c>
      <c r="BB301" s="242"/>
      <c r="BC301" s="100">
        <v>426.17486501009796</v>
      </c>
      <c r="BD301" s="100">
        <v>438.89069349967264</v>
      </c>
      <c r="BE301" s="100">
        <v>12.715828489574676</v>
      </c>
      <c r="BF301" s="172">
        <v>2.9837115075459417E-2</v>
      </c>
      <c r="BG301" s="242"/>
      <c r="BH301" s="100">
        <v>127.31576471081185</v>
      </c>
      <c r="BI301" s="100">
        <v>128.42079292311524</v>
      </c>
      <c r="BJ301" s="149">
        <v>1.1050282123033952</v>
      </c>
      <c r="BK301" s="150">
        <v>8.6794295648569796E-3</v>
      </c>
      <c r="BL301" s="242"/>
      <c r="BM301" s="100">
        <v>570.37878249554535</v>
      </c>
      <c r="BN301" s="100">
        <v>503.75357908653183</v>
      </c>
      <c r="BO301" s="149">
        <v>-66.625203409013523</v>
      </c>
      <c r="BP301" s="150">
        <v>-0.11680869880452445</v>
      </c>
      <c r="BQ301" s="243"/>
      <c r="BR301" s="240">
        <v>-19.304740406320541</v>
      </c>
      <c r="BS301" s="76">
        <v>-19.659770114942528</v>
      </c>
      <c r="BT301" s="149">
        <v>-0.35502970862198779</v>
      </c>
      <c r="BU301" s="150">
        <v>1.8390804597701194E-2</v>
      </c>
      <c r="BV301" s="150"/>
      <c r="BW301" s="100">
        <v>551.0740420892248</v>
      </c>
      <c r="BX301" s="100">
        <v>484.09380897158934</v>
      </c>
      <c r="BY301" s="228">
        <v>-66.980233117635464</v>
      </c>
      <c r="BZ301" s="150">
        <v>-0.12154488871168903</v>
      </c>
    </row>
    <row r="302" spans="1:78">
      <c r="A302" s="74">
        <v>992</v>
      </c>
      <c r="B302" s="84">
        <v>13</v>
      </c>
      <c r="C302" s="84">
        <v>13</v>
      </c>
      <c r="D302" s="75" t="s">
        <v>315</v>
      </c>
      <c r="E302" s="77">
        <v>17971</v>
      </c>
      <c r="F302" s="100">
        <v>17740</v>
      </c>
      <c r="G302" s="149">
        <v>-231</v>
      </c>
      <c r="H302" s="150">
        <v>-1.2854042624227922E-2</v>
      </c>
      <c r="I302" s="150"/>
      <c r="J302" s="240">
        <v>7356973.6254273625</v>
      </c>
      <c r="K302" s="240">
        <v>7072767.9220332429</v>
      </c>
      <c r="L302" s="240">
        <v>-284205.70339411963</v>
      </c>
      <c r="M302" s="470">
        <v>-3.863079003190123E-2</v>
      </c>
      <c r="N302" s="470"/>
      <c r="O302" s="77">
        <v>5946887.8335280595</v>
      </c>
      <c r="P302" s="240">
        <v>5731960.0936276577</v>
      </c>
      <c r="Q302" s="149">
        <v>-214927.73990040179</v>
      </c>
      <c r="R302" s="150">
        <v>-3.6141213003658329E-2</v>
      </c>
      <c r="S302" s="150"/>
      <c r="T302" s="100">
        <v>4063704.1119463444</v>
      </c>
      <c r="U302" s="240">
        <v>3507342.9093162385</v>
      </c>
      <c r="V302" s="149">
        <v>-556361.20263010589</v>
      </c>
      <c r="W302" s="150">
        <v>-0.13690987023256282</v>
      </c>
      <c r="X302" s="150"/>
      <c r="Y302" s="100">
        <v>1515496.8156976718</v>
      </c>
      <c r="Z302" s="240">
        <v>1489132.302642779</v>
      </c>
      <c r="AA302" s="149">
        <v>-26364.513054892886</v>
      </c>
      <c r="AB302" s="150">
        <v>-1.7396613956431019E-2</v>
      </c>
      <c r="AC302" s="151"/>
      <c r="AD302" s="81">
        <v>11526088.761172077</v>
      </c>
      <c r="AE302" s="81">
        <v>10728435.305586675</v>
      </c>
      <c r="AF302" s="149">
        <v>-797653.45558540151</v>
      </c>
      <c r="AG302" s="150">
        <v>-6.9204174296527712E-2</v>
      </c>
      <c r="AH302" s="150"/>
      <c r="AI302" s="173">
        <v>-20798</v>
      </c>
      <c r="AJ302" s="240">
        <v>-20798</v>
      </c>
      <c r="AK302" s="241">
        <v>0</v>
      </c>
      <c r="AL302" s="187">
        <v>0</v>
      </c>
      <c r="AM302" s="150"/>
      <c r="AN302" s="100">
        <v>11505290.761172077</v>
      </c>
      <c r="AO302" s="240">
        <v>10707637.305586675</v>
      </c>
      <c r="AP302" s="149">
        <v>-797653.45558540151</v>
      </c>
      <c r="AQ302" s="150">
        <v>-6.9329273996039567E-2</v>
      </c>
      <c r="AS302" s="240">
        <v>409.38031414096946</v>
      </c>
      <c r="AT302" s="240">
        <v>398.69041274144547</v>
      </c>
      <c r="AU302" s="149">
        <v>-10.68990139952399</v>
      </c>
      <c r="AV302" s="150">
        <v>-2.6112397275270396E-2</v>
      </c>
      <c r="AX302" s="100">
        <v>330.91579953970614</v>
      </c>
      <c r="AY302" s="100">
        <v>323.10936266221296</v>
      </c>
      <c r="AZ302" s="149">
        <v>-7.8064368774931836</v>
      </c>
      <c r="BA302" s="150">
        <v>-2.3590402417629202E-2</v>
      </c>
      <c r="BB302" s="242"/>
      <c r="BC302" s="100">
        <v>226.12565310479908</v>
      </c>
      <c r="BD302" s="100">
        <v>197.70816850711603</v>
      </c>
      <c r="BE302" s="100">
        <v>-28.417484597683057</v>
      </c>
      <c r="BF302" s="172">
        <v>-0.12567121070740625</v>
      </c>
      <c r="BG302" s="242"/>
      <c r="BH302" s="100">
        <v>84.330132752638804</v>
      </c>
      <c r="BI302" s="100">
        <v>83.942068920111552</v>
      </c>
      <c r="BJ302" s="149">
        <v>-0.38806383252725141</v>
      </c>
      <c r="BK302" s="150">
        <v>-4.6017220637555364E-3</v>
      </c>
      <c r="BL302" s="242"/>
      <c r="BM302" s="100">
        <v>641.37158539714414</v>
      </c>
      <c r="BN302" s="100">
        <v>604.7596000894406</v>
      </c>
      <c r="BO302" s="149">
        <v>-36.611985307703549</v>
      </c>
      <c r="BP302" s="150">
        <v>-5.7083890433083366E-2</v>
      </c>
      <c r="BQ302" s="243"/>
      <c r="BR302" s="240">
        <v>-1.157308997829837</v>
      </c>
      <c r="BS302" s="76">
        <v>-1.1723788049605413</v>
      </c>
      <c r="BT302" s="149">
        <v>-1.5069807130704271E-2</v>
      </c>
      <c r="BU302" s="150">
        <v>1.3021420518602099E-2</v>
      </c>
      <c r="BV302" s="150"/>
      <c r="BW302" s="100">
        <v>640.21427639931426</v>
      </c>
      <c r="BX302" s="100">
        <v>603.58722128448005</v>
      </c>
      <c r="BY302" s="228">
        <v>-36.627055114834207</v>
      </c>
      <c r="BZ302" s="150">
        <v>-5.7210619108389253E-2</v>
      </c>
    </row>
  </sheetData>
  <autoFilter ref="A10:BZ10" xr:uid="{963FDA7B-475D-440A-A6C1-BE5484561927}">
    <sortState xmlns:xlrd2="http://schemas.microsoft.com/office/spreadsheetml/2017/richdata2" ref="A11:BZ302">
      <sortCondition ref="A10"/>
    </sortState>
  </autoFilter>
  <phoneticPr fontId="38" type="noConversion"/>
  <conditionalFormatting sqref="E11:E301">
    <cfRule type="cellIs" dxfId="4" priority="1" operator="lessThan">
      <formula>0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556A2-DE42-4A8D-B1D5-EF49E105F7DE}">
  <dimension ref="A1:O303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9" sqref="A9"/>
    </sheetView>
  </sheetViews>
  <sheetFormatPr defaultRowHeight="16.5"/>
  <cols>
    <col min="1" max="1" width="9.28515625" style="33" customWidth="1"/>
    <col min="2" max="2" width="18" style="8" bestFit="1" customWidth="1"/>
    <col min="3" max="3" width="11" style="7" customWidth="1"/>
    <col min="4" max="4" width="28.42578125" customWidth="1"/>
    <col min="5" max="5" width="13.140625" bestFit="1" customWidth="1"/>
    <col min="6" max="7" width="18.7109375" customWidth="1"/>
    <col min="8" max="8" width="6.5703125" customWidth="1"/>
    <col min="9" max="9" width="15.42578125" style="10" bestFit="1" customWidth="1"/>
    <col min="10" max="10" width="16.140625" style="23" customWidth="1"/>
    <col min="11" max="11" width="16.7109375" style="23" customWidth="1"/>
    <col min="12" max="12" width="14.85546875" style="33" bestFit="1" customWidth="1"/>
    <col min="13" max="13" width="12.140625" style="33" customWidth="1"/>
    <col min="14" max="14" width="9.42578125" style="1" customWidth="1"/>
    <col min="15" max="15" width="6.7109375" style="71" customWidth="1"/>
  </cols>
  <sheetData>
    <row r="1" spans="1:15" ht="33.75">
      <c r="A1" s="255" t="s">
        <v>603</v>
      </c>
      <c r="B1" s="189"/>
      <c r="C1" s="190"/>
      <c r="I1" s="191"/>
      <c r="J1" s="192"/>
      <c r="K1" s="192"/>
      <c r="N1" s="193"/>
      <c r="O1" s="194"/>
    </row>
    <row r="2" spans="1:15">
      <c r="A2" s="342" t="s">
        <v>699</v>
      </c>
      <c r="B2" s="239"/>
      <c r="C2" s="197"/>
      <c r="I2" s="198"/>
      <c r="J2" s="192"/>
      <c r="K2" s="192"/>
      <c r="N2" s="193"/>
      <c r="O2" s="194"/>
    </row>
    <row r="3" spans="1:15" s="33" customFormat="1" ht="15.75">
      <c r="A3" s="338" t="s">
        <v>602</v>
      </c>
      <c r="C3" s="251"/>
      <c r="I3" s="252"/>
      <c r="J3" s="252"/>
      <c r="K3" s="252"/>
      <c r="N3" s="253"/>
      <c r="O3" s="254"/>
    </row>
    <row r="4" spans="1:15">
      <c r="A4" s="338" t="s">
        <v>562</v>
      </c>
      <c r="C4" s="190"/>
      <c r="I4" s="191"/>
      <c r="J4" s="199"/>
      <c r="K4" s="199"/>
      <c r="N4" s="193"/>
      <c r="O4" s="194"/>
    </row>
    <row r="5" spans="1:15">
      <c r="A5" s="339" t="s">
        <v>583</v>
      </c>
      <c r="C5" s="200"/>
      <c r="I5" s="191"/>
      <c r="J5" s="199"/>
      <c r="K5" s="199"/>
      <c r="N5" s="193"/>
      <c r="O5" s="194"/>
    </row>
    <row r="6" spans="1:15" ht="18.75">
      <c r="A6" s="238"/>
      <c r="B6" s="201"/>
      <c r="C6" s="201"/>
      <c r="I6" s="191"/>
      <c r="J6" s="199"/>
      <c r="K6" s="193"/>
      <c r="N6" s="193"/>
      <c r="O6" s="194"/>
    </row>
    <row r="7" spans="1:15">
      <c r="A7" s="73"/>
      <c r="B7" s="196"/>
      <c r="C7" s="201"/>
      <c r="I7" s="196"/>
      <c r="J7" s="202"/>
      <c r="K7" s="202"/>
      <c r="N7" s="193"/>
      <c r="O7" s="194"/>
    </row>
    <row r="8" spans="1:15">
      <c r="B8" s="196"/>
      <c r="C8" s="201"/>
      <c r="I8" s="196"/>
      <c r="J8" s="202"/>
      <c r="K8" s="202"/>
      <c r="N8" s="193"/>
      <c r="O8" s="194"/>
    </row>
    <row r="9" spans="1:15" s="292" customFormat="1" ht="78.75">
      <c r="A9" s="282" t="s">
        <v>555</v>
      </c>
      <c r="B9" s="283" t="s">
        <v>11</v>
      </c>
      <c r="C9" s="284" t="s">
        <v>511</v>
      </c>
      <c r="D9" s="285" t="s">
        <v>558</v>
      </c>
      <c r="E9" s="286" t="s">
        <v>556</v>
      </c>
      <c r="F9" s="286" t="s">
        <v>560</v>
      </c>
      <c r="G9" s="286" t="s">
        <v>561</v>
      </c>
      <c r="H9" s="286"/>
      <c r="I9" s="284" t="s">
        <v>317</v>
      </c>
      <c r="J9" s="284" t="s">
        <v>365</v>
      </c>
      <c r="K9" s="284" t="s">
        <v>21</v>
      </c>
      <c r="L9" s="285" t="s">
        <v>559</v>
      </c>
      <c r="M9" s="291" t="s">
        <v>557</v>
      </c>
      <c r="N9" s="282" t="s">
        <v>16</v>
      </c>
      <c r="O9" s="282" t="s">
        <v>17</v>
      </c>
    </row>
    <row r="10" spans="1:15" s="70" customFormat="1" ht="29.25" customHeight="1">
      <c r="A10" s="287"/>
      <c r="B10" s="287" t="s">
        <v>22</v>
      </c>
      <c r="C10" s="264">
        <v>5605317</v>
      </c>
      <c r="D10" s="266">
        <v>-75306468.503796846</v>
      </c>
      <c r="E10" s="334">
        <v>-13.434827772237831</v>
      </c>
      <c r="F10" s="273">
        <v>626.28781071197125</v>
      </c>
      <c r="G10" s="273">
        <v>639.72263848420914</v>
      </c>
      <c r="H10" s="273"/>
      <c r="I10" s="265">
        <v>2728024338.7018108</v>
      </c>
      <c r="J10" s="265">
        <v>782517373.57478368</v>
      </c>
      <c r="K10" s="265">
        <v>3510541712.2765946</v>
      </c>
      <c r="L10" s="274">
        <v>3585848180.7803917</v>
      </c>
      <c r="M10" s="275">
        <v>-2.1001019760799752E-2</v>
      </c>
      <c r="N10" s="266">
        <v>0</v>
      </c>
      <c r="O10" s="267">
        <v>0</v>
      </c>
    </row>
    <row r="11" spans="1:15" ht="15.75">
      <c r="A11" s="288">
        <v>5</v>
      </c>
      <c r="B11" s="289" t="s">
        <v>23</v>
      </c>
      <c r="C11" s="268">
        <v>9078</v>
      </c>
      <c r="D11" s="276">
        <v>-234385.00395360211</v>
      </c>
      <c r="E11" s="277">
        <v>-25.819013433972472</v>
      </c>
      <c r="F11" s="278">
        <v>1204.5372751076004</v>
      </c>
      <c r="G11" s="278">
        <v>1230.3562885415729</v>
      </c>
      <c r="H11" s="279"/>
      <c r="I11" s="335">
        <v>5859028.1079541072</v>
      </c>
      <c r="J11" s="335">
        <v>5075761.2754726885</v>
      </c>
      <c r="K11" s="265">
        <v>10934789.383426797</v>
      </c>
      <c r="L11" s="280">
        <v>11169174.387380399</v>
      </c>
      <c r="M11" s="281">
        <v>-2.0984989205506926E-2</v>
      </c>
      <c r="N11" s="269">
        <v>14</v>
      </c>
      <c r="O11" s="269">
        <v>14</v>
      </c>
    </row>
    <row r="12" spans="1:15" ht="15.75">
      <c r="A12" s="288">
        <v>9</v>
      </c>
      <c r="B12" s="290" t="s">
        <v>24</v>
      </c>
      <c r="C12" s="270">
        <v>2410</v>
      </c>
      <c r="D12" s="276">
        <v>-83247.6072447474</v>
      </c>
      <c r="E12" s="277">
        <v>-34.54257562022714</v>
      </c>
      <c r="F12" s="278">
        <v>1613.6876976980088</v>
      </c>
      <c r="G12" s="278">
        <v>1648.2302733182357</v>
      </c>
      <c r="H12" s="278"/>
      <c r="I12" s="335">
        <v>2112940.3620751398</v>
      </c>
      <c r="J12" s="335">
        <v>1776046.9893770614</v>
      </c>
      <c r="K12" s="265">
        <v>3888987.3514522011</v>
      </c>
      <c r="L12" s="280">
        <v>3972234.9586969484</v>
      </c>
      <c r="M12" s="281">
        <v>-2.0957372388680638E-2</v>
      </c>
      <c r="N12" s="271">
        <v>17</v>
      </c>
      <c r="O12" s="271">
        <v>17</v>
      </c>
    </row>
    <row r="13" spans="1:15" ht="15.75">
      <c r="A13" s="288">
        <v>10</v>
      </c>
      <c r="B13" s="290" t="s">
        <v>25</v>
      </c>
      <c r="C13" s="270">
        <v>10780</v>
      </c>
      <c r="D13" s="276">
        <v>-225441.16448339785</v>
      </c>
      <c r="E13" s="277">
        <v>-20.912909506808706</v>
      </c>
      <c r="F13" s="278">
        <v>979.57911653904512</v>
      </c>
      <c r="G13" s="278">
        <v>1000.4920260458539</v>
      </c>
      <c r="H13" s="278"/>
      <c r="I13" s="335">
        <v>3784581.3647809029</v>
      </c>
      <c r="J13" s="335">
        <v>6775281.5115100024</v>
      </c>
      <c r="K13" s="265">
        <v>10559862.876290906</v>
      </c>
      <c r="L13" s="280">
        <v>10785304.040774304</v>
      </c>
      <c r="M13" s="281">
        <v>-2.0902624870945487E-2</v>
      </c>
      <c r="N13" s="271">
        <v>14</v>
      </c>
      <c r="O13" s="271">
        <v>14</v>
      </c>
    </row>
    <row r="14" spans="1:15" ht="15.75">
      <c r="A14" s="288">
        <v>16</v>
      </c>
      <c r="B14" s="290" t="s">
        <v>26</v>
      </c>
      <c r="C14" s="270">
        <v>7889</v>
      </c>
      <c r="D14" s="276">
        <v>-158554.59631114249</v>
      </c>
      <c r="E14" s="277">
        <v>-20.098186881878881</v>
      </c>
      <c r="F14" s="278">
        <v>938.8616681017769</v>
      </c>
      <c r="G14" s="278">
        <v>958.95985498365587</v>
      </c>
      <c r="H14" s="278"/>
      <c r="I14" s="335">
        <v>4973644.7291596737</v>
      </c>
      <c r="J14" s="335">
        <v>2433034.970495244</v>
      </c>
      <c r="K14" s="265">
        <v>7406679.6996549182</v>
      </c>
      <c r="L14" s="280">
        <v>7565234.2959660608</v>
      </c>
      <c r="M14" s="281">
        <v>-2.0958319347186258E-2</v>
      </c>
      <c r="N14" s="271">
        <v>7</v>
      </c>
      <c r="O14" s="271">
        <v>7</v>
      </c>
    </row>
    <row r="15" spans="1:15" ht="15.75">
      <c r="A15" s="288">
        <v>18</v>
      </c>
      <c r="B15" s="290" t="s">
        <v>27</v>
      </c>
      <c r="C15" s="270">
        <v>4651</v>
      </c>
      <c r="D15" s="276">
        <v>-61904.66201628714</v>
      </c>
      <c r="E15" s="277">
        <v>-13.309968182388118</v>
      </c>
      <c r="F15" s="278">
        <v>616.03305098324802</v>
      </c>
      <c r="G15" s="278">
        <v>629.34301916563606</v>
      </c>
      <c r="H15" s="278"/>
      <c r="I15" s="335">
        <v>1868191.0736432732</v>
      </c>
      <c r="J15" s="335">
        <v>996978.64647981327</v>
      </c>
      <c r="K15" s="265">
        <v>2865169.7201230866</v>
      </c>
      <c r="L15" s="280">
        <v>2927074.3821393736</v>
      </c>
      <c r="M15" s="281">
        <v>-2.1148988353019423E-2</v>
      </c>
      <c r="N15" s="271">
        <v>1</v>
      </c>
      <c r="O15" s="272">
        <v>34</v>
      </c>
    </row>
    <row r="16" spans="1:15" ht="15.75">
      <c r="A16" s="288">
        <v>19</v>
      </c>
      <c r="B16" s="290" t="s">
        <v>28</v>
      </c>
      <c r="C16" s="270">
        <v>3966</v>
      </c>
      <c r="D16" s="276">
        <v>-62335.167768773266</v>
      </c>
      <c r="E16" s="277">
        <v>-15.717389755111766</v>
      </c>
      <c r="F16" s="278">
        <v>733.56656347715943</v>
      </c>
      <c r="G16" s="278">
        <v>749.28395323227119</v>
      </c>
      <c r="H16" s="278"/>
      <c r="I16" s="335">
        <v>1320367.1686642463</v>
      </c>
      <c r="J16" s="335">
        <v>1588957.8220861678</v>
      </c>
      <c r="K16" s="265">
        <v>2909324.9907504143</v>
      </c>
      <c r="L16" s="280">
        <v>2971660.1585191875</v>
      </c>
      <c r="M16" s="281">
        <v>-2.0976546591328801E-2</v>
      </c>
      <c r="N16" s="271">
        <v>2</v>
      </c>
      <c r="O16" s="271">
        <v>2</v>
      </c>
    </row>
    <row r="17" spans="1:15" ht="15.75">
      <c r="A17" s="288">
        <v>20</v>
      </c>
      <c r="B17" s="290" t="s">
        <v>29</v>
      </c>
      <c r="C17" s="270">
        <v>16387</v>
      </c>
      <c r="D17" s="276">
        <v>-166184.12823311359</v>
      </c>
      <c r="E17" s="277">
        <v>-10.141217320626936</v>
      </c>
      <c r="F17" s="278">
        <v>470.21347832568517</v>
      </c>
      <c r="G17" s="278">
        <v>480.35469564631205</v>
      </c>
      <c r="H17" s="278"/>
      <c r="I17" s="335">
        <v>957939.37540864572</v>
      </c>
      <c r="J17" s="335">
        <v>6747448.8939143568</v>
      </c>
      <c r="K17" s="265">
        <v>7705388.2693230025</v>
      </c>
      <c r="L17" s="280">
        <v>7871572.3975561159</v>
      </c>
      <c r="M17" s="281">
        <v>-2.111193543550571E-2</v>
      </c>
      <c r="N17" s="271">
        <v>6</v>
      </c>
      <c r="O17" s="271">
        <v>6</v>
      </c>
    </row>
    <row r="18" spans="1:15" ht="15.75">
      <c r="A18" s="288">
        <v>46</v>
      </c>
      <c r="B18" s="290" t="s">
        <v>30</v>
      </c>
      <c r="C18" s="270">
        <v>1288</v>
      </c>
      <c r="D18" s="276">
        <v>-45577.052700670247</v>
      </c>
      <c r="E18" s="277">
        <v>-35.385910481886839</v>
      </c>
      <c r="F18" s="278">
        <v>1641.0013821398991</v>
      </c>
      <c r="G18" s="278">
        <v>1676.3872926217859</v>
      </c>
      <c r="H18" s="278"/>
      <c r="I18" s="335">
        <v>1581349.2769983257</v>
      </c>
      <c r="J18" s="335">
        <v>532260.50319786405</v>
      </c>
      <c r="K18" s="265">
        <v>2113609.7801961899</v>
      </c>
      <c r="L18" s="280">
        <v>2159186.8328968603</v>
      </c>
      <c r="M18" s="281">
        <v>-2.1108433974433821E-2</v>
      </c>
      <c r="N18" s="271">
        <v>10</v>
      </c>
      <c r="O18" s="271">
        <v>10</v>
      </c>
    </row>
    <row r="19" spans="1:15" ht="15.75">
      <c r="A19" s="288">
        <v>47</v>
      </c>
      <c r="B19" s="290" t="s">
        <v>31</v>
      </c>
      <c r="C19" s="270">
        <v>1762</v>
      </c>
      <c r="D19" s="276">
        <v>-68057.052555952003</v>
      </c>
      <c r="E19" s="277">
        <v>-38.624887943219072</v>
      </c>
      <c r="F19" s="278">
        <v>1812.2513902501164</v>
      </c>
      <c r="G19" s="278">
        <v>1850.8762781933356</v>
      </c>
      <c r="H19" s="278"/>
      <c r="I19" s="335">
        <v>2777972.43736332</v>
      </c>
      <c r="J19" s="335">
        <v>415214.51225738524</v>
      </c>
      <c r="K19" s="265">
        <v>3193186.9496207051</v>
      </c>
      <c r="L19" s="280">
        <v>3261244.0021766573</v>
      </c>
      <c r="M19" s="281">
        <v>-2.0868433183941028E-2</v>
      </c>
      <c r="N19" s="271">
        <v>19</v>
      </c>
      <c r="O19" s="271">
        <v>19</v>
      </c>
    </row>
    <row r="20" spans="1:15" ht="15.75">
      <c r="A20" s="288">
        <v>49</v>
      </c>
      <c r="B20" s="290" t="s">
        <v>32</v>
      </c>
      <c r="C20" s="270">
        <v>320931</v>
      </c>
      <c r="D20" s="276">
        <v>-9493763.2050513588</v>
      </c>
      <c r="E20" s="277">
        <v>-29.581945044421882</v>
      </c>
      <c r="F20" s="278">
        <v>1388.4259509278413</v>
      </c>
      <c r="G20" s="278">
        <v>1418.0078959722632</v>
      </c>
      <c r="H20" s="278"/>
      <c r="I20" s="335">
        <v>470725836.80907458</v>
      </c>
      <c r="J20" s="335">
        <v>-25136907.951851565</v>
      </c>
      <c r="K20" s="265">
        <v>445588928.85722303</v>
      </c>
      <c r="L20" s="280">
        <v>455082692.0622744</v>
      </c>
      <c r="M20" s="281">
        <v>-2.086162222964132E-2</v>
      </c>
      <c r="N20" s="271">
        <v>1</v>
      </c>
      <c r="O20" s="272">
        <v>33</v>
      </c>
    </row>
    <row r="21" spans="1:15" ht="15.75">
      <c r="A21" s="288">
        <v>50</v>
      </c>
      <c r="B21" s="290" t="s">
        <v>33</v>
      </c>
      <c r="C21" s="270">
        <v>11084</v>
      </c>
      <c r="D21" s="276">
        <v>-110686.01939475819</v>
      </c>
      <c r="E21" s="277">
        <v>-9.9861078486790138</v>
      </c>
      <c r="F21" s="278">
        <v>462.61002682768321</v>
      </c>
      <c r="G21" s="278">
        <v>472.59613467636223</v>
      </c>
      <c r="H21" s="278"/>
      <c r="I21" s="335">
        <v>1956269.7947517431</v>
      </c>
      <c r="J21" s="335">
        <v>3171299.7426062981</v>
      </c>
      <c r="K21" s="265">
        <v>5127569.5373580409</v>
      </c>
      <c r="L21" s="280">
        <v>5238255.5567527991</v>
      </c>
      <c r="M21" s="281">
        <v>-2.1130320618296176E-2</v>
      </c>
      <c r="N21" s="271">
        <v>4</v>
      </c>
      <c r="O21" s="271">
        <v>4</v>
      </c>
    </row>
    <row r="22" spans="1:15" ht="15.75">
      <c r="A22" s="288">
        <v>51</v>
      </c>
      <c r="B22" s="290" t="s">
        <v>34</v>
      </c>
      <c r="C22" s="270">
        <v>9052</v>
      </c>
      <c r="D22" s="276">
        <v>0</v>
      </c>
      <c r="E22" s="277">
        <v>0</v>
      </c>
      <c r="F22" s="278">
        <v>-553.56973622408805</v>
      </c>
      <c r="G22" s="278">
        <v>-553.56973622408805</v>
      </c>
      <c r="H22" s="278"/>
      <c r="I22" s="335">
        <v>-4669341.5488783587</v>
      </c>
      <c r="J22" s="335">
        <v>-341571.70342208637</v>
      </c>
      <c r="K22" s="265">
        <v>-5010913.252300445</v>
      </c>
      <c r="L22" s="280">
        <v>-5010913.252300445</v>
      </c>
      <c r="M22" s="281">
        <v>0</v>
      </c>
      <c r="N22" s="271">
        <v>4</v>
      </c>
      <c r="O22" s="271">
        <v>4</v>
      </c>
    </row>
    <row r="23" spans="1:15" ht="15.75">
      <c r="A23" s="288">
        <v>52</v>
      </c>
      <c r="B23" s="290" t="s">
        <v>35</v>
      </c>
      <c r="C23" s="270">
        <v>2272</v>
      </c>
      <c r="D23" s="276">
        <v>-57063.604777697874</v>
      </c>
      <c r="E23" s="277">
        <v>-25.116023229620541</v>
      </c>
      <c r="F23" s="278">
        <v>1187.3717747169028</v>
      </c>
      <c r="G23" s="278">
        <v>1212.4877979465234</v>
      </c>
      <c r="H23" s="278"/>
      <c r="I23" s="335">
        <v>1618068.982389529</v>
      </c>
      <c r="J23" s="335">
        <v>1079639.6897672745</v>
      </c>
      <c r="K23" s="265">
        <v>2697708.6721568033</v>
      </c>
      <c r="L23" s="280">
        <v>2754772.2769345012</v>
      </c>
      <c r="M23" s="281">
        <v>-2.0714454423506109E-2</v>
      </c>
      <c r="N23" s="271">
        <v>14</v>
      </c>
      <c r="O23" s="271">
        <v>14</v>
      </c>
    </row>
    <row r="24" spans="1:15" ht="15.75">
      <c r="A24" s="288">
        <v>61</v>
      </c>
      <c r="B24" s="290" t="s">
        <v>36</v>
      </c>
      <c r="C24" s="270">
        <v>16478</v>
      </c>
      <c r="D24" s="276">
        <v>-200780.31087635364</v>
      </c>
      <c r="E24" s="277">
        <v>-12.184750022839765</v>
      </c>
      <c r="F24" s="278">
        <v>570.96221729982096</v>
      </c>
      <c r="G24" s="278">
        <v>583.14696732266066</v>
      </c>
      <c r="H24" s="278"/>
      <c r="I24" s="335">
        <v>3054708.1506580939</v>
      </c>
      <c r="J24" s="335">
        <v>6353607.2660083557</v>
      </c>
      <c r="K24" s="265">
        <v>9408315.41666645</v>
      </c>
      <c r="L24" s="280">
        <v>9609095.7275428027</v>
      </c>
      <c r="M24" s="281">
        <v>-2.0894818468802614E-2</v>
      </c>
      <c r="N24" s="271">
        <v>5</v>
      </c>
      <c r="O24" s="271">
        <v>5</v>
      </c>
    </row>
    <row r="25" spans="1:15" ht="15.75">
      <c r="A25" s="288">
        <v>69</v>
      </c>
      <c r="B25" s="290" t="s">
        <v>37</v>
      </c>
      <c r="C25" s="270">
        <v>6492</v>
      </c>
      <c r="D25" s="276">
        <v>-77990.092355977322</v>
      </c>
      <c r="E25" s="277">
        <v>-12.013261299441979</v>
      </c>
      <c r="F25" s="278">
        <v>561.30415112515186</v>
      </c>
      <c r="G25" s="278">
        <v>573.31741242459384</v>
      </c>
      <c r="H25" s="278"/>
      <c r="I25" s="335">
        <v>565510.31745613739</v>
      </c>
      <c r="J25" s="335">
        <v>3078476.2316483487</v>
      </c>
      <c r="K25" s="265">
        <v>3643986.5491044861</v>
      </c>
      <c r="L25" s="280">
        <v>3721976.6414604634</v>
      </c>
      <c r="M25" s="281">
        <v>-2.0953944602235562E-2</v>
      </c>
      <c r="N25" s="271">
        <v>17</v>
      </c>
      <c r="O25" s="271">
        <v>17</v>
      </c>
    </row>
    <row r="26" spans="1:15" ht="15.75">
      <c r="A26" s="288">
        <v>71</v>
      </c>
      <c r="B26" s="290" t="s">
        <v>38</v>
      </c>
      <c r="C26" s="270">
        <v>6365</v>
      </c>
      <c r="D26" s="276">
        <v>-177548.2101842082</v>
      </c>
      <c r="E26" s="277">
        <v>-27.894455645594377</v>
      </c>
      <c r="F26" s="278">
        <v>1308.4588320924413</v>
      </c>
      <c r="G26" s="278">
        <v>1336.3532877380358</v>
      </c>
      <c r="H26" s="278"/>
      <c r="I26" s="335">
        <v>4261742.8946927339</v>
      </c>
      <c r="J26" s="335">
        <v>4066597.5715756556</v>
      </c>
      <c r="K26" s="265">
        <v>8328340.4662683895</v>
      </c>
      <c r="L26" s="280">
        <v>8505888.6764525976</v>
      </c>
      <c r="M26" s="281">
        <v>-2.087356382593231E-2</v>
      </c>
      <c r="N26" s="271">
        <v>17</v>
      </c>
      <c r="O26" s="271">
        <v>17</v>
      </c>
    </row>
    <row r="27" spans="1:15" ht="15.75">
      <c r="A27" s="288">
        <v>72</v>
      </c>
      <c r="B27" s="290" t="s">
        <v>39</v>
      </c>
      <c r="C27" s="270">
        <v>927</v>
      </c>
      <c r="D27" s="276">
        <v>-31636.38872608736</v>
      </c>
      <c r="E27" s="277">
        <v>-34.127711678627143</v>
      </c>
      <c r="F27" s="278">
        <v>1577.0704143602049</v>
      </c>
      <c r="G27" s="278">
        <v>1611.198126038832</v>
      </c>
      <c r="H27" s="278"/>
      <c r="I27" s="335">
        <v>1107056.1354697766</v>
      </c>
      <c r="J27" s="335">
        <v>354888.13864213345</v>
      </c>
      <c r="K27" s="265">
        <v>1461944.27411191</v>
      </c>
      <c r="L27" s="280">
        <v>1493580.6628379973</v>
      </c>
      <c r="M27" s="281">
        <v>-2.1181573592399163E-2</v>
      </c>
      <c r="N27" s="271">
        <v>17</v>
      </c>
      <c r="O27" s="271">
        <v>17</v>
      </c>
    </row>
    <row r="28" spans="1:15" ht="15.75">
      <c r="A28" s="288">
        <v>74</v>
      </c>
      <c r="B28" s="290" t="s">
        <v>40</v>
      </c>
      <c r="C28" s="270">
        <v>985</v>
      </c>
      <c r="D28" s="276">
        <v>-30070.405002507548</v>
      </c>
      <c r="E28" s="277">
        <v>-30.528329951784315</v>
      </c>
      <c r="F28" s="278">
        <v>1411.0550664433008</v>
      </c>
      <c r="G28" s="278">
        <v>1441.5833963950852</v>
      </c>
      <c r="H28" s="278"/>
      <c r="I28" s="335">
        <v>842728.35193120246</v>
      </c>
      <c r="J28" s="335">
        <v>547160.88851544901</v>
      </c>
      <c r="K28" s="265">
        <v>1389889.2404466514</v>
      </c>
      <c r="L28" s="280">
        <v>1419959.645449159</v>
      </c>
      <c r="M28" s="281">
        <v>-2.1176943372215155E-2</v>
      </c>
      <c r="N28" s="271">
        <v>16</v>
      </c>
      <c r="O28" s="271">
        <v>16</v>
      </c>
    </row>
    <row r="29" spans="1:15" ht="15.75">
      <c r="A29" s="288">
        <v>75</v>
      </c>
      <c r="B29" s="290" t="s">
        <v>41</v>
      </c>
      <c r="C29" s="270">
        <v>19311</v>
      </c>
      <c r="D29" s="276">
        <v>-35616.961013403525</v>
      </c>
      <c r="E29" s="277">
        <v>-1.8443871893430441</v>
      </c>
      <c r="F29" s="278">
        <v>81.275839341032267</v>
      </c>
      <c r="G29" s="278">
        <v>83.120226530375305</v>
      </c>
      <c r="H29" s="278"/>
      <c r="I29" s="335">
        <v>-1028888.2752317283</v>
      </c>
      <c r="J29" s="335">
        <v>2598406.0087464023</v>
      </c>
      <c r="K29" s="265">
        <v>1569517.733514674</v>
      </c>
      <c r="L29" s="280">
        <v>1605134.6945280775</v>
      </c>
      <c r="M29" s="281">
        <v>-2.2189390793696102E-2</v>
      </c>
      <c r="N29" s="271">
        <v>8</v>
      </c>
      <c r="O29" s="271">
        <v>8</v>
      </c>
    </row>
    <row r="30" spans="1:15" ht="15.75">
      <c r="A30" s="288">
        <v>77</v>
      </c>
      <c r="B30" s="290" t="s">
        <v>42</v>
      </c>
      <c r="C30" s="270">
        <v>4509</v>
      </c>
      <c r="D30" s="276">
        <v>-60613.578318194093</v>
      </c>
      <c r="E30" s="277">
        <v>-13.442798473762274</v>
      </c>
      <c r="F30" s="278">
        <v>624.22962515294091</v>
      </c>
      <c r="G30" s="278">
        <v>637.67242362670322</v>
      </c>
      <c r="H30" s="278"/>
      <c r="I30" s="335">
        <v>546230.35329117638</v>
      </c>
      <c r="J30" s="335">
        <v>2268421.0265234346</v>
      </c>
      <c r="K30" s="265">
        <v>2814651.3798146108</v>
      </c>
      <c r="L30" s="280">
        <v>2875264.9581328048</v>
      </c>
      <c r="M30" s="281">
        <v>-2.1081040947807644E-2</v>
      </c>
      <c r="N30" s="271">
        <v>13</v>
      </c>
      <c r="O30" s="271">
        <v>13</v>
      </c>
    </row>
    <row r="31" spans="1:15" ht="15.75">
      <c r="A31" s="288">
        <v>78</v>
      </c>
      <c r="B31" s="290" t="s">
        <v>43</v>
      </c>
      <c r="C31" s="270">
        <v>7702</v>
      </c>
      <c r="D31" s="276">
        <v>0</v>
      </c>
      <c r="E31" s="277">
        <v>0</v>
      </c>
      <c r="F31" s="278">
        <v>-178.96742554258472</v>
      </c>
      <c r="G31" s="278">
        <v>-178.96742554258472</v>
      </c>
      <c r="H31" s="278"/>
      <c r="I31" s="335">
        <v>-1315419.5853389378</v>
      </c>
      <c r="J31" s="335">
        <v>-62987.526190049772</v>
      </c>
      <c r="K31" s="265">
        <v>-1378407.1115289875</v>
      </c>
      <c r="L31" s="280">
        <v>-1378407.1115289875</v>
      </c>
      <c r="M31" s="281">
        <v>0</v>
      </c>
      <c r="N31" s="271">
        <v>1</v>
      </c>
      <c r="O31" s="272">
        <v>33</v>
      </c>
    </row>
    <row r="32" spans="1:15" ht="15.75">
      <c r="A32" s="288">
        <v>79</v>
      </c>
      <c r="B32" s="290" t="s">
        <v>44</v>
      </c>
      <c r="C32" s="270">
        <v>6647</v>
      </c>
      <c r="D32" s="276">
        <v>0</v>
      </c>
      <c r="E32" s="277">
        <v>0</v>
      </c>
      <c r="F32" s="278">
        <v>-125.74245820286515</v>
      </c>
      <c r="G32" s="278">
        <v>-125.74245820286515</v>
      </c>
      <c r="H32" s="278"/>
      <c r="I32" s="335">
        <v>-517911.53366228333</v>
      </c>
      <c r="J32" s="335">
        <v>-317898.58601216134</v>
      </c>
      <c r="K32" s="265">
        <v>-835810.11967444466</v>
      </c>
      <c r="L32" s="280">
        <v>-835810.11967444466</v>
      </c>
      <c r="M32" s="281">
        <v>0</v>
      </c>
      <c r="N32" s="271">
        <v>4</v>
      </c>
      <c r="O32" s="271">
        <v>4</v>
      </c>
    </row>
    <row r="33" spans="1:15" ht="15.75">
      <c r="A33" s="288">
        <v>81</v>
      </c>
      <c r="B33" s="290" t="s">
        <v>45</v>
      </c>
      <c r="C33" s="270">
        <v>2482</v>
      </c>
      <c r="D33" s="276">
        <v>-7649.6255948368935</v>
      </c>
      <c r="E33" s="277">
        <v>-3.0820409326498361</v>
      </c>
      <c r="F33" s="278">
        <v>136.64082258279117</v>
      </c>
      <c r="G33" s="278">
        <v>139.72286351544099</v>
      </c>
      <c r="H33" s="278"/>
      <c r="I33" s="335">
        <v>-59122.18478773965</v>
      </c>
      <c r="J33" s="335">
        <v>398264.70643822732</v>
      </c>
      <c r="K33" s="265">
        <v>339142.52165048767</v>
      </c>
      <c r="L33" s="280">
        <v>346792.14724532457</v>
      </c>
      <c r="M33" s="281">
        <v>-2.2058243404875787E-2</v>
      </c>
      <c r="N33" s="271">
        <v>7</v>
      </c>
      <c r="O33" s="271">
        <v>7</v>
      </c>
    </row>
    <row r="34" spans="1:15" ht="15.75">
      <c r="A34" s="288">
        <v>82</v>
      </c>
      <c r="B34" s="290" t="s">
        <v>46</v>
      </c>
      <c r="C34" s="270">
        <v>9361</v>
      </c>
      <c r="D34" s="276">
        <v>-87387.125230980193</v>
      </c>
      <c r="E34" s="277">
        <v>-9.3352339740391184</v>
      </c>
      <c r="F34" s="278">
        <v>436.3812303496407</v>
      </c>
      <c r="G34" s="278">
        <v>445.71646432367982</v>
      </c>
      <c r="H34" s="278"/>
      <c r="I34" s="335">
        <v>3561750.7744587883</v>
      </c>
      <c r="J34" s="335">
        <v>523213.9228441983</v>
      </c>
      <c r="K34" s="265">
        <v>4084964.6973029869</v>
      </c>
      <c r="L34" s="280">
        <v>4172351.822533967</v>
      </c>
      <c r="M34" s="281">
        <v>-2.0944332824241064E-2</v>
      </c>
      <c r="N34" s="271">
        <v>5</v>
      </c>
      <c r="O34" s="271">
        <v>5</v>
      </c>
    </row>
    <row r="35" spans="1:15" ht="15.75">
      <c r="A35" s="288">
        <v>86</v>
      </c>
      <c r="B35" s="290" t="s">
        <v>47</v>
      </c>
      <c r="C35" s="270">
        <v>7901</v>
      </c>
      <c r="D35" s="276">
        <v>-102901.18126848045</v>
      </c>
      <c r="E35" s="277">
        <v>-13.023817398871085</v>
      </c>
      <c r="F35" s="278">
        <v>607.43914090205124</v>
      </c>
      <c r="G35" s="278">
        <v>620.46295830092231</v>
      </c>
      <c r="H35" s="278"/>
      <c r="I35" s="335">
        <v>2263157.9339387165</v>
      </c>
      <c r="J35" s="335">
        <v>2536218.7183283903</v>
      </c>
      <c r="K35" s="265">
        <v>4799376.6522671068</v>
      </c>
      <c r="L35" s="280">
        <v>4902277.8335355874</v>
      </c>
      <c r="M35" s="281">
        <v>-2.0990483355421485E-2</v>
      </c>
      <c r="N35" s="271">
        <v>5</v>
      </c>
      <c r="O35" s="271">
        <v>5</v>
      </c>
    </row>
    <row r="36" spans="1:15" ht="15.75">
      <c r="A36" s="288">
        <v>90</v>
      </c>
      <c r="B36" s="290" t="s">
        <v>48</v>
      </c>
      <c r="C36" s="270">
        <v>2929</v>
      </c>
      <c r="D36" s="276">
        <v>-12800.675275882153</v>
      </c>
      <c r="E36" s="277">
        <v>-4.3703227299017255</v>
      </c>
      <c r="F36" s="278">
        <v>204.78982662746947</v>
      </c>
      <c r="G36" s="278">
        <v>209.16014935737118</v>
      </c>
      <c r="H36" s="278"/>
      <c r="I36" s="335">
        <v>-227588.18094741018</v>
      </c>
      <c r="J36" s="335">
        <v>827417.58313926822</v>
      </c>
      <c r="K36" s="265">
        <v>599829.40219185804</v>
      </c>
      <c r="L36" s="280">
        <v>612630.07746774016</v>
      </c>
      <c r="M36" s="281">
        <v>-2.0894624254807682E-2</v>
      </c>
      <c r="N36" s="271">
        <v>12</v>
      </c>
      <c r="O36" s="271">
        <v>12</v>
      </c>
    </row>
    <row r="37" spans="1:15" ht="15.75">
      <c r="A37" s="288">
        <v>91</v>
      </c>
      <c r="B37" s="290" t="s">
        <v>49</v>
      </c>
      <c r="C37" s="270">
        <v>684018</v>
      </c>
      <c r="D37" s="276">
        <v>-7487603.0634544315</v>
      </c>
      <c r="E37" s="277">
        <v>-10.946500038675051</v>
      </c>
      <c r="F37" s="278">
        <v>514.11502058735789</v>
      </c>
      <c r="G37" s="278">
        <v>525.06152062603303</v>
      </c>
      <c r="H37" s="278"/>
      <c r="I37" s="335">
        <v>408809991.26354969</v>
      </c>
      <c r="J37" s="335">
        <v>-57146063.111426309</v>
      </c>
      <c r="K37" s="265">
        <v>351663928.15212339</v>
      </c>
      <c r="L37" s="280">
        <v>359151531.21557784</v>
      </c>
      <c r="M37" s="281">
        <v>-2.0848033246891707E-2</v>
      </c>
      <c r="N37" s="271">
        <v>1</v>
      </c>
      <c r="O37" s="272">
        <v>31</v>
      </c>
    </row>
    <row r="38" spans="1:15" ht="15.75">
      <c r="A38" s="288">
        <v>92</v>
      </c>
      <c r="B38" s="290" t="s">
        <v>50</v>
      </c>
      <c r="C38" s="270">
        <v>251269</v>
      </c>
      <c r="D38" s="276">
        <v>-4465505.3969751857</v>
      </c>
      <c r="E38" s="277">
        <v>-17.771811870844338</v>
      </c>
      <c r="F38" s="278">
        <v>835.49799444915618</v>
      </c>
      <c r="G38" s="278">
        <v>853.26980632000061</v>
      </c>
      <c r="H38" s="278"/>
      <c r="I38" s="335">
        <v>212530610.00089249</v>
      </c>
      <c r="J38" s="335">
        <v>-2595864.4336474673</v>
      </c>
      <c r="K38" s="265">
        <v>209934745.56724504</v>
      </c>
      <c r="L38" s="280">
        <v>214400250.96422023</v>
      </c>
      <c r="M38" s="281">
        <v>-2.0827892583579127E-2</v>
      </c>
      <c r="N38" s="271">
        <v>1</v>
      </c>
      <c r="O38" s="272">
        <v>32</v>
      </c>
    </row>
    <row r="39" spans="1:15" ht="15.75">
      <c r="A39" s="288">
        <v>97</v>
      </c>
      <c r="B39" s="290" t="s">
        <v>51</v>
      </c>
      <c r="C39" s="270">
        <v>2059</v>
      </c>
      <c r="D39" s="276">
        <v>-10516.168530634293</v>
      </c>
      <c r="E39" s="277">
        <v>-5.1074155078359853</v>
      </c>
      <c r="F39" s="278">
        <v>241.5526915565176</v>
      </c>
      <c r="G39" s="278">
        <v>246.66010706435361</v>
      </c>
      <c r="H39" s="278"/>
      <c r="I39" s="335">
        <v>298802.19576215069</v>
      </c>
      <c r="J39" s="335">
        <v>198554.79615271909</v>
      </c>
      <c r="K39" s="265">
        <v>497356.99191486975</v>
      </c>
      <c r="L39" s="280">
        <v>507873.16044550407</v>
      </c>
      <c r="M39" s="281">
        <v>-2.0706289187263915E-2</v>
      </c>
      <c r="N39" s="271">
        <v>10</v>
      </c>
      <c r="O39" s="271">
        <v>10</v>
      </c>
    </row>
    <row r="40" spans="1:15" ht="15.75">
      <c r="A40" s="288">
        <v>98</v>
      </c>
      <c r="B40" s="290" t="s">
        <v>52</v>
      </c>
      <c r="C40" s="270">
        <v>22849</v>
      </c>
      <c r="D40" s="276">
        <v>-450093.32278975518</v>
      </c>
      <c r="E40" s="277">
        <v>-19.698600498479372</v>
      </c>
      <c r="F40" s="278">
        <v>915.81455970244338</v>
      </c>
      <c r="G40" s="278">
        <v>935.5131602009227</v>
      </c>
      <c r="H40" s="278"/>
      <c r="I40" s="335">
        <v>14854027.634074109</v>
      </c>
      <c r="J40" s="335">
        <v>6071419.2405670211</v>
      </c>
      <c r="K40" s="265">
        <v>20925446.874641128</v>
      </c>
      <c r="L40" s="280">
        <v>21375540.197430883</v>
      </c>
      <c r="M40" s="281">
        <v>-2.1056465410116357E-2</v>
      </c>
      <c r="N40" s="271">
        <v>7</v>
      </c>
      <c r="O40" s="271">
        <v>7</v>
      </c>
    </row>
    <row r="41" spans="1:15" ht="15.75">
      <c r="A41" s="288">
        <v>102</v>
      </c>
      <c r="B41" s="290" t="s">
        <v>53</v>
      </c>
      <c r="C41" s="270">
        <v>9555</v>
      </c>
      <c r="D41" s="276">
        <v>-131209.2695556017</v>
      </c>
      <c r="E41" s="277">
        <v>-13.732001000062972</v>
      </c>
      <c r="F41" s="278">
        <v>640.84965895365383</v>
      </c>
      <c r="G41" s="278">
        <v>654.58165995371678</v>
      </c>
      <c r="H41" s="278"/>
      <c r="I41" s="335">
        <v>2233195.1684115459</v>
      </c>
      <c r="J41" s="335">
        <v>3890123.322890617</v>
      </c>
      <c r="K41" s="265">
        <v>6123318.4913021624</v>
      </c>
      <c r="L41" s="280">
        <v>6254527.7608577637</v>
      </c>
      <c r="M41" s="281">
        <v>-2.0978285583243984E-2</v>
      </c>
      <c r="N41" s="271">
        <v>4</v>
      </c>
      <c r="O41" s="271">
        <v>4</v>
      </c>
    </row>
    <row r="42" spans="1:15" ht="15.75">
      <c r="A42" s="288">
        <v>103</v>
      </c>
      <c r="B42" s="290" t="s">
        <v>54</v>
      </c>
      <c r="C42" s="270">
        <v>2094</v>
      </c>
      <c r="D42" s="276">
        <v>-29664.078047122963</v>
      </c>
      <c r="E42" s="277">
        <v>-14.166226383535321</v>
      </c>
      <c r="F42" s="278">
        <v>663.597533464653</v>
      </c>
      <c r="G42" s="278">
        <v>677.76375984818844</v>
      </c>
      <c r="H42" s="278"/>
      <c r="I42" s="335">
        <v>287583.24540653068</v>
      </c>
      <c r="J42" s="335">
        <v>1101989.9896684526</v>
      </c>
      <c r="K42" s="265">
        <v>1389573.2350749834</v>
      </c>
      <c r="L42" s="280">
        <v>1419237.3131221065</v>
      </c>
      <c r="M42" s="281">
        <v>-2.0901422033406447E-2</v>
      </c>
      <c r="N42" s="271">
        <v>5</v>
      </c>
      <c r="O42" s="271">
        <v>5</v>
      </c>
    </row>
    <row r="43" spans="1:15" ht="15.75">
      <c r="A43" s="288">
        <v>105</v>
      </c>
      <c r="B43" s="290" t="s">
        <v>55</v>
      </c>
      <c r="C43" s="270">
        <v>2002</v>
      </c>
      <c r="D43" s="276">
        <v>-63112.105617613997</v>
      </c>
      <c r="E43" s="277">
        <v>-31.524528280526471</v>
      </c>
      <c r="F43" s="278">
        <v>1471.8373519784718</v>
      </c>
      <c r="G43" s="278">
        <v>1503.3618802589983</v>
      </c>
      <c r="H43" s="278"/>
      <c r="I43" s="335">
        <v>1897256.964553766</v>
      </c>
      <c r="J43" s="335">
        <v>1049361.4141071348</v>
      </c>
      <c r="K43" s="265">
        <v>2946618.3786609005</v>
      </c>
      <c r="L43" s="280">
        <v>3009730.4842785145</v>
      </c>
      <c r="M43" s="281">
        <v>-2.0969354547619265E-2</v>
      </c>
      <c r="N43" s="271">
        <v>18</v>
      </c>
      <c r="O43" s="271">
        <v>18</v>
      </c>
    </row>
    <row r="44" spans="1:15" ht="15.75">
      <c r="A44" s="288">
        <v>106</v>
      </c>
      <c r="B44" s="290" t="s">
        <v>56</v>
      </c>
      <c r="C44" s="270">
        <v>47031</v>
      </c>
      <c r="D44" s="276">
        <v>-303113.38456056494</v>
      </c>
      <c r="E44" s="277">
        <v>-6.444970010430672</v>
      </c>
      <c r="F44" s="278">
        <v>299.69507114993155</v>
      </c>
      <c r="G44" s="278">
        <v>306.14004116036222</v>
      </c>
      <c r="H44" s="278"/>
      <c r="I44" s="335">
        <v>13727332.689193558</v>
      </c>
      <c r="J44" s="335">
        <v>367626.20205887366</v>
      </c>
      <c r="K44" s="265">
        <v>14094958.891252432</v>
      </c>
      <c r="L44" s="280">
        <v>14398072.275812997</v>
      </c>
      <c r="M44" s="281">
        <v>-2.1052358868190877E-2</v>
      </c>
      <c r="N44" s="271">
        <v>1</v>
      </c>
      <c r="O44" s="272">
        <v>35</v>
      </c>
    </row>
    <row r="45" spans="1:15" ht="15.75">
      <c r="A45" s="288">
        <v>108</v>
      </c>
      <c r="B45" s="290" t="s">
        <v>57</v>
      </c>
      <c r="C45" s="270">
        <v>10348</v>
      </c>
      <c r="D45" s="276">
        <v>-206358.18239107571</v>
      </c>
      <c r="E45" s="277">
        <v>-19.941842132883234</v>
      </c>
      <c r="F45" s="278">
        <v>927.58714450789012</v>
      </c>
      <c r="G45" s="278">
        <v>947.52898664077327</v>
      </c>
      <c r="H45" s="278"/>
      <c r="I45" s="335">
        <v>5099599.7085014796</v>
      </c>
      <c r="J45" s="335">
        <v>4499072.0628661672</v>
      </c>
      <c r="K45" s="265">
        <v>9598671.7713676468</v>
      </c>
      <c r="L45" s="280">
        <v>9805029.9537587222</v>
      </c>
      <c r="M45" s="281">
        <v>-2.1046155224846513E-2</v>
      </c>
      <c r="N45" s="271">
        <v>6</v>
      </c>
      <c r="O45" s="271">
        <v>6</v>
      </c>
    </row>
    <row r="46" spans="1:15" ht="15.75">
      <c r="A46" s="288">
        <v>109</v>
      </c>
      <c r="B46" s="290" t="s">
        <v>58</v>
      </c>
      <c r="C46" s="270">
        <v>68433</v>
      </c>
      <c r="D46" s="276">
        <v>-469923.74500371306</v>
      </c>
      <c r="E46" s="277">
        <v>-6.8669172037425374</v>
      </c>
      <c r="F46" s="278">
        <v>321.09486395201651</v>
      </c>
      <c r="G46" s="278">
        <v>327.96178115575901</v>
      </c>
      <c r="H46" s="278"/>
      <c r="I46" s="335">
        <v>17974417.958492015</v>
      </c>
      <c r="J46" s="335">
        <v>3999066.8663363308</v>
      </c>
      <c r="K46" s="265">
        <v>21973484.824828345</v>
      </c>
      <c r="L46" s="280">
        <v>22443408.569832057</v>
      </c>
      <c r="M46" s="281">
        <v>-2.093816291502951E-2</v>
      </c>
      <c r="N46" s="271">
        <v>5</v>
      </c>
      <c r="O46" s="271">
        <v>5</v>
      </c>
    </row>
    <row r="47" spans="1:15" ht="15.75">
      <c r="A47" s="288">
        <v>111</v>
      </c>
      <c r="B47" s="290" t="s">
        <v>59</v>
      </c>
      <c r="C47" s="270">
        <v>17829</v>
      </c>
      <c r="D47" s="276">
        <v>-190233.91401496189</v>
      </c>
      <c r="E47" s="277">
        <v>-10.669914970831897</v>
      </c>
      <c r="F47" s="278">
        <v>498.90492061456882</v>
      </c>
      <c r="G47" s="278">
        <v>509.57483558540071</v>
      </c>
      <c r="H47" s="278"/>
      <c r="I47" s="335">
        <v>4660717.2316422574</v>
      </c>
      <c r="J47" s="335">
        <v>4234258.5979948901</v>
      </c>
      <c r="K47" s="265">
        <v>8894975.8296371475</v>
      </c>
      <c r="L47" s="280">
        <v>9085209.7436521091</v>
      </c>
      <c r="M47" s="281">
        <v>-2.0938857701978699E-2</v>
      </c>
      <c r="N47" s="271">
        <v>7</v>
      </c>
      <c r="O47" s="271">
        <v>7</v>
      </c>
    </row>
    <row r="48" spans="1:15" ht="15.75">
      <c r="A48" s="288">
        <v>139</v>
      </c>
      <c r="B48" s="290" t="s">
        <v>60</v>
      </c>
      <c r="C48" s="270">
        <v>9806</v>
      </c>
      <c r="D48" s="276">
        <v>-291530.69960459712</v>
      </c>
      <c r="E48" s="277">
        <v>-29.729828635998075</v>
      </c>
      <c r="F48" s="278">
        <v>1390.5391849910891</v>
      </c>
      <c r="G48" s="278">
        <v>1420.2690136270871</v>
      </c>
      <c r="H48" s="278"/>
      <c r="I48" s="335">
        <v>8004197.8604960209</v>
      </c>
      <c r="J48" s="335">
        <v>5631429.3875265978</v>
      </c>
      <c r="K48" s="265">
        <v>13635627.24802262</v>
      </c>
      <c r="L48" s="280">
        <v>13927157.947627217</v>
      </c>
      <c r="M48" s="281">
        <v>-2.0932533450176424E-2</v>
      </c>
      <c r="N48" s="271">
        <v>17</v>
      </c>
      <c r="O48" s="271">
        <v>17</v>
      </c>
    </row>
    <row r="49" spans="1:15" ht="15.75">
      <c r="A49" s="288">
        <v>140</v>
      </c>
      <c r="B49" s="290" t="s">
        <v>61</v>
      </c>
      <c r="C49" s="270">
        <v>20463</v>
      </c>
      <c r="D49" s="276">
        <v>-447948.07605057873</v>
      </c>
      <c r="E49" s="277">
        <v>-21.890635588651651</v>
      </c>
      <c r="F49" s="278">
        <v>1027.9590701876407</v>
      </c>
      <c r="G49" s="278">
        <v>1049.8497057762925</v>
      </c>
      <c r="H49" s="278"/>
      <c r="I49" s="335">
        <v>13541120.208982978</v>
      </c>
      <c r="J49" s="335">
        <v>7494006.2442667149</v>
      </c>
      <c r="K49" s="265">
        <v>21035126.453249693</v>
      </c>
      <c r="L49" s="280">
        <v>21483074.529300272</v>
      </c>
      <c r="M49" s="281">
        <v>-2.085120895706211E-2</v>
      </c>
      <c r="N49" s="271">
        <v>11</v>
      </c>
      <c r="O49" s="271">
        <v>11</v>
      </c>
    </row>
    <row r="50" spans="1:15" ht="15.75">
      <c r="A50" s="288">
        <v>142</v>
      </c>
      <c r="B50" s="290" t="s">
        <v>62</v>
      </c>
      <c r="C50" s="270">
        <v>6401</v>
      </c>
      <c r="D50" s="276">
        <v>-85261.534941167294</v>
      </c>
      <c r="E50" s="277">
        <v>-13.320033579310623</v>
      </c>
      <c r="F50" s="278">
        <v>614.49956223348227</v>
      </c>
      <c r="G50" s="278">
        <v>627.81959581279295</v>
      </c>
      <c r="H50" s="278"/>
      <c r="I50" s="335">
        <v>1331267.418113603</v>
      </c>
      <c r="J50" s="335">
        <v>2602144.279742917</v>
      </c>
      <c r="K50" s="265">
        <v>3933411.6978565203</v>
      </c>
      <c r="L50" s="280">
        <v>4018673.2327976874</v>
      </c>
      <c r="M50" s="281">
        <v>-2.1216339324461722E-2</v>
      </c>
      <c r="N50" s="271">
        <v>7</v>
      </c>
      <c r="O50" s="271">
        <v>7</v>
      </c>
    </row>
    <row r="51" spans="1:15" ht="15.75">
      <c r="A51" s="288">
        <v>143</v>
      </c>
      <c r="B51" s="290" t="s">
        <v>63</v>
      </c>
      <c r="C51" s="270">
        <v>6758</v>
      </c>
      <c r="D51" s="276">
        <v>-81466.888740464245</v>
      </c>
      <c r="E51" s="277">
        <v>-12.054881435404594</v>
      </c>
      <c r="F51" s="278">
        <v>560.07505141575086</v>
      </c>
      <c r="G51" s="278">
        <v>572.12993285115544</v>
      </c>
      <c r="H51" s="278"/>
      <c r="I51" s="335">
        <v>1040078.2592871562</v>
      </c>
      <c r="J51" s="335">
        <v>2744908.9381804885</v>
      </c>
      <c r="K51" s="265">
        <v>3784987.1974676447</v>
      </c>
      <c r="L51" s="280">
        <v>3866454.0862081088</v>
      </c>
      <c r="M51" s="281">
        <v>-2.1070181340329862E-2</v>
      </c>
      <c r="N51" s="271">
        <v>6</v>
      </c>
      <c r="O51" s="271">
        <v>6</v>
      </c>
    </row>
    <row r="52" spans="1:15" ht="15.75">
      <c r="A52" s="288">
        <v>145</v>
      </c>
      <c r="B52" s="290" t="s">
        <v>64</v>
      </c>
      <c r="C52" s="270">
        <v>12429</v>
      </c>
      <c r="D52" s="276">
        <v>-304061.79550799582</v>
      </c>
      <c r="E52" s="277">
        <v>-24.463898584600194</v>
      </c>
      <c r="F52" s="278">
        <v>1144.643722806341</v>
      </c>
      <c r="G52" s="278">
        <v>1169.1076213909412</v>
      </c>
      <c r="H52" s="278"/>
      <c r="I52" s="335">
        <v>8305896.2402729681</v>
      </c>
      <c r="J52" s="335">
        <v>5920880.5904870443</v>
      </c>
      <c r="K52" s="265">
        <v>14226776.830760013</v>
      </c>
      <c r="L52" s="280">
        <v>14530838.626268009</v>
      </c>
      <c r="M52" s="281">
        <v>-2.0925275087587202E-2</v>
      </c>
      <c r="N52" s="271">
        <v>14</v>
      </c>
      <c r="O52" s="271">
        <v>14</v>
      </c>
    </row>
    <row r="53" spans="1:15" ht="15.75">
      <c r="A53" s="288">
        <v>146</v>
      </c>
      <c r="B53" s="290" t="s">
        <v>65</v>
      </c>
      <c r="C53" s="270">
        <v>4382</v>
      </c>
      <c r="D53" s="276">
        <v>-75124.528395380403</v>
      </c>
      <c r="E53" s="277">
        <v>-17.143890551205022</v>
      </c>
      <c r="F53" s="278">
        <v>807.62570107948113</v>
      </c>
      <c r="G53" s="278">
        <v>824.76959163068614</v>
      </c>
      <c r="H53" s="278"/>
      <c r="I53" s="335">
        <v>2622259.8035821123</v>
      </c>
      <c r="J53" s="335">
        <v>916756.01854817371</v>
      </c>
      <c r="K53" s="265">
        <v>3539015.8221302861</v>
      </c>
      <c r="L53" s="280">
        <v>3614140.3505256665</v>
      </c>
      <c r="M53" s="281">
        <v>-2.0786278646996583E-2</v>
      </c>
      <c r="N53" s="271">
        <v>12</v>
      </c>
      <c r="O53" s="271">
        <v>12</v>
      </c>
    </row>
    <row r="54" spans="1:15" ht="15.75">
      <c r="A54" s="288">
        <v>148</v>
      </c>
      <c r="B54" s="290" t="s">
        <v>66</v>
      </c>
      <c r="C54" s="270">
        <v>7224</v>
      </c>
      <c r="D54" s="276">
        <v>-267389.97207348474</v>
      </c>
      <c r="E54" s="277">
        <v>-37.014115735532215</v>
      </c>
      <c r="F54" s="278">
        <v>1737.6230862153025</v>
      </c>
      <c r="G54" s="278">
        <v>1774.6372019508347</v>
      </c>
      <c r="H54" s="278"/>
      <c r="I54" s="335">
        <v>12597755.369876273</v>
      </c>
      <c r="J54" s="335">
        <v>-45166.195056927754</v>
      </c>
      <c r="K54" s="265">
        <v>12552589.174819345</v>
      </c>
      <c r="L54" s="280">
        <v>12819979.146892829</v>
      </c>
      <c r="M54" s="281">
        <v>-2.085728603843259E-2</v>
      </c>
      <c r="N54" s="271">
        <v>19</v>
      </c>
      <c r="O54" s="271">
        <v>19</v>
      </c>
    </row>
    <row r="55" spans="1:15" ht="15.75">
      <c r="A55" s="288">
        <v>149</v>
      </c>
      <c r="B55" s="290" t="s">
        <v>67</v>
      </c>
      <c r="C55" s="270">
        <v>5402</v>
      </c>
      <c r="D55" s="276">
        <v>-64753.294006469332</v>
      </c>
      <c r="E55" s="277">
        <v>-11.986911145218315</v>
      </c>
      <c r="F55" s="278">
        <v>556.74172264704339</v>
      </c>
      <c r="G55" s="278">
        <v>568.72863379226169</v>
      </c>
      <c r="H55" s="278"/>
      <c r="I55" s="335">
        <v>3073476.8501413399</v>
      </c>
      <c r="J55" s="335">
        <v>-65958.064402011718</v>
      </c>
      <c r="K55" s="265">
        <v>3007518.7857393282</v>
      </c>
      <c r="L55" s="280">
        <v>3072272.0797457974</v>
      </c>
      <c r="M55" s="281">
        <v>-2.1076679514604409E-2</v>
      </c>
      <c r="N55" s="271">
        <v>1</v>
      </c>
      <c r="O55" s="272">
        <v>33</v>
      </c>
    </row>
    <row r="56" spans="1:15" ht="15.75">
      <c r="A56" s="288">
        <v>151</v>
      </c>
      <c r="B56" s="290" t="s">
        <v>68</v>
      </c>
      <c r="C56" s="270">
        <v>1794</v>
      </c>
      <c r="D56" s="276">
        <v>-11690.561372082399</v>
      </c>
      <c r="E56" s="277">
        <v>-6.5164779108597539</v>
      </c>
      <c r="F56" s="278">
        <v>312.84887176688801</v>
      </c>
      <c r="G56" s="278">
        <v>319.36534967774782</v>
      </c>
      <c r="H56" s="278"/>
      <c r="I56" s="335">
        <v>237654.56398771401</v>
      </c>
      <c r="J56" s="335">
        <v>323596.3119620831</v>
      </c>
      <c r="K56" s="265">
        <v>561250.8759497971</v>
      </c>
      <c r="L56" s="280">
        <v>572941.43732187955</v>
      </c>
      <c r="M56" s="281">
        <v>-2.0404461277452726E-2</v>
      </c>
      <c r="N56" s="271">
        <v>14</v>
      </c>
      <c r="O56" s="271">
        <v>14</v>
      </c>
    </row>
    <row r="57" spans="1:15" ht="15.75">
      <c r="A57" s="288">
        <v>152</v>
      </c>
      <c r="B57" s="290" t="s">
        <v>69</v>
      </c>
      <c r="C57" s="270">
        <v>4319</v>
      </c>
      <c r="D57" s="276">
        <v>-76052.09064800608</v>
      </c>
      <c r="E57" s="277">
        <v>-17.608726707109536</v>
      </c>
      <c r="F57" s="278">
        <v>823.13112384316901</v>
      </c>
      <c r="G57" s="278">
        <v>840.73985055027856</v>
      </c>
      <c r="H57" s="278"/>
      <c r="I57" s="335">
        <v>1381476.0650769852</v>
      </c>
      <c r="J57" s="335">
        <v>2173627.2588016614</v>
      </c>
      <c r="K57" s="265">
        <v>3555103.3238786468</v>
      </c>
      <c r="L57" s="280">
        <v>3631155.414526653</v>
      </c>
      <c r="M57" s="281">
        <v>-2.094432266483422E-2</v>
      </c>
      <c r="N57" s="271">
        <v>14</v>
      </c>
      <c r="O57" s="271">
        <v>14</v>
      </c>
    </row>
    <row r="58" spans="1:15" ht="15.75">
      <c r="A58" s="288">
        <v>153</v>
      </c>
      <c r="B58" s="290" t="s">
        <v>70</v>
      </c>
      <c r="C58" s="270">
        <v>24724</v>
      </c>
      <c r="D58" s="276">
        <v>-394922.96529741556</v>
      </c>
      <c r="E58" s="277">
        <v>-15.973263440277284</v>
      </c>
      <c r="F58" s="278">
        <v>745.74987553961512</v>
      </c>
      <c r="G58" s="278">
        <v>761.72313897989238</v>
      </c>
      <c r="H58" s="278"/>
      <c r="I58" s="335">
        <v>11684711.513214439</v>
      </c>
      <c r="J58" s="335">
        <v>6753208.4096270045</v>
      </c>
      <c r="K58" s="265">
        <v>18437919.922841445</v>
      </c>
      <c r="L58" s="280">
        <v>18832842.88813886</v>
      </c>
      <c r="M58" s="281">
        <v>-2.0969907073676197E-2</v>
      </c>
      <c r="N58" s="271">
        <v>9</v>
      </c>
      <c r="O58" s="271">
        <v>9</v>
      </c>
    </row>
    <row r="59" spans="1:15" ht="15.75">
      <c r="A59" s="288">
        <v>165</v>
      </c>
      <c r="B59" s="290" t="s">
        <v>71</v>
      </c>
      <c r="C59" s="270">
        <v>16015</v>
      </c>
      <c r="D59" s="276">
        <v>-207617.24790758692</v>
      </c>
      <c r="E59" s="277">
        <v>-12.963924315178703</v>
      </c>
      <c r="F59" s="278">
        <v>601.47498610468222</v>
      </c>
      <c r="G59" s="278">
        <v>614.4389104198608</v>
      </c>
      <c r="H59" s="278"/>
      <c r="I59" s="335">
        <v>6130471.8813198535</v>
      </c>
      <c r="J59" s="335">
        <v>3502150.0211466323</v>
      </c>
      <c r="K59" s="265">
        <v>9632621.9024664853</v>
      </c>
      <c r="L59" s="280">
        <v>9840239.1503740717</v>
      </c>
      <c r="M59" s="281">
        <v>-2.1098801028600452E-2</v>
      </c>
      <c r="N59" s="271">
        <v>5</v>
      </c>
      <c r="O59" s="271">
        <v>5</v>
      </c>
    </row>
    <row r="60" spans="1:15" ht="15.75">
      <c r="A60" s="288">
        <v>167</v>
      </c>
      <c r="B60" s="290" t="s">
        <v>72</v>
      </c>
      <c r="C60" s="270">
        <v>78741</v>
      </c>
      <c r="D60" s="276">
        <v>-952054.96288675978</v>
      </c>
      <c r="E60" s="277">
        <v>-12.090968655297237</v>
      </c>
      <c r="F60" s="278">
        <v>564.7265917458077</v>
      </c>
      <c r="G60" s="278">
        <v>576.81756040110497</v>
      </c>
      <c r="H60" s="278"/>
      <c r="I60" s="335">
        <v>18353646.837933674</v>
      </c>
      <c r="J60" s="335">
        <v>26113489.72272297</v>
      </c>
      <c r="K60" s="265">
        <v>44467136.560656644</v>
      </c>
      <c r="L60" s="280">
        <v>45419191.523543403</v>
      </c>
      <c r="M60" s="281">
        <v>-2.096151276478038E-2</v>
      </c>
      <c r="N60" s="271">
        <v>12</v>
      </c>
      <c r="O60" s="271">
        <v>12</v>
      </c>
    </row>
    <row r="61" spans="1:15" ht="15.75">
      <c r="A61" s="288">
        <v>169</v>
      </c>
      <c r="B61" s="290" t="s">
        <v>73</v>
      </c>
      <c r="C61" s="270">
        <v>4848</v>
      </c>
      <c r="D61" s="276">
        <v>-74912.108629637238</v>
      </c>
      <c r="E61" s="277">
        <v>-15.452167621624843</v>
      </c>
      <c r="F61" s="278">
        <v>715.70796191510192</v>
      </c>
      <c r="G61" s="278">
        <v>731.1601295367268</v>
      </c>
      <c r="H61" s="278"/>
      <c r="I61" s="335">
        <v>1505033.0479061829</v>
      </c>
      <c r="J61" s="335">
        <v>1964719.151458231</v>
      </c>
      <c r="K61" s="265">
        <v>3469752.199364414</v>
      </c>
      <c r="L61" s="280">
        <v>3544664.3079940514</v>
      </c>
      <c r="M61" s="281">
        <v>-2.1133766732351164E-2</v>
      </c>
      <c r="N61" s="271">
        <v>5</v>
      </c>
      <c r="O61" s="271">
        <v>5</v>
      </c>
    </row>
    <row r="62" spans="1:15" ht="15.75">
      <c r="A62" s="288">
        <v>171</v>
      </c>
      <c r="B62" s="290" t="s">
        <v>74</v>
      </c>
      <c r="C62" s="270">
        <v>4552</v>
      </c>
      <c r="D62" s="276">
        <v>-58413.915438342483</v>
      </c>
      <c r="E62" s="277">
        <v>-12.832582477667506</v>
      </c>
      <c r="F62" s="278">
        <v>605.25055592970693</v>
      </c>
      <c r="G62" s="278">
        <v>618.08313840737446</v>
      </c>
      <c r="H62" s="278"/>
      <c r="I62" s="335">
        <v>1208723.2919108351</v>
      </c>
      <c r="J62" s="335">
        <v>1546377.2386811911</v>
      </c>
      <c r="K62" s="265">
        <v>2755100.5305920262</v>
      </c>
      <c r="L62" s="280">
        <v>2813514.4460303686</v>
      </c>
      <c r="M62" s="281">
        <v>-2.0761903504977409E-2</v>
      </c>
      <c r="N62" s="271">
        <v>11</v>
      </c>
      <c r="O62" s="271">
        <v>11</v>
      </c>
    </row>
    <row r="63" spans="1:15" ht="15.75">
      <c r="A63" s="288">
        <v>172</v>
      </c>
      <c r="B63" s="290" t="s">
        <v>75</v>
      </c>
      <c r="C63" s="270">
        <v>4099</v>
      </c>
      <c r="D63" s="276">
        <v>-52450.527031725986</v>
      </c>
      <c r="E63" s="277">
        <v>-12.795932430282017</v>
      </c>
      <c r="F63" s="278">
        <v>600.98109015077421</v>
      </c>
      <c r="G63" s="278">
        <v>613.77702258105626</v>
      </c>
      <c r="H63" s="278"/>
      <c r="I63" s="335">
        <v>804292.54656373058</v>
      </c>
      <c r="J63" s="335">
        <v>1659128.9419642931</v>
      </c>
      <c r="K63" s="265">
        <v>2463421.4885280235</v>
      </c>
      <c r="L63" s="280">
        <v>2515872.0155597497</v>
      </c>
      <c r="M63" s="281">
        <v>-2.0847851841166255E-2</v>
      </c>
      <c r="N63" s="271">
        <v>13</v>
      </c>
      <c r="O63" s="271">
        <v>13</v>
      </c>
    </row>
    <row r="64" spans="1:15" ht="15.75">
      <c r="A64" s="288">
        <v>176</v>
      </c>
      <c r="B64" s="290" t="s">
        <v>76</v>
      </c>
      <c r="C64" s="270">
        <v>4160</v>
      </c>
      <c r="D64" s="276">
        <v>-36942.37468155026</v>
      </c>
      <c r="E64" s="277">
        <v>-8.8803785292188131</v>
      </c>
      <c r="F64" s="278">
        <v>415.52143051166951</v>
      </c>
      <c r="G64" s="278">
        <v>424.40180904088828</v>
      </c>
      <c r="H64" s="278"/>
      <c r="I64" s="335">
        <v>-354606.5896722246</v>
      </c>
      <c r="J64" s="335">
        <v>2083175.7406007696</v>
      </c>
      <c r="K64" s="265">
        <v>1728569.150928545</v>
      </c>
      <c r="L64" s="280">
        <v>1765511.5256100954</v>
      </c>
      <c r="M64" s="281">
        <v>-2.0924459651309468E-2</v>
      </c>
      <c r="N64" s="271">
        <v>12</v>
      </c>
      <c r="O64" s="271">
        <v>12</v>
      </c>
    </row>
    <row r="65" spans="1:15" ht="15.75">
      <c r="A65" s="288">
        <v>177</v>
      </c>
      <c r="B65" s="290" t="s">
        <v>77</v>
      </c>
      <c r="C65" s="270">
        <v>1668</v>
      </c>
      <c r="D65" s="276">
        <v>-19583.531317833189</v>
      </c>
      <c r="E65" s="277">
        <v>-11.740726209732127</v>
      </c>
      <c r="F65" s="278">
        <v>536.5399065707827</v>
      </c>
      <c r="G65" s="278">
        <v>548.28063278051479</v>
      </c>
      <c r="H65" s="278"/>
      <c r="I65" s="335">
        <v>915815.56151047722</v>
      </c>
      <c r="J65" s="335">
        <v>-20866.997350411704</v>
      </c>
      <c r="K65" s="265">
        <v>894948.56416006549</v>
      </c>
      <c r="L65" s="280">
        <v>914532.09547789872</v>
      </c>
      <c r="M65" s="281">
        <v>-2.1413716822698936E-2</v>
      </c>
      <c r="N65" s="271">
        <v>6</v>
      </c>
      <c r="O65" s="271">
        <v>6</v>
      </c>
    </row>
    <row r="66" spans="1:15" ht="15.75">
      <c r="A66" s="288">
        <v>178</v>
      </c>
      <c r="B66" s="290" t="s">
        <v>78</v>
      </c>
      <c r="C66" s="270">
        <v>5674</v>
      </c>
      <c r="D66" s="276">
        <v>-76523.632268040106</v>
      </c>
      <c r="E66" s="277">
        <v>-13.486717001769494</v>
      </c>
      <c r="F66" s="278">
        <v>627.70330857049214</v>
      </c>
      <c r="G66" s="278">
        <v>641.19002557226167</v>
      </c>
      <c r="H66" s="278"/>
      <c r="I66" s="335">
        <v>1165482.1174571405</v>
      </c>
      <c r="J66" s="335">
        <v>2396106.455371832</v>
      </c>
      <c r="K66" s="265">
        <v>3561588.5728289727</v>
      </c>
      <c r="L66" s="280">
        <v>3638112.2050970127</v>
      </c>
      <c r="M66" s="281">
        <v>-2.1033884595651045E-2</v>
      </c>
      <c r="N66" s="271">
        <v>10</v>
      </c>
      <c r="O66" s="271">
        <v>10</v>
      </c>
    </row>
    <row r="67" spans="1:15" ht="15.75">
      <c r="A67" s="288">
        <v>179</v>
      </c>
      <c r="B67" s="290" t="s">
        <v>79</v>
      </c>
      <c r="C67" s="270">
        <v>149194</v>
      </c>
      <c r="D67" s="276">
        <v>-1481299.7141910004</v>
      </c>
      <c r="E67" s="277">
        <v>-9.9286815434333846</v>
      </c>
      <c r="F67" s="278">
        <v>463.18632888490555</v>
      </c>
      <c r="G67" s="278">
        <v>473.11501042833896</v>
      </c>
      <c r="H67" s="278"/>
      <c r="I67" s="335">
        <v>29145133.295942098</v>
      </c>
      <c r="J67" s="335">
        <v>39959487.855712511</v>
      </c>
      <c r="K67" s="265">
        <v>69104621.151654601</v>
      </c>
      <c r="L67" s="280">
        <v>70585920.865845606</v>
      </c>
      <c r="M67" s="281">
        <v>-2.098576736012743E-2</v>
      </c>
      <c r="N67" s="271">
        <v>13</v>
      </c>
      <c r="O67" s="271">
        <v>13</v>
      </c>
    </row>
    <row r="68" spans="1:15" ht="15.75">
      <c r="A68" s="288">
        <v>181</v>
      </c>
      <c r="B68" s="290" t="s">
        <v>80</v>
      </c>
      <c r="C68" s="270">
        <v>1658</v>
      </c>
      <c r="D68" s="276">
        <v>-43914.30610015765</v>
      </c>
      <c r="E68" s="277">
        <v>-26.486312485016676</v>
      </c>
      <c r="F68" s="278">
        <v>1231.4014752361466</v>
      </c>
      <c r="G68" s="278">
        <v>1257.887787721163</v>
      </c>
      <c r="H68" s="278"/>
      <c r="I68" s="335">
        <v>1074554.8093466938</v>
      </c>
      <c r="J68" s="335">
        <v>967108.8365948369</v>
      </c>
      <c r="K68" s="265">
        <v>2041663.6459415308</v>
      </c>
      <c r="L68" s="280">
        <v>2085577.9520416884</v>
      </c>
      <c r="M68" s="281">
        <v>-2.1056180641518332E-2</v>
      </c>
      <c r="N68" s="271">
        <v>4</v>
      </c>
      <c r="O68" s="271">
        <v>4</v>
      </c>
    </row>
    <row r="69" spans="1:15" ht="15.75">
      <c r="A69" s="288">
        <v>182</v>
      </c>
      <c r="B69" s="290" t="s">
        <v>81</v>
      </c>
      <c r="C69" s="270">
        <v>19116</v>
      </c>
      <c r="D69" s="276">
        <v>-68920.757147996512</v>
      </c>
      <c r="E69" s="277">
        <v>-3.6053963772753983</v>
      </c>
      <c r="F69" s="278">
        <v>170.80717505071928</v>
      </c>
      <c r="G69" s="278">
        <v>174.41257142799469</v>
      </c>
      <c r="H69" s="278"/>
      <c r="I69" s="335">
        <v>473709.78134056693</v>
      </c>
      <c r="J69" s="335">
        <v>2791440.1769289831</v>
      </c>
      <c r="K69" s="265">
        <v>3265149.95826955</v>
      </c>
      <c r="L69" s="280">
        <v>3334070.7154175467</v>
      </c>
      <c r="M69" s="281">
        <v>-2.0671654272145554E-2</v>
      </c>
      <c r="N69" s="271">
        <v>13</v>
      </c>
      <c r="O69" s="271">
        <v>13</v>
      </c>
    </row>
    <row r="70" spans="1:15" ht="15.75">
      <c r="A70" s="288">
        <v>186</v>
      </c>
      <c r="B70" s="290" t="s">
        <v>82</v>
      </c>
      <c r="C70" s="270">
        <v>46871</v>
      </c>
      <c r="D70" s="276">
        <v>-378658.62593337247</v>
      </c>
      <c r="E70" s="277">
        <v>-8.0787400723981246</v>
      </c>
      <c r="F70" s="278">
        <v>377.48795008606805</v>
      </c>
      <c r="G70" s="278">
        <v>385.56669015846614</v>
      </c>
      <c r="H70" s="278"/>
      <c r="I70" s="335">
        <v>16423306.508219648</v>
      </c>
      <c r="J70" s="335">
        <v>1269931.200264445</v>
      </c>
      <c r="K70" s="265">
        <v>17693237.708484095</v>
      </c>
      <c r="L70" s="280">
        <v>18071896.334417466</v>
      </c>
      <c r="M70" s="281">
        <v>-2.0952899403933984E-2</v>
      </c>
      <c r="N70" s="271">
        <v>1</v>
      </c>
      <c r="O70" s="272">
        <v>35</v>
      </c>
    </row>
    <row r="71" spans="1:15" ht="15.75">
      <c r="A71" s="288">
        <v>202</v>
      </c>
      <c r="B71" s="290" t="s">
        <v>83</v>
      </c>
      <c r="C71" s="270">
        <v>36551</v>
      </c>
      <c r="D71" s="276">
        <v>-635164.24501609267</v>
      </c>
      <c r="E71" s="277">
        <v>-17.377479275973098</v>
      </c>
      <c r="F71" s="278">
        <v>811.55117305047293</v>
      </c>
      <c r="G71" s="278">
        <v>828.92865232644601</v>
      </c>
      <c r="H71" s="278"/>
      <c r="I71" s="335">
        <v>29674298.539546218</v>
      </c>
      <c r="J71" s="335">
        <v>-11291.613378383037</v>
      </c>
      <c r="K71" s="265">
        <v>29663006.926167835</v>
      </c>
      <c r="L71" s="280">
        <v>30298171.171183929</v>
      </c>
      <c r="M71" s="281">
        <v>-2.0963781656240243E-2</v>
      </c>
      <c r="N71" s="271">
        <v>2</v>
      </c>
      <c r="O71" s="271">
        <v>2</v>
      </c>
    </row>
    <row r="72" spans="1:15" ht="15.75">
      <c r="A72" s="288">
        <v>204</v>
      </c>
      <c r="B72" s="290" t="s">
        <v>84</v>
      </c>
      <c r="C72" s="270">
        <v>2589</v>
      </c>
      <c r="D72" s="276">
        <v>-1727.5881353012094</v>
      </c>
      <c r="E72" s="277">
        <v>-0.66728008315998821</v>
      </c>
      <c r="F72" s="278">
        <v>31.044882028689553</v>
      </c>
      <c r="G72" s="278">
        <v>31.71216211184954</v>
      </c>
      <c r="H72" s="278"/>
      <c r="I72" s="335">
        <v>-1241618.1870565496</v>
      </c>
      <c r="J72" s="335">
        <v>1321993.3866288268</v>
      </c>
      <c r="K72" s="265">
        <v>80375.199572277255</v>
      </c>
      <c r="L72" s="280">
        <v>82102.787707578464</v>
      </c>
      <c r="M72" s="281">
        <v>-2.1041771948770809E-2</v>
      </c>
      <c r="N72" s="271">
        <v>11</v>
      </c>
      <c r="O72" s="271">
        <v>11</v>
      </c>
    </row>
    <row r="73" spans="1:15" ht="15.75">
      <c r="A73" s="288">
        <v>205</v>
      </c>
      <c r="B73" s="290" t="s">
        <v>85</v>
      </c>
      <c r="C73" s="270">
        <v>36433</v>
      </c>
      <c r="D73" s="276">
        <v>-386152.03783863748</v>
      </c>
      <c r="E73" s="277">
        <v>-10.598963517652608</v>
      </c>
      <c r="F73" s="278">
        <v>497.10476126796391</v>
      </c>
      <c r="G73" s="278">
        <v>507.70372478561649</v>
      </c>
      <c r="H73" s="278"/>
      <c r="I73" s="335">
        <v>7171318.2074863911</v>
      </c>
      <c r="J73" s="335">
        <v>10939699.559789339</v>
      </c>
      <c r="K73" s="265">
        <v>18111017.767275728</v>
      </c>
      <c r="L73" s="280">
        <v>18497169.805114366</v>
      </c>
      <c r="M73" s="281">
        <v>-2.087627685246575E-2</v>
      </c>
      <c r="N73" s="271">
        <v>18</v>
      </c>
      <c r="O73" s="271">
        <v>18</v>
      </c>
    </row>
    <row r="74" spans="1:15" ht="15.75">
      <c r="A74" s="288">
        <v>208</v>
      </c>
      <c r="B74" s="290" t="s">
        <v>86</v>
      </c>
      <c r="C74" s="270">
        <v>12271</v>
      </c>
      <c r="D74" s="276">
        <v>-276807.57964375051</v>
      </c>
      <c r="E74" s="277">
        <v>-22.557866485514669</v>
      </c>
      <c r="F74" s="278">
        <v>1054.9499654487215</v>
      </c>
      <c r="G74" s="278">
        <v>1077.507831934236</v>
      </c>
      <c r="H74" s="278"/>
      <c r="I74" s="335">
        <v>7934378.3227408677</v>
      </c>
      <c r="J74" s="335">
        <v>5010912.703280394</v>
      </c>
      <c r="K74" s="265">
        <v>12945291.026021261</v>
      </c>
      <c r="L74" s="280">
        <v>13222098.605665011</v>
      </c>
      <c r="M74" s="281">
        <v>-2.0935222758447152E-2</v>
      </c>
      <c r="N74" s="271">
        <v>17</v>
      </c>
      <c r="O74" s="271">
        <v>17</v>
      </c>
    </row>
    <row r="75" spans="1:15" ht="15.75">
      <c r="A75" s="288">
        <v>211</v>
      </c>
      <c r="B75" s="290" t="s">
        <v>87</v>
      </c>
      <c r="C75" s="270">
        <v>33951</v>
      </c>
      <c r="D75" s="276">
        <v>-493026.55520586314</v>
      </c>
      <c r="E75" s="277">
        <v>-14.52170938133967</v>
      </c>
      <c r="F75" s="278">
        <v>675.46253353094312</v>
      </c>
      <c r="G75" s="278">
        <v>689.98424291228275</v>
      </c>
      <c r="H75" s="278"/>
      <c r="I75" s="335">
        <v>17845095.260000251</v>
      </c>
      <c r="J75" s="335">
        <v>5087533.2159088003</v>
      </c>
      <c r="K75" s="265">
        <v>22932628.475909051</v>
      </c>
      <c r="L75" s="280">
        <v>23425655.031114914</v>
      </c>
      <c r="M75" s="281">
        <v>-2.1046436249104031E-2</v>
      </c>
      <c r="N75" s="271">
        <v>6</v>
      </c>
      <c r="O75" s="271">
        <v>6</v>
      </c>
    </row>
    <row r="76" spans="1:15" ht="15.75">
      <c r="A76" s="288">
        <v>213</v>
      </c>
      <c r="B76" s="290" t="s">
        <v>88</v>
      </c>
      <c r="C76" s="270">
        <v>5062</v>
      </c>
      <c r="D76" s="276">
        <v>-39329.842233337324</v>
      </c>
      <c r="E76" s="277">
        <v>-7.7696250954834696</v>
      </c>
      <c r="F76" s="278">
        <v>371.62161963534328</v>
      </c>
      <c r="G76" s="278">
        <v>379.39124473082671</v>
      </c>
      <c r="H76" s="278"/>
      <c r="I76" s="335">
        <v>507093.76292604057</v>
      </c>
      <c r="J76" s="335">
        <v>1374054.875668067</v>
      </c>
      <c r="K76" s="265">
        <v>1881148.6385941077</v>
      </c>
      <c r="L76" s="280">
        <v>1920478.4808274449</v>
      </c>
      <c r="M76" s="281">
        <v>-2.0479189236419833E-2</v>
      </c>
      <c r="N76" s="271">
        <v>10</v>
      </c>
      <c r="O76" s="271">
        <v>10</v>
      </c>
    </row>
    <row r="77" spans="1:15" ht="15.75">
      <c r="A77" s="288">
        <v>214</v>
      </c>
      <c r="B77" s="290" t="s">
        <v>89</v>
      </c>
      <c r="C77" s="270">
        <v>12478</v>
      </c>
      <c r="D77" s="276">
        <v>-192049.8517070415</v>
      </c>
      <c r="E77" s="277">
        <v>-15.391076431082023</v>
      </c>
      <c r="F77" s="278">
        <v>719.62384144317582</v>
      </c>
      <c r="G77" s="278">
        <v>735.01491787425778</v>
      </c>
      <c r="H77" s="278"/>
      <c r="I77" s="335">
        <v>4044718.7726239706</v>
      </c>
      <c r="J77" s="335">
        <v>4934747.5209039776</v>
      </c>
      <c r="K77" s="265">
        <v>8979466.2935279477</v>
      </c>
      <c r="L77" s="280">
        <v>9171516.145234989</v>
      </c>
      <c r="M77" s="281">
        <v>-2.0939815038849379E-2</v>
      </c>
      <c r="N77" s="271">
        <v>4</v>
      </c>
      <c r="O77" s="271">
        <v>4</v>
      </c>
    </row>
    <row r="78" spans="1:15" ht="15.75">
      <c r="A78" s="288">
        <v>216</v>
      </c>
      <c r="B78" s="290" t="s">
        <v>90</v>
      </c>
      <c r="C78" s="270">
        <v>1186</v>
      </c>
      <c r="D78" s="276">
        <v>-26554.265557690553</v>
      </c>
      <c r="E78" s="277">
        <v>-22.38976859839001</v>
      </c>
      <c r="F78" s="278">
        <v>1037.4715318138792</v>
      </c>
      <c r="G78" s="278">
        <v>1059.8613004122692</v>
      </c>
      <c r="H78" s="278"/>
      <c r="I78" s="335">
        <v>749021.6551391402</v>
      </c>
      <c r="J78" s="335">
        <v>481419.58159212058</v>
      </c>
      <c r="K78" s="265">
        <v>1230441.2367312608</v>
      </c>
      <c r="L78" s="280">
        <v>1256995.5022889513</v>
      </c>
      <c r="M78" s="281">
        <v>-2.1125187408655027E-2</v>
      </c>
      <c r="N78" s="271">
        <v>13</v>
      </c>
      <c r="O78" s="271">
        <v>13</v>
      </c>
    </row>
    <row r="79" spans="1:15" ht="15.75">
      <c r="A79" s="288">
        <v>217</v>
      </c>
      <c r="B79" s="290" t="s">
        <v>91</v>
      </c>
      <c r="C79" s="270">
        <v>5264</v>
      </c>
      <c r="D79" s="276">
        <v>-95687.338893723674</v>
      </c>
      <c r="E79" s="277">
        <v>-18.177685960053889</v>
      </c>
      <c r="F79" s="278">
        <v>848.63234369910151</v>
      </c>
      <c r="G79" s="278">
        <v>866.81002965915536</v>
      </c>
      <c r="H79" s="278"/>
      <c r="I79" s="335">
        <v>1832317.486672678</v>
      </c>
      <c r="J79" s="335">
        <v>2634883.1705593928</v>
      </c>
      <c r="K79" s="265">
        <v>4467200.6572320703</v>
      </c>
      <c r="L79" s="280">
        <v>4562887.996125794</v>
      </c>
      <c r="M79" s="281">
        <v>-2.0970784068109673E-2</v>
      </c>
      <c r="N79" s="271">
        <v>16</v>
      </c>
      <c r="O79" s="271">
        <v>16</v>
      </c>
    </row>
    <row r="80" spans="1:15" ht="15.75">
      <c r="A80" s="288">
        <v>218</v>
      </c>
      <c r="B80" s="290" t="s">
        <v>92</v>
      </c>
      <c r="C80" s="270">
        <v>1159</v>
      </c>
      <c r="D80" s="276">
        <v>-23504.873026984882</v>
      </c>
      <c r="E80" s="277">
        <v>-20.280304596190579</v>
      </c>
      <c r="F80" s="278">
        <v>947.49038883952653</v>
      </c>
      <c r="G80" s="278">
        <v>967.77069343571713</v>
      </c>
      <c r="H80" s="278"/>
      <c r="I80" s="335">
        <v>382800.55084752489</v>
      </c>
      <c r="J80" s="335">
        <v>715340.80981748633</v>
      </c>
      <c r="K80" s="265">
        <v>1098141.3606650112</v>
      </c>
      <c r="L80" s="280">
        <v>1121646.2336919962</v>
      </c>
      <c r="M80" s="281">
        <v>-2.0955692018522227E-2</v>
      </c>
      <c r="N80" s="271">
        <v>14</v>
      </c>
      <c r="O80" s="271">
        <v>14</v>
      </c>
    </row>
    <row r="81" spans="1:15" ht="15.75">
      <c r="A81" s="288">
        <v>224</v>
      </c>
      <c r="B81" s="290" t="s">
        <v>93</v>
      </c>
      <c r="C81" s="270">
        <v>8440</v>
      </c>
      <c r="D81" s="276">
        <v>-138667.74008200751</v>
      </c>
      <c r="E81" s="277">
        <v>-16.429827023934539</v>
      </c>
      <c r="F81" s="278">
        <v>763.59650427866109</v>
      </c>
      <c r="G81" s="278">
        <v>780.02633130259562</v>
      </c>
      <c r="H81" s="278"/>
      <c r="I81" s="335">
        <v>2695651.4186049048</v>
      </c>
      <c r="J81" s="335">
        <v>3749103.0775069948</v>
      </c>
      <c r="K81" s="265">
        <v>6444754.4961118996</v>
      </c>
      <c r="L81" s="280">
        <v>6583422.2361939074</v>
      </c>
      <c r="M81" s="281">
        <v>-2.1063169747741393E-2</v>
      </c>
      <c r="N81" s="271">
        <v>1</v>
      </c>
      <c r="O81" s="272">
        <v>33</v>
      </c>
    </row>
    <row r="82" spans="1:15" ht="15.75">
      <c r="A82" s="288">
        <v>226</v>
      </c>
      <c r="B82" s="290" t="s">
        <v>94</v>
      </c>
      <c r="C82" s="270">
        <v>3573</v>
      </c>
      <c r="D82" s="276">
        <v>-62858.772486386326</v>
      </c>
      <c r="E82" s="277">
        <v>-17.592715501367568</v>
      </c>
      <c r="F82" s="278">
        <v>825.03370352179149</v>
      </c>
      <c r="G82" s="278">
        <v>842.62641902315909</v>
      </c>
      <c r="H82" s="278"/>
      <c r="I82" s="335">
        <v>1325750.7815939137</v>
      </c>
      <c r="J82" s="335">
        <v>1622094.6410894475</v>
      </c>
      <c r="K82" s="265">
        <v>2947845.422683361</v>
      </c>
      <c r="L82" s="280">
        <v>3010704.1951697473</v>
      </c>
      <c r="M82" s="281">
        <v>-2.0878428570709276E-2</v>
      </c>
      <c r="N82" s="271">
        <v>13</v>
      </c>
      <c r="O82" s="271">
        <v>13</v>
      </c>
    </row>
    <row r="83" spans="1:15" ht="15.75">
      <c r="A83" s="288">
        <v>230</v>
      </c>
      <c r="B83" s="290" t="s">
        <v>95</v>
      </c>
      <c r="C83" s="270">
        <v>2170</v>
      </c>
      <c r="D83" s="276">
        <v>-44434.408564684862</v>
      </c>
      <c r="E83" s="277">
        <v>-20.476685974509152</v>
      </c>
      <c r="F83" s="278">
        <v>960.19648705496093</v>
      </c>
      <c r="G83" s="278">
        <v>980.67317302947015</v>
      </c>
      <c r="H83" s="278"/>
      <c r="I83" s="335">
        <v>816799.76660963357</v>
      </c>
      <c r="J83" s="335">
        <v>1266826.6102996317</v>
      </c>
      <c r="K83" s="265">
        <v>2083626.3769092653</v>
      </c>
      <c r="L83" s="280">
        <v>2128060.7854739502</v>
      </c>
      <c r="M83" s="281">
        <v>-2.0880234656825685E-2</v>
      </c>
      <c r="N83" s="271">
        <v>4</v>
      </c>
      <c r="O83" s="271">
        <v>4</v>
      </c>
    </row>
    <row r="84" spans="1:15" ht="15.75">
      <c r="A84" s="288">
        <v>231</v>
      </c>
      <c r="B84" s="290" t="s">
        <v>96</v>
      </c>
      <c r="C84" s="270">
        <v>1241</v>
      </c>
      <c r="D84" s="276">
        <v>0</v>
      </c>
      <c r="E84" s="277">
        <v>0</v>
      </c>
      <c r="F84" s="278">
        <v>-550.97090144007336</v>
      </c>
      <c r="G84" s="278">
        <v>-550.97090144007336</v>
      </c>
      <c r="H84" s="278"/>
      <c r="I84" s="335">
        <v>-636146.79655025969</v>
      </c>
      <c r="J84" s="335">
        <v>-47608.092136871412</v>
      </c>
      <c r="K84" s="265">
        <v>-683754.88868713111</v>
      </c>
      <c r="L84" s="280">
        <v>-683754.88868713111</v>
      </c>
      <c r="M84" s="281">
        <v>0</v>
      </c>
      <c r="N84" s="271">
        <v>15</v>
      </c>
      <c r="O84" s="271">
        <v>15</v>
      </c>
    </row>
    <row r="85" spans="1:15" ht="15.75">
      <c r="A85" s="288">
        <v>232</v>
      </c>
      <c r="B85" s="290" t="s">
        <v>97</v>
      </c>
      <c r="C85" s="270">
        <v>12518</v>
      </c>
      <c r="D85" s="276">
        <v>-203925.60953822621</v>
      </c>
      <c r="E85" s="277">
        <v>-16.290590313007367</v>
      </c>
      <c r="F85" s="278">
        <v>765.06966365937365</v>
      </c>
      <c r="G85" s="278">
        <v>781.36025397238097</v>
      </c>
      <c r="H85" s="278"/>
      <c r="I85" s="335">
        <v>4041050.389317777</v>
      </c>
      <c r="J85" s="335">
        <v>5536091.6603702623</v>
      </c>
      <c r="K85" s="265">
        <v>9577142.0496880393</v>
      </c>
      <c r="L85" s="280">
        <v>9781067.6592262648</v>
      </c>
      <c r="M85" s="281">
        <v>-2.0849013281885202E-2</v>
      </c>
      <c r="N85" s="271">
        <v>14</v>
      </c>
      <c r="O85" s="271">
        <v>14</v>
      </c>
    </row>
    <row r="86" spans="1:15" ht="15.75">
      <c r="A86" s="288">
        <v>233</v>
      </c>
      <c r="B86" s="290" t="s">
        <v>98</v>
      </c>
      <c r="C86" s="270">
        <v>15050</v>
      </c>
      <c r="D86" s="276">
        <v>-300191.22276283993</v>
      </c>
      <c r="E86" s="277">
        <v>-19.946260648693684</v>
      </c>
      <c r="F86" s="278">
        <v>932.15512791859328</v>
      </c>
      <c r="G86" s="278">
        <v>952.1013885672869</v>
      </c>
      <c r="H86" s="278"/>
      <c r="I86" s="335">
        <v>6676452.9796193847</v>
      </c>
      <c r="J86" s="335">
        <v>7352481.6955554448</v>
      </c>
      <c r="K86" s="265">
        <v>14028934.675174829</v>
      </c>
      <c r="L86" s="280">
        <v>14329125.897937668</v>
      </c>
      <c r="M86" s="281">
        <v>-2.0949723304897836E-2</v>
      </c>
      <c r="N86" s="271">
        <v>14</v>
      </c>
      <c r="O86" s="271">
        <v>14</v>
      </c>
    </row>
    <row r="87" spans="1:15" ht="15.75">
      <c r="A87" s="288">
        <v>235</v>
      </c>
      <c r="B87" s="290" t="s">
        <v>99</v>
      </c>
      <c r="C87" s="270">
        <v>10253</v>
      </c>
      <c r="D87" s="276">
        <v>-391576.05662776023</v>
      </c>
      <c r="E87" s="277">
        <v>-38.191364149786423</v>
      </c>
      <c r="F87" s="278">
        <v>1789.2440520508969</v>
      </c>
      <c r="G87" s="278">
        <v>1827.4354162006834</v>
      </c>
      <c r="H87" s="278"/>
      <c r="I87" s="335">
        <v>19969038.645847872</v>
      </c>
      <c r="J87" s="335">
        <v>-1623919.3801700259</v>
      </c>
      <c r="K87" s="265">
        <v>18345119.265677847</v>
      </c>
      <c r="L87" s="280">
        <v>18736695.322305609</v>
      </c>
      <c r="M87" s="281">
        <v>-2.0898885843631022E-2</v>
      </c>
      <c r="N87" s="271">
        <v>1</v>
      </c>
      <c r="O87" s="272">
        <v>33</v>
      </c>
    </row>
    <row r="88" spans="1:15" ht="15.75">
      <c r="A88" s="288">
        <v>236</v>
      </c>
      <c r="B88" s="290" t="s">
        <v>100</v>
      </c>
      <c r="C88" s="270">
        <v>4118</v>
      </c>
      <c r="D88" s="276">
        <v>-94696.042037271109</v>
      </c>
      <c r="E88" s="277">
        <v>-22.995639154266904</v>
      </c>
      <c r="F88" s="278">
        <v>1069.5633228497034</v>
      </c>
      <c r="G88" s="278">
        <v>1092.5589620039702</v>
      </c>
      <c r="H88" s="278"/>
      <c r="I88" s="335">
        <v>2208111.417570448</v>
      </c>
      <c r="J88" s="335">
        <v>2196350.3459246303</v>
      </c>
      <c r="K88" s="265">
        <v>4404461.7634950783</v>
      </c>
      <c r="L88" s="280">
        <v>4499157.8055323493</v>
      </c>
      <c r="M88" s="281">
        <v>-2.1047504028604856E-2</v>
      </c>
      <c r="N88" s="271">
        <v>16</v>
      </c>
      <c r="O88" s="271">
        <v>16</v>
      </c>
    </row>
    <row r="89" spans="1:15" ht="15.75">
      <c r="A89" s="288">
        <v>239</v>
      </c>
      <c r="B89" s="290" t="s">
        <v>101</v>
      </c>
      <c r="C89" s="270">
        <v>1985</v>
      </c>
      <c r="D89" s="276">
        <v>-12476.288948366513</v>
      </c>
      <c r="E89" s="277">
        <v>-6.2852841049705352</v>
      </c>
      <c r="F89" s="278">
        <v>298.26069487141518</v>
      </c>
      <c r="G89" s="278">
        <v>304.54597897638575</v>
      </c>
      <c r="H89" s="278"/>
      <c r="I89" s="335">
        <v>813142.56588117988</v>
      </c>
      <c r="J89" s="335">
        <v>-221095.0865614207</v>
      </c>
      <c r="K89" s="265">
        <v>592047.47931975918</v>
      </c>
      <c r="L89" s="280">
        <v>604523.76826812571</v>
      </c>
      <c r="M89" s="281">
        <v>-2.0638210775581745E-2</v>
      </c>
      <c r="N89" s="271">
        <v>11</v>
      </c>
      <c r="O89" s="271">
        <v>11</v>
      </c>
    </row>
    <row r="90" spans="1:15" ht="15.75">
      <c r="A90" s="288">
        <v>240</v>
      </c>
      <c r="B90" s="290" t="s">
        <v>102</v>
      </c>
      <c r="C90" s="270">
        <v>19402</v>
      </c>
      <c r="D90" s="276">
        <v>0</v>
      </c>
      <c r="E90" s="277">
        <v>0</v>
      </c>
      <c r="F90" s="278">
        <v>-267.66190050224867</v>
      </c>
      <c r="G90" s="278">
        <v>-267.66190050224867</v>
      </c>
      <c r="H90" s="278"/>
      <c r="I90" s="335">
        <v>-6699804.9161203466</v>
      </c>
      <c r="J90" s="335">
        <v>1506628.7225757174</v>
      </c>
      <c r="K90" s="265">
        <v>-5193176.193544629</v>
      </c>
      <c r="L90" s="280">
        <v>-5193176.193544629</v>
      </c>
      <c r="M90" s="281">
        <v>0</v>
      </c>
      <c r="N90" s="271">
        <v>19</v>
      </c>
      <c r="O90" s="271">
        <v>19</v>
      </c>
    </row>
    <row r="91" spans="1:15" ht="15.75">
      <c r="A91" s="288">
        <v>241</v>
      </c>
      <c r="B91" s="290" t="s">
        <v>103</v>
      </c>
      <c r="C91" s="270">
        <v>7604</v>
      </c>
      <c r="D91" s="276">
        <v>-31616.004893627272</v>
      </c>
      <c r="E91" s="277">
        <v>-4.1578123216237861</v>
      </c>
      <c r="F91" s="278">
        <v>192.92098272488769</v>
      </c>
      <c r="G91" s="278">
        <v>197.07879504651149</v>
      </c>
      <c r="H91" s="278"/>
      <c r="I91" s="335">
        <v>270418.57842256408</v>
      </c>
      <c r="J91" s="335">
        <v>1196552.574217482</v>
      </c>
      <c r="K91" s="265">
        <v>1466971.1526400461</v>
      </c>
      <c r="L91" s="280">
        <v>1498587.1575336733</v>
      </c>
      <c r="M91" s="281">
        <v>-2.1097207949959933E-2</v>
      </c>
      <c r="N91" s="271">
        <v>19</v>
      </c>
      <c r="O91" s="271">
        <v>19</v>
      </c>
    </row>
    <row r="92" spans="1:15" ht="15.75">
      <c r="A92" s="288">
        <v>244</v>
      </c>
      <c r="B92" s="290" t="s">
        <v>104</v>
      </c>
      <c r="C92" s="270">
        <v>19657</v>
      </c>
      <c r="D92" s="276">
        <v>-495183.22822703386</v>
      </c>
      <c r="E92" s="277">
        <v>-25.191190325432867</v>
      </c>
      <c r="F92" s="278">
        <v>1176.0726323091626</v>
      </c>
      <c r="G92" s="278">
        <v>1201.2638226345955</v>
      </c>
      <c r="H92" s="278"/>
      <c r="I92" s="335">
        <v>20189009.470390588</v>
      </c>
      <c r="J92" s="335">
        <v>2929050.2629106198</v>
      </c>
      <c r="K92" s="265">
        <v>23118059.733301207</v>
      </c>
      <c r="L92" s="280">
        <v>23613242.961528242</v>
      </c>
      <c r="M92" s="281">
        <v>-2.0970572700827611E-2</v>
      </c>
      <c r="N92" s="271">
        <v>17</v>
      </c>
      <c r="O92" s="271">
        <v>17</v>
      </c>
    </row>
    <row r="93" spans="1:15" ht="15.75">
      <c r="A93" s="288">
        <v>245</v>
      </c>
      <c r="B93" s="290" t="s">
        <v>105</v>
      </c>
      <c r="C93" s="270">
        <v>38461</v>
      </c>
      <c r="D93" s="276">
        <v>-491889.56484965608</v>
      </c>
      <c r="E93" s="277">
        <v>-12.789307736399367</v>
      </c>
      <c r="F93" s="278">
        <v>598.34945107871954</v>
      </c>
      <c r="G93" s="278">
        <v>611.13875881511888</v>
      </c>
      <c r="H93" s="278"/>
      <c r="I93" s="335">
        <v>20813284.618639518</v>
      </c>
      <c r="J93" s="335">
        <v>2199833.6192991151</v>
      </c>
      <c r="K93" s="265">
        <v>23013118.237938631</v>
      </c>
      <c r="L93" s="280">
        <v>23505007.802788287</v>
      </c>
      <c r="M93" s="281">
        <v>-2.0927011340592092E-2</v>
      </c>
      <c r="N93" s="271">
        <v>1</v>
      </c>
      <c r="O93" s="272">
        <v>32</v>
      </c>
    </row>
    <row r="94" spans="1:15" ht="15.75">
      <c r="A94" s="288">
        <v>249</v>
      </c>
      <c r="B94" s="290" t="s">
        <v>106</v>
      </c>
      <c r="C94" s="270">
        <v>9128</v>
      </c>
      <c r="D94" s="276">
        <v>-142692.91153287003</v>
      </c>
      <c r="E94" s="277">
        <v>-15.632439913767531</v>
      </c>
      <c r="F94" s="278">
        <v>733.44720413022299</v>
      </c>
      <c r="G94" s="278">
        <v>749.07964404399047</v>
      </c>
      <c r="H94" s="278"/>
      <c r="I94" s="335">
        <v>3379185.0867950772</v>
      </c>
      <c r="J94" s="335">
        <v>3315720.9925055983</v>
      </c>
      <c r="K94" s="265">
        <v>6694906.0793006755</v>
      </c>
      <c r="L94" s="280">
        <v>6837598.9908335451</v>
      </c>
      <c r="M94" s="281">
        <v>-2.0868862260592279E-2</v>
      </c>
      <c r="N94" s="271">
        <v>13</v>
      </c>
      <c r="O94" s="271">
        <v>13</v>
      </c>
    </row>
    <row r="95" spans="1:15" ht="15.75">
      <c r="A95" s="288">
        <v>250</v>
      </c>
      <c r="B95" s="290" t="s">
        <v>107</v>
      </c>
      <c r="C95" s="270">
        <v>1703</v>
      </c>
      <c r="D95" s="276">
        <v>-26388.960303884855</v>
      </c>
      <c r="E95" s="277">
        <v>-15.495572697524871</v>
      </c>
      <c r="F95" s="278">
        <v>722.99892947204808</v>
      </c>
      <c r="G95" s="278">
        <v>738.49450216957291</v>
      </c>
      <c r="H95" s="278"/>
      <c r="I95" s="335">
        <v>414637.40911084379</v>
      </c>
      <c r="J95" s="335">
        <v>816629.76778005401</v>
      </c>
      <c r="K95" s="265">
        <v>1231267.1768908978</v>
      </c>
      <c r="L95" s="280">
        <v>1257656.1371947827</v>
      </c>
      <c r="M95" s="281">
        <v>-2.098265139686413E-2</v>
      </c>
      <c r="N95" s="271">
        <v>6</v>
      </c>
      <c r="O95" s="271">
        <v>6</v>
      </c>
    </row>
    <row r="96" spans="1:15" ht="15.75">
      <c r="A96" s="288">
        <v>256</v>
      </c>
      <c r="B96" s="290" t="s">
        <v>108</v>
      </c>
      <c r="C96" s="270">
        <v>1492</v>
      </c>
      <c r="D96" s="276">
        <v>-38079.508017968394</v>
      </c>
      <c r="E96" s="277">
        <v>-25.522458457083374</v>
      </c>
      <c r="F96" s="278">
        <v>1168.6518775721918</v>
      </c>
      <c r="G96" s="278">
        <v>1194.1743360292751</v>
      </c>
      <c r="H96" s="278"/>
      <c r="I96" s="335">
        <v>814759.19401087228</v>
      </c>
      <c r="J96" s="335">
        <v>928869.40732683789</v>
      </c>
      <c r="K96" s="265">
        <v>1743628.6013377102</v>
      </c>
      <c r="L96" s="280">
        <v>1781708.1093556785</v>
      </c>
      <c r="M96" s="281">
        <v>-2.1372472751296584E-2</v>
      </c>
      <c r="N96" s="271">
        <v>13</v>
      </c>
      <c r="O96" s="271">
        <v>13</v>
      </c>
    </row>
    <row r="97" spans="1:15" ht="15.75">
      <c r="A97" s="288">
        <v>257</v>
      </c>
      <c r="B97" s="290" t="s">
        <v>109</v>
      </c>
      <c r="C97" s="270">
        <v>41635</v>
      </c>
      <c r="D97" s="276">
        <v>-857273.45959474659</v>
      </c>
      <c r="E97" s="277">
        <v>-20.59021159108314</v>
      </c>
      <c r="F97" s="278">
        <v>964.71872027052257</v>
      </c>
      <c r="G97" s="278">
        <v>985.30893186160574</v>
      </c>
      <c r="H97" s="278"/>
      <c r="I97" s="335">
        <v>41277707.150885329</v>
      </c>
      <c r="J97" s="335">
        <v>-1111643.2324221192</v>
      </c>
      <c r="K97" s="265">
        <v>40166063.918463208</v>
      </c>
      <c r="L97" s="280">
        <v>41023337.378057957</v>
      </c>
      <c r="M97" s="281">
        <v>-2.0897213985648914E-2</v>
      </c>
      <c r="N97" s="271">
        <v>1</v>
      </c>
      <c r="O97" s="272">
        <v>33</v>
      </c>
    </row>
    <row r="98" spans="1:15" ht="15.75">
      <c r="A98" s="288">
        <v>260</v>
      </c>
      <c r="B98" s="290" t="s">
        <v>110</v>
      </c>
      <c r="C98" s="270">
        <v>9566</v>
      </c>
      <c r="D98" s="276">
        <v>-261285.84256565419</v>
      </c>
      <c r="E98" s="277">
        <v>-27.314012394486117</v>
      </c>
      <c r="F98" s="278">
        <v>1276.5259055236058</v>
      </c>
      <c r="G98" s="278">
        <v>1303.8399179180917</v>
      </c>
      <c r="H98" s="278"/>
      <c r="I98" s="335">
        <v>6685135.0515542906</v>
      </c>
      <c r="J98" s="335">
        <v>5526111.7606845228</v>
      </c>
      <c r="K98" s="265">
        <v>12211246.812238812</v>
      </c>
      <c r="L98" s="280">
        <v>12472532.654804466</v>
      </c>
      <c r="M98" s="281">
        <v>-2.0948900259243331E-2</v>
      </c>
      <c r="N98" s="271">
        <v>12</v>
      </c>
      <c r="O98" s="271">
        <v>12</v>
      </c>
    </row>
    <row r="99" spans="1:15" ht="15.75">
      <c r="A99" s="288">
        <v>261</v>
      </c>
      <c r="B99" s="290" t="s">
        <v>111</v>
      </c>
      <c r="C99" s="270">
        <v>6837</v>
      </c>
      <c r="D99" s="276">
        <v>-252505.21523267575</v>
      </c>
      <c r="E99" s="277">
        <v>-36.932165457463178</v>
      </c>
      <c r="F99" s="278">
        <v>1734.8811906781502</v>
      </c>
      <c r="G99" s="278">
        <v>1771.8133561356135</v>
      </c>
      <c r="H99" s="278"/>
      <c r="I99" s="335">
        <v>12415946.904064484</v>
      </c>
      <c r="J99" s="335">
        <v>-554564.20339797006</v>
      </c>
      <c r="K99" s="265">
        <v>11861382.700666513</v>
      </c>
      <c r="L99" s="280">
        <v>12113887.915899189</v>
      </c>
      <c r="M99" s="281">
        <v>-2.0844275346255159E-2</v>
      </c>
      <c r="N99" s="271">
        <v>19</v>
      </c>
      <c r="O99" s="271">
        <v>19</v>
      </c>
    </row>
    <row r="100" spans="1:15" ht="15.75">
      <c r="A100" s="288">
        <v>263</v>
      </c>
      <c r="B100" s="290" t="s">
        <v>112</v>
      </c>
      <c r="C100" s="270">
        <v>7354</v>
      </c>
      <c r="D100" s="276">
        <v>-186392.37724917498</v>
      </c>
      <c r="E100" s="277">
        <v>-25.345713523140464</v>
      </c>
      <c r="F100" s="278">
        <v>1182.8797986345264</v>
      </c>
      <c r="G100" s="278">
        <v>1208.225512157667</v>
      </c>
      <c r="H100" s="278"/>
      <c r="I100" s="335">
        <v>4071879.5672967746</v>
      </c>
      <c r="J100" s="335">
        <v>4627018.4718615329</v>
      </c>
      <c r="K100" s="265">
        <v>8698898.039158307</v>
      </c>
      <c r="L100" s="280">
        <v>8885290.4164074827</v>
      </c>
      <c r="M100" s="281">
        <v>-2.0977634777697846E-2</v>
      </c>
      <c r="N100" s="271">
        <v>11</v>
      </c>
      <c r="O100" s="271">
        <v>11</v>
      </c>
    </row>
    <row r="101" spans="1:15" ht="15.75">
      <c r="A101" s="288">
        <v>265</v>
      </c>
      <c r="B101" s="290" t="s">
        <v>113</v>
      </c>
      <c r="C101" s="270">
        <v>1011</v>
      </c>
      <c r="D101" s="276">
        <v>-36002.886510892255</v>
      </c>
      <c r="E101" s="277">
        <v>-35.611163710081357</v>
      </c>
      <c r="F101" s="278">
        <v>1665.1510491009869</v>
      </c>
      <c r="G101" s="278">
        <v>1700.7622128110684</v>
      </c>
      <c r="H101" s="278"/>
      <c r="I101" s="335">
        <v>1256866.8954062974</v>
      </c>
      <c r="J101" s="335">
        <v>426600.81523480034</v>
      </c>
      <c r="K101" s="265">
        <v>1683467.7106410977</v>
      </c>
      <c r="L101" s="280">
        <v>1719470.59715199</v>
      </c>
      <c r="M101" s="281">
        <v>-2.0938355427842094E-2</v>
      </c>
      <c r="N101" s="271">
        <v>13</v>
      </c>
      <c r="O101" s="271">
        <v>13</v>
      </c>
    </row>
    <row r="102" spans="1:15" ht="15.75">
      <c r="A102" s="288">
        <v>271</v>
      </c>
      <c r="B102" s="290" t="s">
        <v>114</v>
      </c>
      <c r="C102" s="270">
        <v>6668</v>
      </c>
      <c r="D102" s="276">
        <v>-56806.654336897998</v>
      </c>
      <c r="E102" s="277">
        <v>-8.5192942916763652</v>
      </c>
      <c r="F102" s="278">
        <v>398.42231608041419</v>
      </c>
      <c r="G102" s="278">
        <v>406.94161037209057</v>
      </c>
      <c r="H102" s="278"/>
      <c r="I102" s="335">
        <v>-442262.02299965289</v>
      </c>
      <c r="J102" s="335">
        <v>3098942.0266238549</v>
      </c>
      <c r="K102" s="265">
        <v>2656680.0036242018</v>
      </c>
      <c r="L102" s="280">
        <v>2713486.6579610999</v>
      </c>
      <c r="M102" s="281">
        <v>-2.0934930404110492E-2</v>
      </c>
      <c r="N102" s="271">
        <v>4</v>
      </c>
      <c r="O102" s="271">
        <v>4</v>
      </c>
    </row>
    <row r="103" spans="1:15" ht="15.75">
      <c r="A103" s="288">
        <v>272</v>
      </c>
      <c r="B103" s="290" t="s">
        <v>115</v>
      </c>
      <c r="C103" s="270">
        <v>48367</v>
      </c>
      <c r="D103" s="276">
        <v>-664830.55449021677</v>
      </c>
      <c r="E103" s="277">
        <v>-13.745540440594141</v>
      </c>
      <c r="F103" s="278">
        <v>646.04074169269745</v>
      </c>
      <c r="G103" s="278">
        <v>659.78628213329159</v>
      </c>
      <c r="H103" s="278"/>
      <c r="I103" s="335">
        <v>20044471.621358909</v>
      </c>
      <c r="J103" s="335">
        <v>11202580.932091787</v>
      </c>
      <c r="K103" s="265">
        <v>31247052.553450696</v>
      </c>
      <c r="L103" s="280">
        <v>31911883.107940912</v>
      </c>
      <c r="M103" s="281">
        <v>-2.083332256643862E-2</v>
      </c>
      <c r="N103" s="271">
        <v>16</v>
      </c>
      <c r="O103" s="271">
        <v>16</v>
      </c>
    </row>
    <row r="104" spans="1:15" ht="15.75">
      <c r="A104" s="288">
        <v>273</v>
      </c>
      <c r="B104" s="290" t="s">
        <v>116</v>
      </c>
      <c r="C104" s="270">
        <v>3987</v>
      </c>
      <c r="D104" s="276">
        <v>-106711.34060208412</v>
      </c>
      <c r="E104" s="277">
        <v>-26.764820818180116</v>
      </c>
      <c r="F104" s="278">
        <v>1251.6243979774213</v>
      </c>
      <c r="G104" s="278">
        <v>1278.3892187956014</v>
      </c>
      <c r="H104" s="278"/>
      <c r="I104" s="335">
        <v>4995396.5836141678</v>
      </c>
      <c r="J104" s="335">
        <v>-5170.1088781886938</v>
      </c>
      <c r="K104" s="265">
        <v>4990226.474735979</v>
      </c>
      <c r="L104" s="280">
        <v>5096937.8153380631</v>
      </c>
      <c r="M104" s="281">
        <v>-2.093636306116211E-2</v>
      </c>
      <c r="N104" s="271">
        <v>19</v>
      </c>
      <c r="O104" s="271">
        <v>19</v>
      </c>
    </row>
    <row r="105" spans="1:15" ht="15.75">
      <c r="A105" s="288">
        <v>275</v>
      </c>
      <c r="B105" s="290" t="s">
        <v>117</v>
      </c>
      <c r="C105" s="270">
        <v>2441</v>
      </c>
      <c r="D105" s="276">
        <v>-50299.864784933765</v>
      </c>
      <c r="E105" s="277">
        <v>-20.606253496490687</v>
      </c>
      <c r="F105" s="278">
        <v>957.29433898773698</v>
      </c>
      <c r="G105" s="278">
        <v>977.90059248422756</v>
      </c>
      <c r="H105" s="278"/>
      <c r="I105" s="335">
        <v>1087155.4094855594</v>
      </c>
      <c r="J105" s="335">
        <v>1249600.0719835062</v>
      </c>
      <c r="K105" s="265">
        <v>2336755.4814690659</v>
      </c>
      <c r="L105" s="280">
        <v>2387055.3462539995</v>
      </c>
      <c r="M105" s="281">
        <v>-2.1071930679726059E-2</v>
      </c>
      <c r="N105" s="271">
        <v>13</v>
      </c>
      <c r="O105" s="271">
        <v>13</v>
      </c>
    </row>
    <row r="106" spans="1:15" ht="15.75">
      <c r="A106" s="288">
        <v>276</v>
      </c>
      <c r="B106" s="290" t="s">
        <v>118</v>
      </c>
      <c r="C106" s="270">
        <v>15071</v>
      </c>
      <c r="D106" s="276">
        <v>-386881.25454133993</v>
      </c>
      <c r="E106" s="277">
        <v>-25.670576241877775</v>
      </c>
      <c r="F106" s="278">
        <v>1197.5332956462312</v>
      </c>
      <c r="G106" s="278">
        <v>1223.203871888109</v>
      </c>
      <c r="H106" s="278"/>
      <c r="I106" s="335">
        <v>12878429.45600863</v>
      </c>
      <c r="J106" s="335">
        <v>5169594.8426757194</v>
      </c>
      <c r="K106" s="265">
        <v>18048024.298684351</v>
      </c>
      <c r="L106" s="280">
        <v>18434905.553225692</v>
      </c>
      <c r="M106" s="281">
        <v>-2.0986343185991775E-2</v>
      </c>
      <c r="N106" s="271">
        <v>12</v>
      </c>
      <c r="O106" s="271">
        <v>12</v>
      </c>
    </row>
    <row r="107" spans="1:15" ht="15.75">
      <c r="A107" s="288">
        <v>280</v>
      </c>
      <c r="B107" s="290" t="s">
        <v>119</v>
      </c>
      <c r="C107" s="270">
        <v>1986</v>
      </c>
      <c r="D107" s="276">
        <v>-64212.22708025614</v>
      </c>
      <c r="E107" s="277">
        <v>-32.332440624499569</v>
      </c>
      <c r="F107" s="278">
        <v>1511.3968179710605</v>
      </c>
      <c r="G107" s="278">
        <v>1543.7292585955602</v>
      </c>
      <c r="H107" s="278"/>
      <c r="I107" s="335">
        <v>2011654.3440625297</v>
      </c>
      <c r="J107" s="335">
        <v>989979.73642799642</v>
      </c>
      <c r="K107" s="265">
        <v>3001634.0804905263</v>
      </c>
      <c r="L107" s="280">
        <v>3065846.3075707825</v>
      </c>
      <c r="M107" s="281">
        <v>-2.0944372495676267E-2</v>
      </c>
      <c r="N107" s="271">
        <v>15</v>
      </c>
      <c r="O107" s="271">
        <v>15</v>
      </c>
    </row>
    <row r="108" spans="1:15" ht="15.75">
      <c r="A108" s="288">
        <v>284</v>
      </c>
      <c r="B108" s="290" t="s">
        <v>120</v>
      </c>
      <c r="C108" s="270">
        <v>2186</v>
      </c>
      <c r="D108" s="276">
        <v>-28040.199757190785</v>
      </c>
      <c r="E108" s="277">
        <v>-12.827172807498071</v>
      </c>
      <c r="F108" s="278">
        <v>597.9797429098204</v>
      </c>
      <c r="G108" s="278">
        <v>610.80691571731847</v>
      </c>
      <c r="H108" s="278"/>
      <c r="I108" s="335">
        <v>1187847.6932049978</v>
      </c>
      <c r="J108" s="335">
        <v>119336.0247958695</v>
      </c>
      <c r="K108" s="265">
        <v>1307183.7180008674</v>
      </c>
      <c r="L108" s="280">
        <v>1335223.9177580583</v>
      </c>
      <c r="M108" s="281">
        <v>-2.1000372584901263E-2</v>
      </c>
      <c r="N108" s="271">
        <v>2</v>
      </c>
      <c r="O108" s="271">
        <v>2</v>
      </c>
    </row>
    <row r="109" spans="1:15" ht="15.75">
      <c r="A109" s="288">
        <v>285</v>
      </c>
      <c r="B109" s="290" t="s">
        <v>121</v>
      </c>
      <c r="C109" s="270">
        <v>50210</v>
      </c>
      <c r="D109" s="276">
        <v>-241788.72686572338</v>
      </c>
      <c r="E109" s="277">
        <v>-4.815549230546174</v>
      </c>
      <c r="F109" s="278">
        <v>221.86250323079807</v>
      </c>
      <c r="G109" s="278">
        <v>226.67805246134427</v>
      </c>
      <c r="H109" s="278"/>
      <c r="I109" s="335">
        <v>-436528.44588464312</v>
      </c>
      <c r="J109" s="335">
        <v>11576244.733103015</v>
      </c>
      <c r="K109" s="265">
        <v>11139716.287218371</v>
      </c>
      <c r="L109" s="280">
        <v>11381505.014084095</v>
      </c>
      <c r="M109" s="281">
        <v>-2.1244003017748602E-2</v>
      </c>
      <c r="N109" s="271">
        <v>8</v>
      </c>
      <c r="O109" s="271">
        <v>8</v>
      </c>
    </row>
    <row r="110" spans="1:15" ht="15.75">
      <c r="A110" s="288">
        <v>286</v>
      </c>
      <c r="B110" s="290" t="s">
        <v>122</v>
      </c>
      <c r="C110" s="270">
        <v>78386</v>
      </c>
      <c r="D110" s="276">
        <v>-67696.743482885824</v>
      </c>
      <c r="E110" s="277">
        <v>-0.86363309115002451</v>
      </c>
      <c r="F110" s="278">
        <v>39.314598393664554</v>
      </c>
      <c r="G110" s="278">
        <v>40.178231484814582</v>
      </c>
      <c r="H110" s="278"/>
      <c r="I110" s="335">
        <v>-11517908.318498207</v>
      </c>
      <c r="J110" s="335">
        <v>14599622.428183997</v>
      </c>
      <c r="K110" s="265">
        <v>3081714.1096857898</v>
      </c>
      <c r="L110" s="280">
        <v>3149410.8531686757</v>
      </c>
      <c r="M110" s="281">
        <v>-2.1495049912200241E-2</v>
      </c>
      <c r="N110" s="271">
        <v>8</v>
      </c>
      <c r="O110" s="271">
        <v>8</v>
      </c>
    </row>
    <row r="111" spans="1:15" ht="15.75">
      <c r="A111" s="288">
        <v>287</v>
      </c>
      <c r="B111" s="290" t="s">
        <v>123</v>
      </c>
      <c r="C111" s="270">
        <v>6121</v>
      </c>
      <c r="D111" s="276">
        <v>-135495.61123099466</v>
      </c>
      <c r="E111" s="277">
        <v>-22.136188732395794</v>
      </c>
      <c r="F111" s="278">
        <v>1032.4540572859134</v>
      </c>
      <c r="G111" s="278">
        <v>1054.5902460183092</v>
      </c>
      <c r="H111" s="278"/>
      <c r="I111" s="335">
        <v>4352623.1605233494</v>
      </c>
      <c r="J111" s="335">
        <v>1967028.124123727</v>
      </c>
      <c r="K111" s="265">
        <v>6319651.2846470764</v>
      </c>
      <c r="L111" s="280">
        <v>6455146.895878071</v>
      </c>
      <c r="M111" s="281">
        <v>-2.0990321896085011E-2</v>
      </c>
      <c r="N111" s="271">
        <v>15</v>
      </c>
      <c r="O111" s="271">
        <v>15</v>
      </c>
    </row>
    <row r="112" spans="1:15" ht="15.75">
      <c r="A112" s="288">
        <v>288</v>
      </c>
      <c r="B112" s="290" t="s">
        <v>124</v>
      </c>
      <c r="C112" s="270">
        <v>6342</v>
      </c>
      <c r="D112" s="276">
        <v>-147856.46112529477</v>
      </c>
      <c r="E112" s="277">
        <v>-23.313853851355212</v>
      </c>
      <c r="F112" s="278">
        <v>1096.5422919861126</v>
      </c>
      <c r="G112" s="278">
        <v>1119.8561458374677</v>
      </c>
      <c r="H112" s="278"/>
      <c r="I112" s="335">
        <v>4800712.3234903868</v>
      </c>
      <c r="J112" s="335">
        <v>2153558.8922855393</v>
      </c>
      <c r="K112" s="265">
        <v>6954271.2157759257</v>
      </c>
      <c r="L112" s="280">
        <v>7102127.6769012203</v>
      </c>
      <c r="M112" s="281">
        <v>-2.0818614906935477E-2</v>
      </c>
      <c r="N112" s="271">
        <v>15</v>
      </c>
      <c r="O112" s="271">
        <v>15</v>
      </c>
    </row>
    <row r="113" spans="1:15" ht="15.75">
      <c r="A113" s="288">
        <v>290</v>
      </c>
      <c r="B113" s="290" t="s">
        <v>125</v>
      </c>
      <c r="C113" s="270">
        <v>7483</v>
      </c>
      <c r="D113" s="276">
        <v>-150236.79113265139</v>
      </c>
      <c r="E113" s="277">
        <v>-20.077080199472324</v>
      </c>
      <c r="F113" s="278">
        <v>949.8494252411881</v>
      </c>
      <c r="G113" s="278">
        <v>969.92650544066043</v>
      </c>
      <c r="H113" s="278"/>
      <c r="I113" s="335">
        <v>4739785.548757582</v>
      </c>
      <c r="J113" s="335">
        <v>2367937.700322228</v>
      </c>
      <c r="K113" s="265">
        <v>7107723.2490798105</v>
      </c>
      <c r="L113" s="280">
        <v>7257960.0402124617</v>
      </c>
      <c r="M113" s="281">
        <v>-2.0699589182121416E-2</v>
      </c>
      <c r="N113" s="271">
        <v>18</v>
      </c>
      <c r="O113" s="271">
        <v>18</v>
      </c>
    </row>
    <row r="114" spans="1:15" ht="15.75">
      <c r="A114" s="288">
        <v>291</v>
      </c>
      <c r="B114" s="290" t="s">
        <v>126</v>
      </c>
      <c r="C114" s="270">
        <v>2038</v>
      </c>
      <c r="D114" s="276">
        <v>-49575.810344867714</v>
      </c>
      <c r="E114" s="277">
        <v>-24.325716557834991</v>
      </c>
      <c r="F114" s="278">
        <v>1138.4904778534742</v>
      </c>
      <c r="G114" s="278">
        <v>1162.8161944113094</v>
      </c>
      <c r="H114" s="278"/>
      <c r="I114" s="335">
        <v>1962790.0181147554</v>
      </c>
      <c r="J114" s="335">
        <v>357453.57575062511</v>
      </c>
      <c r="K114" s="265">
        <v>2320243.5938653806</v>
      </c>
      <c r="L114" s="280">
        <v>2369819.4042102485</v>
      </c>
      <c r="M114" s="281">
        <v>-2.0919657530354744E-2</v>
      </c>
      <c r="N114" s="271">
        <v>6</v>
      </c>
      <c r="O114" s="271">
        <v>6</v>
      </c>
    </row>
    <row r="115" spans="1:15" ht="15.75">
      <c r="A115" s="288">
        <v>297</v>
      </c>
      <c r="B115" s="290" t="s">
        <v>127</v>
      </c>
      <c r="C115" s="270">
        <v>125666</v>
      </c>
      <c r="D115" s="276">
        <v>-854074.7122782002</v>
      </c>
      <c r="E115" s="277">
        <v>-6.7963865506835592</v>
      </c>
      <c r="F115" s="278">
        <v>320.22805593096598</v>
      </c>
      <c r="G115" s="278">
        <v>327.02444248164954</v>
      </c>
      <c r="H115" s="278"/>
      <c r="I115" s="335">
        <v>15492151.020544235</v>
      </c>
      <c r="J115" s="335">
        <v>24749627.856076535</v>
      </c>
      <c r="K115" s="265">
        <v>40241778.87662077</v>
      </c>
      <c r="L115" s="280">
        <v>41095853.588898972</v>
      </c>
      <c r="M115" s="281">
        <v>-2.0782503286631022E-2</v>
      </c>
      <c r="N115" s="271">
        <v>11</v>
      </c>
      <c r="O115" s="271">
        <v>11</v>
      </c>
    </row>
    <row r="116" spans="1:15" ht="15.75">
      <c r="A116" s="288">
        <v>300</v>
      </c>
      <c r="B116" s="290" t="s">
        <v>128</v>
      </c>
      <c r="C116" s="270">
        <v>3335</v>
      </c>
      <c r="D116" s="276">
        <v>-84794.593270636557</v>
      </c>
      <c r="E116" s="277">
        <v>-25.425665148616659</v>
      </c>
      <c r="F116" s="278">
        <v>1187.3049457953205</v>
      </c>
      <c r="G116" s="278">
        <v>1212.7306109439371</v>
      </c>
      <c r="H116" s="278"/>
      <c r="I116" s="335">
        <v>2316024.7221199963</v>
      </c>
      <c r="J116" s="335">
        <v>1643637.2721073977</v>
      </c>
      <c r="K116" s="265">
        <v>3959661.994227394</v>
      </c>
      <c r="L116" s="280">
        <v>4044456.5874980306</v>
      </c>
      <c r="M116" s="281">
        <v>-2.0965633191056682E-2</v>
      </c>
      <c r="N116" s="271">
        <v>14</v>
      </c>
      <c r="O116" s="271">
        <v>14</v>
      </c>
    </row>
    <row r="117" spans="1:15" ht="15.75">
      <c r="A117" s="288">
        <v>301</v>
      </c>
      <c r="B117" s="290" t="s">
        <v>129</v>
      </c>
      <c r="C117" s="270">
        <v>19509</v>
      </c>
      <c r="D117" s="276">
        <v>-258999.87476387757</v>
      </c>
      <c r="E117" s="277">
        <v>-13.275917513141502</v>
      </c>
      <c r="F117" s="278">
        <v>616.70720346302949</v>
      </c>
      <c r="G117" s="278">
        <v>629.98312097617099</v>
      </c>
      <c r="H117" s="278"/>
      <c r="I117" s="335">
        <v>1675978.914093554</v>
      </c>
      <c r="J117" s="335">
        <v>10355361.918266688</v>
      </c>
      <c r="K117" s="265">
        <v>12031340.832360242</v>
      </c>
      <c r="L117" s="280">
        <v>12290340.70712412</v>
      </c>
      <c r="M117" s="281">
        <v>-2.1073449543489692E-2</v>
      </c>
      <c r="N117" s="271">
        <v>14</v>
      </c>
      <c r="O117" s="271">
        <v>14</v>
      </c>
    </row>
    <row r="118" spans="1:15" ht="15.75">
      <c r="A118" s="288">
        <v>304</v>
      </c>
      <c r="B118" s="290" t="s">
        <v>130</v>
      </c>
      <c r="C118" s="270">
        <v>970</v>
      </c>
      <c r="D118" s="276">
        <v>0</v>
      </c>
      <c r="E118" s="277">
        <v>0</v>
      </c>
      <c r="F118" s="278">
        <v>-144.08491918729521</v>
      </c>
      <c r="G118" s="278">
        <v>-144.08491918729521</v>
      </c>
      <c r="H118" s="278"/>
      <c r="I118" s="335">
        <v>-49448.851645009068</v>
      </c>
      <c r="J118" s="335">
        <v>-90313.519966667271</v>
      </c>
      <c r="K118" s="265">
        <v>-139762.37161167635</v>
      </c>
      <c r="L118" s="280">
        <v>-139762.37161167635</v>
      </c>
      <c r="M118" s="281">
        <v>0</v>
      </c>
      <c r="N118" s="271">
        <v>2</v>
      </c>
      <c r="O118" s="271">
        <v>2</v>
      </c>
    </row>
    <row r="119" spans="1:15" ht="15.75">
      <c r="A119" s="288">
        <v>305</v>
      </c>
      <c r="B119" s="290" t="s">
        <v>131</v>
      </c>
      <c r="C119" s="270">
        <v>14876</v>
      </c>
      <c r="D119" s="276">
        <v>-292840.65726670466</v>
      </c>
      <c r="E119" s="277">
        <v>-19.685443483914</v>
      </c>
      <c r="F119" s="278">
        <v>918.29621753970991</v>
      </c>
      <c r="G119" s="278">
        <v>937.98166102362393</v>
      </c>
      <c r="H119" s="278"/>
      <c r="I119" s="335">
        <v>10227324.193495847</v>
      </c>
      <c r="J119" s="335">
        <v>3433250.3386248783</v>
      </c>
      <c r="K119" s="265">
        <v>13660574.532120725</v>
      </c>
      <c r="L119" s="280">
        <v>13953415.18938743</v>
      </c>
      <c r="M119" s="281">
        <v>-2.098702384269558E-2</v>
      </c>
      <c r="N119" s="271">
        <v>17</v>
      </c>
      <c r="O119" s="271">
        <v>17</v>
      </c>
    </row>
    <row r="120" spans="1:15" ht="15.75">
      <c r="A120" s="288">
        <v>309</v>
      </c>
      <c r="B120" s="290" t="s">
        <v>132</v>
      </c>
      <c r="C120" s="270">
        <v>6444</v>
      </c>
      <c r="D120" s="276">
        <v>-85553.515566063012</v>
      </c>
      <c r="E120" s="277">
        <v>-13.276461136881286</v>
      </c>
      <c r="F120" s="278">
        <v>621.06628354180759</v>
      </c>
      <c r="G120" s="278">
        <v>634.34274467868897</v>
      </c>
      <c r="H120" s="278"/>
      <c r="I120" s="335">
        <v>115172.15488972608</v>
      </c>
      <c r="J120" s="335">
        <v>3886978.9762536823</v>
      </c>
      <c r="K120" s="265">
        <v>4002151.1311434084</v>
      </c>
      <c r="L120" s="280">
        <v>4087704.6467094715</v>
      </c>
      <c r="M120" s="281">
        <v>-2.0929475820845336E-2</v>
      </c>
      <c r="N120" s="271">
        <v>12</v>
      </c>
      <c r="O120" s="271">
        <v>12</v>
      </c>
    </row>
    <row r="121" spans="1:15" ht="15.75">
      <c r="A121" s="288">
        <v>312</v>
      </c>
      <c r="B121" s="290" t="s">
        <v>133</v>
      </c>
      <c r="C121" s="270">
        <v>1155</v>
      </c>
      <c r="D121" s="276">
        <v>-24786.908397621664</v>
      </c>
      <c r="E121" s="277">
        <v>-21.460526751187587</v>
      </c>
      <c r="F121" s="278">
        <v>1003.0620536497996</v>
      </c>
      <c r="G121" s="278">
        <v>1024.5225804009872</v>
      </c>
      <c r="H121" s="278"/>
      <c r="I121" s="335">
        <v>770507.00500111643</v>
      </c>
      <c r="J121" s="335">
        <v>388029.66696440201</v>
      </c>
      <c r="K121" s="265">
        <v>1158536.6719655185</v>
      </c>
      <c r="L121" s="280">
        <v>1183323.5803631402</v>
      </c>
      <c r="M121" s="281">
        <v>-2.0946855795787506E-2</v>
      </c>
      <c r="N121" s="271">
        <v>13</v>
      </c>
      <c r="O121" s="271">
        <v>13</v>
      </c>
    </row>
    <row r="122" spans="1:15" ht="15.75">
      <c r="A122" s="288">
        <v>316</v>
      </c>
      <c r="B122" s="290" t="s">
        <v>134</v>
      </c>
      <c r="C122" s="270">
        <v>4093</v>
      </c>
      <c r="D122" s="276">
        <v>-15266.286523922994</v>
      </c>
      <c r="E122" s="277">
        <v>-3.7298525589843621</v>
      </c>
      <c r="F122" s="278">
        <v>174.11139506470747</v>
      </c>
      <c r="G122" s="278">
        <v>177.84124762369186</v>
      </c>
      <c r="H122" s="278"/>
      <c r="I122" s="335">
        <v>268705.05449508515</v>
      </c>
      <c r="J122" s="335">
        <v>443932.88550476247</v>
      </c>
      <c r="K122" s="265">
        <v>712637.93999984767</v>
      </c>
      <c r="L122" s="280">
        <v>727904.22652377072</v>
      </c>
      <c r="M122" s="281">
        <v>-2.0972932932165702E-2</v>
      </c>
      <c r="N122" s="271">
        <v>7</v>
      </c>
      <c r="O122" s="271">
        <v>7</v>
      </c>
    </row>
    <row r="123" spans="1:15" ht="15.75">
      <c r="A123" s="288">
        <v>317</v>
      </c>
      <c r="B123" s="290" t="s">
        <v>135</v>
      </c>
      <c r="C123" s="270">
        <v>2373</v>
      </c>
      <c r="D123" s="276">
        <v>-92863.80507226054</v>
      </c>
      <c r="E123" s="277">
        <v>-39.133504033822391</v>
      </c>
      <c r="F123" s="278">
        <v>1819.0445239119658</v>
      </c>
      <c r="G123" s="278">
        <v>1858.178027945788</v>
      </c>
      <c r="H123" s="278"/>
      <c r="I123" s="335">
        <v>2694987.1307864347</v>
      </c>
      <c r="J123" s="335">
        <v>1621605.52445666</v>
      </c>
      <c r="K123" s="265">
        <v>4316592.655243095</v>
      </c>
      <c r="L123" s="280">
        <v>4409456.4603153551</v>
      </c>
      <c r="M123" s="281">
        <v>-2.1060147868115952E-2</v>
      </c>
      <c r="N123" s="271">
        <v>17</v>
      </c>
      <c r="O123" s="271">
        <v>17</v>
      </c>
    </row>
    <row r="124" spans="1:15" ht="15.75">
      <c r="A124" s="288">
        <v>320</v>
      </c>
      <c r="B124" s="290" t="s">
        <v>136</v>
      </c>
      <c r="C124" s="270">
        <v>6954</v>
      </c>
      <c r="D124" s="276">
        <v>-123293.27668878651</v>
      </c>
      <c r="E124" s="277">
        <v>-17.729835589414225</v>
      </c>
      <c r="F124" s="278">
        <v>829.60937831661124</v>
      </c>
      <c r="G124" s="278">
        <v>847.33921390602541</v>
      </c>
      <c r="H124" s="278"/>
      <c r="I124" s="335">
        <v>3665328.3214271585</v>
      </c>
      <c r="J124" s="335">
        <v>2103775.2953865561</v>
      </c>
      <c r="K124" s="265">
        <v>5769103.6168137146</v>
      </c>
      <c r="L124" s="280">
        <v>5892396.8935025008</v>
      </c>
      <c r="M124" s="281">
        <v>-2.0924129673739567E-2</v>
      </c>
      <c r="N124" s="271">
        <v>19</v>
      </c>
      <c r="O124" s="271">
        <v>19</v>
      </c>
    </row>
    <row r="125" spans="1:15" ht="15.75">
      <c r="A125" s="288">
        <v>322</v>
      </c>
      <c r="B125" s="290" t="s">
        <v>137</v>
      </c>
      <c r="C125" s="270">
        <v>6371</v>
      </c>
      <c r="D125" s="276">
        <v>-187466.83076308414</v>
      </c>
      <c r="E125" s="277">
        <v>-29.425024448765367</v>
      </c>
      <c r="F125" s="278">
        <v>1368.24148481622</v>
      </c>
      <c r="G125" s="278">
        <v>1397.6665092649853</v>
      </c>
      <c r="H125" s="278"/>
      <c r="I125" s="335">
        <v>7056851.0694734408</v>
      </c>
      <c r="J125" s="335">
        <v>1660215.4302906964</v>
      </c>
      <c r="K125" s="265">
        <v>8717066.499764137</v>
      </c>
      <c r="L125" s="280">
        <v>8904533.3305272218</v>
      </c>
      <c r="M125" s="281">
        <v>-2.1052965248655492E-2</v>
      </c>
      <c r="N125" s="271">
        <v>2</v>
      </c>
      <c r="O125" s="271">
        <v>2</v>
      </c>
    </row>
    <row r="126" spans="1:15" ht="15.75">
      <c r="A126" s="288">
        <v>398</v>
      </c>
      <c r="B126" s="290" t="s">
        <v>138</v>
      </c>
      <c r="C126" s="270">
        <v>121337</v>
      </c>
      <c r="D126" s="276">
        <v>-1695335.0717882125</v>
      </c>
      <c r="E126" s="277">
        <v>-13.972119566069809</v>
      </c>
      <c r="F126" s="278">
        <v>651.0565837140839</v>
      </c>
      <c r="G126" s="278">
        <v>665.02870328015365</v>
      </c>
      <c r="H126" s="278"/>
      <c r="I126" s="335">
        <v>52350046.572124764</v>
      </c>
      <c r="J126" s="335">
        <v>26647206.125991024</v>
      </c>
      <c r="K126" s="265">
        <v>78997252.698115796</v>
      </c>
      <c r="L126" s="280">
        <v>80692587.769904003</v>
      </c>
      <c r="M126" s="281">
        <v>-2.1009799272053133E-2</v>
      </c>
      <c r="N126" s="271">
        <v>7</v>
      </c>
      <c r="O126" s="271">
        <v>7</v>
      </c>
    </row>
    <row r="127" spans="1:15" ht="15.75">
      <c r="A127" s="288">
        <v>399</v>
      </c>
      <c r="B127" s="290" t="s">
        <v>139</v>
      </c>
      <c r="C127" s="270">
        <v>7656</v>
      </c>
      <c r="D127" s="276">
        <v>-84325.158675779836</v>
      </c>
      <c r="E127" s="277">
        <v>-11.014257925258599</v>
      </c>
      <c r="F127" s="278">
        <v>512.08903986737562</v>
      </c>
      <c r="G127" s="278">
        <v>523.10329779263418</v>
      </c>
      <c r="H127" s="278"/>
      <c r="I127" s="335">
        <v>1490464.7414410999</v>
      </c>
      <c r="J127" s="335">
        <v>2430088.9477835274</v>
      </c>
      <c r="K127" s="265">
        <v>3920553.6892246273</v>
      </c>
      <c r="L127" s="280">
        <v>4004878.8479004074</v>
      </c>
      <c r="M127" s="281">
        <v>-2.1055607891856214E-2</v>
      </c>
      <c r="N127" s="271">
        <v>15</v>
      </c>
      <c r="O127" s="271">
        <v>15</v>
      </c>
    </row>
    <row r="128" spans="1:15" ht="15.75">
      <c r="A128" s="288">
        <v>400</v>
      </c>
      <c r="B128" s="290" t="s">
        <v>140</v>
      </c>
      <c r="C128" s="270">
        <v>8479</v>
      </c>
      <c r="D128" s="276">
        <v>-231896.87852166122</v>
      </c>
      <c r="E128" s="277">
        <v>-27.349555197742802</v>
      </c>
      <c r="F128" s="278">
        <v>1281.0502470022161</v>
      </c>
      <c r="G128" s="278">
        <v>1308.3998021999589</v>
      </c>
      <c r="H128" s="278"/>
      <c r="I128" s="335">
        <v>7739237.1415053187</v>
      </c>
      <c r="J128" s="335">
        <v>3122787.9028264717</v>
      </c>
      <c r="K128" s="265">
        <v>10862025.044331791</v>
      </c>
      <c r="L128" s="280">
        <v>11093921.922853451</v>
      </c>
      <c r="M128" s="281">
        <v>-2.0903056658795681E-2</v>
      </c>
      <c r="N128" s="271">
        <v>2</v>
      </c>
      <c r="O128" s="271">
        <v>2</v>
      </c>
    </row>
    <row r="129" spans="1:15" ht="15.75">
      <c r="A129" s="288">
        <v>402</v>
      </c>
      <c r="B129" s="290" t="s">
        <v>141</v>
      </c>
      <c r="C129" s="270">
        <v>8865</v>
      </c>
      <c r="D129" s="276">
        <v>-93508.502448022904</v>
      </c>
      <c r="E129" s="277">
        <v>-10.54805442166079</v>
      </c>
      <c r="F129" s="278">
        <v>493.58143662325892</v>
      </c>
      <c r="G129" s="278">
        <v>504.12949104491975</v>
      </c>
      <c r="H129" s="278"/>
      <c r="I129" s="335">
        <v>-422364.85358962091</v>
      </c>
      <c r="J129" s="335">
        <v>4797964.2892548116</v>
      </c>
      <c r="K129" s="265">
        <v>4375599.4356651902</v>
      </c>
      <c r="L129" s="280">
        <v>4469107.9381132135</v>
      </c>
      <c r="M129" s="281">
        <v>-2.0923303653189614E-2</v>
      </c>
      <c r="N129" s="271">
        <v>11</v>
      </c>
      <c r="O129" s="271">
        <v>11</v>
      </c>
    </row>
    <row r="130" spans="1:15" ht="15.75">
      <c r="A130" s="288">
        <v>403</v>
      </c>
      <c r="B130" s="290" t="s">
        <v>142</v>
      </c>
      <c r="C130" s="270">
        <v>2758</v>
      </c>
      <c r="D130" s="276">
        <v>-61024.493469720532</v>
      </c>
      <c r="E130" s="277">
        <v>-22.126357313169155</v>
      </c>
      <c r="F130" s="278">
        <v>1029.2369723556246</v>
      </c>
      <c r="G130" s="278">
        <v>1051.3633296687938</v>
      </c>
      <c r="H130" s="278"/>
      <c r="I130" s="335">
        <v>1189399.5554252528</v>
      </c>
      <c r="J130" s="335">
        <v>1649236.0143315599</v>
      </c>
      <c r="K130" s="265">
        <v>2838635.5697568124</v>
      </c>
      <c r="L130" s="280">
        <v>2899660.0632265331</v>
      </c>
      <c r="M130" s="281">
        <v>-2.1045395715046978E-2</v>
      </c>
      <c r="N130" s="271">
        <v>14</v>
      </c>
      <c r="O130" s="271">
        <v>14</v>
      </c>
    </row>
    <row r="131" spans="1:15" ht="15.75">
      <c r="A131" s="288">
        <v>405</v>
      </c>
      <c r="B131" s="290" t="s">
        <v>143</v>
      </c>
      <c r="C131" s="270">
        <v>73327</v>
      </c>
      <c r="D131" s="276">
        <v>-526945.59343343624</v>
      </c>
      <c r="E131" s="277">
        <v>-7.1862423586596513</v>
      </c>
      <c r="F131" s="278">
        <v>338.17629853759775</v>
      </c>
      <c r="G131" s="278">
        <v>345.36254089625737</v>
      </c>
      <c r="H131" s="278"/>
      <c r="I131" s="335">
        <v>16173594.852963177</v>
      </c>
      <c r="J131" s="335">
        <v>8623858.5899032541</v>
      </c>
      <c r="K131" s="265">
        <v>24797453.44286643</v>
      </c>
      <c r="L131" s="280">
        <v>25324399.036299866</v>
      </c>
      <c r="M131" s="281">
        <v>-2.0807822238076215E-2</v>
      </c>
      <c r="N131" s="271">
        <v>9</v>
      </c>
      <c r="O131" s="271">
        <v>9</v>
      </c>
    </row>
    <row r="132" spans="1:15" ht="15.75">
      <c r="A132" s="288">
        <v>407</v>
      </c>
      <c r="B132" s="290" t="s">
        <v>144</v>
      </c>
      <c r="C132" s="270">
        <v>2429</v>
      </c>
      <c r="D132" s="276">
        <v>-44983.364401352599</v>
      </c>
      <c r="E132" s="277">
        <v>-18.519293701668424</v>
      </c>
      <c r="F132" s="278">
        <v>859.42110217059439</v>
      </c>
      <c r="G132" s="278">
        <v>877.94039587226291</v>
      </c>
      <c r="H132" s="278"/>
      <c r="I132" s="335">
        <v>981107.24672720605</v>
      </c>
      <c r="J132" s="335">
        <v>1106426.6104451679</v>
      </c>
      <c r="K132" s="265">
        <v>2087533.8571723739</v>
      </c>
      <c r="L132" s="280">
        <v>2132517.2215737267</v>
      </c>
      <c r="M132" s="281">
        <v>-2.1094021631467234E-2</v>
      </c>
      <c r="N132" s="271">
        <v>1</v>
      </c>
      <c r="O132" s="272">
        <v>34</v>
      </c>
    </row>
    <row r="133" spans="1:15" ht="15.75">
      <c r="A133" s="288">
        <v>408</v>
      </c>
      <c r="B133" s="290" t="s">
        <v>145</v>
      </c>
      <c r="C133" s="270">
        <v>14028</v>
      </c>
      <c r="D133" s="276">
        <v>-276711.56725980755</v>
      </c>
      <c r="E133" s="277">
        <v>-19.725660625877357</v>
      </c>
      <c r="F133" s="278">
        <v>922.94444893604646</v>
      </c>
      <c r="G133" s="278">
        <v>942.67010956192371</v>
      </c>
      <c r="H133" s="278"/>
      <c r="I133" s="335">
        <v>7112904.3363788743</v>
      </c>
      <c r="J133" s="335">
        <v>5834160.3932959847</v>
      </c>
      <c r="K133" s="265">
        <v>12947064.729674859</v>
      </c>
      <c r="L133" s="280">
        <v>13223776.296934666</v>
      </c>
      <c r="M133" s="281">
        <v>-2.0925306133918086E-2</v>
      </c>
      <c r="N133" s="271">
        <v>14</v>
      </c>
      <c r="O133" s="271">
        <v>14</v>
      </c>
    </row>
    <row r="134" spans="1:15" ht="15.75">
      <c r="A134" s="288">
        <v>410</v>
      </c>
      <c r="B134" s="290" t="s">
        <v>146</v>
      </c>
      <c r="C134" s="270">
        <v>18878</v>
      </c>
      <c r="D134" s="276">
        <v>-408253.97430327255</v>
      </c>
      <c r="E134" s="277">
        <v>-21.625912400851391</v>
      </c>
      <c r="F134" s="278">
        <v>1006.3781225436572</v>
      </c>
      <c r="G134" s="278">
        <v>1028.0040349445085</v>
      </c>
      <c r="H134" s="278"/>
      <c r="I134" s="335">
        <v>11057889.919283355</v>
      </c>
      <c r="J134" s="335">
        <v>7940516.2780958051</v>
      </c>
      <c r="K134" s="265">
        <v>18998406.197379161</v>
      </c>
      <c r="L134" s="280">
        <v>19406660.171682432</v>
      </c>
      <c r="M134" s="281">
        <v>-2.1036797197025354E-2</v>
      </c>
      <c r="N134" s="271">
        <v>13</v>
      </c>
      <c r="O134" s="271">
        <v>13</v>
      </c>
    </row>
    <row r="135" spans="1:15" ht="15.75">
      <c r="A135" s="288">
        <v>416</v>
      </c>
      <c r="B135" s="290" t="s">
        <v>147</v>
      </c>
      <c r="C135" s="270">
        <v>2849</v>
      </c>
      <c r="D135" s="276">
        <v>-40434.087897770965</v>
      </c>
      <c r="E135" s="277">
        <v>-14.192379044496654</v>
      </c>
      <c r="F135" s="278">
        <v>666.02023677606439</v>
      </c>
      <c r="G135" s="278">
        <v>680.21261582056104</v>
      </c>
      <c r="H135" s="278"/>
      <c r="I135" s="335">
        <v>665805.09287694597</v>
      </c>
      <c r="J135" s="335">
        <v>1231686.5616980614</v>
      </c>
      <c r="K135" s="265">
        <v>1897491.6545750075</v>
      </c>
      <c r="L135" s="280">
        <v>1937925.7424727785</v>
      </c>
      <c r="M135" s="281">
        <v>-2.0864621905572797E-2</v>
      </c>
      <c r="N135" s="271">
        <v>9</v>
      </c>
      <c r="O135" s="271">
        <v>9</v>
      </c>
    </row>
    <row r="136" spans="1:15" ht="15.75">
      <c r="A136" s="288">
        <v>418</v>
      </c>
      <c r="B136" s="290" t="s">
        <v>148</v>
      </c>
      <c r="C136" s="270">
        <v>24854</v>
      </c>
      <c r="D136" s="276">
        <v>-457582.93449071591</v>
      </c>
      <c r="E136" s="277">
        <v>-18.410836665756655</v>
      </c>
      <c r="F136" s="278">
        <v>859.45791246043325</v>
      </c>
      <c r="G136" s="278">
        <v>877.86874912618987</v>
      </c>
      <c r="H136" s="278"/>
      <c r="I136" s="335">
        <v>20054220.588587645</v>
      </c>
      <c r="J136" s="335">
        <v>1306746.3677039647</v>
      </c>
      <c r="K136" s="265">
        <v>21360966.956291609</v>
      </c>
      <c r="L136" s="280">
        <v>21818549.890782323</v>
      </c>
      <c r="M136" s="281">
        <v>-2.0972197363310147E-2</v>
      </c>
      <c r="N136" s="271">
        <v>6</v>
      </c>
      <c r="O136" s="271">
        <v>6</v>
      </c>
    </row>
    <row r="137" spans="1:15" ht="15.75">
      <c r="A137" s="288">
        <v>420</v>
      </c>
      <c r="B137" s="290" t="s">
        <v>149</v>
      </c>
      <c r="C137" s="270">
        <v>8971</v>
      </c>
      <c r="D137" s="276">
        <v>-106353.51957661164</v>
      </c>
      <c r="E137" s="277">
        <v>-11.855258006533456</v>
      </c>
      <c r="F137" s="278">
        <v>558.86432650136669</v>
      </c>
      <c r="G137" s="278">
        <v>570.71958450790021</v>
      </c>
      <c r="H137" s="278"/>
      <c r="I137" s="335">
        <v>2385150.4150882079</v>
      </c>
      <c r="J137" s="335">
        <v>2628421.4579555523</v>
      </c>
      <c r="K137" s="265">
        <v>5013571.8730437607</v>
      </c>
      <c r="L137" s="280">
        <v>5119925.3926203726</v>
      </c>
      <c r="M137" s="281">
        <v>-2.0772474483691648E-2</v>
      </c>
      <c r="N137" s="271">
        <v>11</v>
      </c>
      <c r="O137" s="271">
        <v>11</v>
      </c>
    </row>
    <row r="138" spans="1:15" ht="15.75">
      <c r="A138" s="288">
        <v>421</v>
      </c>
      <c r="B138" s="290" t="s">
        <v>150</v>
      </c>
      <c r="C138" s="270">
        <v>665</v>
      </c>
      <c r="D138" s="276">
        <v>-24945.237693150139</v>
      </c>
      <c r="E138" s="277">
        <v>-37.511635628797201</v>
      </c>
      <c r="F138" s="278">
        <v>1740.4467241910945</v>
      </c>
      <c r="G138" s="278">
        <v>1777.9583598198915</v>
      </c>
      <c r="H138" s="278"/>
      <c r="I138" s="335">
        <v>1130469.5925738062</v>
      </c>
      <c r="J138" s="335">
        <v>26927.479013271695</v>
      </c>
      <c r="K138" s="265">
        <v>1157397.0715870778</v>
      </c>
      <c r="L138" s="280">
        <v>1182342.3092802279</v>
      </c>
      <c r="M138" s="281">
        <v>-2.1098151945806626E-2</v>
      </c>
      <c r="N138" s="271">
        <v>16</v>
      </c>
      <c r="O138" s="271">
        <v>16</v>
      </c>
    </row>
    <row r="139" spans="1:15" ht="15.75">
      <c r="A139" s="288">
        <v>422</v>
      </c>
      <c r="B139" s="290" t="s">
        <v>151</v>
      </c>
      <c r="C139" s="270">
        <v>10049</v>
      </c>
      <c r="D139" s="276">
        <v>-107772.26078060397</v>
      </c>
      <c r="E139" s="277">
        <v>-10.724675169728727</v>
      </c>
      <c r="F139" s="278">
        <v>502.0143230232834</v>
      </c>
      <c r="G139" s="278">
        <v>512.73899819301209</v>
      </c>
      <c r="H139" s="278"/>
      <c r="I139" s="335">
        <v>2380060.9495197954</v>
      </c>
      <c r="J139" s="335">
        <v>2664680.9825411793</v>
      </c>
      <c r="K139" s="265">
        <v>5044741.9320609747</v>
      </c>
      <c r="L139" s="280">
        <v>5152514.1928415783</v>
      </c>
      <c r="M139" s="281">
        <v>-2.0916441323021038E-2</v>
      </c>
      <c r="N139" s="271">
        <v>12</v>
      </c>
      <c r="O139" s="271">
        <v>12</v>
      </c>
    </row>
    <row r="140" spans="1:15" ht="15.75">
      <c r="A140" s="288">
        <v>423</v>
      </c>
      <c r="B140" s="290" t="s">
        <v>152</v>
      </c>
      <c r="C140" s="270">
        <v>20666</v>
      </c>
      <c r="D140" s="276">
        <v>-370932.23205065733</v>
      </c>
      <c r="E140" s="277">
        <v>-17.948912806090068</v>
      </c>
      <c r="F140" s="278">
        <v>835.90666027527982</v>
      </c>
      <c r="G140" s="278">
        <v>853.85557308136993</v>
      </c>
      <c r="H140" s="278"/>
      <c r="I140" s="335">
        <v>16110642.319379324</v>
      </c>
      <c r="J140" s="335">
        <v>1164204.72186961</v>
      </c>
      <c r="K140" s="265">
        <v>17274847.041248932</v>
      </c>
      <c r="L140" s="280">
        <v>17645779.27329959</v>
      </c>
      <c r="M140" s="281">
        <v>-2.1021017338232667E-2</v>
      </c>
      <c r="N140" s="271">
        <v>2</v>
      </c>
      <c r="O140" s="271">
        <v>2</v>
      </c>
    </row>
    <row r="141" spans="1:15" ht="15.75">
      <c r="A141" s="288">
        <v>425</v>
      </c>
      <c r="B141" s="290" t="s">
        <v>153</v>
      </c>
      <c r="C141" s="270">
        <v>10190</v>
      </c>
      <c r="D141" s="276">
        <v>-440358.98101488821</v>
      </c>
      <c r="E141" s="277">
        <v>-43.214816586348206</v>
      </c>
      <c r="F141" s="278">
        <v>2018.6257541379994</v>
      </c>
      <c r="G141" s="278">
        <v>2061.8405707243473</v>
      </c>
      <c r="H141" s="278"/>
      <c r="I141" s="335">
        <v>15249302.449270118</v>
      </c>
      <c r="J141" s="335">
        <v>5320493.9853960956</v>
      </c>
      <c r="K141" s="265">
        <v>20569796.434666213</v>
      </c>
      <c r="L141" s="280">
        <v>21010155.415681101</v>
      </c>
      <c r="M141" s="281">
        <v>-2.0959339533786727E-2</v>
      </c>
      <c r="N141" s="271">
        <v>17</v>
      </c>
      <c r="O141" s="271">
        <v>17</v>
      </c>
    </row>
    <row r="142" spans="1:15" ht="15.75">
      <c r="A142" s="288">
        <v>426</v>
      </c>
      <c r="B142" s="290" t="s">
        <v>154</v>
      </c>
      <c r="C142" s="270">
        <v>11913</v>
      </c>
      <c r="D142" s="276">
        <v>-212936.50750626368</v>
      </c>
      <c r="E142" s="277">
        <v>-17.874297616575479</v>
      </c>
      <c r="F142" s="278">
        <v>837.15013514004363</v>
      </c>
      <c r="G142" s="278">
        <v>855.02443275661915</v>
      </c>
      <c r="H142" s="278"/>
      <c r="I142" s="335">
        <v>4212733.3167343214</v>
      </c>
      <c r="J142" s="335">
        <v>5760236.2431890173</v>
      </c>
      <c r="K142" s="265">
        <v>9972969.5599233396</v>
      </c>
      <c r="L142" s="280">
        <v>10185906.067429604</v>
      </c>
      <c r="M142" s="281">
        <v>-2.0905013859017239E-2</v>
      </c>
      <c r="N142" s="271">
        <v>12</v>
      </c>
      <c r="O142" s="271">
        <v>12</v>
      </c>
    </row>
    <row r="143" spans="1:15" ht="15.75">
      <c r="A143" s="288">
        <v>430</v>
      </c>
      <c r="B143" s="290" t="s">
        <v>155</v>
      </c>
      <c r="C143" s="270">
        <v>15295</v>
      </c>
      <c r="D143" s="276">
        <v>-231588.33789639836</v>
      </c>
      <c r="E143" s="277">
        <v>-15.141440856253571</v>
      </c>
      <c r="F143" s="278">
        <v>706.80339049041754</v>
      </c>
      <c r="G143" s="278">
        <v>721.94483134667109</v>
      </c>
      <c r="H143" s="278"/>
      <c r="I143" s="335">
        <v>4278488.1342485622</v>
      </c>
      <c r="J143" s="335">
        <v>6532069.7233023737</v>
      </c>
      <c r="K143" s="265">
        <v>10810557.857550936</v>
      </c>
      <c r="L143" s="280">
        <v>11042146.195447335</v>
      </c>
      <c r="M143" s="281">
        <v>-2.0973127306708E-2</v>
      </c>
      <c r="N143" s="271">
        <v>2</v>
      </c>
      <c r="O143" s="271">
        <v>2</v>
      </c>
    </row>
    <row r="144" spans="1:15" ht="15.75">
      <c r="A144" s="288">
        <v>433</v>
      </c>
      <c r="B144" s="290" t="s">
        <v>156</v>
      </c>
      <c r="C144" s="270">
        <v>7657</v>
      </c>
      <c r="D144" s="276">
        <v>-103725.79168688502</v>
      </c>
      <c r="E144" s="277">
        <v>-13.546531498874888</v>
      </c>
      <c r="F144" s="278">
        <v>632.28235039307015</v>
      </c>
      <c r="G144" s="278">
        <v>645.82888189194512</v>
      </c>
      <c r="H144" s="278"/>
      <c r="I144" s="335">
        <v>2628492.7854053266</v>
      </c>
      <c r="J144" s="335">
        <v>2212893.1715544118</v>
      </c>
      <c r="K144" s="265">
        <v>4841385.9569597384</v>
      </c>
      <c r="L144" s="280">
        <v>4945111.7486466235</v>
      </c>
      <c r="M144" s="281">
        <v>-2.0975419153120789E-2</v>
      </c>
      <c r="N144" s="271">
        <v>5</v>
      </c>
      <c r="O144" s="271">
        <v>5</v>
      </c>
    </row>
    <row r="145" spans="1:15" ht="15.75">
      <c r="A145" s="288">
        <v>434</v>
      </c>
      <c r="B145" s="290" t="s">
        <v>157</v>
      </c>
      <c r="C145" s="270">
        <v>14352</v>
      </c>
      <c r="D145" s="276">
        <v>-148581.66268525625</v>
      </c>
      <c r="E145" s="277">
        <v>-10.352679952986081</v>
      </c>
      <c r="F145" s="278">
        <v>482.35285090589178</v>
      </c>
      <c r="G145" s="278">
        <v>492.70553085887786</v>
      </c>
      <c r="H145" s="278"/>
      <c r="I145" s="335">
        <v>7349713.6641002242</v>
      </c>
      <c r="J145" s="335">
        <v>-426985.54789886501</v>
      </c>
      <c r="K145" s="265">
        <v>6922728.1162013588</v>
      </c>
      <c r="L145" s="280">
        <v>7071309.7788866153</v>
      </c>
      <c r="M145" s="281">
        <v>-2.1011901236301173E-2</v>
      </c>
      <c r="N145" s="271">
        <v>1</v>
      </c>
      <c r="O145" s="272">
        <v>34</v>
      </c>
    </row>
    <row r="146" spans="1:15" ht="15.75">
      <c r="A146" s="288">
        <v>435</v>
      </c>
      <c r="B146" s="290" t="s">
        <v>158</v>
      </c>
      <c r="C146" s="270">
        <v>711</v>
      </c>
      <c r="D146" s="276">
        <v>-22929.154094402849</v>
      </c>
      <c r="E146" s="277">
        <v>-32.24916187679726</v>
      </c>
      <c r="F146" s="278">
        <v>1531.3999545286929</v>
      </c>
      <c r="G146" s="278">
        <v>1563.6491164054903</v>
      </c>
      <c r="H146" s="278"/>
      <c r="I146" s="335">
        <v>1037319.8338552932</v>
      </c>
      <c r="J146" s="335">
        <v>51505.533814607443</v>
      </c>
      <c r="K146" s="265">
        <v>1088825.3676699006</v>
      </c>
      <c r="L146" s="280">
        <v>1111754.5217643036</v>
      </c>
      <c r="M146" s="281">
        <v>-2.0624295782503615E-2</v>
      </c>
      <c r="N146" s="271">
        <v>13</v>
      </c>
      <c r="O146" s="271">
        <v>13</v>
      </c>
    </row>
    <row r="147" spans="1:15" ht="15.75">
      <c r="A147" s="288">
        <v>436</v>
      </c>
      <c r="B147" s="290" t="s">
        <v>159</v>
      </c>
      <c r="C147" s="270">
        <v>2008</v>
      </c>
      <c r="D147" s="276">
        <v>-83733.974732578499</v>
      </c>
      <c r="E147" s="277">
        <v>-41.700186619810012</v>
      </c>
      <c r="F147" s="278">
        <v>1941.3930775367783</v>
      </c>
      <c r="G147" s="278">
        <v>1983.0932641565885</v>
      </c>
      <c r="H147" s="278"/>
      <c r="I147" s="335">
        <v>2461556.6016766569</v>
      </c>
      <c r="J147" s="335">
        <v>1436760.6980171942</v>
      </c>
      <c r="K147" s="265">
        <v>3898317.2996938508</v>
      </c>
      <c r="L147" s="280">
        <v>3982051.2744264295</v>
      </c>
      <c r="M147" s="281">
        <v>-2.1027849457975513E-2</v>
      </c>
      <c r="N147" s="271">
        <v>17</v>
      </c>
      <c r="O147" s="271">
        <v>17</v>
      </c>
    </row>
    <row r="148" spans="1:15" ht="15.75">
      <c r="A148" s="288">
        <v>440</v>
      </c>
      <c r="B148" s="290" t="s">
        <v>160</v>
      </c>
      <c r="C148" s="270">
        <v>5884</v>
      </c>
      <c r="D148" s="276">
        <v>-279233.50607037655</v>
      </c>
      <c r="E148" s="277">
        <v>-47.45640823765747</v>
      </c>
      <c r="F148" s="278">
        <v>2220.8445853403218</v>
      </c>
      <c r="G148" s="278">
        <v>2268.3009935779796</v>
      </c>
      <c r="H148" s="278"/>
      <c r="I148" s="335">
        <v>9804454.1985430103</v>
      </c>
      <c r="J148" s="335">
        <v>3262995.341599443</v>
      </c>
      <c r="K148" s="265">
        <v>13067449.540142454</v>
      </c>
      <c r="L148" s="280">
        <v>13346683.046212832</v>
      </c>
      <c r="M148" s="281">
        <v>-2.0921565688158755E-2</v>
      </c>
      <c r="N148" s="271">
        <v>15</v>
      </c>
      <c r="O148" s="271">
        <v>15</v>
      </c>
    </row>
    <row r="149" spans="1:15" ht="15.75">
      <c r="A149" s="288">
        <v>441</v>
      </c>
      <c r="B149" s="290" t="s">
        <v>161</v>
      </c>
      <c r="C149" s="270">
        <v>4358</v>
      </c>
      <c r="D149" s="276">
        <v>-21955.965375172455</v>
      </c>
      <c r="E149" s="277">
        <v>-5.0380829222515962</v>
      </c>
      <c r="F149" s="278">
        <v>228.55753842015994</v>
      </c>
      <c r="G149" s="278">
        <v>233.59562134241153</v>
      </c>
      <c r="H149" s="278"/>
      <c r="I149" s="335">
        <v>-279753.23480389465</v>
      </c>
      <c r="J149" s="335">
        <v>1275806.9872389517</v>
      </c>
      <c r="K149" s="265">
        <v>996053.75243505707</v>
      </c>
      <c r="L149" s="280">
        <v>1018009.7178102295</v>
      </c>
      <c r="M149" s="281">
        <v>-2.1567540064745566E-2</v>
      </c>
      <c r="N149" s="271">
        <v>9</v>
      </c>
      <c r="O149" s="271">
        <v>9</v>
      </c>
    </row>
    <row r="150" spans="1:15" ht="15.75">
      <c r="A150" s="288">
        <v>444</v>
      </c>
      <c r="B150" s="290" t="s">
        <v>162</v>
      </c>
      <c r="C150" s="270">
        <v>45687</v>
      </c>
      <c r="D150" s="276">
        <v>-542504.43353435793</v>
      </c>
      <c r="E150" s="277">
        <v>-11.874371999351192</v>
      </c>
      <c r="F150" s="278">
        <v>552.82402606983692</v>
      </c>
      <c r="G150" s="278">
        <v>564.6983980691881</v>
      </c>
      <c r="H150" s="278"/>
      <c r="I150" s="335">
        <v>20895721.678713698</v>
      </c>
      <c r="J150" s="335">
        <v>4361149.6003389405</v>
      </c>
      <c r="K150" s="265">
        <v>25256871.279052638</v>
      </c>
      <c r="L150" s="280">
        <v>25799375.712586995</v>
      </c>
      <c r="M150" s="281">
        <v>-2.1027812439263053E-2</v>
      </c>
      <c r="N150" s="271">
        <v>1</v>
      </c>
      <c r="O150" s="272">
        <v>33</v>
      </c>
    </row>
    <row r="151" spans="1:15" ht="15.75">
      <c r="A151" s="288">
        <v>445</v>
      </c>
      <c r="B151" s="290" t="s">
        <v>163</v>
      </c>
      <c r="C151" s="270">
        <v>14868</v>
      </c>
      <c r="D151" s="276">
        <v>-175247.78705794766</v>
      </c>
      <c r="E151" s="277">
        <v>-11.786910617295376</v>
      </c>
      <c r="F151" s="278">
        <v>548.37910245560465</v>
      </c>
      <c r="G151" s="278">
        <v>560.1660130729</v>
      </c>
      <c r="H151" s="278"/>
      <c r="I151" s="335">
        <v>8193726.5869497871</v>
      </c>
      <c r="J151" s="335">
        <v>-40426.091639857535</v>
      </c>
      <c r="K151" s="265">
        <v>8153300.4953099294</v>
      </c>
      <c r="L151" s="280">
        <v>8328548.2823678767</v>
      </c>
      <c r="M151" s="281">
        <v>-2.104181678684142E-2</v>
      </c>
      <c r="N151" s="271">
        <v>2</v>
      </c>
      <c r="O151" s="271">
        <v>2</v>
      </c>
    </row>
    <row r="152" spans="1:15" ht="15.75">
      <c r="A152" s="288">
        <v>475</v>
      </c>
      <c r="B152" s="290" t="s">
        <v>164</v>
      </c>
      <c r="C152" s="270">
        <v>5415</v>
      </c>
      <c r="D152" s="276">
        <v>-120422.95314034882</v>
      </c>
      <c r="E152" s="277">
        <v>-22.238772509759709</v>
      </c>
      <c r="F152" s="278">
        <v>1036.0281717896366</v>
      </c>
      <c r="G152" s="278">
        <v>1058.2669442993965</v>
      </c>
      <c r="H152" s="278"/>
      <c r="I152" s="335">
        <v>3896062.7654743176</v>
      </c>
      <c r="J152" s="335">
        <v>1714029.7847665648</v>
      </c>
      <c r="K152" s="265">
        <v>5610092.5502408827</v>
      </c>
      <c r="L152" s="280">
        <v>5730515.5033812318</v>
      </c>
      <c r="M152" s="281">
        <v>-2.101433161978089E-2</v>
      </c>
      <c r="N152" s="271">
        <v>15</v>
      </c>
      <c r="O152" s="271">
        <v>15</v>
      </c>
    </row>
    <row r="153" spans="1:15" ht="15.75">
      <c r="A153" s="288">
        <v>480</v>
      </c>
      <c r="B153" s="290" t="s">
        <v>165</v>
      </c>
      <c r="C153" s="270">
        <v>1910</v>
      </c>
      <c r="D153" s="276">
        <v>-38163.017792271363</v>
      </c>
      <c r="E153" s="277">
        <v>-19.980637587576631</v>
      </c>
      <c r="F153" s="278">
        <v>929.20540390033807</v>
      </c>
      <c r="G153" s="278">
        <v>949.18604148791474</v>
      </c>
      <c r="H153" s="278"/>
      <c r="I153" s="335">
        <v>785214.5325769285</v>
      </c>
      <c r="J153" s="335">
        <v>989567.7888727173</v>
      </c>
      <c r="K153" s="265">
        <v>1774782.3214496458</v>
      </c>
      <c r="L153" s="280">
        <v>1812945.3392419172</v>
      </c>
      <c r="M153" s="281">
        <v>-2.1050285944213421E-2</v>
      </c>
      <c r="N153" s="271">
        <v>2</v>
      </c>
      <c r="O153" s="271">
        <v>2</v>
      </c>
    </row>
    <row r="154" spans="1:15" ht="15.75">
      <c r="A154" s="288">
        <v>481</v>
      </c>
      <c r="B154" s="290" t="s">
        <v>166</v>
      </c>
      <c r="C154" s="270">
        <v>9592</v>
      </c>
      <c r="D154" s="276">
        <v>-139781.04640736917</v>
      </c>
      <c r="E154" s="277">
        <v>-14.572669558733233</v>
      </c>
      <c r="F154" s="278">
        <v>687.22793967349889</v>
      </c>
      <c r="G154" s="278">
        <v>701.80060923223209</v>
      </c>
      <c r="H154" s="278"/>
      <c r="I154" s="335">
        <v>6065274.7672728254</v>
      </c>
      <c r="J154" s="335">
        <v>526615.63007537602</v>
      </c>
      <c r="K154" s="265">
        <v>6591890.3973482009</v>
      </c>
      <c r="L154" s="280">
        <v>6731671.4437555699</v>
      </c>
      <c r="M154" s="281">
        <v>-2.0764686389593896E-2</v>
      </c>
      <c r="N154" s="271">
        <v>2</v>
      </c>
      <c r="O154" s="271">
        <v>2</v>
      </c>
    </row>
    <row r="155" spans="1:15" ht="15.75">
      <c r="A155" s="288">
        <v>483</v>
      </c>
      <c r="B155" s="290" t="s">
        <v>167</v>
      </c>
      <c r="C155" s="270">
        <v>1059</v>
      </c>
      <c r="D155" s="276">
        <v>-39091.826132264905</v>
      </c>
      <c r="E155" s="277">
        <v>-36.913905696189715</v>
      </c>
      <c r="F155" s="278">
        <v>1723.9457571509688</v>
      </c>
      <c r="G155" s="278">
        <v>1760.8596628471585</v>
      </c>
      <c r="H155" s="278"/>
      <c r="I155" s="335">
        <v>874500.98308391857</v>
      </c>
      <c r="J155" s="335">
        <v>951157.57373895729</v>
      </c>
      <c r="K155" s="265">
        <v>1825658.556822876</v>
      </c>
      <c r="L155" s="280">
        <v>1864750.3829551409</v>
      </c>
      <c r="M155" s="281">
        <v>-2.096357050765937E-2</v>
      </c>
      <c r="N155" s="271">
        <v>17</v>
      </c>
      <c r="O155" s="271">
        <v>17</v>
      </c>
    </row>
    <row r="156" spans="1:15" ht="15.75">
      <c r="A156" s="288">
        <v>484</v>
      </c>
      <c r="B156" s="290" t="s">
        <v>168</v>
      </c>
      <c r="C156" s="270">
        <v>2904</v>
      </c>
      <c r="D156" s="276">
        <v>-17192.290747770963</v>
      </c>
      <c r="E156" s="277">
        <v>-5.9202103125933068</v>
      </c>
      <c r="F156" s="278">
        <v>274.70497927608892</v>
      </c>
      <c r="G156" s="278">
        <v>280.62518958868219</v>
      </c>
      <c r="H156" s="278"/>
      <c r="I156" s="335">
        <v>838736.81591488421</v>
      </c>
      <c r="J156" s="335">
        <v>-40993.556097121997</v>
      </c>
      <c r="K156" s="265">
        <v>797743.25981776218</v>
      </c>
      <c r="L156" s="280">
        <v>814935.55056553311</v>
      </c>
      <c r="M156" s="281">
        <v>-2.1096503565024488E-2</v>
      </c>
      <c r="N156" s="271">
        <v>4</v>
      </c>
      <c r="O156" s="271">
        <v>4</v>
      </c>
    </row>
    <row r="157" spans="1:15" ht="15.75">
      <c r="A157" s="288">
        <v>489</v>
      </c>
      <c r="B157" s="290" t="s">
        <v>169</v>
      </c>
      <c r="C157" s="270">
        <v>1703</v>
      </c>
      <c r="D157" s="276">
        <v>-44866.625739434799</v>
      </c>
      <c r="E157" s="277">
        <v>-26.345640481171344</v>
      </c>
      <c r="F157" s="278">
        <v>1225.1756783489316</v>
      </c>
      <c r="G157" s="278">
        <v>1251.5213188301029</v>
      </c>
      <c r="H157" s="278"/>
      <c r="I157" s="335">
        <v>1149766.7370008263</v>
      </c>
      <c r="J157" s="335">
        <v>936707.44322740426</v>
      </c>
      <c r="K157" s="265">
        <v>2086474.1802282305</v>
      </c>
      <c r="L157" s="280">
        <v>2131340.8059676653</v>
      </c>
      <c r="M157" s="281">
        <v>-2.1050892289872235E-2</v>
      </c>
      <c r="N157" s="271">
        <v>8</v>
      </c>
      <c r="O157" s="271">
        <v>8</v>
      </c>
    </row>
    <row r="158" spans="1:15" ht="15.75">
      <c r="A158" s="288">
        <v>491</v>
      </c>
      <c r="B158" s="290" t="s">
        <v>170</v>
      </c>
      <c r="C158" s="270">
        <v>51890</v>
      </c>
      <c r="D158" s="276">
        <v>-144354.08022173829</v>
      </c>
      <c r="E158" s="277">
        <v>-2.7819248452830658</v>
      </c>
      <c r="F158" s="278">
        <v>131.40380834666823</v>
      </c>
      <c r="G158" s="278">
        <v>134.1857331919513</v>
      </c>
      <c r="H158" s="278"/>
      <c r="I158" s="335">
        <v>-3987155.9129131567</v>
      </c>
      <c r="J158" s="335">
        <v>10805699.528021771</v>
      </c>
      <c r="K158" s="265">
        <v>6818543.6151086148</v>
      </c>
      <c r="L158" s="280">
        <v>6962897.6953303535</v>
      </c>
      <c r="M158" s="281">
        <v>-2.0731897341899612E-2</v>
      </c>
      <c r="N158" s="271">
        <v>10</v>
      </c>
      <c r="O158" s="271">
        <v>10</v>
      </c>
    </row>
    <row r="159" spans="1:15" ht="15.75">
      <c r="A159" s="288">
        <v>494</v>
      </c>
      <c r="B159" s="290" t="s">
        <v>171</v>
      </c>
      <c r="C159" s="270">
        <v>8749</v>
      </c>
      <c r="D159" s="276">
        <v>-223124.87159270619</v>
      </c>
      <c r="E159" s="277">
        <v>-25.502899942016938</v>
      </c>
      <c r="F159" s="278">
        <v>1190.4461619786491</v>
      </c>
      <c r="G159" s="278">
        <v>1215.9490619206661</v>
      </c>
      <c r="H159" s="278"/>
      <c r="I159" s="335">
        <v>5276793.3182778032</v>
      </c>
      <c r="J159" s="335">
        <v>5138420.1528733978</v>
      </c>
      <c r="K159" s="265">
        <v>10415213.471151201</v>
      </c>
      <c r="L159" s="280">
        <v>10638338.342743907</v>
      </c>
      <c r="M159" s="281">
        <v>-2.0973658141348078E-2</v>
      </c>
      <c r="N159" s="271">
        <v>17</v>
      </c>
      <c r="O159" s="271">
        <v>17</v>
      </c>
    </row>
    <row r="160" spans="1:15" ht="15.75">
      <c r="A160" s="288">
        <v>495</v>
      </c>
      <c r="B160" s="290" t="s">
        <v>172</v>
      </c>
      <c r="C160" s="270">
        <v>1393</v>
      </c>
      <c r="D160" s="276">
        <v>-19101.977567461712</v>
      </c>
      <c r="E160" s="277">
        <v>-13.712833860345809</v>
      </c>
      <c r="F160" s="278">
        <v>643.16302114993925</v>
      </c>
      <c r="G160" s="278">
        <v>656.87585501028502</v>
      </c>
      <c r="H160" s="278"/>
      <c r="I160" s="335">
        <v>625542.5618287893</v>
      </c>
      <c r="J160" s="335">
        <v>270383.52663307608</v>
      </c>
      <c r="K160" s="265">
        <v>895926.08846186544</v>
      </c>
      <c r="L160" s="280">
        <v>915028.06602932711</v>
      </c>
      <c r="M160" s="281">
        <v>-2.0875837885883475E-2</v>
      </c>
      <c r="N160" s="271">
        <v>13</v>
      </c>
      <c r="O160" s="271">
        <v>13</v>
      </c>
    </row>
    <row r="161" spans="1:15" ht="15.75">
      <c r="A161" s="288">
        <v>498</v>
      </c>
      <c r="B161" s="290" t="s">
        <v>173</v>
      </c>
      <c r="C161" s="270">
        <v>2313</v>
      </c>
      <c r="D161" s="276">
        <v>-88074.054608633131</v>
      </c>
      <c r="E161" s="277">
        <v>-38.077844621112462</v>
      </c>
      <c r="F161" s="278">
        <v>1781.4625148895091</v>
      </c>
      <c r="G161" s="278">
        <v>1819.5403595106213</v>
      </c>
      <c r="H161" s="278"/>
      <c r="I161" s="335">
        <v>3762180.5009898534</v>
      </c>
      <c r="J161" s="335">
        <v>358342.29594958125</v>
      </c>
      <c r="K161" s="265">
        <v>4120522.7969394345</v>
      </c>
      <c r="L161" s="280">
        <v>4208596.8515480673</v>
      </c>
      <c r="M161" s="281">
        <v>-2.0927177801845394E-2</v>
      </c>
      <c r="N161" s="271">
        <v>19</v>
      </c>
      <c r="O161" s="271">
        <v>19</v>
      </c>
    </row>
    <row r="162" spans="1:15" ht="15.75">
      <c r="A162" s="288">
        <v>499</v>
      </c>
      <c r="B162" s="290" t="s">
        <v>174</v>
      </c>
      <c r="C162" s="270">
        <v>19738</v>
      </c>
      <c r="D162" s="276">
        <v>-470221.16549698752</v>
      </c>
      <c r="E162" s="277">
        <v>-23.823141427550286</v>
      </c>
      <c r="F162" s="278">
        <v>1110.7088419824322</v>
      </c>
      <c r="G162" s="278">
        <v>1134.5319834099826</v>
      </c>
      <c r="H162" s="278"/>
      <c r="I162" s="335">
        <v>18239162.082151763</v>
      </c>
      <c r="J162" s="335">
        <v>3684009.0408974849</v>
      </c>
      <c r="K162" s="265">
        <v>21923171.123049248</v>
      </c>
      <c r="L162" s="280">
        <v>22393392.288546234</v>
      </c>
      <c r="M162" s="281">
        <v>-2.0998210518443697E-2</v>
      </c>
      <c r="N162" s="271">
        <v>15</v>
      </c>
      <c r="O162" s="271">
        <v>15</v>
      </c>
    </row>
    <row r="163" spans="1:15" ht="15.75">
      <c r="A163" s="288">
        <v>500</v>
      </c>
      <c r="B163" s="290" t="s">
        <v>175</v>
      </c>
      <c r="C163" s="270">
        <v>10614</v>
      </c>
      <c r="D163" s="276">
        <v>-276282.52289845893</v>
      </c>
      <c r="E163" s="277">
        <v>-26.030009694597602</v>
      </c>
      <c r="F163" s="278">
        <v>1216.8502930403877</v>
      </c>
      <c r="G163" s="278">
        <v>1242.8803027349854</v>
      </c>
      <c r="H163" s="278"/>
      <c r="I163" s="335">
        <v>12090140.579406362</v>
      </c>
      <c r="J163" s="335">
        <v>825508.43092431326</v>
      </c>
      <c r="K163" s="265">
        <v>12915649.010330675</v>
      </c>
      <c r="L163" s="280">
        <v>13191931.533229135</v>
      </c>
      <c r="M163" s="281">
        <v>-2.0943295695746399E-2</v>
      </c>
      <c r="N163" s="271">
        <v>13</v>
      </c>
      <c r="O163" s="271">
        <v>13</v>
      </c>
    </row>
    <row r="164" spans="1:15" ht="15.75">
      <c r="A164" s="288">
        <v>503</v>
      </c>
      <c r="B164" s="290" t="s">
        <v>176</v>
      </c>
      <c r="C164" s="270">
        <v>7477</v>
      </c>
      <c r="D164" s="276">
        <v>-80340.016905414232</v>
      </c>
      <c r="E164" s="277">
        <v>-10.744953444618728</v>
      </c>
      <c r="F164" s="278">
        <v>498.45548335124681</v>
      </c>
      <c r="G164" s="278">
        <v>509.20043679586558</v>
      </c>
      <c r="H164" s="278"/>
      <c r="I164" s="335">
        <v>895350.89007807896</v>
      </c>
      <c r="J164" s="335">
        <v>2831600.7589391936</v>
      </c>
      <c r="K164" s="265">
        <v>3726951.6490172725</v>
      </c>
      <c r="L164" s="280">
        <v>3807291.6659226869</v>
      </c>
      <c r="M164" s="281">
        <v>-2.1101618671482591E-2</v>
      </c>
      <c r="N164" s="271">
        <v>2</v>
      </c>
      <c r="O164" s="271">
        <v>2</v>
      </c>
    </row>
    <row r="165" spans="1:15" ht="15.75">
      <c r="A165" s="288">
        <v>504</v>
      </c>
      <c r="B165" s="290" t="s">
        <v>177</v>
      </c>
      <c r="C165" s="270">
        <v>1677</v>
      </c>
      <c r="D165" s="276">
        <v>-12180.717300688448</v>
      </c>
      <c r="E165" s="277">
        <v>-7.2633973170473753</v>
      </c>
      <c r="F165" s="278">
        <v>331.42627547454748</v>
      </c>
      <c r="G165" s="278">
        <v>338.68967279159489</v>
      </c>
      <c r="H165" s="278"/>
      <c r="I165" s="335">
        <v>-169318.51223063411</v>
      </c>
      <c r="J165" s="335">
        <v>725120.37620145024</v>
      </c>
      <c r="K165" s="265">
        <v>555801.86397081614</v>
      </c>
      <c r="L165" s="280">
        <v>567982.58127150463</v>
      </c>
      <c r="M165" s="281">
        <v>-2.1445582492019895E-2</v>
      </c>
      <c r="N165" s="271">
        <v>1</v>
      </c>
      <c r="O165" s="272">
        <v>34</v>
      </c>
    </row>
    <row r="166" spans="1:15" ht="15.75">
      <c r="A166" s="288">
        <v>505</v>
      </c>
      <c r="B166" s="290" t="s">
        <v>178</v>
      </c>
      <c r="C166" s="270">
        <v>20934</v>
      </c>
      <c r="D166" s="276">
        <v>-329244.02704997675</v>
      </c>
      <c r="E166" s="277">
        <v>-15.727716969999845</v>
      </c>
      <c r="F166" s="278">
        <v>733.7181891616458</v>
      </c>
      <c r="G166" s="278">
        <v>749.44590613164564</v>
      </c>
      <c r="H166" s="278"/>
      <c r="I166" s="335">
        <v>11963828.035905663</v>
      </c>
      <c r="J166" s="335">
        <v>3395828.5360042313</v>
      </c>
      <c r="K166" s="265">
        <v>15359656.571909893</v>
      </c>
      <c r="L166" s="280">
        <v>15688900.598959871</v>
      </c>
      <c r="M166" s="281">
        <v>-2.0985793425946284E-2</v>
      </c>
      <c r="N166" s="271">
        <v>1</v>
      </c>
      <c r="O166" s="272">
        <v>35</v>
      </c>
    </row>
    <row r="167" spans="1:15" ht="15.75">
      <c r="A167" s="288">
        <v>507</v>
      </c>
      <c r="B167" s="290" t="s">
        <v>394</v>
      </c>
      <c r="C167" s="270">
        <v>7057</v>
      </c>
      <c r="D167" s="276">
        <v>-10593.3903056123</v>
      </c>
      <c r="E167" s="277">
        <v>-1.5011180821329602</v>
      </c>
      <c r="F167" s="278">
        <v>71.491933301756063</v>
      </c>
      <c r="G167" s="278">
        <v>72.993051383889025</v>
      </c>
      <c r="H167" s="278"/>
      <c r="I167" s="335">
        <v>-882666.58327917778</v>
      </c>
      <c r="J167" s="335">
        <v>1387185.1565896703</v>
      </c>
      <c r="K167" s="265">
        <v>504518.57331049256</v>
      </c>
      <c r="L167" s="280">
        <v>515111.96361610485</v>
      </c>
      <c r="M167" s="281">
        <v>-2.0565218930747232E-2</v>
      </c>
      <c r="N167" s="271">
        <v>10</v>
      </c>
      <c r="O167" s="271">
        <v>10</v>
      </c>
    </row>
    <row r="168" spans="1:15" ht="15.75">
      <c r="A168" s="288">
        <v>508</v>
      </c>
      <c r="B168" s="290" t="s">
        <v>180</v>
      </c>
      <c r="C168" s="270">
        <v>9270</v>
      </c>
      <c r="D168" s="276">
        <v>0</v>
      </c>
      <c r="E168" s="277">
        <v>0</v>
      </c>
      <c r="F168" s="278">
        <v>-86.191138545337026</v>
      </c>
      <c r="G168" s="278">
        <v>-86.191138545337026</v>
      </c>
      <c r="H168" s="278"/>
      <c r="I168" s="335">
        <v>-899135.94650530792</v>
      </c>
      <c r="J168" s="335">
        <v>100144.09219003368</v>
      </c>
      <c r="K168" s="265">
        <v>-798991.85431527428</v>
      </c>
      <c r="L168" s="280">
        <v>-798991.85431527428</v>
      </c>
      <c r="M168" s="281">
        <v>0</v>
      </c>
      <c r="N168" s="271">
        <v>6</v>
      </c>
      <c r="O168" s="271">
        <v>6</v>
      </c>
    </row>
    <row r="169" spans="1:15" ht="15.75">
      <c r="A169" s="288">
        <v>529</v>
      </c>
      <c r="B169" s="290" t="s">
        <v>181</v>
      </c>
      <c r="C169" s="270">
        <v>20129</v>
      </c>
      <c r="D169" s="276">
        <v>-217732.447355107</v>
      </c>
      <c r="E169" s="277">
        <v>-10.816853661637786</v>
      </c>
      <c r="F169" s="278">
        <v>506.13803042362275</v>
      </c>
      <c r="G169" s="278">
        <v>516.95488408526046</v>
      </c>
      <c r="H169" s="278"/>
      <c r="I169" s="335">
        <v>10789024.835806482</v>
      </c>
      <c r="J169" s="335">
        <v>-600972.42140937981</v>
      </c>
      <c r="K169" s="265">
        <v>10188052.414397102</v>
      </c>
      <c r="L169" s="280">
        <v>10405784.861752208</v>
      </c>
      <c r="M169" s="281">
        <v>-2.0924173452346727E-2</v>
      </c>
      <c r="N169" s="271">
        <v>2</v>
      </c>
      <c r="O169" s="271">
        <v>2</v>
      </c>
    </row>
    <row r="170" spans="1:15" ht="15.75">
      <c r="A170" s="288">
        <v>531</v>
      </c>
      <c r="B170" s="290" t="s">
        <v>182</v>
      </c>
      <c r="C170" s="270">
        <v>4939</v>
      </c>
      <c r="D170" s="276">
        <v>-23102.371975489474</v>
      </c>
      <c r="E170" s="277">
        <v>-4.6775403878294135</v>
      </c>
      <c r="F170" s="278">
        <v>214.39731966968998</v>
      </c>
      <c r="G170" s="278">
        <v>219.07486005751937</v>
      </c>
      <c r="H170" s="278"/>
      <c r="I170" s="335">
        <v>-838021.18243117561</v>
      </c>
      <c r="J170" s="335">
        <v>1896929.5442797744</v>
      </c>
      <c r="K170" s="265">
        <v>1058908.3618485988</v>
      </c>
      <c r="L170" s="280">
        <v>1082010.7338240882</v>
      </c>
      <c r="M170" s="281">
        <v>-2.135133345104636E-2</v>
      </c>
      <c r="N170" s="271">
        <v>4</v>
      </c>
      <c r="O170" s="271">
        <v>4</v>
      </c>
    </row>
    <row r="171" spans="1:15" ht="15.75">
      <c r="A171" s="288">
        <v>535</v>
      </c>
      <c r="B171" s="290" t="s">
        <v>183</v>
      </c>
      <c r="C171" s="270">
        <v>10378</v>
      </c>
      <c r="D171" s="276">
        <v>-345725.49245982087</v>
      </c>
      <c r="E171" s="277">
        <v>-33.313306269013381</v>
      </c>
      <c r="F171" s="278">
        <v>1558.9731348520088</v>
      </c>
      <c r="G171" s="278">
        <v>1592.2864411210221</v>
      </c>
      <c r="H171" s="278"/>
      <c r="I171" s="335">
        <v>9618808.2911483347</v>
      </c>
      <c r="J171" s="335">
        <v>6560214.9023458119</v>
      </c>
      <c r="K171" s="265">
        <v>16179023.193494147</v>
      </c>
      <c r="L171" s="280">
        <v>16524748.685953967</v>
      </c>
      <c r="M171" s="281">
        <v>-2.0921679296320401E-2</v>
      </c>
      <c r="N171" s="271">
        <v>17</v>
      </c>
      <c r="O171" s="271">
        <v>17</v>
      </c>
    </row>
    <row r="172" spans="1:15" ht="15.75">
      <c r="A172" s="288">
        <v>536</v>
      </c>
      <c r="B172" s="290" t="s">
        <v>184</v>
      </c>
      <c r="C172" s="270">
        <v>36176</v>
      </c>
      <c r="D172" s="276">
        <v>-478901.89594733552</v>
      </c>
      <c r="E172" s="277">
        <v>-13.23811079022931</v>
      </c>
      <c r="F172" s="278">
        <v>610.87714926099795</v>
      </c>
      <c r="G172" s="278">
        <v>624.11526005122721</v>
      </c>
      <c r="H172" s="278"/>
      <c r="I172" s="335">
        <v>15680545.210381445</v>
      </c>
      <c r="J172" s="335">
        <v>6418546.541284414</v>
      </c>
      <c r="K172" s="265">
        <v>22099091.75166586</v>
      </c>
      <c r="L172" s="280">
        <v>22577993.647613198</v>
      </c>
      <c r="M172" s="281">
        <v>-2.1211003219409712E-2</v>
      </c>
      <c r="N172" s="271">
        <v>6</v>
      </c>
      <c r="O172" s="271">
        <v>6</v>
      </c>
    </row>
    <row r="173" spans="1:15" ht="15.75">
      <c r="A173" s="288">
        <v>538</v>
      </c>
      <c r="B173" s="290" t="s">
        <v>185</v>
      </c>
      <c r="C173" s="270">
        <v>4659</v>
      </c>
      <c r="D173" s="276">
        <v>-95106.860376512894</v>
      </c>
      <c r="E173" s="277">
        <v>-20.413578101848657</v>
      </c>
      <c r="F173" s="278">
        <v>951.75945459366528</v>
      </c>
      <c r="G173" s="278">
        <v>972.17303269551394</v>
      </c>
      <c r="H173" s="278"/>
      <c r="I173" s="335">
        <v>2712667.4199248683</v>
      </c>
      <c r="J173" s="335">
        <v>1721579.8790270183</v>
      </c>
      <c r="K173" s="265">
        <v>4434247.2989518866</v>
      </c>
      <c r="L173" s="280">
        <v>4529354.1593283992</v>
      </c>
      <c r="M173" s="281">
        <v>-2.0997885577270711E-2</v>
      </c>
      <c r="N173" s="271">
        <v>2</v>
      </c>
      <c r="O173" s="271">
        <v>2</v>
      </c>
    </row>
    <row r="174" spans="1:15" ht="15.75">
      <c r="A174" s="288">
        <v>541</v>
      </c>
      <c r="B174" s="290" t="s">
        <v>186</v>
      </c>
      <c r="C174" s="270">
        <v>8980</v>
      </c>
      <c r="D174" s="276">
        <v>-226890.09212181333</v>
      </c>
      <c r="E174" s="277">
        <v>-25.266157251872308</v>
      </c>
      <c r="F174" s="278">
        <v>1181.5689655519011</v>
      </c>
      <c r="G174" s="278">
        <v>1206.8351228037734</v>
      </c>
      <c r="H174" s="278"/>
      <c r="I174" s="335">
        <v>6172565.1106646378</v>
      </c>
      <c r="J174" s="335">
        <v>4437924.1999914348</v>
      </c>
      <c r="K174" s="265">
        <v>10610489.310656073</v>
      </c>
      <c r="L174" s="280">
        <v>10837379.402777886</v>
      </c>
      <c r="M174" s="281">
        <v>-2.0935881608394723E-2</v>
      </c>
      <c r="N174" s="271">
        <v>12</v>
      </c>
      <c r="O174" s="271">
        <v>12</v>
      </c>
    </row>
    <row r="175" spans="1:15" ht="15.75">
      <c r="A175" s="288">
        <v>543</v>
      </c>
      <c r="B175" s="290" t="s">
        <v>187</v>
      </c>
      <c r="C175" s="270">
        <v>45048</v>
      </c>
      <c r="D175" s="276">
        <v>-842013.8221870393</v>
      </c>
      <c r="E175" s="277">
        <v>-18.691480691418917</v>
      </c>
      <c r="F175" s="278">
        <v>874.65870066125069</v>
      </c>
      <c r="G175" s="278">
        <v>893.35018135266944</v>
      </c>
      <c r="H175" s="278"/>
      <c r="I175" s="335">
        <v>39595188.120074391</v>
      </c>
      <c r="J175" s="335">
        <v>-193562.97268637462</v>
      </c>
      <c r="K175" s="265">
        <v>39401625.147388019</v>
      </c>
      <c r="L175" s="280">
        <v>40243638.969575055</v>
      </c>
      <c r="M175" s="281">
        <v>-2.0922904681249563E-2</v>
      </c>
      <c r="N175" s="271">
        <v>1</v>
      </c>
      <c r="O175" s="272">
        <v>35</v>
      </c>
    </row>
    <row r="176" spans="1:15" ht="15.75">
      <c r="A176" s="288">
        <v>545</v>
      </c>
      <c r="B176" s="290" t="s">
        <v>188</v>
      </c>
      <c r="C176" s="270">
        <v>9554</v>
      </c>
      <c r="D176" s="276">
        <v>-354207.78895752376</v>
      </c>
      <c r="E176" s="277">
        <v>-37.074292333841719</v>
      </c>
      <c r="F176" s="278">
        <v>1735.4572371423756</v>
      </c>
      <c r="G176" s="278">
        <v>1772.5315294762172</v>
      </c>
      <c r="H176" s="278"/>
      <c r="I176" s="335">
        <v>12932881.830594411</v>
      </c>
      <c r="J176" s="335">
        <v>3647676.6130638462</v>
      </c>
      <c r="K176" s="265">
        <v>16580558.443658257</v>
      </c>
      <c r="L176" s="280">
        <v>16934766.23261578</v>
      </c>
      <c r="M176" s="281">
        <v>-2.0916012898680093E-2</v>
      </c>
      <c r="N176" s="271">
        <v>15</v>
      </c>
      <c r="O176" s="271">
        <v>15</v>
      </c>
    </row>
    <row r="177" spans="1:15" ht="15.75">
      <c r="A177" s="288">
        <v>560</v>
      </c>
      <c r="B177" s="290" t="s">
        <v>189</v>
      </c>
      <c r="C177" s="270">
        <v>15651</v>
      </c>
      <c r="D177" s="276">
        <v>-269764.78339936835</v>
      </c>
      <c r="E177" s="277">
        <v>-17.236264992611869</v>
      </c>
      <c r="F177" s="278">
        <v>805.65471593786492</v>
      </c>
      <c r="G177" s="278">
        <v>822.89098093047664</v>
      </c>
      <c r="H177" s="278"/>
      <c r="I177" s="335">
        <v>6263407.860972289</v>
      </c>
      <c r="J177" s="335">
        <v>6345894.0981712351</v>
      </c>
      <c r="K177" s="265">
        <v>12609301.959143523</v>
      </c>
      <c r="L177" s="280">
        <v>12879066.742542891</v>
      </c>
      <c r="M177" s="281">
        <v>-2.0945988462678391E-2</v>
      </c>
      <c r="N177" s="271">
        <v>7</v>
      </c>
      <c r="O177" s="271">
        <v>7</v>
      </c>
    </row>
    <row r="178" spans="1:15" ht="15.75">
      <c r="A178" s="288">
        <v>561</v>
      </c>
      <c r="B178" s="290" t="s">
        <v>190</v>
      </c>
      <c r="C178" s="270">
        <v>1304</v>
      </c>
      <c r="D178" s="276">
        <v>-39706.427132643286</v>
      </c>
      <c r="E178" s="277">
        <v>-30.449714058775527</v>
      </c>
      <c r="F178" s="278">
        <v>1420.2662553039488</v>
      </c>
      <c r="G178" s="278">
        <v>1450.7159693627243</v>
      </c>
      <c r="H178" s="278"/>
      <c r="I178" s="335">
        <v>1378966.9196437662</v>
      </c>
      <c r="J178" s="335">
        <v>473060.27727258293</v>
      </c>
      <c r="K178" s="265">
        <v>1852027.1969163492</v>
      </c>
      <c r="L178" s="280">
        <v>1891733.6240489925</v>
      </c>
      <c r="M178" s="281">
        <v>-2.0989438802518721E-2</v>
      </c>
      <c r="N178" s="271">
        <v>2</v>
      </c>
      <c r="O178" s="271">
        <v>2</v>
      </c>
    </row>
    <row r="179" spans="1:15" ht="15.75">
      <c r="A179" s="288">
        <v>562</v>
      </c>
      <c r="B179" s="290" t="s">
        <v>191</v>
      </c>
      <c r="C179" s="270">
        <v>8869</v>
      </c>
      <c r="D179" s="276">
        <v>-109666.64996741495</v>
      </c>
      <c r="E179" s="277">
        <v>-12.365165178420899</v>
      </c>
      <c r="F179" s="278">
        <v>579.31691646093452</v>
      </c>
      <c r="G179" s="278">
        <v>591.68208163935549</v>
      </c>
      <c r="H179" s="278"/>
      <c r="I179" s="335">
        <v>1879658.3761337176</v>
      </c>
      <c r="J179" s="335">
        <v>3258303.3559583104</v>
      </c>
      <c r="K179" s="265">
        <v>5137961.7320920285</v>
      </c>
      <c r="L179" s="280">
        <v>5247628.3820594437</v>
      </c>
      <c r="M179" s="281">
        <v>-2.089832625007185E-2</v>
      </c>
      <c r="N179" s="271">
        <v>6</v>
      </c>
      <c r="O179" s="271">
        <v>6</v>
      </c>
    </row>
    <row r="180" spans="1:15" ht="15.75">
      <c r="A180" s="288">
        <v>563</v>
      </c>
      <c r="B180" s="290" t="s">
        <v>192</v>
      </c>
      <c r="C180" s="270">
        <v>6912</v>
      </c>
      <c r="D180" s="276">
        <v>-102448.22423791367</v>
      </c>
      <c r="E180" s="277">
        <v>-14.821791701087047</v>
      </c>
      <c r="F180" s="278">
        <v>696.01212468233439</v>
      </c>
      <c r="G180" s="278">
        <v>710.83391638342141</v>
      </c>
      <c r="H180" s="278"/>
      <c r="I180" s="335">
        <v>1602494.1226566476</v>
      </c>
      <c r="J180" s="335">
        <v>3208341.6831476483</v>
      </c>
      <c r="K180" s="265">
        <v>4810835.8058042955</v>
      </c>
      <c r="L180" s="280">
        <v>4913284.0300422087</v>
      </c>
      <c r="M180" s="281">
        <v>-2.0851272511724417E-2</v>
      </c>
      <c r="N180" s="271">
        <v>17</v>
      </c>
      <c r="O180" s="271">
        <v>17</v>
      </c>
    </row>
    <row r="181" spans="1:15" ht="15.75">
      <c r="A181" s="288">
        <v>564</v>
      </c>
      <c r="B181" s="290" t="s">
        <v>193</v>
      </c>
      <c r="C181" s="270">
        <v>216152</v>
      </c>
      <c r="D181" s="276">
        <v>-2673237.9393872018</v>
      </c>
      <c r="E181" s="277">
        <v>-12.367398587046161</v>
      </c>
      <c r="F181" s="278">
        <v>576.63550122233812</v>
      </c>
      <c r="G181" s="278">
        <v>589.0028998093843</v>
      </c>
      <c r="H181" s="278"/>
      <c r="I181" s="335">
        <v>86011834.22949031</v>
      </c>
      <c r="J181" s="335">
        <v>38629082.630720526</v>
      </c>
      <c r="K181" s="265">
        <v>124640916.86021084</v>
      </c>
      <c r="L181" s="280">
        <v>127314154.79959804</v>
      </c>
      <c r="M181" s="281">
        <v>-2.0997177757611299E-2</v>
      </c>
      <c r="N181" s="271">
        <v>17</v>
      </c>
      <c r="O181" s="271">
        <v>17</v>
      </c>
    </row>
    <row r="182" spans="1:15" ht="15.75">
      <c r="A182" s="288">
        <v>576</v>
      </c>
      <c r="B182" s="290" t="s">
        <v>194</v>
      </c>
      <c r="C182" s="270">
        <v>2676</v>
      </c>
      <c r="D182" s="276">
        <v>-30884.557261538019</v>
      </c>
      <c r="E182" s="277">
        <v>-11.541314372772055</v>
      </c>
      <c r="F182" s="278">
        <v>537.85702173346363</v>
      </c>
      <c r="G182" s="278">
        <v>549.39833610623566</v>
      </c>
      <c r="H182" s="278"/>
      <c r="I182" s="335">
        <v>629708.59090013814</v>
      </c>
      <c r="J182" s="335">
        <v>809596.79925861058</v>
      </c>
      <c r="K182" s="265">
        <v>1439305.3901587487</v>
      </c>
      <c r="L182" s="280">
        <v>1470189.9474202867</v>
      </c>
      <c r="M182" s="281">
        <v>-2.1007188435569528E-2</v>
      </c>
      <c r="N182" s="271">
        <v>7</v>
      </c>
      <c r="O182" s="271">
        <v>7</v>
      </c>
    </row>
    <row r="183" spans="1:15" ht="15.75">
      <c r="A183" s="288">
        <v>577</v>
      </c>
      <c r="B183" s="290" t="s">
        <v>195</v>
      </c>
      <c r="C183" s="270">
        <v>11221</v>
      </c>
      <c r="D183" s="276">
        <v>-215386.8193982027</v>
      </c>
      <c r="E183" s="277">
        <v>-19.194975438749015</v>
      </c>
      <c r="F183" s="278">
        <v>897.96334845726824</v>
      </c>
      <c r="G183" s="278">
        <v>917.15832389601712</v>
      </c>
      <c r="H183" s="278"/>
      <c r="I183" s="335">
        <v>7230052.7250773078</v>
      </c>
      <c r="J183" s="335">
        <v>2845994.0079616983</v>
      </c>
      <c r="K183" s="265">
        <v>10076046.733039007</v>
      </c>
      <c r="L183" s="280">
        <v>10291433.552437209</v>
      </c>
      <c r="M183" s="281">
        <v>-2.0928748001991907E-2</v>
      </c>
      <c r="N183" s="271">
        <v>2</v>
      </c>
      <c r="O183" s="271">
        <v>2</v>
      </c>
    </row>
    <row r="184" spans="1:15" ht="15.75">
      <c r="A184" s="288">
        <v>578</v>
      </c>
      <c r="B184" s="290" t="s">
        <v>196</v>
      </c>
      <c r="C184" s="270">
        <v>2990</v>
      </c>
      <c r="D184" s="276">
        <v>-41622.653586430657</v>
      </c>
      <c r="E184" s="277">
        <v>-13.920619928572126</v>
      </c>
      <c r="F184" s="278">
        <v>655.39309607914765</v>
      </c>
      <c r="G184" s="278">
        <v>669.31371600771979</v>
      </c>
      <c r="H184" s="278"/>
      <c r="I184" s="335">
        <v>270766.86107688386</v>
      </c>
      <c r="J184" s="335">
        <v>1688858.4961997678</v>
      </c>
      <c r="K184" s="265">
        <v>1959625.3572766515</v>
      </c>
      <c r="L184" s="280">
        <v>2001248.0108630823</v>
      </c>
      <c r="M184" s="281">
        <v>-2.0798348510777519E-2</v>
      </c>
      <c r="N184" s="271">
        <v>18</v>
      </c>
      <c r="O184" s="271">
        <v>18</v>
      </c>
    </row>
    <row r="185" spans="1:15" ht="15.75">
      <c r="A185" s="288">
        <v>580</v>
      </c>
      <c r="B185" s="290" t="s">
        <v>197</v>
      </c>
      <c r="C185" s="270">
        <v>4300</v>
      </c>
      <c r="D185" s="276">
        <v>-35843.134217254541</v>
      </c>
      <c r="E185" s="277">
        <v>-8.3356126086638476</v>
      </c>
      <c r="F185" s="278">
        <v>383.60251615762832</v>
      </c>
      <c r="G185" s="278">
        <v>391.93812876629215</v>
      </c>
      <c r="H185" s="278"/>
      <c r="I185" s="335">
        <v>-425052.24420372525</v>
      </c>
      <c r="J185" s="335">
        <v>2074543.0636815268</v>
      </c>
      <c r="K185" s="265">
        <v>1649490.8194778017</v>
      </c>
      <c r="L185" s="280">
        <v>1685333.9536950563</v>
      </c>
      <c r="M185" s="281">
        <v>-2.1267674657992432E-2</v>
      </c>
      <c r="N185" s="271">
        <v>9</v>
      </c>
      <c r="O185" s="271">
        <v>9</v>
      </c>
    </row>
    <row r="186" spans="1:15" ht="15.75">
      <c r="A186" s="288">
        <v>581</v>
      </c>
      <c r="B186" s="290" t="s">
        <v>198</v>
      </c>
      <c r="C186" s="270">
        <v>6069</v>
      </c>
      <c r="D186" s="276">
        <v>-72117.543232912678</v>
      </c>
      <c r="E186" s="277">
        <v>-11.882936766009669</v>
      </c>
      <c r="F186" s="278">
        <v>555.50494007239183</v>
      </c>
      <c r="G186" s="278">
        <v>567.38787683840155</v>
      </c>
      <c r="H186" s="278"/>
      <c r="I186" s="335">
        <v>1123741.9629867747</v>
      </c>
      <c r="J186" s="335">
        <v>2247617.5183125716</v>
      </c>
      <c r="K186" s="265">
        <v>3371359.4812993463</v>
      </c>
      <c r="L186" s="280">
        <v>3443477.024532259</v>
      </c>
      <c r="M186" s="281">
        <v>-2.0943233458253926E-2</v>
      </c>
      <c r="N186" s="271">
        <v>6</v>
      </c>
      <c r="O186" s="271">
        <v>6</v>
      </c>
    </row>
    <row r="187" spans="1:15" ht="15.75">
      <c r="A187" s="288">
        <v>583</v>
      </c>
      <c r="B187" s="290" t="s">
        <v>199</v>
      </c>
      <c r="C187" s="270">
        <v>910</v>
      </c>
      <c r="D187" s="276">
        <v>-12428.507102950132</v>
      </c>
      <c r="E187" s="277">
        <v>-13.657700113132014</v>
      </c>
      <c r="F187" s="278">
        <v>628.71356761491859</v>
      </c>
      <c r="G187" s="278">
        <v>642.37126772805061</v>
      </c>
      <c r="H187" s="278"/>
      <c r="I187" s="335">
        <v>582020.78873636108</v>
      </c>
      <c r="J187" s="335">
        <v>-9891.4422067851719</v>
      </c>
      <c r="K187" s="265">
        <v>572129.34652957588</v>
      </c>
      <c r="L187" s="280">
        <v>584557.85363252601</v>
      </c>
      <c r="M187" s="281">
        <v>-2.1261380761061738E-2</v>
      </c>
      <c r="N187" s="271">
        <v>19</v>
      </c>
      <c r="O187" s="271">
        <v>19</v>
      </c>
    </row>
    <row r="188" spans="1:15" ht="15.75">
      <c r="A188" s="288">
        <v>584</v>
      </c>
      <c r="B188" s="290" t="s">
        <v>200</v>
      </c>
      <c r="C188" s="270">
        <v>2594</v>
      </c>
      <c r="D188" s="276">
        <v>-106855.48610615452</v>
      </c>
      <c r="E188" s="277">
        <v>-41.193325407152862</v>
      </c>
      <c r="F188" s="278">
        <v>1925.0511176689888</v>
      </c>
      <c r="G188" s="278">
        <v>1966.2444430761418</v>
      </c>
      <c r="H188" s="278"/>
      <c r="I188" s="335">
        <v>3182012.5198481316</v>
      </c>
      <c r="J188" s="335">
        <v>1811570.0793852259</v>
      </c>
      <c r="K188" s="265">
        <v>4993582.5992333572</v>
      </c>
      <c r="L188" s="280">
        <v>5100438.0853395117</v>
      </c>
      <c r="M188" s="281">
        <v>-2.0950256491358166E-2</v>
      </c>
      <c r="N188" s="271">
        <v>16</v>
      </c>
      <c r="O188" s="271">
        <v>16</v>
      </c>
    </row>
    <row r="189" spans="1:15" ht="15.75">
      <c r="A189" s="288">
        <v>592</v>
      </c>
      <c r="B189" s="290" t="s">
        <v>202</v>
      </c>
      <c r="C189" s="270">
        <v>3552</v>
      </c>
      <c r="D189" s="276">
        <v>-69321.278318367229</v>
      </c>
      <c r="E189" s="277">
        <v>-19.516125652693475</v>
      </c>
      <c r="F189" s="278">
        <v>917.28410011222036</v>
      </c>
      <c r="G189" s="278">
        <v>936.80022576491388</v>
      </c>
      <c r="H189" s="278"/>
      <c r="I189" s="335">
        <v>1506129.2010875733</v>
      </c>
      <c r="J189" s="335">
        <v>1752063.9225110335</v>
      </c>
      <c r="K189" s="265">
        <v>3258193.1235986068</v>
      </c>
      <c r="L189" s="280">
        <v>3327514.4019169742</v>
      </c>
      <c r="M189" s="281">
        <v>-2.0832750799945864E-2</v>
      </c>
      <c r="N189" s="271">
        <v>13</v>
      </c>
      <c r="O189" s="271">
        <v>13</v>
      </c>
    </row>
    <row r="190" spans="1:15" ht="15.75">
      <c r="A190" s="288">
        <v>593</v>
      </c>
      <c r="B190" s="290" t="s">
        <v>203</v>
      </c>
      <c r="C190" s="270">
        <v>17178</v>
      </c>
      <c r="D190" s="276">
        <v>-128923.53573991117</v>
      </c>
      <c r="E190" s="277">
        <v>-7.5051540190890194</v>
      </c>
      <c r="F190" s="278">
        <v>359.38341480712194</v>
      </c>
      <c r="G190" s="278">
        <v>366.88856882621093</v>
      </c>
      <c r="H190" s="278"/>
      <c r="I190" s="335">
        <v>-632175.52380865347</v>
      </c>
      <c r="J190" s="335">
        <v>6805663.823365394</v>
      </c>
      <c r="K190" s="265">
        <v>6173488.2995567406</v>
      </c>
      <c r="L190" s="280">
        <v>6302411.8352966513</v>
      </c>
      <c r="M190" s="281">
        <v>-2.0456222016129608E-2</v>
      </c>
      <c r="N190" s="271">
        <v>10</v>
      </c>
      <c r="O190" s="271">
        <v>10</v>
      </c>
    </row>
    <row r="191" spans="1:15" ht="15.75">
      <c r="A191" s="288">
        <v>595</v>
      </c>
      <c r="B191" s="290" t="s">
        <v>204</v>
      </c>
      <c r="C191" s="270">
        <v>3980</v>
      </c>
      <c r="D191" s="276">
        <v>-100783.43384682872</v>
      </c>
      <c r="E191" s="277">
        <v>-25.322470815786108</v>
      </c>
      <c r="F191" s="278">
        <v>1188.2099468156664</v>
      </c>
      <c r="G191" s="278">
        <v>1213.5324176314525</v>
      </c>
      <c r="H191" s="278"/>
      <c r="I191" s="335">
        <v>2345920.9155452694</v>
      </c>
      <c r="J191" s="335">
        <v>2383154.6727810833</v>
      </c>
      <c r="K191" s="265">
        <v>4729075.5883263526</v>
      </c>
      <c r="L191" s="280">
        <v>4829859.0221731812</v>
      </c>
      <c r="M191" s="281">
        <v>-2.0866744429629647E-2</v>
      </c>
      <c r="N191" s="271">
        <v>11</v>
      </c>
      <c r="O191" s="271">
        <v>11</v>
      </c>
    </row>
    <row r="192" spans="1:15" ht="15.75">
      <c r="A192" s="288">
        <v>598</v>
      </c>
      <c r="B192" s="290" t="s">
        <v>205</v>
      </c>
      <c r="C192" s="270">
        <v>19576</v>
      </c>
      <c r="D192" s="276">
        <v>-138405.66992813942</v>
      </c>
      <c r="E192" s="277">
        <v>-7.0701711242408782</v>
      </c>
      <c r="F192" s="278">
        <v>340.76775592412355</v>
      </c>
      <c r="G192" s="278">
        <v>347.83792704836441</v>
      </c>
      <c r="H192" s="278"/>
      <c r="I192" s="335">
        <v>5042606.6847026702</v>
      </c>
      <c r="J192" s="335">
        <v>1628262.9052679725</v>
      </c>
      <c r="K192" s="265">
        <v>6670869.5899706427</v>
      </c>
      <c r="L192" s="280">
        <v>6809275.2598987818</v>
      </c>
      <c r="M192" s="281">
        <v>-2.0326050078080818E-2</v>
      </c>
      <c r="N192" s="271">
        <v>15</v>
      </c>
      <c r="O192" s="271">
        <v>15</v>
      </c>
    </row>
    <row r="193" spans="1:15" ht="15.75">
      <c r="A193" s="288">
        <v>599</v>
      </c>
      <c r="B193" s="290" t="s">
        <v>206</v>
      </c>
      <c r="C193" s="270">
        <v>11226</v>
      </c>
      <c r="D193" s="276">
        <v>-348564.5894278991</v>
      </c>
      <c r="E193" s="277">
        <v>-31.049758545154027</v>
      </c>
      <c r="F193" s="278">
        <v>1449.848374904614</v>
      </c>
      <c r="G193" s="278">
        <v>1480.8981334497682</v>
      </c>
      <c r="H193" s="278"/>
      <c r="I193" s="335">
        <v>11175196.735852733</v>
      </c>
      <c r="J193" s="335">
        <v>5100801.1208264641</v>
      </c>
      <c r="K193" s="265">
        <v>16275997.856679197</v>
      </c>
      <c r="L193" s="280">
        <v>16624562.446107097</v>
      </c>
      <c r="M193" s="281">
        <v>-2.0966842920399447E-2</v>
      </c>
      <c r="N193" s="271">
        <v>15</v>
      </c>
      <c r="O193" s="271">
        <v>15</v>
      </c>
    </row>
    <row r="194" spans="1:15" ht="15.75">
      <c r="A194" s="288">
        <v>601</v>
      </c>
      <c r="B194" s="290" t="s">
        <v>207</v>
      </c>
      <c r="C194" s="270">
        <v>3692</v>
      </c>
      <c r="D194" s="276">
        <v>-91546.707255776884</v>
      </c>
      <c r="E194" s="277">
        <v>-24.795966212290597</v>
      </c>
      <c r="F194" s="278">
        <v>1155.857439582466</v>
      </c>
      <c r="G194" s="278">
        <v>1180.6534057947565</v>
      </c>
      <c r="H194" s="278"/>
      <c r="I194" s="335">
        <v>2774160.1543090893</v>
      </c>
      <c r="J194" s="335">
        <v>1493265.5126293751</v>
      </c>
      <c r="K194" s="265">
        <v>4267425.6669384642</v>
      </c>
      <c r="L194" s="280">
        <v>4358972.3741942411</v>
      </c>
      <c r="M194" s="281">
        <v>-2.1001901227396366E-2</v>
      </c>
      <c r="N194" s="271">
        <v>13</v>
      </c>
      <c r="O194" s="271">
        <v>13</v>
      </c>
    </row>
    <row r="195" spans="1:15" ht="15.75">
      <c r="A195" s="288">
        <v>604</v>
      </c>
      <c r="B195" s="290" t="s">
        <v>208</v>
      </c>
      <c r="C195" s="270">
        <v>21042</v>
      </c>
      <c r="D195" s="276">
        <v>-391062.98946478579</v>
      </c>
      <c r="E195" s="277">
        <v>-18.584877362645461</v>
      </c>
      <c r="F195" s="278">
        <v>868.17064587402001</v>
      </c>
      <c r="G195" s="278">
        <v>886.75552323666545</v>
      </c>
      <c r="H195" s="278"/>
      <c r="I195" s="335">
        <v>18871388.9482757</v>
      </c>
      <c r="J195" s="335">
        <v>-603342.21779457247</v>
      </c>
      <c r="K195" s="265">
        <v>18268046.730481129</v>
      </c>
      <c r="L195" s="280">
        <v>18659109.719945915</v>
      </c>
      <c r="M195" s="281">
        <v>-2.0958287685438365E-2</v>
      </c>
      <c r="N195" s="271">
        <v>6</v>
      </c>
      <c r="O195" s="271">
        <v>6</v>
      </c>
    </row>
    <row r="196" spans="1:15" ht="15.75">
      <c r="A196" s="288">
        <v>607</v>
      </c>
      <c r="B196" s="290" t="s">
        <v>209</v>
      </c>
      <c r="C196" s="270">
        <v>3999</v>
      </c>
      <c r="D196" s="276">
        <v>-68779.577881015604</v>
      </c>
      <c r="E196" s="277">
        <v>-17.199194268821106</v>
      </c>
      <c r="F196" s="278">
        <v>800.979873314202</v>
      </c>
      <c r="G196" s="278">
        <v>818.1790675830232</v>
      </c>
      <c r="H196" s="278"/>
      <c r="I196" s="335">
        <v>543132.8146621983</v>
      </c>
      <c r="J196" s="335">
        <v>2659985.6987212952</v>
      </c>
      <c r="K196" s="265">
        <v>3203118.5133834938</v>
      </c>
      <c r="L196" s="280">
        <v>3271898.0912645096</v>
      </c>
      <c r="M196" s="281">
        <v>-2.1021308110007166E-2</v>
      </c>
      <c r="N196" s="271">
        <v>12</v>
      </c>
      <c r="O196" s="271">
        <v>12</v>
      </c>
    </row>
    <row r="197" spans="1:15" ht="15.75">
      <c r="A197" s="288">
        <v>608</v>
      </c>
      <c r="B197" s="290" t="s">
        <v>210</v>
      </c>
      <c r="C197" s="270">
        <v>1931</v>
      </c>
      <c r="D197" s="276">
        <v>-24022.388690121279</v>
      </c>
      <c r="E197" s="277">
        <v>-12.440387721450689</v>
      </c>
      <c r="F197" s="278">
        <v>581.10568001945512</v>
      </c>
      <c r="G197" s="278">
        <v>593.54606774090576</v>
      </c>
      <c r="H197" s="278"/>
      <c r="I197" s="335">
        <v>146528.37128086947</v>
      </c>
      <c r="J197" s="335">
        <v>975586.69683669822</v>
      </c>
      <c r="K197" s="265">
        <v>1122115.0681175678</v>
      </c>
      <c r="L197" s="280">
        <v>1146137.456807689</v>
      </c>
      <c r="M197" s="281">
        <v>-2.0959430779821382E-2</v>
      </c>
      <c r="N197" s="271">
        <v>4</v>
      </c>
      <c r="O197" s="271">
        <v>4</v>
      </c>
    </row>
    <row r="198" spans="1:15" ht="15.75">
      <c r="A198" s="288">
        <v>609</v>
      </c>
      <c r="B198" s="290" t="s">
        <v>211</v>
      </c>
      <c r="C198" s="270">
        <v>83305</v>
      </c>
      <c r="D198" s="276">
        <v>-459044.12829467229</v>
      </c>
      <c r="E198" s="277">
        <v>-5.5104030765821053</v>
      </c>
      <c r="F198" s="278">
        <v>256.41898663788936</v>
      </c>
      <c r="G198" s="278">
        <v>261.92938971447148</v>
      </c>
      <c r="H198" s="278"/>
      <c r="I198" s="335">
        <v>322368.32685549557</v>
      </c>
      <c r="J198" s="335">
        <v>21038615.355013877</v>
      </c>
      <c r="K198" s="265">
        <v>21360983.681869373</v>
      </c>
      <c r="L198" s="280">
        <v>21820027.810164046</v>
      </c>
      <c r="M198" s="281">
        <v>-2.1037742586232807E-2</v>
      </c>
      <c r="N198" s="271">
        <v>4</v>
      </c>
      <c r="O198" s="271">
        <v>4</v>
      </c>
    </row>
    <row r="199" spans="1:15" ht="15.75">
      <c r="A199" s="288">
        <v>611</v>
      </c>
      <c r="B199" s="290" t="s">
        <v>212</v>
      </c>
      <c r="C199" s="270">
        <v>4961</v>
      </c>
      <c r="D199" s="276">
        <v>-85313.765834266946</v>
      </c>
      <c r="E199" s="277">
        <v>-17.196888900275539</v>
      </c>
      <c r="F199" s="278">
        <v>802.43792953964373</v>
      </c>
      <c r="G199" s="278">
        <v>819.63481843991917</v>
      </c>
      <c r="H199" s="278"/>
      <c r="I199" s="335">
        <v>3174598.3755154554</v>
      </c>
      <c r="J199" s="335">
        <v>806296.19293071702</v>
      </c>
      <c r="K199" s="265">
        <v>3980894.5684461724</v>
      </c>
      <c r="L199" s="280">
        <v>4066208.3342804392</v>
      </c>
      <c r="M199" s="281">
        <v>-2.0981159552259921E-2</v>
      </c>
      <c r="N199" s="271">
        <v>1</v>
      </c>
      <c r="O199" s="272">
        <v>35</v>
      </c>
    </row>
    <row r="200" spans="1:15" ht="15.75">
      <c r="A200" s="288">
        <v>614</v>
      </c>
      <c r="B200" s="290" t="s">
        <v>213</v>
      </c>
      <c r="C200" s="270">
        <v>2878</v>
      </c>
      <c r="D200" s="276">
        <v>-60566.229964505561</v>
      </c>
      <c r="E200" s="277">
        <v>-21.044555234366072</v>
      </c>
      <c r="F200" s="278">
        <v>978.67663541660966</v>
      </c>
      <c r="G200" s="278">
        <v>999.7211906509757</v>
      </c>
      <c r="H200" s="278"/>
      <c r="I200" s="335">
        <v>1303219.3201452964</v>
      </c>
      <c r="J200" s="335">
        <v>1513412.0365837065</v>
      </c>
      <c r="K200" s="265">
        <v>2816631.3567290027</v>
      </c>
      <c r="L200" s="280">
        <v>2877197.5866935081</v>
      </c>
      <c r="M200" s="281">
        <v>-2.1050424289458903E-2</v>
      </c>
      <c r="N200" s="271">
        <v>19</v>
      </c>
      <c r="O200" s="271">
        <v>19</v>
      </c>
    </row>
    <row r="201" spans="1:15" ht="15.75">
      <c r="A201" s="288">
        <v>615</v>
      </c>
      <c r="B201" s="290" t="s">
        <v>214</v>
      </c>
      <c r="C201" s="270">
        <v>7304</v>
      </c>
      <c r="D201" s="276">
        <v>-320380.82815217192</v>
      </c>
      <c r="E201" s="277">
        <v>-43.863749747011489</v>
      </c>
      <c r="F201" s="278">
        <v>2048.3398198007408</v>
      </c>
      <c r="G201" s="278">
        <v>2092.2035695477521</v>
      </c>
      <c r="H201" s="278"/>
      <c r="I201" s="335">
        <v>10994550.475795481</v>
      </c>
      <c r="J201" s="335">
        <v>3966523.5680291285</v>
      </c>
      <c r="K201" s="265">
        <v>14961074.043824609</v>
      </c>
      <c r="L201" s="280">
        <v>15281454.871976782</v>
      </c>
      <c r="M201" s="281">
        <v>-2.0965335489076246E-2</v>
      </c>
      <c r="N201" s="271">
        <v>17</v>
      </c>
      <c r="O201" s="271">
        <v>17</v>
      </c>
    </row>
    <row r="202" spans="1:15" ht="15.75">
      <c r="A202" s="288">
        <v>616</v>
      </c>
      <c r="B202" s="290" t="s">
        <v>215</v>
      </c>
      <c r="C202" s="270">
        <v>1743</v>
      </c>
      <c r="D202" s="276">
        <v>-17926.781488722459</v>
      </c>
      <c r="E202" s="277">
        <v>-10.285015197201641</v>
      </c>
      <c r="F202" s="278">
        <v>472.40754640633543</v>
      </c>
      <c r="G202" s="278">
        <v>482.69256160353706</v>
      </c>
      <c r="H202" s="278"/>
      <c r="I202" s="335">
        <v>60738.334176907607</v>
      </c>
      <c r="J202" s="335">
        <v>762668.01920933509</v>
      </c>
      <c r="K202" s="265">
        <v>823406.35338624264</v>
      </c>
      <c r="L202" s="280">
        <v>841333.13487496506</v>
      </c>
      <c r="M202" s="281">
        <v>-2.1307589996900161E-2</v>
      </c>
      <c r="N202" s="271">
        <v>1</v>
      </c>
      <c r="O202" s="272">
        <v>34</v>
      </c>
    </row>
    <row r="203" spans="1:15" ht="15.75">
      <c r="A203" s="288">
        <v>619</v>
      </c>
      <c r="B203" s="290" t="s">
        <v>216</v>
      </c>
      <c r="C203" s="270">
        <v>2607</v>
      </c>
      <c r="D203" s="276">
        <v>-61046.795096890972</v>
      </c>
      <c r="E203" s="277">
        <v>-23.416492173721124</v>
      </c>
      <c r="F203" s="278">
        <v>1085.7241501618578</v>
      </c>
      <c r="G203" s="278">
        <v>1109.1406423355788</v>
      </c>
      <c r="H203" s="278"/>
      <c r="I203" s="335">
        <v>1138384.8034009414</v>
      </c>
      <c r="J203" s="335">
        <v>1692098.0560710218</v>
      </c>
      <c r="K203" s="265">
        <v>2830482.8594719633</v>
      </c>
      <c r="L203" s="280">
        <v>2891529.6545688543</v>
      </c>
      <c r="M203" s="281">
        <v>-2.1112283943009895E-2</v>
      </c>
      <c r="N203" s="271">
        <v>6</v>
      </c>
      <c r="O203" s="271">
        <v>6</v>
      </c>
    </row>
    <row r="204" spans="1:15" ht="15.75">
      <c r="A204" s="288">
        <v>620</v>
      </c>
      <c r="B204" s="290" t="s">
        <v>217</v>
      </c>
      <c r="C204" s="270">
        <v>2345</v>
      </c>
      <c r="D204" s="276">
        <v>-82578.557385857377</v>
      </c>
      <c r="E204" s="277">
        <v>-35.214736625099093</v>
      </c>
      <c r="F204" s="278">
        <v>1657.936386660642</v>
      </c>
      <c r="G204" s="278">
        <v>1693.1511232857411</v>
      </c>
      <c r="H204" s="278"/>
      <c r="I204" s="335">
        <v>2901617.4535311069</v>
      </c>
      <c r="J204" s="335">
        <v>986243.37318809854</v>
      </c>
      <c r="K204" s="265">
        <v>3887860.8267192054</v>
      </c>
      <c r="L204" s="280">
        <v>3970439.3841050626</v>
      </c>
      <c r="M204" s="281">
        <v>-2.0798342298448309E-2</v>
      </c>
      <c r="N204" s="271">
        <v>18</v>
      </c>
      <c r="O204" s="271">
        <v>18</v>
      </c>
    </row>
    <row r="205" spans="1:15" ht="15.75">
      <c r="A205" s="288">
        <v>623</v>
      </c>
      <c r="B205" s="290" t="s">
        <v>218</v>
      </c>
      <c r="C205" s="270">
        <v>2101</v>
      </c>
      <c r="D205" s="276">
        <v>-31843.603894445419</v>
      </c>
      <c r="E205" s="277">
        <v>-15.15640356708492</v>
      </c>
      <c r="F205" s="278">
        <v>718.08842721862288</v>
      </c>
      <c r="G205" s="278">
        <v>733.24483078570779</v>
      </c>
      <c r="H205" s="278"/>
      <c r="I205" s="335">
        <v>1571676.4022873158</v>
      </c>
      <c r="J205" s="335">
        <v>-62972.616700989201</v>
      </c>
      <c r="K205" s="265">
        <v>1508703.7855863266</v>
      </c>
      <c r="L205" s="280">
        <v>1540547.389480772</v>
      </c>
      <c r="M205" s="281">
        <v>-2.0670317649350615E-2</v>
      </c>
      <c r="N205" s="271">
        <v>10</v>
      </c>
      <c r="O205" s="271">
        <v>10</v>
      </c>
    </row>
    <row r="206" spans="1:15" ht="15.75">
      <c r="A206" s="288">
        <v>624</v>
      </c>
      <c r="B206" s="290" t="s">
        <v>219</v>
      </c>
      <c r="C206" s="270">
        <v>5001</v>
      </c>
      <c r="D206" s="276">
        <v>-90267.774781137385</v>
      </c>
      <c r="E206" s="277">
        <v>-18.04994496723403</v>
      </c>
      <c r="F206" s="278">
        <v>841.93498403609669</v>
      </c>
      <c r="G206" s="278">
        <v>859.98492900333076</v>
      </c>
      <c r="H206" s="278"/>
      <c r="I206" s="335">
        <v>3597359.177566262</v>
      </c>
      <c r="J206" s="335">
        <v>613157.6775982579</v>
      </c>
      <c r="K206" s="265">
        <v>4210516.8551645195</v>
      </c>
      <c r="L206" s="280">
        <v>4300784.6299456572</v>
      </c>
      <c r="M206" s="281">
        <v>-2.0988675915696333E-2</v>
      </c>
      <c r="N206" s="271">
        <v>8</v>
      </c>
      <c r="O206" s="271">
        <v>8</v>
      </c>
    </row>
    <row r="207" spans="1:15" ht="15.75">
      <c r="A207" s="288">
        <v>625</v>
      </c>
      <c r="B207" s="290" t="s">
        <v>220</v>
      </c>
      <c r="C207" s="270">
        <v>2976</v>
      </c>
      <c r="D207" s="276">
        <v>-82416.914327261649</v>
      </c>
      <c r="E207" s="277">
        <v>-27.693855620719638</v>
      </c>
      <c r="F207" s="278">
        <v>1291.1510813109178</v>
      </c>
      <c r="G207" s="278">
        <v>1318.8449369316374</v>
      </c>
      <c r="H207" s="278"/>
      <c r="I207" s="335">
        <v>3190479.1758520901</v>
      </c>
      <c r="J207" s="335">
        <v>651986.44212920126</v>
      </c>
      <c r="K207" s="265">
        <v>3842465.6179812914</v>
      </c>
      <c r="L207" s="280">
        <v>3924882.5323085529</v>
      </c>
      <c r="M207" s="281">
        <v>-2.0998568402704615E-2</v>
      </c>
      <c r="N207" s="271">
        <v>17</v>
      </c>
      <c r="O207" s="271">
        <v>17</v>
      </c>
    </row>
    <row r="208" spans="1:15" ht="15.75">
      <c r="A208" s="288">
        <v>626</v>
      </c>
      <c r="B208" s="290" t="s">
        <v>221</v>
      </c>
      <c r="C208" s="270">
        <v>4702</v>
      </c>
      <c r="D208" s="276">
        <v>-79657.37917877172</v>
      </c>
      <c r="E208" s="277">
        <v>-16.941169540359788</v>
      </c>
      <c r="F208" s="278">
        <v>790.84589628004994</v>
      </c>
      <c r="G208" s="278">
        <v>807.78706582040979</v>
      </c>
      <c r="H208" s="278"/>
      <c r="I208" s="335">
        <v>1304585.8106844551</v>
      </c>
      <c r="J208" s="335">
        <v>2413971.5936243399</v>
      </c>
      <c r="K208" s="265">
        <v>3718557.404308795</v>
      </c>
      <c r="L208" s="280">
        <v>3798214.7834875667</v>
      </c>
      <c r="M208" s="281">
        <v>-2.0972320871656801E-2</v>
      </c>
      <c r="N208" s="271">
        <v>17</v>
      </c>
      <c r="O208" s="271">
        <v>17</v>
      </c>
    </row>
    <row r="209" spans="1:15" ht="15.75">
      <c r="A209" s="288">
        <v>630</v>
      </c>
      <c r="B209" s="290" t="s">
        <v>222</v>
      </c>
      <c r="C209" s="270">
        <v>1641</v>
      </c>
      <c r="D209" s="276">
        <v>-65738.139840592004</v>
      </c>
      <c r="E209" s="277">
        <v>-40.059804899812313</v>
      </c>
      <c r="F209" s="278">
        <v>1891.2109183227708</v>
      </c>
      <c r="G209" s="278">
        <v>1931.2707232225832</v>
      </c>
      <c r="H209" s="278"/>
      <c r="I209" s="335">
        <v>2349673.0672727227</v>
      </c>
      <c r="J209" s="335">
        <v>753804.04969494406</v>
      </c>
      <c r="K209" s="265">
        <v>3103477.1169676669</v>
      </c>
      <c r="L209" s="280">
        <v>3169215.2568082591</v>
      </c>
      <c r="M209" s="281">
        <v>-2.0742718469302521E-2</v>
      </c>
      <c r="N209" s="271">
        <v>17</v>
      </c>
      <c r="O209" s="271">
        <v>17</v>
      </c>
    </row>
    <row r="210" spans="1:15" ht="15.75">
      <c r="A210" s="288">
        <v>631</v>
      </c>
      <c r="B210" s="290" t="s">
        <v>223</v>
      </c>
      <c r="C210" s="270">
        <v>1919</v>
      </c>
      <c r="D210" s="276">
        <v>-31428.737907351901</v>
      </c>
      <c r="E210" s="277">
        <v>-16.377664360266753</v>
      </c>
      <c r="F210" s="278">
        <v>767.30230566066427</v>
      </c>
      <c r="G210" s="278">
        <v>783.67997002093114</v>
      </c>
      <c r="H210" s="278"/>
      <c r="I210" s="335">
        <v>847117.02906332794</v>
      </c>
      <c r="J210" s="335">
        <v>625336.09549948701</v>
      </c>
      <c r="K210" s="265">
        <v>1472453.1245628148</v>
      </c>
      <c r="L210" s="280">
        <v>1503881.8624701668</v>
      </c>
      <c r="M210" s="281">
        <v>-2.0898408772434655E-2</v>
      </c>
      <c r="N210" s="271">
        <v>2</v>
      </c>
      <c r="O210" s="271">
        <v>2</v>
      </c>
    </row>
    <row r="211" spans="1:15" ht="15.75">
      <c r="A211" s="288">
        <v>635</v>
      </c>
      <c r="B211" s="290" t="s">
        <v>224</v>
      </c>
      <c r="C211" s="270">
        <v>6238</v>
      </c>
      <c r="D211" s="276">
        <v>-71031.361206817164</v>
      </c>
      <c r="E211" s="277">
        <v>-11.386880603850139</v>
      </c>
      <c r="F211" s="278">
        <v>530.76450914207248</v>
      </c>
      <c r="G211" s="278">
        <v>542.15138974592264</v>
      </c>
      <c r="H211" s="278"/>
      <c r="I211" s="335">
        <v>1163839.833633106</v>
      </c>
      <c r="J211" s="335">
        <v>2147069.1743951421</v>
      </c>
      <c r="K211" s="265">
        <v>3310909.0080282483</v>
      </c>
      <c r="L211" s="280">
        <v>3381940.3692350653</v>
      </c>
      <c r="M211" s="281">
        <v>-2.1003138273216565E-2</v>
      </c>
      <c r="N211" s="271">
        <v>6</v>
      </c>
      <c r="O211" s="271">
        <v>6</v>
      </c>
    </row>
    <row r="212" spans="1:15" ht="15.75">
      <c r="A212" s="288">
        <v>636</v>
      </c>
      <c r="B212" s="290" t="s">
        <v>225</v>
      </c>
      <c r="C212" s="270">
        <v>8011</v>
      </c>
      <c r="D212" s="276">
        <v>-178118.15163902362</v>
      </c>
      <c r="E212" s="277">
        <v>-22.234196934093575</v>
      </c>
      <c r="F212" s="278">
        <v>1045.2049906680813</v>
      </c>
      <c r="G212" s="278">
        <v>1067.439187602175</v>
      </c>
      <c r="H212" s="278"/>
      <c r="I212" s="335">
        <v>5181520.0476937536</v>
      </c>
      <c r="J212" s="335">
        <v>3191617.1325482465</v>
      </c>
      <c r="K212" s="265">
        <v>8373137.1802420001</v>
      </c>
      <c r="L212" s="280">
        <v>8551255.3318810239</v>
      </c>
      <c r="M212" s="281">
        <v>-2.0829474121180625E-2</v>
      </c>
      <c r="N212" s="271">
        <v>2</v>
      </c>
      <c r="O212" s="271">
        <v>2</v>
      </c>
    </row>
    <row r="213" spans="1:15" ht="15.75">
      <c r="A213" s="288">
        <v>638</v>
      </c>
      <c r="B213" s="290" t="s">
        <v>226</v>
      </c>
      <c r="C213" s="270">
        <v>51737</v>
      </c>
      <c r="D213" s="276">
        <v>-1010680.9075967266</v>
      </c>
      <c r="E213" s="277">
        <v>-19.534973183538408</v>
      </c>
      <c r="F213" s="278">
        <v>916.61396835906476</v>
      </c>
      <c r="G213" s="278">
        <v>936.14894154260321</v>
      </c>
      <c r="H213" s="278"/>
      <c r="I213" s="335">
        <v>49881380.194482826</v>
      </c>
      <c r="J213" s="335">
        <v>-2458523.3134898902</v>
      </c>
      <c r="K213" s="265">
        <v>47422856.880992934</v>
      </c>
      <c r="L213" s="280">
        <v>48433537.788589664</v>
      </c>
      <c r="M213" s="281">
        <v>-2.0867377312148987E-2</v>
      </c>
      <c r="N213" s="271">
        <v>1</v>
      </c>
      <c r="O213" s="272">
        <v>34</v>
      </c>
    </row>
    <row r="214" spans="1:15" ht="15.75">
      <c r="A214" s="288">
        <v>678</v>
      </c>
      <c r="B214" s="290" t="s">
        <v>227</v>
      </c>
      <c r="C214" s="270">
        <v>23571</v>
      </c>
      <c r="D214" s="276">
        <v>-305070.60315024492</v>
      </c>
      <c r="E214" s="277">
        <v>-12.942624545002118</v>
      </c>
      <c r="F214" s="278">
        <v>604.97789415591899</v>
      </c>
      <c r="G214" s="278">
        <v>617.92051870092109</v>
      </c>
      <c r="H214" s="278"/>
      <c r="I214" s="335">
        <v>14438869.318979895</v>
      </c>
      <c r="J214" s="335">
        <v>-178935.375830729</v>
      </c>
      <c r="K214" s="265">
        <v>14259933.943149166</v>
      </c>
      <c r="L214" s="280">
        <v>14565004.546299411</v>
      </c>
      <c r="M214" s="281">
        <v>-2.0945451968825881E-2</v>
      </c>
      <c r="N214" s="271">
        <v>17</v>
      </c>
      <c r="O214" s="271">
        <v>17</v>
      </c>
    </row>
    <row r="215" spans="1:15" ht="15.75">
      <c r="A215" s="288">
        <v>680</v>
      </c>
      <c r="B215" s="290" t="s">
        <v>228</v>
      </c>
      <c r="C215" s="270">
        <v>25738</v>
      </c>
      <c r="D215" s="276">
        <v>-332621.83228539833</v>
      </c>
      <c r="E215" s="277">
        <v>-12.923375253920209</v>
      </c>
      <c r="F215" s="278">
        <v>610.15290254118077</v>
      </c>
      <c r="G215" s="278">
        <v>623.07627779510096</v>
      </c>
      <c r="H215" s="278"/>
      <c r="I215" s="335">
        <v>14001674.650234036</v>
      </c>
      <c r="J215" s="335">
        <v>1702440.7553708737</v>
      </c>
      <c r="K215" s="265">
        <v>15704115.40560491</v>
      </c>
      <c r="L215" s="280">
        <v>16036737.237890309</v>
      </c>
      <c r="M215" s="281">
        <v>-2.074124102373557E-2</v>
      </c>
      <c r="N215" s="271">
        <v>2</v>
      </c>
      <c r="O215" s="271">
        <v>2</v>
      </c>
    </row>
    <row r="216" spans="1:15" ht="15.75">
      <c r="A216" s="288">
        <v>681</v>
      </c>
      <c r="B216" s="290" t="s">
        <v>229</v>
      </c>
      <c r="C216" s="270">
        <v>3246</v>
      </c>
      <c r="D216" s="276">
        <v>-51085.509864470107</v>
      </c>
      <c r="E216" s="277">
        <v>-15.737988251531148</v>
      </c>
      <c r="F216" s="278">
        <v>735.26790524077308</v>
      </c>
      <c r="G216" s="278">
        <v>751.00589349230415</v>
      </c>
      <c r="H216" s="278"/>
      <c r="I216" s="335">
        <v>1021167.9214356304</v>
      </c>
      <c r="J216" s="335">
        <v>1365511.6989759188</v>
      </c>
      <c r="K216" s="265">
        <v>2386679.6204115492</v>
      </c>
      <c r="L216" s="280">
        <v>2437765.1302760192</v>
      </c>
      <c r="M216" s="281">
        <v>-2.0955878492972733E-2</v>
      </c>
      <c r="N216" s="271">
        <v>10</v>
      </c>
      <c r="O216" s="271">
        <v>10</v>
      </c>
    </row>
    <row r="217" spans="1:15" ht="15.75">
      <c r="A217" s="288">
        <v>683</v>
      </c>
      <c r="B217" s="290" t="s">
        <v>230</v>
      </c>
      <c r="C217" s="270">
        <v>3570</v>
      </c>
      <c r="D217" s="276">
        <v>-175490.17514734709</v>
      </c>
      <c r="E217" s="277">
        <v>-49.156911805979576</v>
      </c>
      <c r="F217" s="278">
        <v>2300.5248632743996</v>
      </c>
      <c r="G217" s="278">
        <v>2349.6817750803793</v>
      </c>
      <c r="H217" s="278"/>
      <c r="I217" s="335">
        <v>5714125.6663192688</v>
      </c>
      <c r="J217" s="335">
        <v>2498748.0955703384</v>
      </c>
      <c r="K217" s="265">
        <v>8212873.7618896067</v>
      </c>
      <c r="L217" s="280">
        <v>8388363.9370369539</v>
      </c>
      <c r="M217" s="281">
        <v>-2.0920667780341441E-2</v>
      </c>
      <c r="N217" s="271">
        <v>19</v>
      </c>
      <c r="O217" s="271">
        <v>19</v>
      </c>
    </row>
    <row r="218" spans="1:15" ht="15.75">
      <c r="A218" s="288">
        <v>684</v>
      </c>
      <c r="B218" s="290" t="s">
        <v>231</v>
      </c>
      <c r="C218" s="270">
        <v>38968</v>
      </c>
      <c r="D218" s="276">
        <v>-218528.0715195823</v>
      </c>
      <c r="E218" s="277">
        <v>-5.6078852268420833</v>
      </c>
      <c r="F218" s="278">
        <v>264.54219660852505</v>
      </c>
      <c r="G218" s="278">
        <v>270.15008183536708</v>
      </c>
      <c r="H218" s="278"/>
      <c r="I218" s="335">
        <v>10784468.119175188</v>
      </c>
      <c r="J218" s="335">
        <v>-475787.80173418467</v>
      </c>
      <c r="K218" s="265">
        <v>10308680.317441003</v>
      </c>
      <c r="L218" s="280">
        <v>10527208.388960585</v>
      </c>
      <c r="M218" s="281">
        <v>-2.0758406544772397E-2</v>
      </c>
      <c r="N218" s="271">
        <v>4</v>
      </c>
      <c r="O218" s="271">
        <v>4</v>
      </c>
    </row>
    <row r="219" spans="1:15" ht="15.75">
      <c r="A219" s="288">
        <v>686</v>
      </c>
      <c r="B219" s="290" t="s">
        <v>232</v>
      </c>
      <c r="C219" s="270">
        <v>2935</v>
      </c>
      <c r="D219" s="276">
        <v>-33969.849869751488</v>
      </c>
      <c r="E219" s="277">
        <v>-11.574054470102721</v>
      </c>
      <c r="F219" s="278">
        <v>543.43419014362485</v>
      </c>
      <c r="G219" s="278">
        <v>555.00824461372747</v>
      </c>
      <c r="H219" s="278"/>
      <c r="I219" s="335">
        <v>113429.60445646138</v>
      </c>
      <c r="J219" s="335">
        <v>1481549.7436150773</v>
      </c>
      <c r="K219" s="265">
        <v>1594979.3480715388</v>
      </c>
      <c r="L219" s="280">
        <v>1628949.1979412902</v>
      </c>
      <c r="M219" s="281">
        <v>-2.0853842411220371E-2</v>
      </c>
      <c r="N219" s="271">
        <v>11</v>
      </c>
      <c r="O219" s="271">
        <v>11</v>
      </c>
    </row>
    <row r="220" spans="1:15" ht="15.75">
      <c r="A220" s="288">
        <v>687</v>
      </c>
      <c r="B220" s="290" t="s">
        <v>233</v>
      </c>
      <c r="C220" s="270">
        <v>1413</v>
      </c>
      <c r="D220" s="276">
        <v>-30034.169140166498</v>
      </c>
      <c r="E220" s="277">
        <v>-21.255604487025121</v>
      </c>
      <c r="F220" s="278">
        <v>1009.9512533666093</v>
      </c>
      <c r="G220" s="278">
        <v>1031.2068578536346</v>
      </c>
      <c r="H220" s="278"/>
      <c r="I220" s="335">
        <v>1055683.7900897923</v>
      </c>
      <c r="J220" s="335">
        <v>371377.33091722662</v>
      </c>
      <c r="K220" s="265">
        <v>1427061.121007019</v>
      </c>
      <c r="L220" s="280">
        <v>1457095.2901471856</v>
      </c>
      <c r="M220" s="281">
        <v>-2.0612357574179417E-2</v>
      </c>
      <c r="N220" s="271">
        <v>11</v>
      </c>
      <c r="O220" s="271">
        <v>11</v>
      </c>
    </row>
    <row r="221" spans="1:15" ht="15.75">
      <c r="A221" s="288">
        <v>689</v>
      </c>
      <c r="B221" s="290" t="s">
        <v>234</v>
      </c>
      <c r="C221" s="270">
        <v>3008</v>
      </c>
      <c r="D221" s="276">
        <v>-61273.221708000128</v>
      </c>
      <c r="E221" s="277">
        <v>-20.370087003989404</v>
      </c>
      <c r="F221" s="278">
        <v>950.66281413904426</v>
      </c>
      <c r="G221" s="278">
        <v>971.03290114303365</v>
      </c>
      <c r="H221" s="278"/>
      <c r="I221" s="335">
        <v>2246490.9661037023</v>
      </c>
      <c r="J221" s="335">
        <v>613102.77882654278</v>
      </c>
      <c r="K221" s="265">
        <v>2859593.744930245</v>
      </c>
      <c r="L221" s="280">
        <v>2920866.9666382452</v>
      </c>
      <c r="M221" s="281">
        <v>-2.0977751608633577E-2</v>
      </c>
      <c r="N221" s="271">
        <v>9</v>
      </c>
      <c r="O221" s="271">
        <v>9</v>
      </c>
    </row>
    <row r="222" spans="1:15" ht="15.75">
      <c r="A222" s="288">
        <v>691</v>
      </c>
      <c r="B222" s="290" t="s">
        <v>235</v>
      </c>
      <c r="C222" s="270">
        <v>2556</v>
      </c>
      <c r="D222" s="276">
        <v>-91658.202718466287</v>
      </c>
      <c r="E222" s="277">
        <v>-35.860016713014979</v>
      </c>
      <c r="F222" s="278">
        <v>1670.3522661968714</v>
      </c>
      <c r="G222" s="278">
        <v>1706.2122829098864</v>
      </c>
      <c r="H222" s="278"/>
      <c r="I222" s="335">
        <v>2546945.0947363595</v>
      </c>
      <c r="J222" s="335">
        <v>1722475.2976628437</v>
      </c>
      <c r="K222" s="265">
        <v>4269420.392399203</v>
      </c>
      <c r="L222" s="280">
        <v>4361078.5951176696</v>
      </c>
      <c r="M222" s="281">
        <v>-2.1017324205319255E-2</v>
      </c>
      <c r="N222" s="271">
        <v>17</v>
      </c>
      <c r="O222" s="271">
        <v>17</v>
      </c>
    </row>
    <row r="223" spans="1:15" ht="15.75">
      <c r="A223" s="288">
        <v>694</v>
      </c>
      <c r="B223" s="290" t="s">
        <v>236</v>
      </c>
      <c r="C223" s="270">
        <v>28643</v>
      </c>
      <c r="D223" s="276">
        <v>-168374.90892549232</v>
      </c>
      <c r="E223" s="277">
        <v>-5.8783964293367426</v>
      </c>
      <c r="F223" s="278">
        <v>275.08009996565283</v>
      </c>
      <c r="G223" s="278">
        <v>280.95849639498954</v>
      </c>
      <c r="H223" s="278"/>
      <c r="I223" s="335">
        <v>7975130.9294423694</v>
      </c>
      <c r="J223" s="335">
        <v>-96011.626126176023</v>
      </c>
      <c r="K223" s="265">
        <v>7879119.3033161936</v>
      </c>
      <c r="L223" s="280">
        <v>8047494.2122416859</v>
      </c>
      <c r="M223" s="281">
        <v>-2.0922650515158344E-2</v>
      </c>
      <c r="N223" s="271">
        <v>5</v>
      </c>
      <c r="O223" s="271">
        <v>5</v>
      </c>
    </row>
    <row r="224" spans="1:15" ht="15.75">
      <c r="A224" s="288">
        <v>697</v>
      </c>
      <c r="B224" s="290" t="s">
        <v>237</v>
      </c>
      <c r="C224" s="270">
        <v>1163</v>
      </c>
      <c r="D224" s="276">
        <v>-19870.228587513193</v>
      </c>
      <c r="E224" s="277">
        <v>-17.085321227440406</v>
      </c>
      <c r="F224" s="278">
        <v>805.98320011452233</v>
      </c>
      <c r="G224" s="278">
        <v>823.06852134196265</v>
      </c>
      <c r="H224" s="278"/>
      <c r="I224" s="335">
        <v>463939.40715883829</v>
      </c>
      <c r="J224" s="335">
        <v>473419.05457435118</v>
      </c>
      <c r="K224" s="265">
        <v>937358.46173318941</v>
      </c>
      <c r="L224" s="280">
        <v>957228.69032070262</v>
      </c>
      <c r="M224" s="281">
        <v>-2.0758078804403599E-2</v>
      </c>
      <c r="N224" s="271">
        <v>18</v>
      </c>
      <c r="O224" s="271">
        <v>18</v>
      </c>
    </row>
    <row r="225" spans="1:15" ht="15.75">
      <c r="A225" s="288">
        <v>698</v>
      </c>
      <c r="B225" s="290" t="s">
        <v>238</v>
      </c>
      <c r="C225" s="270">
        <v>65722</v>
      </c>
      <c r="D225" s="276">
        <v>-429136.40474555542</v>
      </c>
      <c r="E225" s="277">
        <v>-6.5295700792056754</v>
      </c>
      <c r="F225" s="278">
        <v>304.0295201522357</v>
      </c>
      <c r="G225" s="278">
        <v>310.55909023144142</v>
      </c>
      <c r="H225" s="278"/>
      <c r="I225" s="335">
        <v>3582082.976108741</v>
      </c>
      <c r="J225" s="335">
        <v>16399345.147336496</v>
      </c>
      <c r="K225" s="265">
        <v>19981428.123445235</v>
      </c>
      <c r="L225" s="280">
        <v>20410564.528190792</v>
      </c>
      <c r="M225" s="281">
        <v>-2.1025209966771773E-2</v>
      </c>
      <c r="N225" s="271">
        <v>19</v>
      </c>
      <c r="O225" s="271">
        <v>19</v>
      </c>
    </row>
    <row r="226" spans="1:15" ht="15.75">
      <c r="A226" s="288">
        <v>700</v>
      </c>
      <c r="B226" s="290" t="s">
        <v>239</v>
      </c>
      <c r="C226" s="270">
        <v>4733</v>
      </c>
      <c r="D226" s="276">
        <v>-38252.502802560179</v>
      </c>
      <c r="E226" s="277">
        <v>-8.0820838374308419</v>
      </c>
      <c r="F226" s="278">
        <v>373.30597602641916</v>
      </c>
      <c r="G226" s="278">
        <v>381.38805986385</v>
      </c>
      <c r="H226" s="278"/>
      <c r="I226" s="335">
        <v>1243081.3198657904</v>
      </c>
      <c r="J226" s="335">
        <v>523775.86466725159</v>
      </c>
      <c r="K226" s="265">
        <v>1766857.1845330419</v>
      </c>
      <c r="L226" s="280">
        <v>1805109.687335602</v>
      </c>
      <c r="M226" s="281">
        <v>-2.119123456648336E-2</v>
      </c>
      <c r="N226" s="271">
        <v>9</v>
      </c>
      <c r="O226" s="271">
        <v>9</v>
      </c>
    </row>
    <row r="227" spans="1:15" ht="15.75">
      <c r="A227" s="288">
        <v>702</v>
      </c>
      <c r="B227" s="290" t="s">
        <v>240</v>
      </c>
      <c r="C227" s="270">
        <v>4039</v>
      </c>
      <c r="D227" s="276">
        <v>-56343.35227402467</v>
      </c>
      <c r="E227" s="277">
        <v>-13.949827252791451</v>
      </c>
      <c r="F227" s="278">
        <v>654.35373029720608</v>
      </c>
      <c r="G227" s="278">
        <v>668.30355754999755</v>
      </c>
      <c r="H227" s="278"/>
      <c r="I227" s="335">
        <v>1397413.4614518194</v>
      </c>
      <c r="J227" s="335">
        <v>1245521.2552185957</v>
      </c>
      <c r="K227" s="265">
        <v>2642934.7166704154</v>
      </c>
      <c r="L227" s="280">
        <v>2699278.0689444402</v>
      </c>
      <c r="M227" s="281">
        <v>-2.0873489442329994E-2</v>
      </c>
      <c r="N227" s="271">
        <v>6</v>
      </c>
      <c r="O227" s="271">
        <v>6</v>
      </c>
    </row>
    <row r="228" spans="1:15" ht="15.75">
      <c r="A228" s="288">
        <v>704</v>
      </c>
      <c r="B228" s="290" t="s">
        <v>241</v>
      </c>
      <c r="C228" s="270">
        <v>6418</v>
      </c>
      <c r="D228" s="276">
        <v>-132807.16162471002</v>
      </c>
      <c r="E228" s="277">
        <v>-20.692920165894364</v>
      </c>
      <c r="F228" s="278">
        <v>964.1582479489482</v>
      </c>
      <c r="G228" s="278">
        <v>984.85116811484261</v>
      </c>
      <c r="H228" s="278"/>
      <c r="I228" s="335">
        <v>5198786.8278571609</v>
      </c>
      <c r="J228" s="335">
        <v>989180.80747918843</v>
      </c>
      <c r="K228" s="265">
        <v>6187967.6353363497</v>
      </c>
      <c r="L228" s="280">
        <v>6320774.7969610598</v>
      </c>
      <c r="M228" s="281">
        <v>-2.1011215537778984E-2</v>
      </c>
      <c r="N228" s="271">
        <v>2</v>
      </c>
      <c r="O228" s="271">
        <v>2</v>
      </c>
    </row>
    <row r="229" spans="1:15" ht="15.75">
      <c r="A229" s="288">
        <v>707</v>
      </c>
      <c r="B229" s="290" t="s">
        <v>242</v>
      </c>
      <c r="C229" s="270">
        <v>1881</v>
      </c>
      <c r="D229" s="276">
        <v>-21272.50969482377</v>
      </c>
      <c r="E229" s="277">
        <v>-11.309149226381589</v>
      </c>
      <c r="F229" s="278">
        <v>520.61604765148002</v>
      </c>
      <c r="G229" s="278">
        <v>531.92519687786159</v>
      </c>
      <c r="H229" s="278"/>
      <c r="I229" s="335">
        <v>-256498.97691747855</v>
      </c>
      <c r="J229" s="335">
        <v>1235777.7625499123</v>
      </c>
      <c r="K229" s="265">
        <v>979278.78563243384</v>
      </c>
      <c r="L229" s="280">
        <v>1000551.2953272576</v>
      </c>
      <c r="M229" s="281">
        <v>-2.126078872134788E-2</v>
      </c>
      <c r="N229" s="271">
        <v>12</v>
      </c>
      <c r="O229" s="271">
        <v>12</v>
      </c>
    </row>
    <row r="230" spans="1:15" ht="15.75">
      <c r="A230" s="288">
        <v>710</v>
      </c>
      <c r="B230" s="290" t="s">
        <v>243</v>
      </c>
      <c r="C230" s="270">
        <v>27036</v>
      </c>
      <c r="D230" s="276">
        <v>-360371.58552140498</v>
      </c>
      <c r="E230" s="277">
        <v>-13.329323328946774</v>
      </c>
      <c r="F230" s="278">
        <v>620.64277065779913</v>
      </c>
      <c r="G230" s="278">
        <v>633.97209398674579</v>
      </c>
      <c r="H230" s="278"/>
      <c r="I230" s="335">
        <v>9987590.1472005732</v>
      </c>
      <c r="J230" s="335">
        <v>6792107.8003036818</v>
      </c>
      <c r="K230" s="265">
        <v>16779697.947504256</v>
      </c>
      <c r="L230" s="280">
        <v>17140069.53302566</v>
      </c>
      <c r="M230" s="281">
        <v>-2.1025094724793116E-2</v>
      </c>
      <c r="N230" s="271">
        <v>1</v>
      </c>
      <c r="O230" s="272">
        <v>33</v>
      </c>
    </row>
    <row r="231" spans="1:15" ht="15.75">
      <c r="A231" s="288">
        <v>729</v>
      </c>
      <c r="B231" s="290" t="s">
        <v>244</v>
      </c>
      <c r="C231" s="270">
        <v>8858</v>
      </c>
      <c r="D231" s="276">
        <v>-132886.7516920332</v>
      </c>
      <c r="E231" s="277">
        <v>-15.001891137055001</v>
      </c>
      <c r="F231" s="278">
        <v>700.04191083276635</v>
      </c>
      <c r="G231" s="278">
        <v>715.04380196982129</v>
      </c>
      <c r="H231" s="278"/>
      <c r="I231" s="335">
        <v>1637310.0366870374</v>
      </c>
      <c r="J231" s="335">
        <v>4563661.2094696062</v>
      </c>
      <c r="K231" s="265">
        <v>6200971.2461566441</v>
      </c>
      <c r="L231" s="280">
        <v>6333857.9978486774</v>
      </c>
      <c r="M231" s="281">
        <v>-2.0980380636441292E-2</v>
      </c>
      <c r="N231" s="271">
        <v>13</v>
      </c>
      <c r="O231" s="271">
        <v>13</v>
      </c>
    </row>
    <row r="232" spans="1:15" ht="15.75">
      <c r="A232" s="288">
        <v>732</v>
      </c>
      <c r="B232" s="290" t="s">
        <v>245</v>
      </c>
      <c r="C232" s="270">
        <v>3285</v>
      </c>
      <c r="D232" s="276">
        <v>-84633.761261786567</v>
      </c>
      <c r="E232" s="277">
        <v>-25.763702058382517</v>
      </c>
      <c r="F232" s="278">
        <v>1200.6921708476491</v>
      </c>
      <c r="G232" s="278">
        <v>1226.4558729060313</v>
      </c>
      <c r="H232" s="278"/>
      <c r="I232" s="335">
        <v>2586493.804101652</v>
      </c>
      <c r="J232" s="335">
        <v>1357779.977132875</v>
      </c>
      <c r="K232" s="265">
        <v>3944273.781234527</v>
      </c>
      <c r="L232" s="280">
        <v>4028907.5424963133</v>
      </c>
      <c r="M232" s="281">
        <v>-2.1006627818852215E-2</v>
      </c>
      <c r="N232" s="271">
        <v>19</v>
      </c>
      <c r="O232" s="271">
        <v>19</v>
      </c>
    </row>
    <row r="233" spans="1:15" ht="15.75">
      <c r="A233" s="288">
        <v>734</v>
      </c>
      <c r="B233" s="290" t="s">
        <v>246</v>
      </c>
      <c r="C233" s="270">
        <v>50870</v>
      </c>
      <c r="D233" s="276">
        <v>-596892.3148860439</v>
      </c>
      <c r="E233" s="277">
        <v>-11.733680261176408</v>
      </c>
      <c r="F233" s="278">
        <v>552.2130957422039</v>
      </c>
      <c r="G233" s="278">
        <v>563.94677600338036</v>
      </c>
      <c r="H233" s="278"/>
      <c r="I233" s="335">
        <v>12822116.663215458</v>
      </c>
      <c r="J233" s="335">
        <v>15268963.517190455</v>
      </c>
      <c r="K233" s="265">
        <v>28091080.180405915</v>
      </c>
      <c r="L233" s="280">
        <v>28687972.495291959</v>
      </c>
      <c r="M233" s="281">
        <v>-2.0806361097285668E-2</v>
      </c>
      <c r="N233" s="271">
        <v>2</v>
      </c>
      <c r="O233" s="271">
        <v>2</v>
      </c>
    </row>
    <row r="234" spans="1:15" ht="15.75">
      <c r="A234" s="288">
        <v>738</v>
      </c>
      <c r="B234" s="290" t="s">
        <v>247</v>
      </c>
      <c r="C234" s="270">
        <v>2965</v>
      </c>
      <c r="D234" s="276">
        <v>-46277.756476247421</v>
      </c>
      <c r="E234" s="277">
        <v>-15.608012302275689</v>
      </c>
      <c r="F234" s="278">
        <v>727.53501289935366</v>
      </c>
      <c r="G234" s="278">
        <v>743.14302520162926</v>
      </c>
      <c r="H234" s="278"/>
      <c r="I234" s="335">
        <v>1301092.8320796804</v>
      </c>
      <c r="J234" s="335">
        <v>856048.4811669034</v>
      </c>
      <c r="K234" s="265">
        <v>2157141.3132465836</v>
      </c>
      <c r="L234" s="280">
        <v>2203419.0697228308</v>
      </c>
      <c r="M234" s="281">
        <v>-2.1002703077299192E-2</v>
      </c>
      <c r="N234" s="271">
        <v>2</v>
      </c>
      <c r="O234" s="271">
        <v>2</v>
      </c>
    </row>
    <row r="235" spans="1:15" ht="15.75">
      <c r="A235" s="288">
        <v>739</v>
      </c>
      <c r="B235" s="290" t="s">
        <v>248</v>
      </c>
      <c r="C235" s="270">
        <v>3188</v>
      </c>
      <c r="D235" s="276">
        <v>-68071.917435441821</v>
      </c>
      <c r="E235" s="277">
        <v>-21.352546247001825</v>
      </c>
      <c r="F235" s="278">
        <v>995.61454434120685</v>
      </c>
      <c r="G235" s="278">
        <v>1016.9670905882086</v>
      </c>
      <c r="H235" s="278"/>
      <c r="I235" s="335">
        <v>2124853.4819604503</v>
      </c>
      <c r="J235" s="335">
        <v>1049165.6853993172</v>
      </c>
      <c r="K235" s="265">
        <v>3174019.1673597675</v>
      </c>
      <c r="L235" s="280">
        <v>3242091.0847952091</v>
      </c>
      <c r="M235" s="281">
        <v>-2.0996300120834411E-2</v>
      </c>
      <c r="N235" s="271">
        <v>9</v>
      </c>
      <c r="O235" s="271">
        <v>9</v>
      </c>
    </row>
    <row r="236" spans="1:15" ht="15.75">
      <c r="A236" s="288">
        <v>740</v>
      </c>
      <c r="B236" s="290" t="s">
        <v>249</v>
      </c>
      <c r="C236" s="270">
        <v>31460</v>
      </c>
      <c r="D236" s="276">
        <v>-78816.384973810447</v>
      </c>
      <c r="E236" s="277">
        <v>-2.5052887785699443</v>
      </c>
      <c r="F236" s="278">
        <v>118.10078390857758</v>
      </c>
      <c r="G236" s="278">
        <v>120.60607268714753</v>
      </c>
      <c r="H236" s="278"/>
      <c r="I236" s="335">
        <v>-4649383.2484934563</v>
      </c>
      <c r="J236" s="335">
        <v>8364833.9102573069</v>
      </c>
      <c r="K236" s="265">
        <v>3715450.6617638506</v>
      </c>
      <c r="L236" s="280">
        <v>3794267.0467376611</v>
      </c>
      <c r="M236" s="281">
        <v>-2.0772492816913707E-2</v>
      </c>
      <c r="N236" s="271">
        <v>10</v>
      </c>
      <c r="O236" s="271">
        <v>10</v>
      </c>
    </row>
    <row r="237" spans="1:15" ht="15.75">
      <c r="A237" s="288">
        <v>742</v>
      </c>
      <c r="B237" s="290" t="s">
        <v>250</v>
      </c>
      <c r="C237" s="270">
        <v>964</v>
      </c>
      <c r="D237" s="276">
        <v>-28352.804846587831</v>
      </c>
      <c r="E237" s="277">
        <v>-29.411623284842147</v>
      </c>
      <c r="F237" s="278">
        <v>1373.3550530429004</v>
      </c>
      <c r="G237" s="278">
        <v>1402.7666763277425</v>
      </c>
      <c r="H237" s="278"/>
      <c r="I237" s="335">
        <v>1258553.6582344694</v>
      </c>
      <c r="J237" s="335">
        <v>65360.612898886771</v>
      </c>
      <c r="K237" s="265">
        <v>1323914.271133356</v>
      </c>
      <c r="L237" s="280">
        <v>1352267.0759799439</v>
      </c>
      <c r="M237" s="281">
        <v>-2.0966867677408678E-2</v>
      </c>
      <c r="N237" s="271">
        <v>19</v>
      </c>
      <c r="O237" s="271">
        <v>19</v>
      </c>
    </row>
    <row r="238" spans="1:15" ht="15.75">
      <c r="A238" s="288">
        <v>743</v>
      </c>
      <c r="B238" s="290" t="s">
        <v>251</v>
      </c>
      <c r="C238" s="270">
        <v>66611</v>
      </c>
      <c r="D238" s="276">
        <v>-679381.31026179111</v>
      </c>
      <c r="E238" s="277">
        <v>-10.199236016000226</v>
      </c>
      <c r="F238" s="278">
        <v>478.39235148838338</v>
      </c>
      <c r="G238" s="278">
        <v>488.5915875043836</v>
      </c>
      <c r="H238" s="278"/>
      <c r="I238" s="335">
        <v>19839645.896818481</v>
      </c>
      <c r="J238" s="335">
        <v>12026547.028174225</v>
      </c>
      <c r="K238" s="265">
        <v>31866192.924992707</v>
      </c>
      <c r="L238" s="280">
        <v>32545574.235254496</v>
      </c>
      <c r="M238" s="281">
        <v>-2.0874767959259469E-2</v>
      </c>
      <c r="N238" s="271">
        <v>14</v>
      </c>
      <c r="O238" s="271">
        <v>14</v>
      </c>
    </row>
    <row r="239" spans="1:15" ht="15.75">
      <c r="A239" s="288">
        <v>746</v>
      </c>
      <c r="B239" s="290" t="s">
        <v>252</v>
      </c>
      <c r="C239" s="270">
        <v>4603</v>
      </c>
      <c r="D239" s="276">
        <v>-156277.8017362188</v>
      </c>
      <c r="E239" s="277">
        <v>-33.95129301243076</v>
      </c>
      <c r="F239" s="278">
        <v>1594.0597779037196</v>
      </c>
      <c r="G239" s="278">
        <v>1628.0110709161504</v>
      </c>
      <c r="H239" s="278"/>
      <c r="I239" s="335">
        <v>5013135.0549793895</v>
      </c>
      <c r="J239" s="335">
        <v>2324322.1027114312</v>
      </c>
      <c r="K239" s="265">
        <v>7337457.1576908212</v>
      </c>
      <c r="L239" s="280">
        <v>7493734.9594270401</v>
      </c>
      <c r="M239" s="281">
        <v>-2.0854460770543128E-2</v>
      </c>
      <c r="N239" s="271">
        <v>17</v>
      </c>
      <c r="O239" s="271">
        <v>17</v>
      </c>
    </row>
    <row r="240" spans="1:15" ht="15.75">
      <c r="A240" s="288">
        <v>747</v>
      </c>
      <c r="B240" s="290" t="s">
        <v>253</v>
      </c>
      <c r="C240" s="270">
        <v>1264</v>
      </c>
      <c r="D240" s="276">
        <v>-33813.572964797808</v>
      </c>
      <c r="E240" s="277">
        <v>-26.751244434175479</v>
      </c>
      <c r="F240" s="278">
        <v>1253.4177456014224</v>
      </c>
      <c r="G240" s="278">
        <v>1280.168990035598</v>
      </c>
      <c r="H240" s="278"/>
      <c r="I240" s="335">
        <v>1010463.8792326044</v>
      </c>
      <c r="J240" s="335">
        <v>573856.15120759362</v>
      </c>
      <c r="K240" s="265">
        <v>1584320.030440198</v>
      </c>
      <c r="L240" s="280">
        <v>1618133.6034049958</v>
      </c>
      <c r="M240" s="281">
        <v>-2.0896650865938882E-2</v>
      </c>
      <c r="N240" s="271">
        <v>4</v>
      </c>
      <c r="O240" s="271">
        <v>4</v>
      </c>
    </row>
    <row r="241" spans="1:15" ht="15.75">
      <c r="A241" s="288">
        <v>748</v>
      </c>
      <c r="B241" s="290" t="s">
        <v>254</v>
      </c>
      <c r="C241" s="270">
        <v>4804</v>
      </c>
      <c r="D241" s="276">
        <v>-122371.20146135765</v>
      </c>
      <c r="E241" s="277">
        <v>-25.472772993621493</v>
      </c>
      <c r="F241" s="278">
        <v>1186.2194998878663</v>
      </c>
      <c r="G241" s="278">
        <v>1211.692272881488</v>
      </c>
      <c r="H241" s="278"/>
      <c r="I241" s="335">
        <v>3185503.0630346062</v>
      </c>
      <c r="J241" s="335">
        <v>2513095.4144267039</v>
      </c>
      <c r="K241" s="265">
        <v>5698598.4774613101</v>
      </c>
      <c r="L241" s="280">
        <v>5820969.6789226681</v>
      </c>
      <c r="M241" s="281">
        <v>-2.102247704612779E-2</v>
      </c>
      <c r="N241" s="271">
        <v>17</v>
      </c>
      <c r="O241" s="271">
        <v>17</v>
      </c>
    </row>
    <row r="242" spans="1:15" ht="15.75">
      <c r="A242" s="288">
        <v>749</v>
      </c>
      <c r="B242" s="290" t="s">
        <v>255</v>
      </c>
      <c r="C242" s="270">
        <v>21269</v>
      </c>
      <c r="D242" s="276">
        <v>-194308.52586915586</v>
      </c>
      <c r="E242" s="277">
        <v>-9.1357621829496374</v>
      </c>
      <c r="F242" s="278">
        <v>431.83960518615584</v>
      </c>
      <c r="G242" s="278">
        <v>440.97536736910547</v>
      </c>
      <c r="H242" s="278"/>
      <c r="I242" s="335">
        <v>8355676.5425145961</v>
      </c>
      <c r="J242" s="335">
        <v>829120.02018975222</v>
      </c>
      <c r="K242" s="265">
        <v>9184796.5627043489</v>
      </c>
      <c r="L242" s="280">
        <v>9379105.0885735042</v>
      </c>
      <c r="M242" s="281">
        <v>-2.0717171204945824E-2</v>
      </c>
      <c r="N242" s="271">
        <v>11</v>
      </c>
      <c r="O242" s="271">
        <v>11</v>
      </c>
    </row>
    <row r="243" spans="1:15" ht="15.75">
      <c r="A243" s="288">
        <v>751</v>
      </c>
      <c r="B243" s="290" t="s">
        <v>256</v>
      </c>
      <c r="C243" s="270">
        <v>2778</v>
      </c>
      <c r="D243" s="276">
        <v>-58685.965769611983</v>
      </c>
      <c r="E243" s="277">
        <v>-21.125257656447797</v>
      </c>
      <c r="F243" s="278">
        <v>978.04859646868249</v>
      </c>
      <c r="G243" s="278">
        <v>999.17385412513022</v>
      </c>
      <c r="H243" s="278"/>
      <c r="I243" s="335">
        <v>1632367.1053415507</v>
      </c>
      <c r="J243" s="335">
        <v>1084651.8956484494</v>
      </c>
      <c r="K243" s="265">
        <v>2717019.0009900001</v>
      </c>
      <c r="L243" s="280">
        <v>2775704.9667596119</v>
      </c>
      <c r="M243" s="281">
        <v>-2.1142724631185359E-2</v>
      </c>
      <c r="N243" s="271">
        <v>19</v>
      </c>
      <c r="O243" s="271">
        <v>19</v>
      </c>
    </row>
    <row r="244" spans="1:15" ht="15.75">
      <c r="A244" s="288">
        <v>753</v>
      </c>
      <c r="B244" s="290" t="s">
        <v>257</v>
      </c>
      <c r="C244" s="270">
        <v>22826</v>
      </c>
      <c r="D244" s="276">
        <v>-492734.7243972015</v>
      </c>
      <c r="E244" s="277">
        <v>-21.586555874756922</v>
      </c>
      <c r="F244" s="278">
        <v>1009.595595422938</v>
      </c>
      <c r="G244" s="278">
        <v>1031.1821512976949</v>
      </c>
      <c r="H244" s="278"/>
      <c r="I244" s="335">
        <v>23903896.20136635</v>
      </c>
      <c r="J244" s="335">
        <v>-858867.14024236659</v>
      </c>
      <c r="K244" s="265">
        <v>23045029.061123982</v>
      </c>
      <c r="L244" s="280">
        <v>23537763.785521183</v>
      </c>
      <c r="M244" s="281">
        <v>-2.0933795108450282E-2</v>
      </c>
      <c r="N244" s="271">
        <v>1</v>
      </c>
      <c r="O244" s="272">
        <v>34</v>
      </c>
    </row>
    <row r="245" spans="1:15" ht="15.75">
      <c r="A245" s="288">
        <v>755</v>
      </c>
      <c r="B245" s="290" t="s">
        <v>258</v>
      </c>
      <c r="C245" s="270">
        <v>6182</v>
      </c>
      <c r="D245" s="276">
        <v>-111363.40509846537</v>
      </c>
      <c r="E245" s="277">
        <v>-18.014138644203392</v>
      </c>
      <c r="F245" s="278">
        <v>840.30624763819594</v>
      </c>
      <c r="G245" s="278">
        <v>858.32038628239923</v>
      </c>
      <c r="H245" s="278"/>
      <c r="I245" s="335">
        <v>5263894.1642074035</v>
      </c>
      <c r="J245" s="335">
        <v>-69120.941308076755</v>
      </c>
      <c r="K245" s="265">
        <v>5194773.2228993271</v>
      </c>
      <c r="L245" s="280">
        <v>5306136.6279977923</v>
      </c>
      <c r="M245" s="281">
        <v>-2.0987662569949134E-2</v>
      </c>
      <c r="N245" s="271">
        <v>1</v>
      </c>
      <c r="O245" s="272">
        <v>33</v>
      </c>
    </row>
    <row r="246" spans="1:15" ht="15.75">
      <c r="A246" s="288">
        <v>758</v>
      </c>
      <c r="B246" s="290" t="s">
        <v>259</v>
      </c>
      <c r="C246" s="270">
        <v>8127</v>
      </c>
      <c r="D246" s="276">
        <v>-114758.72179491351</v>
      </c>
      <c r="E246" s="277">
        <v>-14.120674516416083</v>
      </c>
      <c r="F246" s="278">
        <v>661.47780181251824</v>
      </c>
      <c r="G246" s="278">
        <v>675.59847632893434</v>
      </c>
      <c r="H246" s="278"/>
      <c r="I246" s="335">
        <v>5920533.3969600853</v>
      </c>
      <c r="J246" s="335">
        <v>-544703.30162974889</v>
      </c>
      <c r="K246" s="265">
        <v>5375830.0953303361</v>
      </c>
      <c r="L246" s="280">
        <v>5490588.8171252497</v>
      </c>
      <c r="M246" s="281">
        <v>-2.0900986327182049E-2</v>
      </c>
      <c r="N246" s="271">
        <v>19</v>
      </c>
      <c r="O246" s="271">
        <v>19</v>
      </c>
    </row>
    <row r="247" spans="1:15" ht="15.75">
      <c r="A247" s="288">
        <v>759</v>
      </c>
      <c r="B247" s="290" t="s">
        <v>260</v>
      </c>
      <c r="C247" s="270">
        <v>1800</v>
      </c>
      <c r="D247" s="276">
        <v>-38076.292149770212</v>
      </c>
      <c r="E247" s="277">
        <v>-21.153495638761228</v>
      </c>
      <c r="F247" s="278">
        <v>991.15950073498186</v>
      </c>
      <c r="G247" s="278">
        <v>1012.3129963737431</v>
      </c>
      <c r="H247" s="278"/>
      <c r="I247" s="335">
        <v>1072483.0778731105</v>
      </c>
      <c r="J247" s="335">
        <v>711604.02344985679</v>
      </c>
      <c r="K247" s="265">
        <v>1784087.1013229673</v>
      </c>
      <c r="L247" s="280">
        <v>1822163.3934727376</v>
      </c>
      <c r="M247" s="281">
        <v>-2.0896200794157757E-2</v>
      </c>
      <c r="N247" s="271">
        <v>14</v>
      </c>
      <c r="O247" s="271">
        <v>14</v>
      </c>
    </row>
    <row r="248" spans="1:15" ht="15.75">
      <c r="A248" s="288">
        <v>761</v>
      </c>
      <c r="B248" s="290" t="s">
        <v>261</v>
      </c>
      <c r="C248" s="270">
        <v>8429</v>
      </c>
      <c r="D248" s="276">
        <v>-146412.76262237233</v>
      </c>
      <c r="E248" s="277">
        <v>-17.370122508289516</v>
      </c>
      <c r="F248" s="278">
        <v>810.50832377830477</v>
      </c>
      <c r="G248" s="278">
        <v>827.87844628659423</v>
      </c>
      <c r="H248" s="278"/>
      <c r="I248" s="335">
        <v>2842964.798595028</v>
      </c>
      <c r="J248" s="335">
        <v>3988809.8625323023</v>
      </c>
      <c r="K248" s="265">
        <v>6831774.6611273307</v>
      </c>
      <c r="L248" s="280">
        <v>6978187.423749703</v>
      </c>
      <c r="M248" s="281">
        <v>-2.0981488992982363E-2</v>
      </c>
      <c r="N248" s="271">
        <v>2</v>
      </c>
      <c r="O248" s="271">
        <v>2</v>
      </c>
    </row>
    <row r="249" spans="1:15" ht="15.75">
      <c r="A249" s="288">
        <v>762</v>
      </c>
      <c r="B249" s="290" t="s">
        <v>262</v>
      </c>
      <c r="C249" s="270">
        <v>3570</v>
      </c>
      <c r="D249" s="276">
        <v>-90548.601435847057</v>
      </c>
      <c r="E249" s="277">
        <v>-25.363753903598614</v>
      </c>
      <c r="F249" s="278">
        <v>1191.2432998938186</v>
      </c>
      <c r="G249" s="278">
        <v>1216.6070537974172</v>
      </c>
      <c r="H249" s="278"/>
      <c r="I249" s="335">
        <v>2843995.3531547291</v>
      </c>
      <c r="J249" s="335">
        <v>1408743.227466203</v>
      </c>
      <c r="K249" s="265">
        <v>4252738.5806209324</v>
      </c>
      <c r="L249" s="280">
        <v>4343287.182056779</v>
      </c>
      <c r="M249" s="281">
        <v>-2.084794250076907E-2</v>
      </c>
      <c r="N249" s="271">
        <v>11</v>
      </c>
      <c r="O249" s="271">
        <v>11</v>
      </c>
    </row>
    <row r="250" spans="1:15" ht="15.75">
      <c r="A250" s="288">
        <v>765</v>
      </c>
      <c r="B250" s="290" t="s">
        <v>263</v>
      </c>
      <c r="C250" s="270">
        <v>10185</v>
      </c>
      <c r="D250" s="276">
        <v>-129446.19801174803</v>
      </c>
      <c r="E250" s="277">
        <v>-12.709494159229065</v>
      </c>
      <c r="F250" s="278">
        <v>597.71373220360772</v>
      </c>
      <c r="G250" s="278">
        <v>610.42322636283677</v>
      </c>
      <c r="H250" s="278"/>
      <c r="I250" s="335">
        <v>4238369.7656513602</v>
      </c>
      <c r="J250" s="335">
        <v>1849344.5968423849</v>
      </c>
      <c r="K250" s="265">
        <v>6087714.3624937451</v>
      </c>
      <c r="L250" s="280">
        <v>6217160.5605054926</v>
      </c>
      <c r="M250" s="281">
        <v>-2.0820790576658883E-2</v>
      </c>
      <c r="N250" s="271">
        <v>18</v>
      </c>
      <c r="O250" s="271">
        <v>18</v>
      </c>
    </row>
    <row r="251" spans="1:15" ht="15.75">
      <c r="A251" s="288">
        <v>768</v>
      </c>
      <c r="B251" s="290" t="s">
        <v>264</v>
      </c>
      <c r="C251" s="270">
        <v>2361</v>
      </c>
      <c r="D251" s="276">
        <v>-59453.282851036565</v>
      </c>
      <c r="E251" s="277">
        <v>-25.181398920388212</v>
      </c>
      <c r="F251" s="278">
        <v>1180.5823899167444</v>
      </c>
      <c r="G251" s="278">
        <v>1205.7637888371326</v>
      </c>
      <c r="H251" s="278"/>
      <c r="I251" s="335">
        <v>1897680.8029963719</v>
      </c>
      <c r="J251" s="335">
        <v>889674.21959706163</v>
      </c>
      <c r="K251" s="265">
        <v>2787355.0225934335</v>
      </c>
      <c r="L251" s="280">
        <v>2846808.3054444701</v>
      </c>
      <c r="M251" s="281">
        <v>-2.0884189053872446E-2</v>
      </c>
      <c r="N251" s="271">
        <v>10</v>
      </c>
      <c r="O251" s="271">
        <v>10</v>
      </c>
    </row>
    <row r="252" spans="1:15" ht="15.75">
      <c r="A252" s="288">
        <v>777</v>
      </c>
      <c r="B252" s="290" t="s">
        <v>265</v>
      </c>
      <c r="C252" s="270">
        <v>7038</v>
      </c>
      <c r="D252" s="276">
        <v>-170999.15365201858</v>
      </c>
      <c r="E252" s="277">
        <v>-24.296554937769049</v>
      </c>
      <c r="F252" s="278">
        <v>1139.4298125769574</v>
      </c>
      <c r="G252" s="278">
        <v>1163.7263675147267</v>
      </c>
      <c r="H252" s="278"/>
      <c r="I252" s="335">
        <v>4437291.7467087377</v>
      </c>
      <c r="J252" s="335">
        <v>3582015.2742078891</v>
      </c>
      <c r="K252" s="265">
        <v>8019307.0209166268</v>
      </c>
      <c r="L252" s="280">
        <v>8190306.1745686457</v>
      </c>
      <c r="M252" s="281">
        <v>-2.0878237028913574E-2</v>
      </c>
      <c r="N252" s="271">
        <v>18</v>
      </c>
      <c r="O252" s="271">
        <v>18</v>
      </c>
    </row>
    <row r="253" spans="1:15" ht="15.75">
      <c r="A253" s="288">
        <v>778</v>
      </c>
      <c r="B253" s="290" t="s">
        <v>266</v>
      </c>
      <c r="C253" s="270">
        <v>6632</v>
      </c>
      <c r="D253" s="276">
        <v>-75168.748586141781</v>
      </c>
      <c r="E253" s="277">
        <v>-11.334250389949002</v>
      </c>
      <c r="F253" s="278">
        <v>545.28194789771612</v>
      </c>
      <c r="G253" s="278">
        <v>556.61619828766516</v>
      </c>
      <c r="H253" s="278"/>
      <c r="I253" s="335">
        <v>1870662.5205389492</v>
      </c>
      <c r="J253" s="335">
        <v>1745647.3579187042</v>
      </c>
      <c r="K253" s="265">
        <v>3616309.8784576533</v>
      </c>
      <c r="L253" s="280">
        <v>3691478.6270437953</v>
      </c>
      <c r="M253" s="281">
        <v>-2.0362774969210188E-2</v>
      </c>
      <c r="N253" s="271">
        <v>11</v>
      </c>
      <c r="O253" s="271">
        <v>11</v>
      </c>
    </row>
    <row r="254" spans="1:15" ht="15.75">
      <c r="A254" s="288">
        <v>781</v>
      </c>
      <c r="B254" s="290" t="s">
        <v>267</v>
      </c>
      <c r="C254" s="270">
        <v>3428</v>
      </c>
      <c r="D254" s="276">
        <v>-73498.272617390248</v>
      </c>
      <c r="E254" s="277">
        <v>-21.440569608340212</v>
      </c>
      <c r="F254" s="278">
        <v>1003.7864719155793</v>
      </c>
      <c r="G254" s="278">
        <v>1025.2270415239195</v>
      </c>
      <c r="H254" s="278"/>
      <c r="I254" s="335">
        <v>2574973.150315776</v>
      </c>
      <c r="J254" s="335">
        <v>866006.87541083002</v>
      </c>
      <c r="K254" s="265">
        <v>3440980.0257266061</v>
      </c>
      <c r="L254" s="280">
        <v>3514478.2983439965</v>
      </c>
      <c r="M254" s="281">
        <v>-2.0912996575344411E-2</v>
      </c>
      <c r="N254" s="271">
        <v>7</v>
      </c>
      <c r="O254" s="271">
        <v>7</v>
      </c>
    </row>
    <row r="255" spans="1:15" ht="15.75">
      <c r="A255" s="288">
        <v>783</v>
      </c>
      <c r="B255" s="290" t="s">
        <v>268</v>
      </c>
      <c r="C255" s="270">
        <v>6256</v>
      </c>
      <c r="D255" s="276">
        <v>-42387.21370684624</v>
      </c>
      <c r="E255" s="277">
        <v>-6.775449761324527</v>
      </c>
      <c r="F255" s="278">
        <v>315.60858349235963</v>
      </c>
      <c r="G255" s="278">
        <v>322.38403325368421</v>
      </c>
      <c r="H255" s="278"/>
      <c r="I255" s="335">
        <v>511297.49945238652</v>
      </c>
      <c r="J255" s="335">
        <v>1463149.7988758155</v>
      </c>
      <c r="K255" s="265">
        <v>1974447.298328202</v>
      </c>
      <c r="L255" s="280">
        <v>2016834.5120350483</v>
      </c>
      <c r="M255" s="281">
        <v>-2.1016703876252211E-2</v>
      </c>
      <c r="N255" s="271">
        <v>4</v>
      </c>
      <c r="O255" s="271">
        <v>4</v>
      </c>
    </row>
    <row r="256" spans="1:15" ht="15.75">
      <c r="A256" s="288">
        <v>785</v>
      </c>
      <c r="B256" s="290" t="s">
        <v>269</v>
      </c>
      <c r="C256" s="270">
        <v>2581</v>
      </c>
      <c r="D256" s="276">
        <v>-110333.00769384239</v>
      </c>
      <c r="E256" s="277">
        <v>-42.748162609005185</v>
      </c>
      <c r="F256" s="278">
        <v>2000.4754370086878</v>
      </c>
      <c r="G256" s="278">
        <v>2043.2235996176928</v>
      </c>
      <c r="H256" s="278"/>
      <c r="I256" s="335">
        <v>3965008.3578740158</v>
      </c>
      <c r="J256" s="335">
        <v>1198218.745045407</v>
      </c>
      <c r="K256" s="265">
        <v>5163227.102919423</v>
      </c>
      <c r="L256" s="280">
        <v>5273560.1106132651</v>
      </c>
      <c r="M256" s="281">
        <v>-2.0921920937583036E-2</v>
      </c>
      <c r="N256" s="271">
        <v>17</v>
      </c>
      <c r="O256" s="271">
        <v>17</v>
      </c>
    </row>
    <row r="257" spans="1:15" ht="15.75">
      <c r="A257" s="288">
        <v>790</v>
      </c>
      <c r="B257" s="290" t="s">
        <v>270</v>
      </c>
      <c r="C257" s="270">
        <v>23464</v>
      </c>
      <c r="D257" s="276">
        <v>-330499.53696174966</v>
      </c>
      <c r="E257" s="277">
        <v>-14.085387698676682</v>
      </c>
      <c r="F257" s="278">
        <v>656.40305379596077</v>
      </c>
      <c r="G257" s="278">
        <v>670.48844149463753</v>
      </c>
      <c r="H257" s="278"/>
      <c r="I257" s="335">
        <v>6000758.3858947624</v>
      </c>
      <c r="J257" s="335">
        <v>9401082.8683736622</v>
      </c>
      <c r="K257" s="265">
        <v>15401841.254268425</v>
      </c>
      <c r="L257" s="280">
        <v>15732340.791230174</v>
      </c>
      <c r="M257" s="281">
        <v>-2.1007651775887228E-2</v>
      </c>
      <c r="N257" s="271">
        <v>6</v>
      </c>
      <c r="O257" s="271">
        <v>6</v>
      </c>
    </row>
    <row r="258" spans="1:15" ht="15.75">
      <c r="A258" s="288">
        <v>791</v>
      </c>
      <c r="B258" s="290" t="s">
        <v>271</v>
      </c>
      <c r="C258" s="270">
        <v>4938</v>
      </c>
      <c r="D258" s="276">
        <v>-143602.71138601162</v>
      </c>
      <c r="E258" s="277">
        <v>-29.081148518835889</v>
      </c>
      <c r="F258" s="278">
        <v>1360.8620627829146</v>
      </c>
      <c r="G258" s="278">
        <v>1389.9432113017504</v>
      </c>
      <c r="H258" s="278"/>
      <c r="I258" s="335">
        <v>3959537.6301778271</v>
      </c>
      <c r="J258" s="335">
        <v>2760399.2358442051</v>
      </c>
      <c r="K258" s="265">
        <v>6719936.8660220318</v>
      </c>
      <c r="L258" s="280">
        <v>6863539.5774080437</v>
      </c>
      <c r="M258" s="281">
        <v>-2.0922544376183513E-2</v>
      </c>
      <c r="N258" s="271">
        <v>17</v>
      </c>
      <c r="O258" s="271">
        <v>17</v>
      </c>
    </row>
    <row r="259" spans="1:15" ht="15.75">
      <c r="A259" s="288">
        <v>831</v>
      </c>
      <c r="B259" s="290" t="s">
        <v>272</v>
      </c>
      <c r="C259" s="270">
        <v>4596</v>
      </c>
      <c r="D259" s="276">
        <v>-65916.43949750677</v>
      </c>
      <c r="E259" s="277">
        <v>-14.342132179614179</v>
      </c>
      <c r="F259" s="278">
        <v>670.75444499653065</v>
      </c>
      <c r="G259" s="278">
        <v>685.09657717614482</v>
      </c>
      <c r="H259" s="278"/>
      <c r="I259" s="335">
        <v>2390483.7365293643</v>
      </c>
      <c r="J259" s="335">
        <v>692303.69267469086</v>
      </c>
      <c r="K259" s="265">
        <v>3082787.4292040551</v>
      </c>
      <c r="L259" s="280">
        <v>3148703.8687015618</v>
      </c>
      <c r="M259" s="281">
        <v>-2.0934467719471148E-2</v>
      </c>
      <c r="N259" s="271">
        <v>9</v>
      </c>
      <c r="O259" s="271">
        <v>9</v>
      </c>
    </row>
    <row r="260" spans="1:15" ht="15.75">
      <c r="A260" s="288">
        <v>832</v>
      </c>
      <c r="B260" s="290" t="s">
        <v>273</v>
      </c>
      <c r="C260" s="270">
        <v>3657</v>
      </c>
      <c r="D260" s="276">
        <v>-181106.78122142644</v>
      </c>
      <c r="E260" s="277">
        <v>-49.523319994921096</v>
      </c>
      <c r="F260" s="278">
        <v>2321.2751877569385</v>
      </c>
      <c r="G260" s="278">
        <v>2370.7985077518597</v>
      </c>
      <c r="H260" s="278"/>
      <c r="I260" s="335">
        <v>6544412.1929258369</v>
      </c>
      <c r="J260" s="335">
        <v>1944491.1687012874</v>
      </c>
      <c r="K260" s="265">
        <v>8488903.3616271242</v>
      </c>
      <c r="L260" s="280">
        <v>8670010.1428485513</v>
      </c>
      <c r="M260" s="281">
        <v>-2.0888877664210367E-2</v>
      </c>
      <c r="N260" s="271">
        <v>17</v>
      </c>
      <c r="O260" s="271">
        <v>17</v>
      </c>
    </row>
    <row r="261" spans="1:15" ht="15.75">
      <c r="A261" s="288">
        <v>833</v>
      </c>
      <c r="B261" s="290" t="s">
        <v>274</v>
      </c>
      <c r="C261" s="270">
        <v>1692</v>
      </c>
      <c r="D261" s="276">
        <v>-38895.010605867064</v>
      </c>
      <c r="E261" s="277">
        <v>-22.987594920725215</v>
      </c>
      <c r="F261" s="278">
        <v>1069.0306715452093</v>
      </c>
      <c r="G261" s="278">
        <v>1092.0182664659346</v>
      </c>
      <c r="H261" s="278"/>
      <c r="I261" s="335">
        <v>1405015.2658157712</v>
      </c>
      <c r="J261" s="335">
        <v>403784.63043872319</v>
      </c>
      <c r="K261" s="265">
        <v>1808799.8962544943</v>
      </c>
      <c r="L261" s="280">
        <v>1847694.9068603613</v>
      </c>
      <c r="M261" s="281">
        <v>-2.1050558975647237E-2</v>
      </c>
      <c r="N261" s="271">
        <v>2</v>
      </c>
      <c r="O261" s="271">
        <v>2</v>
      </c>
    </row>
    <row r="262" spans="1:15" ht="15.75">
      <c r="A262" s="288">
        <v>834</v>
      </c>
      <c r="B262" s="290" t="s">
        <v>275</v>
      </c>
      <c r="C262" s="270">
        <v>5832</v>
      </c>
      <c r="D262" s="276">
        <v>-113987.32408254711</v>
      </c>
      <c r="E262" s="277">
        <v>-19.5451515916576</v>
      </c>
      <c r="F262" s="278">
        <v>907.16957142146839</v>
      </c>
      <c r="G262" s="278">
        <v>926.71472301312599</v>
      </c>
      <c r="H262" s="278"/>
      <c r="I262" s="335">
        <v>3653868.6998807248</v>
      </c>
      <c r="J262" s="335">
        <v>1636744.2406492792</v>
      </c>
      <c r="K262" s="265">
        <v>5290612.940530004</v>
      </c>
      <c r="L262" s="280">
        <v>5404600.2646125508</v>
      </c>
      <c r="M262" s="281">
        <v>-2.1090796451477937E-2</v>
      </c>
      <c r="N262" s="271">
        <v>5</v>
      </c>
      <c r="O262" s="271">
        <v>5</v>
      </c>
    </row>
    <row r="263" spans="1:15" ht="15.75">
      <c r="A263" s="288">
        <v>837</v>
      </c>
      <c r="B263" s="290" t="s">
        <v>276</v>
      </c>
      <c r="C263" s="270">
        <v>260180</v>
      </c>
      <c r="D263" s="276">
        <v>-566396.28789974342</v>
      </c>
      <c r="E263" s="277">
        <v>-2.1769401487421915</v>
      </c>
      <c r="F263" s="278">
        <v>101.54708938157955</v>
      </c>
      <c r="G263" s="278">
        <v>103.72402953032174</v>
      </c>
      <c r="H263" s="278"/>
      <c r="I263" s="335">
        <v>21362116.778703623</v>
      </c>
      <c r="J263" s="335">
        <v>5058404.9365957445</v>
      </c>
      <c r="K263" s="265">
        <v>26420521.715299368</v>
      </c>
      <c r="L263" s="280">
        <v>26986918.003199112</v>
      </c>
      <c r="M263" s="281">
        <v>-2.0987809272351925E-2</v>
      </c>
      <c r="N263" s="271">
        <v>6</v>
      </c>
      <c r="O263" s="271">
        <v>6</v>
      </c>
    </row>
    <row r="264" spans="1:15" ht="15.75">
      <c r="A264" s="288">
        <v>844</v>
      </c>
      <c r="B264" s="290" t="s">
        <v>277</v>
      </c>
      <c r="C264" s="270">
        <v>1388</v>
      </c>
      <c r="D264" s="276">
        <v>-21897.469709746478</v>
      </c>
      <c r="E264" s="277">
        <v>-15.776275007021958</v>
      </c>
      <c r="F264" s="278">
        <v>740.75426570667457</v>
      </c>
      <c r="G264" s="278">
        <v>756.5305407136965</v>
      </c>
      <c r="H264" s="278"/>
      <c r="I264" s="335">
        <v>298977.37672533194</v>
      </c>
      <c r="J264" s="335">
        <v>729189.54407553235</v>
      </c>
      <c r="K264" s="265">
        <v>1028166.9208008642</v>
      </c>
      <c r="L264" s="280">
        <v>1050064.3905106108</v>
      </c>
      <c r="M264" s="281">
        <v>-2.0853454233505129E-2</v>
      </c>
      <c r="N264" s="271">
        <v>11</v>
      </c>
      <c r="O264" s="271">
        <v>11</v>
      </c>
    </row>
    <row r="265" spans="1:15" ht="15.75">
      <c r="A265" s="288">
        <v>845</v>
      </c>
      <c r="B265" s="290" t="s">
        <v>278</v>
      </c>
      <c r="C265" s="270">
        <v>2826</v>
      </c>
      <c r="D265" s="276">
        <v>-79321.407424157995</v>
      </c>
      <c r="E265" s="277">
        <v>-28.068438578966028</v>
      </c>
      <c r="F265" s="278">
        <v>1311.7571512613169</v>
      </c>
      <c r="G265" s="278">
        <v>1339.8255898402829</v>
      </c>
      <c r="H265" s="278"/>
      <c r="I265" s="335">
        <v>2731108.5288133393</v>
      </c>
      <c r="J265" s="335">
        <v>975917.18065114226</v>
      </c>
      <c r="K265" s="265">
        <v>3707025.7094644816</v>
      </c>
      <c r="L265" s="280">
        <v>3786347.1168886395</v>
      </c>
      <c r="M265" s="281">
        <v>-2.094932265199681E-2</v>
      </c>
      <c r="N265" s="271">
        <v>19</v>
      </c>
      <c r="O265" s="271">
        <v>19</v>
      </c>
    </row>
    <row r="266" spans="1:15" ht="15.75">
      <c r="A266" s="288">
        <v>846</v>
      </c>
      <c r="B266" s="290" t="s">
        <v>279</v>
      </c>
      <c r="C266" s="270">
        <v>4662</v>
      </c>
      <c r="D266" s="276">
        <v>-116212.5373442261</v>
      </c>
      <c r="E266" s="277">
        <v>-24.927614187950688</v>
      </c>
      <c r="F266" s="278">
        <v>1157.637150882397</v>
      </c>
      <c r="G266" s="278">
        <v>1182.5647650703474</v>
      </c>
      <c r="H266" s="278"/>
      <c r="I266" s="335">
        <v>2532175.1711891238</v>
      </c>
      <c r="J266" s="335">
        <v>2864729.226224611</v>
      </c>
      <c r="K266" s="265">
        <v>5396904.3974137343</v>
      </c>
      <c r="L266" s="280">
        <v>5513116.93475796</v>
      </c>
      <c r="M266" s="281">
        <v>-2.1079280327169068E-2</v>
      </c>
      <c r="N266" s="271">
        <v>14</v>
      </c>
      <c r="O266" s="271">
        <v>14</v>
      </c>
    </row>
    <row r="267" spans="1:15" ht="15.75">
      <c r="A267" s="288">
        <v>848</v>
      </c>
      <c r="B267" s="290" t="s">
        <v>280</v>
      </c>
      <c r="C267" s="270">
        <v>3976</v>
      </c>
      <c r="D267" s="276">
        <v>-96020.782385125247</v>
      </c>
      <c r="E267" s="277">
        <v>-24.150096173321238</v>
      </c>
      <c r="F267" s="278">
        <v>1119.3544160365452</v>
      </c>
      <c r="G267" s="278">
        <v>1143.5045122098663</v>
      </c>
      <c r="H267" s="278"/>
      <c r="I267" s="335">
        <v>1888797.0065020295</v>
      </c>
      <c r="J267" s="335">
        <v>2561756.1516592745</v>
      </c>
      <c r="K267" s="265">
        <v>4450553.158161304</v>
      </c>
      <c r="L267" s="280">
        <v>4546573.9405464288</v>
      </c>
      <c r="M267" s="281">
        <v>-2.1119371122244417E-2</v>
      </c>
      <c r="N267" s="271">
        <v>12</v>
      </c>
      <c r="O267" s="271">
        <v>12</v>
      </c>
    </row>
    <row r="268" spans="1:15" ht="15.75">
      <c r="A268" s="288">
        <v>849</v>
      </c>
      <c r="B268" s="290" t="s">
        <v>281</v>
      </c>
      <c r="C268" s="270">
        <v>2799</v>
      </c>
      <c r="D268" s="276">
        <v>-97047.537502480671</v>
      </c>
      <c r="E268" s="277">
        <v>-34.67221775722782</v>
      </c>
      <c r="F268" s="278">
        <v>1616.3542529842971</v>
      </c>
      <c r="G268" s="278">
        <v>1651.0264707415249</v>
      </c>
      <c r="H268" s="278"/>
      <c r="I268" s="335">
        <v>2766442.2730527883</v>
      </c>
      <c r="J268" s="335">
        <v>1757733.281050259</v>
      </c>
      <c r="K268" s="265">
        <v>4524175.5541030476</v>
      </c>
      <c r="L268" s="280">
        <v>4621223.0916055283</v>
      </c>
      <c r="M268" s="281">
        <v>-2.1000400884944929E-2</v>
      </c>
      <c r="N268" s="271">
        <v>16</v>
      </c>
      <c r="O268" s="271">
        <v>16</v>
      </c>
    </row>
    <row r="269" spans="1:15" ht="15.75">
      <c r="A269" s="288">
        <v>850</v>
      </c>
      <c r="B269" s="290" t="s">
        <v>282</v>
      </c>
      <c r="C269" s="270">
        <v>2349</v>
      </c>
      <c r="D269" s="276">
        <v>-62171.018797788427</v>
      </c>
      <c r="E269" s="277">
        <v>-26.467015239586388</v>
      </c>
      <c r="F269" s="278">
        <v>1249.2026784374414</v>
      </c>
      <c r="G269" s="278">
        <v>1275.6696936770279</v>
      </c>
      <c r="H269" s="278"/>
      <c r="I269" s="335">
        <v>1982926.8253277482</v>
      </c>
      <c r="J269" s="335">
        <v>951450.26632180158</v>
      </c>
      <c r="K269" s="265">
        <v>2934377.09164955</v>
      </c>
      <c r="L269" s="280">
        <v>2996548.1104473383</v>
      </c>
      <c r="M269" s="281">
        <v>-2.0747545677985878E-2</v>
      </c>
      <c r="N269" s="271">
        <v>13</v>
      </c>
      <c r="O269" s="271">
        <v>13</v>
      </c>
    </row>
    <row r="270" spans="1:15" ht="15.75">
      <c r="A270" s="288">
        <v>851</v>
      </c>
      <c r="B270" s="290" t="s">
        <v>283</v>
      </c>
      <c r="C270" s="270">
        <v>20959</v>
      </c>
      <c r="D270" s="276">
        <v>-162964.1495953764</v>
      </c>
      <c r="E270" s="277">
        <v>-7.7753780998795934</v>
      </c>
      <c r="F270" s="278">
        <v>362.86459217783852</v>
      </c>
      <c r="G270" s="278">
        <v>370.63997027771813</v>
      </c>
      <c r="H270" s="278"/>
      <c r="I270" s="335">
        <v>4202119.1855258485</v>
      </c>
      <c r="J270" s="335">
        <v>3403159.8019294692</v>
      </c>
      <c r="K270" s="265">
        <v>7605278.9874553178</v>
      </c>
      <c r="L270" s="280">
        <v>7768243.1370506939</v>
      </c>
      <c r="M270" s="281">
        <v>-2.0978250386901209E-2</v>
      </c>
      <c r="N270" s="271">
        <v>19</v>
      </c>
      <c r="O270" s="271">
        <v>19</v>
      </c>
    </row>
    <row r="271" spans="1:15" ht="15.75">
      <c r="A271" s="288">
        <v>853</v>
      </c>
      <c r="B271" s="290" t="s">
        <v>284</v>
      </c>
      <c r="C271" s="270">
        <v>206073</v>
      </c>
      <c r="D271" s="276">
        <v>-972835.57723310706</v>
      </c>
      <c r="E271" s="277">
        <v>-4.7208298866571896</v>
      </c>
      <c r="F271" s="278">
        <v>223.08366290652398</v>
      </c>
      <c r="G271" s="278">
        <v>227.80449279318117</v>
      </c>
      <c r="H271" s="278"/>
      <c r="I271" s="335">
        <v>46717612.258773543</v>
      </c>
      <c r="J271" s="335">
        <v>-746092.59263743076</v>
      </c>
      <c r="K271" s="265">
        <v>45971519.666136116</v>
      </c>
      <c r="L271" s="280">
        <v>46944355.243369222</v>
      </c>
      <c r="M271" s="281">
        <v>-2.0723164099064238E-2</v>
      </c>
      <c r="N271" s="271">
        <v>2</v>
      </c>
      <c r="O271" s="271">
        <v>2</v>
      </c>
    </row>
    <row r="272" spans="1:15" ht="15.75">
      <c r="A272" s="288">
        <v>854</v>
      </c>
      <c r="B272" s="290" t="s">
        <v>285</v>
      </c>
      <c r="C272" s="270">
        <v>3191</v>
      </c>
      <c r="D272" s="276">
        <v>-52058.789229910806</v>
      </c>
      <c r="E272" s="277">
        <v>-16.31425547787866</v>
      </c>
      <c r="F272" s="278">
        <v>753.4490857819975</v>
      </c>
      <c r="G272" s="278">
        <v>769.76334125987614</v>
      </c>
      <c r="H272" s="278"/>
      <c r="I272" s="335">
        <v>1255705.1174654909</v>
      </c>
      <c r="J272" s="335">
        <v>1148550.9152648633</v>
      </c>
      <c r="K272" s="265">
        <v>2404256.032730354</v>
      </c>
      <c r="L272" s="280">
        <v>2456314.8219602648</v>
      </c>
      <c r="M272" s="281">
        <v>-2.119385868801835E-2</v>
      </c>
      <c r="N272" s="271">
        <v>19</v>
      </c>
      <c r="O272" s="271">
        <v>19</v>
      </c>
    </row>
    <row r="273" spans="1:15" ht="15.75">
      <c r="A273" s="288">
        <v>857</v>
      </c>
      <c r="B273" s="290" t="s">
        <v>286</v>
      </c>
      <c r="C273" s="270">
        <v>2311</v>
      </c>
      <c r="D273" s="276">
        <v>0</v>
      </c>
      <c r="E273" s="277">
        <v>0</v>
      </c>
      <c r="F273" s="278">
        <v>-232.47270869499721</v>
      </c>
      <c r="G273" s="278">
        <v>-232.47270869499721</v>
      </c>
      <c r="H273" s="278"/>
      <c r="I273" s="335">
        <v>-1611280.3927196632</v>
      </c>
      <c r="J273" s="335">
        <v>1074035.9629255247</v>
      </c>
      <c r="K273" s="265">
        <v>-537244.42979413853</v>
      </c>
      <c r="L273" s="280">
        <v>-537244.42979413853</v>
      </c>
      <c r="M273" s="281">
        <v>0</v>
      </c>
      <c r="N273" s="271">
        <v>11</v>
      </c>
      <c r="O273" s="271">
        <v>11</v>
      </c>
    </row>
    <row r="274" spans="1:15" ht="15.75">
      <c r="A274" s="288">
        <v>858</v>
      </c>
      <c r="B274" s="290" t="s">
        <v>287</v>
      </c>
      <c r="C274" s="270">
        <v>42225</v>
      </c>
      <c r="D274" s="276">
        <v>-686969.84939269314</v>
      </c>
      <c r="E274" s="277">
        <v>-16.26926819165644</v>
      </c>
      <c r="F274" s="278">
        <v>764.55237236872699</v>
      </c>
      <c r="G274" s="278">
        <v>780.82164056038334</v>
      </c>
      <c r="H274" s="278"/>
      <c r="I274" s="335">
        <v>33253746.784379873</v>
      </c>
      <c r="J274" s="335">
        <v>-970522.86111037829</v>
      </c>
      <c r="K274" s="265">
        <v>32283223.923269495</v>
      </c>
      <c r="L274" s="280">
        <v>32970193.772662189</v>
      </c>
      <c r="M274" s="281">
        <v>-2.0836087713937131E-2</v>
      </c>
      <c r="N274" s="271">
        <v>1</v>
      </c>
      <c r="O274" s="272">
        <v>35</v>
      </c>
    </row>
    <row r="275" spans="1:15" ht="15.75">
      <c r="A275" s="288">
        <v>859</v>
      </c>
      <c r="B275" s="290" t="s">
        <v>288</v>
      </c>
      <c r="C275" s="270">
        <v>6501</v>
      </c>
      <c r="D275" s="276">
        <v>-255131.5306179825</v>
      </c>
      <c r="E275" s="277">
        <v>-39.244967023224504</v>
      </c>
      <c r="F275" s="278">
        <v>1831.2200768213058</v>
      </c>
      <c r="G275" s="278">
        <v>1870.4650438445303</v>
      </c>
      <c r="H275" s="278"/>
      <c r="I275" s="335">
        <v>7072714.5884101056</v>
      </c>
      <c r="J275" s="335">
        <v>4832047.1310052034</v>
      </c>
      <c r="K275" s="265">
        <v>11904761.719415309</v>
      </c>
      <c r="L275" s="280">
        <v>12159893.250033291</v>
      </c>
      <c r="M275" s="281">
        <v>-2.0981395590564417E-2</v>
      </c>
      <c r="N275" s="271">
        <v>17</v>
      </c>
      <c r="O275" s="271">
        <v>17</v>
      </c>
    </row>
    <row r="276" spans="1:15" ht="15.75">
      <c r="A276" s="288">
        <v>886</v>
      </c>
      <c r="B276" s="290" t="s">
        <v>289</v>
      </c>
      <c r="C276" s="270">
        <v>12382</v>
      </c>
      <c r="D276" s="276">
        <v>-170120.66048676858</v>
      </c>
      <c r="E276" s="277">
        <v>-13.739352324888433</v>
      </c>
      <c r="F276" s="278">
        <v>638.7774673051324</v>
      </c>
      <c r="G276" s="278">
        <v>652.51681963002079</v>
      </c>
      <c r="H276" s="278"/>
      <c r="I276" s="335">
        <v>3873600.4750255365</v>
      </c>
      <c r="J276" s="335">
        <v>4035742.1251466121</v>
      </c>
      <c r="K276" s="265">
        <v>7909342.600172149</v>
      </c>
      <c r="L276" s="280">
        <v>8079463.2606589179</v>
      </c>
      <c r="M276" s="281">
        <v>-2.1055935895535522E-2</v>
      </c>
      <c r="N276" s="271">
        <v>4</v>
      </c>
      <c r="O276" s="271">
        <v>4</v>
      </c>
    </row>
    <row r="277" spans="1:15" ht="15.75">
      <c r="A277" s="288">
        <v>887</v>
      </c>
      <c r="B277" s="290" t="s">
        <v>290</v>
      </c>
      <c r="C277" s="270">
        <v>4493</v>
      </c>
      <c r="D277" s="276">
        <v>-50421.708654742775</v>
      </c>
      <c r="E277" s="277">
        <v>-11.2222810270961</v>
      </c>
      <c r="F277" s="278">
        <v>522.522286941429</v>
      </c>
      <c r="G277" s="278">
        <v>533.74456796852508</v>
      </c>
      <c r="H277" s="278"/>
      <c r="I277" s="335">
        <v>-97535.120978836669</v>
      </c>
      <c r="J277" s="335">
        <v>2445227.7562066768</v>
      </c>
      <c r="K277" s="265">
        <v>2347692.6352278404</v>
      </c>
      <c r="L277" s="280">
        <v>2398114.3438825831</v>
      </c>
      <c r="M277" s="281">
        <v>-2.1025564849885044E-2</v>
      </c>
      <c r="N277" s="271">
        <v>6</v>
      </c>
      <c r="O277" s="271">
        <v>6</v>
      </c>
    </row>
    <row r="278" spans="1:15" ht="15.75">
      <c r="A278" s="288">
        <v>889</v>
      </c>
      <c r="B278" s="290" t="s">
        <v>291</v>
      </c>
      <c r="C278" s="270">
        <v>2466</v>
      </c>
      <c r="D278" s="276">
        <v>-107070.91378501595</v>
      </c>
      <c r="E278" s="277">
        <v>-43.418862037719364</v>
      </c>
      <c r="F278" s="278">
        <v>2033.6905298874331</v>
      </c>
      <c r="G278" s="278">
        <v>2077.1093919251525</v>
      </c>
      <c r="H278" s="278"/>
      <c r="I278" s="335">
        <v>3782864.03277996</v>
      </c>
      <c r="J278" s="335">
        <v>1232216.8139224497</v>
      </c>
      <c r="K278" s="265">
        <v>5015080.8467024099</v>
      </c>
      <c r="L278" s="280">
        <v>5122151.7604874261</v>
      </c>
      <c r="M278" s="281">
        <v>-2.090350282296732E-2</v>
      </c>
      <c r="N278" s="271">
        <v>17</v>
      </c>
      <c r="O278" s="271">
        <v>17</v>
      </c>
    </row>
    <row r="279" spans="1:15" ht="15.75">
      <c r="A279" s="288">
        <v>890</v>
      </c>
      <c r="B279" s="290" t="s">
        <v>292</v>
      </c>
      <c r="C279" s="270">
        <v>1137</v>
      </c>
      <c r="D279" s="276">
        <v>-55201.852140666619</v>
      </c>
      <c r="E279" s="277">
        <v>-48.550441636470204</v>
      </c>
      <c r="F279" s="278">
        <v>2256.645824226202</v>
      </c>
      <c r="G279" s="278">
        <v>2305.1962658626717</v>
      </c>
      <c r="H279" s="278"/>
      <c r="I279" s="335">
        <v>2238514.865993795</v>
      </c>
      <c r="J279" s="335">
        <v>327291.43615139666</v>
      </c>
      <c r="K279" s="265">
        <v>2565806.3021451915</v>
      </c>
      <c r="L279" s="280">
        <v>2621008.1542858579</v>
      </c>
      <c r="M279" s="281">
        <v>-2.106130499838425E-2</v>
      </c>
      <c r="N279" s="271">
        <v>19</v>
      </c>
      <c r="O279" s="271">
        <v>19</v>
      </c>
    </row>
    <row r="280" spans="1:15" ht="15.75">
      <c r="A280" s="288">
        <v>892</v>
      </c>
      <c r="B280" s="290" t="s">
        <v>293</v>
      </c>
      <c r="C280" s="270">
        <v>3657</v>
      </c>
      <c r="D280" s="276">
        <v>-157804.98806236355</v>
      </c>
      <c r="E280" s="277">
        <v>-43.151487028264576</v>
      </c>
      <c r="F280" s="278">
        <v>2015.6158680754606</v>
      </c>
      <c r="G280" s="278">
        <v>2058.7673551037251</v>
      </c>
      <c r="H280" s="278"/>
      <c r="I280" s="335">
        <v>5161183.0407975418</v>
      </c>
      <c r="J280" s="335">
        <v>2209924.1887544184</v>
      </c>
      <c r="K280" s="265">
        <v>7371107.2295519598</v>
      </c>
      <c r="L280" s="280">
        <v>7528912.2176143229</v>
      </c>
      <c r="M280" s="281">
        <v>-2.0959865582330699E-2</v>
      </c>
      <c r="N280" s="271">
        <v>13</v>
      </c>
      <c r="O280" s="271">
        <v>13</v>
      </c>
    </row>
    <row r="281" spans="1:15" ht="15.75">
      <c r="A281" s="288">
        <v>893</v>
      </c>
      <c r="B281" s="290" t="s">
        <v>294</v>
      </c>
      <c r="C281" s="270">
        <v>7439</v>
      </c>
      <c r="D281" s="276">
        <v>-193163.48090629542</v>
      </c>
      <c r="E281" s="277">
        <v>-25.966323552398901</v>
      </c>
      <c r="F281" s="278">
        <v>1213.6230870793725</v>
      </c>
      <c r="G281" s="278">
        <v>1239.5894106317712</v>
      </c>
      <c r="H281" s="278"/>
      <c r="I281" s="335">
        <v>6676806.4444302022</v>
      </c>
      <c r="J281" s="335">
        <v>2351335.700353249</v>
      </c>
      <c r="K281" s="265">
        <v>9028142.1447834522</v>
      </c>
      <c r="L281" s="280">
        <v>9221305.6256897468</v>
      </c>
      <c r="M281" s="281">
        <v>-2.0947519662308876E-2</v>
      </c>
      <c r="N281" s="271">
        <v>15</v>
      </c>
      <c r="O281" s="271">
        <v>15</v>
      </c>
    </row>
    <row r="282" spans="1:15" ht="15.75">
      <c r="A282" s="288">
        <v>895</v>
      </c>
      <c r="B282" s="290" t="s">
        <v>295</v>
      </c>
      <c r="C282" s="270">
        <v>14814</v>
      </c>
      <c r="D282" s="276">
        <v>-113575.97182804503</v>
      </c>
      <c r="E282" s="277">
        <v>-7.6667997723805206</v>
      </c>
      <c r="F282" s="278">
        <v>357.28756102879458</v>
      </c>
      <c r="G282" s="278">
        <v>364.95436080117508</v>
      </c>
      <c r="H282" s="278"/>
      <c r="I282" s="335">
        <v>5331955.3087667543</v>
      </c>
      <c r="J282" s="335">
        <v>-39097.379686191438</v>
      </c>
      <c r="K282" s="265">
        <v>5292857.9290805627</v>
      </c>
      <c r="L282" s="280">
        <v>5406433.900908608</v>
      </c>
      <c r="M282" s="281">
        <v>-2.1007557645152639E-2</v>
      </c>
      <c r="N282" s="271">
        <v>2</v>
      </c>
      <c r="O282" s="271">
        <v>2</v>
      </c>
    </row>
    <row r="283" spans="1:15" ht="15.75">
      <c r="A283" s="288">
        <v>905</v>
      </c>
      <c r="B283" s="290" t="s">
        <v>296</v>
      </c>
      <c r="C283" s="270">
        <v>70361</v>
      </c>
      <c r="D283" s="276">
        <v>-449777.31364257057</v>
      </c>
      <c r="E283" s="277">
        <v>-6.392423553425485</v>
      </c>
      <c r="F283" s="278">
        <v>302.47019187160049</v>
      </c>
      <c r="G283" s="278">
        <v>308.86261542502592</v>
      </c>
      <c r="H283" s="278"/>
      <c r="I283" s="335">
        <v>15519357.109475762</v>
      </c>
      <c r="J283" s="335">
        <v>5762748.0608019195</v>
      </c>
      <c r="K283" s="265">
        <v>21282105.170277681</v>
      </c>
      <c r="L283" s="280">
        <v>21731882.48392025</v>
      </c>
      <c r="M283" s="281">
        <v>-2.0696656811731228E-2</v>
      </c>
      <c r="N283" s="271">
        <v>15</v>
      </c>
      <c r="O283" s="271">
        <v>15</v>
      </c>
    </row>
    <row r="284" spans="1:15" ht="15.75">
      <c r="A284" s="288">
        <v>908</v>
      </c>
      <c r="B284" s="290" t="s">
        <v>297</v>
      </c>
      <c r="C284" s="270">
        <v>20847</v>
      </c>
      <c r="D284" s="276">
        <v>-188221.72817096504</v>
      </c>
      <c r="E284" s="277">
        <v>-9.028720111812973</v>
      </c>
      <c r="F284" s="278">
        <v>421.9636219676072</v>
      </c>
      <c r="G284" s="278">
        <v>430.99234207942015</v>
      </c>
      <c r="H284" s="278"/>
      <c r="I284" s="335">
        <v>4554833.1842054743</v>
      </c>
      <c r="J284" s="335">
        <v>4241842.4429532327</v>
      </c>
      <c r="K284" s="265">
        <v>8796675.627158707</v>
      </c>
      <c r="L284" s="280">
        <v>8984897.3553296719</v>
      </c>
      <c r="M284" s="281">
        <v>-2.0948678735802747E-2</v>
      </c>
      <c r="N284" s="271">
        <v>6</v>
      </c>
      <c r="O284" s="271">
        <v>6</v>
      </c>
    </row>
    <row r="285" spans="1:15" ht="15.75">
      <c r="A285" s="288">
        <v>915</v>
      </c>
      <c r="B285" s="290" t="s">
        <v>298</v>
      </c>
      <c r="C285" s="270">
        <v>19669</v>
      </c>
      <c r="D285" s="276">
        <v>-143022.24134831314</v>
      </c>
      <c r="E285" s="277">
        <v>-7.2714546417363941</v>
      </c>
      <c r="F285" s="278">
        <v>345.84864977891021</v>
      </c>
      <c r="G285" s="278">
        <v>353.12010442064661</v>
      </c>
      <c r="H285" s="278"/>
      <c r="I285" s="335">
        <v>734740.62789047183</v>
      </c>
      <c r="J285" s="335">
        <v>6067756.4646109138</v>
      </c>
      <c r="K285" s="265">
        <v>6802497.0925013851</v>
      </c>
      <c r="L285" s="280">
        <v>6945519.3338496983</v>
      </c>
      <c r="M285" s="281">
        <v>-2.0592015438108367E-2</v>
      </c>
      <c r="N285" s="271">
        <v>11</v>
      </c>
      <c r="O285" s="271">
        <v>11</v>
      </c>
    </row>
    <row r="286" spans="1:15" ht="15.75">
      <c r="A286" s="288">
        <v>918</v>
      </c>
      <c r="B286" s="290" t="s">
        <v>299</v>
      </c>
      <c r="C286" s="270">
        <v>2246</v>
      </c>
      <c r="D286" s="276">
        <v>-37695.481984858219</v>
      </c>
      <c r="E286" s="277">
        <v>-16.783384677140791</v>
      </c>
      <c r="F286" s="278">
        <v>784.50606031330733</v>
      </c>
      <c r="G286" s="278">
        <v>801.28944499044815</v>
      </c>
      <c r="H286" s="278"/>
      <c r="I286" s="335">
        <v>623056.2247221265</v>
      </c>
      <c r="J286" s="335">
        <v>1138944.3867415618</v>
      </c>
      <c r="K286" s="265">
        <v>1762000.6114636883</v>
      </c>
      <c r="L286" s="280">
        <v>1799696.0934485465</v>
      </c>
      <c r="M286" s="281">
        <v>-2.0945470805921899E-2</v>
      </c>
      <c r="N286" s="271">
        <v>2</v>
      </c>
      <c r="O286" s="271">
        <v>2</v>
      </c>
    </row>
    <row r="287" spans="1:15" ht="15.75">
      <c r="A287" s="288">
        <v>921</v>
      </c>
      <c r="B287" s="290" t="s">
        <v>300</v>
      </c>
      <c r="C287" s="270">
        <v>1851</v>
      </c>
      <c r="D287" s="276">
        <v>-47528.210262573004</v>
      </c>
      <c r="E287" s="277">
        <v>-25.677044982481362</v>
      </c>
      <c r="F287" s="278">
        <v>1194.4456296413105</v>
      </c>
      <c r="G287" s="278">
        <v>1220.1226746237919</v>
      </c>
      <c r="H287" s="278"/>
      <c r="I287" s="335">
        <v>1072889.5273264362</v>
      </c>
      <c r="J287" s="335">
        <v>1138029.3331396296</v>
      </c>
      <c r="K287" s="265">
        <v>2210918.8604660658</v>
      </c>
      <c r="L287" s="280">
        <v>2258447.0707286387</v>
      </c>
      <c r="M287" s="281">
        <v>-2.1044642081091174E-2</v>
      </c>
      <c r="N287" s="271">
        <v>11</v>
      </c>
      <c r="O287" s="271">
        <v>11</v>
      </c>
    </row>
    <row r="288" spans="1:15" ht="15.75">
      <c r="A288" s="288">
        <v>922</v>
      </c>
      <c r="B288" s="290" t="s">
        <v>301</v>
      </c>
      <c r="C288" s="270">
        <v>4511</v>
      </c>
      <c r="D288" s="276">
        <v>-90070.650624340764</v>
      </c>
      <c r="E288" s="277">
        <v>-19.966892180079974</v>
      </c>
      <c r="F288" s="278">
        <v>932.5492881718169</v>
      </c>
      <c r="G288" s="278">
        <v>952.51618035189676</v>
      </c>
      <c r="H288" s="278"/>
      <c r="I288" s="335">
        <v>3164849.1852428946</v>
      </c>
      <c r="J288" s="335">
        <v>1041880.6537001712</v>
      </c>
      <c r="K288" s="265">
        <v>4206729.8389430661</v>
      </c>
      <c r="L288" s="280">
        <v>4296800.4895674065</v>
      </c>
      <c r="M288" s="281">
        <v>-2.096226037095078E-2</v>
      </c>
      <c r="N288" s="271">
        <v>6</v>
      </c>
      <c r="O288" s="271">
        <v>6</v>
      </c>
    </row>
    <row r="289" spans="1:15" ht="15.75">
      <c r="A289" s="288">
        <v>924</v>
      </c>
      <c r="B289" s="290" t="s">
        <v>302</v>
      </c>
      <c r="C289" s="270">
        <v>2931</v>
      </c>
      <c r="D289" s="276">
        <v>-63112.759967955331</v>
      </c>
      <c r="E289" s="277">
        <v>-21.53284202250267</v>
      </c>
      <c r="F289" s="278">
        <v>1000.9713572851317</v>
      </c>
      <c r="G289" s="278">
        <v>1022.5041993076343</v>
      </c>
      <c r="H289" s="278"/>
      <c r="I289" s="335">
        <v>1294173.4121736449</v>
      </c>
      <c r="J289" s="335">
        <v>1639673.6360290761</v>
      </c>
      <c r="K289" s="265">
        <v>2933847.0482027209</v>
      </c>
      <c r="L289" s="280">
        <v>2996959.8081706762</v>
      </c>
      <c r="M289" s="281">
        <v>-2.1058927715977255E-2</v>
      </c>
      <c r="N289" s="271">
        <v>16</v>
      </c>
      <c r="O289" s="271">
        <v>16</v>
      </c>
    </row>
    <row r="290" spans="1:15" ht="15.75">
      <c r="A290" s="288">
        <v>925</v>
      </c>
      <c r="B290" s="290" t="s">
        <v>303</v>
      </c>
      <c r="C290" s="270">
        <v>3352</v>
      </c>
      <c r="D290" s="276">
        <v>-85429.627376841687</v>
      </c>
      <c r="E290" s="277">
        <v>-25.486165685215301</v>
      </c>
      <c r="F290" s="278">
        <v>1202.9789606352858</v>
      </c>
      <c r="G290" s="278">
        <v>1228.4651263205012</v>
      </c>
      <c r="H290" s="278"/>
      <c r="I290" s="335">
        <v>3891484.7719823075</v>
      </c>
      <c r="J290" s="335">
        <v>140900.70406717071</v>
      </c>
      <c r="K290" s="265">
        <v>4032385.4760494782</v>
      </c>
      <c r="L290" s="280">
        <v>4117815.10342632</v>
      </c>
      <c r="M290" s="281">
        <v>-2.0746348544342864E-2</v>
      </c>
      <c r="N290" s="271">
        <v>11</v>
      </c>
      <c r="O290" s="271">
        <v>11</v>
      </c>
    </row>
    <row r="291" spans="1:15" ht="15.75">
      <c r="A291" s="288">
        <v>927</v>
      </c>
      <c r="B291" s="290" t="s">
        <v>304</v>
      </c>
      <c r="C291" s="270">
        <v>28799</v>
      </c>
      <c r="D291" s="276">
        <v>-382554.5177520276</v>
      </c>
      <c r="E291" s="277">
        <v>-13.28360421375838</v>
      </c>
      <c r="F291" s="278">
        <v>617.9161571640135</v>
      </c>
      <c r="G291" s="278">
        <v>631.19976137777189</v>
      </c>
      <c r="H291" s="278"/>
      <c r="I291" s="335">
        <v>16350501.5089003</v>
      </c>
      <c r="J291" s="335">
        <v>1444865.9012661243</v>
      </c>
      <c r="K291" s="265">
        <v>17795367.410166424</v>
      </c>
      <c r="L291" s="280">
        <v>18177921.927918453</v>
      </c>
      <c r="M291" s="281">
        <v>-2.1045008294621595E-2</v>
      </c>
      <c r="N291" s="271">
        <v>1</v>
      </c>
      <c r="O291" s="272">
        <v>33</v>
      </c>
    </row>
    <row r="292" spans="1:15" ht="15.75">
      <c r="A292" s="288">
        <v>931</v>
      </c>
      <c r="B292" s="290" t="s">
        <v>305</v>
      </c>
      <c r="C292" s="270">
        <v>5764</v>
      </c>
      <c r="D292" s="276">
        <v>-145162.47196209492</v>
      </c>
      <c r="E292" s="277">
        <v>-25.18432893166116</v>
      </c>
      <c r="F292" s="278">
        <v>1172.4457315709406</v>
      </c>
      <c r="G292" s="278">
        <v>1197.6300605026017</v>
      </c>
      <c r="H292" s="278"/>
      <c r="I292" s="335">
        <v>4965108.5797635131</v>
      </c>
      <c r="J292" s="335">
        <v>1792868.6170113878</v>
      </c>
      <c r="K292" s="265">
        <v>6757977.1967749009</v>
      </c>
      <c r="L292" s="280">
        <v>6903139.6687369961</v>
      </c>
      <c r="M292" s="281">
        <v>-2.1028470946272186E-2</v>
      </c>
      <c r="N292" s="271">
        <v>13</v>
      </c>
      <c r="O292" s="271">
        <v>13</v>
      </c>
    </row>
    <row r="293" spans="1:15" ht="15.75">
      <c r="A293" s="288">
        <v>934</v>
      </c>
      <c r="B293" s="290" t="s">
        <v>306</v>
      </c>
      <c r="C293" s="270">
        <v>2607</v>
      </c>
      <c r="D293" s="276">
        <v>-40436.85597140032</v>
      </c>
      <c r="E293" s="277">
        <v>-15.510876858995136</v>
      </c>
      <c r="F293" s="278">
        <v>726.31292180531489</v>
      </c>
      <c r="G293" s="278">
        <v>741.82379866431006</v>
      </c>
      <c r="H293" s="278"/>
      <c r="I293" s="335">
        <v>765976.17049655179</v>
      </c>
      <c r="J293" s="335">
        <v>1127521.6166499041</v>
      </c>
      <c r="K293" s="265">
        <v>1893497.7871464558</v>
      </c>
      <c r="L293" s="280">
        <v>1933934.6431178562</v>
      </c>
      <c r="M293" s="281">
        <v>-2.0909111957479968E-2</v>
      </c>
      <c r="N293" s="271">
        <v>14</v>
      </c>
      <c r="O293" s="271">
        <v>14</v>
      </c>
    </row>
    <row r="294" spans="1:15" ht="15.75">
      <c r="A294" s="288">
        <v>935</v>
      </c>
      <c r="B294" s="290" t="s">
        <v>307</v>
      </c>
      <c r="C294" s="270">
        <v>2831</v>
      </c>
      <c r="D294" s="276">
        <v>-28508.779568197217</v>
      </c>
      <c r="E294" s="277">
        <v>-10.070215319038226</v>
      </c>
      <c r="F294" s="278">
        <v>461.23481381979138</v>
      </c>
      <c r="G294" s="278">
        <v>471.30502913882958</v>
      </c>
      <c r="H294" s="278"/>
      <c r="I294" s="335">
        <v>345279.93863807543</v>
      </c>
      <c r="J294" s="335">
        <v>960475.81928575388</v>
      </c>
      <c r="K294" s="265">
        <v>1305755.7579238294</v>
      </c>
      <c r="L294" s="280">
        <v>1334264.5374920266</v>
      </c>
      <c r="M294" s="281">
        <v>-2.136666213267141E-2</v>
      </c>
      <c r="N294" s="271">
        <v>8</v>
      </c>
      <c r="O294" s="271">
        <v>8</v>
      </c>
    </row>
    <row r="295" spans="1:15" ht="15.75">
      <c r="A295" s="288">
        <v>936</v>
      </c>
      <c r="B295" s="290" t="s">
        <v>308</v>
      </c>
      <c r="C295" s="270">
        <v>6190</v>
      </c>
      <c r="D295" s="276">
        <v>-132585.57951845578</v>
      </c>
      <c r="E295" s="277">
        <v>-21.419318177456507</v>
      </c>
      <c r="F295" s="278">
        <v>1007.8328425851962</v>
      </c>
      <c r="G295" s="278">
        <v>1029.2521607626527</v>
      </c>
      <c r="H295" s="278"/>
      <c r="I295" s="335">
        <v>3963890.6507296721</v>
      </c>
      <c r="J295" s="335">
        <v>2274594.6448726919</v>
      </c>
      <c r="K295" s="265">
        <v>6238485.2956023645</v>
      </c>
      <c r="L295" s="280">
        <v>6371070.8751208205</v>
      </c>
      <c r="M295" s="281">
        <v>-2.0810564207691604E-2</v>
      </c>
      <c r="N295" s="271">
        <v>6</v>
      </c>
      <c r="O295" s="271">
        <v>6</v>
      </c>
    </row>
    <row r="296" spans="1:15" ht="15.75">
      <c r="A296" s="288">
        <v>946</v>
      </c>
      <c r="B296" s="290" t="s">
        <v>309</v>
      </c>
      <c r="C296" s="270">
        <v>6210</v>
      </c>
      <c r="D296" s="276">
        <v>-168235.40429217325</v>
      </c>
      <c r="E296" s="277">
        <v>-27.091047390044</v>
      </c>
      <c r="F296" s="278">
        <v>1265.4712059975029</v>
      </c>
      <c r="G296" s="278">
        <v>1292.5622533875471</v>
      </c>
      <c r="H296" s="278"/>
      <c r="I296" s="335">
        <v>5635895.4886593875</v>
      </c>
      <c r="J296" s="335">
        <v>2222680.7005851064</v>
      </c>
      <c r="K296" s="265">
        <v>7858576.1892444938</v>
      </c>
      <c r="L296" s="280">
        <v>8026811.5935366675</v>
      </c>
      <c r="M296" s="281">
        <v>-2.0959181903265227E-2</v>
      </c>
      <c r="N296" s="271">
        <v>15</v>
      </c>
      <c r="O296" s="271">
        <v>15</v>
      </c>
    </row>
    <row r="297" spans="1:15" ht="15.75">
      <c r="A297" s="288">
        <v>976</v>
      </c>
      <c r="B297" s="290" t="s">
        <v>310</v>
      </c>
      <c r="C297" s="270">
        <v>3721</v>
      </c>
      <c r="D297" s="276">
        <v>-94515.75756385694</v>
      </c>
      <c r="E297" s="277">
        <v>-25.400633583406865</v>
      </c>
      <c r="F297" s="278">
        <v>1180.7301645934224</v>
      </c>
      <c r="G297" s="278">
        <v>1206.1307981768293</v>
      </c>
      <c r="H297" s="278"/>
      <c r="I297" s="335">
        <v>2463917.4880617182</v>
      </c>
      <c r="J297" s="335">
        <v>1929579.4543904059</v>
      </c>
      <c r="K297" s="265">
        <v>4393496.9424521243</v>
      </c>
      <c r="L297" s="280">
        <v>4488012.7000159817</v>
      </c>
      <c r="M297" s="281">
        <v>-2.1059601182394243E-2</v>
      </c>
      <c r="N297" s="271">
        <v>19</v>
      </c>
      <c r="O297" s="271">
        <v>19</v>
      </c>
    </row>
    <row r="298" spans="1:15" ht="15.75">
      <c r="A298" s="288">
        <v>977</v>
      </c>
      <c r="B298" s="290" t="s">
        <v>311</v>
      </c>
      <c r="C298" s="270">
        <v>15406</v>
      </c>
      <c r="D298" s="276">
        <v>-345880.43885004887</v>
      </c>
      <c r="E298" s="277">
        <v>-22.451021605221918</v>
      </c>
      <c r="F298" s="278">
        <v>1053.0315512662153</v>
      </c>
      <c r="G298" s="278">
        <v>1075.4825728714372</v>
      </c>
      <c r="H298" s="278"/>
      <c r="I298" s="335">
        <v>10385319.811453542</v>
      </c>
      <c r="J298" s="335">
        <v>5837684.2673537703</v>
      </c>
      <c r="K298" s="265">
        <v>16223004.078807313</v>
      </c>
      <c r="L298" s="280">
        <v>16568884.517657362</v>
      </c>
      <c r="M298" s="281">
        <v>-2.0875300234089154E-2</v>
      </c>
      <c r="N298" s="271">
        <v>17</v>
      </c>
      <c r="O298" s="271">
        <v>17</v>
      </c>
    </row>
    <row r="299" spans="1:15" ht="15.75">
      <c r="A299" s="288">
        <v>980</v>
      </c>
      <c r="B299" s="290" t="s">
        <v>312</v>
      </c>
      <c r="C299" s="270">
        <v>33704</v>
      </c>
      <c r="D299" s="276">
        <v>-641768.49782736111</v>
      </c>
      <c r="E299" s="277">
        <v>-19.041315506389779</v>
      </c>
      <c r="F299" s="278">
        <v>886.55756963089459</v>
      </c>
      <c r="G299" s="278">
        <v>905.59888513728436</v>
      </c>
      <c r="H299" s="278"/>
      <c r="I299" s="335">
        <v>25318248.084373269</v>
      </c>
      <c r="J299" s="335">
        <v>4562288.2424663994</v>
      </c>
      <c r="K299" s="265">
        <v>29880536.326839671</v>
      </c>
      <c r="L299" s="280">
        <v>30522304.824667033</v>
      </c>
      <c r="M299" s="281">
        <v>-2.1026213502353428E-2</v>
      </c>
      <c r="N299" s="271">
        <v>6</v>
      </c>
      <c r="O299" s="271">
        <v>6</v>
      </c>
    </row>
    <row r="300" spans="1:15" ht="15.75">
      <c r="A300" s="288">
        <v>981</v>
      </c>
      <c r="B300" s="290" t="s">
        <v>313</v>
      </c>
      <c r="C300" s="270">
        <v>2193</v>
      </c>
      <c r="D300" s="276">
        <v>-41114.199439798525</v>
      </c>
      <c r="E300" s="277">
        <v>-18.747924961148438</v>
      </c>
      <c r="F300" s="278">
        <v>871.79003699152486</v>
      </c>
      <c r="G300" s="278">
        <v>890.5379619526733</v>
      </c>
      <c r="H300" s="278"/>
      <c r="I300" s="335">
        <v>764968.20733634452</v>
      </c>
      <c r="J300" s="335">
        <v>1146867.3437860694</v>
      </c>
      <c r="K300" s="265">
        <v>1911835.5511224139</v>
      </c>
      <c r="L300" s="280">
        <v>1952949.7505622124</v>
      </c>
      <c r="M300" s="281">
        <v>-2.1052359093193581E-2</v>
      </c>
      <c r="N300" s="271">
        <v>5</v>
      </c>
      <c r="O300" s="271">
        <v>5</v>
      </c>
    </row>
    <row r="301" spans="1:15" ht="15.75">
      <c r="A301" s="288">
        <v>989</v>
      </c>
      <c r="B301" s="290" t="s">
        <v>314</v>
      </c>
      <c r="C301" s="270">
        <v>5220</v>
      </c>
      <c r="D301" s="276">
        <v>-42461.371636356584</v>
      </c>
      <c r="E301" s="277">
        <v>-8.1343623824437898</v>
      </c>
      <c r="F301" s="278">
        <v>375.33278616341659</v>
      </c>
      <c r="G301" s="278">
        <v>383.46714854586037</v>
      </c>
      <c r="H301" s="278"/>
      <c r="I301" s="335">
        <v>-331772.27629525657</v>
      </c>
      <c r="J301" s="335">
        <v>2291009.420068291</v>
      </c>
      <c r="K301" s="265">
        <v>1959237.1437730344</v>
      </c>
      <c r="L301" s="280">
        <v>2001698.5154093911</v>
      </c>
      <c r="M301" s="281">
        <v>-2.1212670794069258E-2</v>
      </c>
      <c r="N301" s="271">
        <v>14</v>
      </c>
      <c r="O301" s="271">
        <v>14</v>
      </c>
    </row>
    <row r="302" spans="1:15" ht="15.75">
      <c r="A302" s="288">
        <v>992</v>
      </c>
      <c r="B302" s="290" t="s">
        <v>315</v>
      </c>
      <c r="C302" s="270">
        <v>17740</v>
      </c>
      <c r="D302" s="276">
        <v>-196418.73244684364</v>
      </c>
      <c r="E302" s="277">
        <v>-11.072081874117455</v>
      </c>
      <c r="F302" s="278">
        <v>520.81753116932896</v>
      </c>
      <c r="G302" s="278">
        <v>531.88961304344639</v>
      </c>
      <c r="H302" s="278"/>
      <c r="I302" s="335">
        <v>5731960.0936276577</v>
      </c>
      <c r="J302" s="335">
        <v>3507342.9093162385</v>
      </c>
      <c r="K302" s="265">
        <v>9239303.0029438958</v>
      </c>
      <c r="L302" s="280">
        <v>9435721.7353907395</v>
      </c>
      <c r="M302" s="281">
        <v>-2.0816503279249131E-2</v>
      </c>
      <c r="N302" s="271">
        <v>13</v>
      </c>
      <c r="O302" s="271">
        <v>13</v>
      </c>
    </row>
    <row r="303" spans="1:15">
      <c r="I303" s="21"/>
      <c r="J303" s="21"/>
    </row>
  </sheetData>
  <autoFilter ref="A10:O10" xr:uid="{1D0556A2-DE42-4A8D-B1D5-EF49E105F7DE}">
    <sortState xmlns:xlrd2="http://schemas.microsoft.com/office/spreadsheetml/2017/richdata2" ref="A11:O302">
      <sortCondition ref="A10"/>
    </sortState>
  </autoFilter>
  <conditionalFormatting sqref="C11:C301">
    <cfRule type="cellIs" dxfId="3" priority="1" operator="less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C0E0E-9C26-4964-BD74-F8514E893F4F}">
  <dimension ref="A1:AQ309"/>
  <sheetViews>
    <sheetView workbookViewId="0">
      <pane xSplit="4" ySplit="10" topLeftCell="E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6.5"/>
  <cols>
    <col min="1" max="1" width="6.140625" style="410" customWidth="1"/>
    <col min="2" max="2" width="4.140625" style="9" bestFit="1" customWidth="1"/>
    <col min="3" max="3" width="4.85546875" style="442" bestFit="1" customWidth="1"/>
    <col min="4" max="4" width="20.140625" style="414" bestFit="1" customWidth="1"/>
    <col min="5" max="5" width="10.5703125" style="9" bestFit="1" customWidth="1"/>
    <col min="6" max="6" width="10.5703125" style="11" bestFit="1" customWidth="1"/>
    <col min="7" max="7" width="13.42578125" style="9" bestFit="1" customWidth="1"/>
    <col min="8" max="8" width="13.42578125" style="11" bestFit="1" customWidth="1"/>
    <col min="9" max="9" width="9.140625" style="9" bestFit="1" customWidth="1"/>
    <col min="10" max="10" width="11" style="11" bestFit="1" customWidth="1"/>
    <col min="11" max="11" width="9.140625" style="9" bestFit="1" customWidth="1"/>
    <col min="12" max="12" width="9.140625" style="11" bestFit="1" customWidth="1"/>
    <col min="13" max="13" width="9.140625" style="9" bestFit="1" customWidth="1"/>
    <col min="14" max="14" width="9.140625" style="11" bestFit="1" customWidth="1"/>
    <col min="15" max="15" width="10" style="9" customWidth="1"/>
    <col min="16" max="16" width="9.85546875" style="9" customWidth="1"/>
    <col min="17" max="18" width="13.85546875" style="9" customWidth="1"/>
    <col min="19" max="19" width="11" style="9" bestFit="1" customWidth="1"/>
    <col min="20" max="20" width="11" style="414" bestFit="1" customWidth="1"/>
    <col min="21" max="21" width="10.140625" style="9" bestFit="1" customWidth="1"/>
    <col min="22" max="22" width="10.140625" style="11" bestFit="1" customWidth="1"/>
    <col min="23" max="23" width="12.5703125" style="23" bestFit="1" customWidth="1"/>
    <col min="24" max="24" width="13.140625" style="410" customWidth="1"/>
    <col min="25" max="25" width="16" style="410" bestFit="1" customWidth="1"/>
    <col min="26" max="27" width="10.85546875" style="410" bestFit="1" customWidth="1"/>
    <col min="28" max="31" width="12.28515625" style="410" bestFit="1" customWidth="1"/>
    <col min="32" max="34" width="10.85546875" style="410" bestFit="1" customWidth="1"/>
    <col min="35" max="35" width="11.28515625" style="9" bestFit="1" customWidth="1"/>
    <col min="36" max="36" width="12.28515625" style="9" customWidth="1"/>
    <col min="37" max="37" width="13.7109375" style="9" customWidth="1"/>
    <col min="38" max="39" width="14.28515625" style="148" bestFit="1" customWidth="1"/>
    <col min="40" max="40" width="12.28515625" style="410" bestFit="1" customWidth="1"/>
    <col min="41" max="41" width="13.85546875" style="414" bestFit="1" customWidth="1"/>
    <col min="42" max="42" width="17.28515625" style="485" bestFit="1" customWidth="1"/>
    <col min="43" max="43" width="8.85546875" style="148" bestFit="1" customWidth="1"/>
  </cols>
  <sheetData>
    <row r="1" spans="1:43" s="481" customFormat="1" ht="30.75">
      <c r="A1" s="543" t="s">
        <v>530</v>
      </c>
      <c r="B1" s="438"/>
      <c r="C1" s="439"/>
      <c r="D1" s="507"/>
      <c r="E1" s="339"/>
      <c r="F1" s="25"/>
      <c r="G1" s="508"/>
      <c r="H1" s="508"/>
      <c r="I1" s="508"/>
      <c r="J1" s="508"/>
      <c r="K1" s="508"/>
      <c r="L1" s="508"/>
      <c r="M1" s="508"/>
      <c r="N1" s="508"/>
      <c r="O1" s="509"/>
      <c r="P1" s="508"/>
      <c r="Q1" s="508"/>
      <c r="R1" s="508"/>
      <c r="S1" s="508"/>
      <c r="T1" s="508"/>
      <c r="U1" s="36"/>
      <c r="V1" s="480"/>
      <c r="W1" s="482"/>
      <c r="X1" s="339"/>
      <c r="Y1" s="25"/>
      <c r="Z1" s="36"/>
      <c r="AA1" s="36"/>
      <c r="AB1" s="510"/>
      <c r="AC1" s="510"/>
      <c r="AD1" s="510"/>
      <c r="AE1" s="510"/>
      <c r="AF1" s="510"/>
      <c r="AG1" s="510"/>
      <c r="AH1" s="510"/>
      <c r="AI1" s="510"/>
      <c r="AJ1" s="510"/>
      <c r="AK1" s="510"/>
      <c r="AL1" s="511"/>
      <c r="AM1" s="511"/>
      <c r="AN1" s="512"/>
      <c r="AO1" s="513"/>
      <c r="AP1" s="514"/>
      <c r="AQ1" s="163"/>
    </row>
    <row r="2" spans="1:43" s="522" customFormat="1" ht="19.5" customHeight="1">
      <c r="A2" s="36" t="s">
        <v>563</v>
      </c>
      <c r="B2" s="438"/>
      <c r="C2" s="439"/>
      <c r="D2" s="480"/>
      <c r="E2" s="515"/>
      <c r="F2" s="516"/>
      <c r="G2" s="509"/>
      <c r="H2" s="508"/>
      <c r="I2" s="509"/>
      <c r="J2" s="508"/>
      <c r="K2" s="509"/>
      <c r="L2" s="508"/>
      <c r="M2" s="509"/>
      <c r="N2" s="508"/>
      <c r="O2" s="509"/>
      <c r="P2" s="509"/>
      <c r="Q2" s="509"/>
      <c r="R2" s="509"/>
      <c r="S2" s="509"/>
      <c r="T2" s="508"/>
      <c r="U2" s="36"/>
      <c r="V2" s="480"/>
      <c r="W2" s="482"/>
      <c r="X2" s="517" t="s">
        <v>519</v>
      </c>
      <c r="Y2" s="518" t="s">
        <v>519</v>
      </c>
      <c r="Z2" s="517" t="s">
        <v>520</v>
      </c>
      <c r="AA2" s="518" t="s">
        <v>520</v>
      </c>
      <c r="AB2" s="517" t="s">
        <v>521</v>
      </c>
      <c r="AC2" s="518" t="s">
        <v>521</v>
      </c>
      <c r="AD2" s="517" t="s">
        <v>522</v>
      </c>
      <c r="AE2" s="518" t="s">
        <v>522</v>
      </c>
      <c r="AF2" s="517" t="s">
        <v>481</v>
      </c>
      <c r="AG2" s="518" t="s">
        <v>481</v>
      </c>
      <c r="AH2" s="517" t="s">
        <v>482</v>
      </c>
      <c r="AI2" s="518" t="s">
        <v>482</v>
      </c>
      <c r="AJ2" s="517"/>
      <c r="AK2" s="518"/>
      <c r="AL2" s="519"/>
      <c r="AM2" s="519"/>
      <c r="AN2" s="520"/>
      <c r="AO2" s="521"/>
      <c r="AP2" s="514"/>
      <c r="AQ2" s="163"/>
    </row>
    <row r="3" spans="1:43" s="481" customFormat="1" ht="18.75">
      <c r="A3" s="36"/>
      <c r="B3" s="438"/>
      <c r="C3" s="439"/>
      <c r="D3" s="480"/>
      <c r="E3" s="515"/>
      <c r="F3" s="516"/>
      <c r="G3" s="509"/>
      <c r="H3" s="508"/>
      <c r="I3" s="509"/>
      <c r="J3" s="508"/>
      <c r="K3" s="509"/>
      <c r="L3" s="508"/>
      <c r="M3" s="509"/>
      <c r="N3" s="508"/>
      <c r="O3" s="509"/>
      <c r="P3" s="509"/>
      <c r="Q3" s="509"/>
      <c r="R3" s="509"/>
      <c r="S3" s="509"/>
      <c r="T3" s="508"/>
      <c r="U3" s="36"/>
      <c r="V3" s="480"/>
      <c r="W3" s="482"/>
      <c r="X3" s="517"/>
      <c r="Y3" s="329"/>
      <c r="Z3" s="329"/>
      <c r="AA3" s="329"/>
      <c r="AB3" s="329"/>
      <c r="AC3" s="329"/>
      <c r="AD3" s="329"/>
      <c r="AE3" s="518"/>
      <c r="AF3" s="517"/>
      <c r="AG3" s="518"/>
      <c r="AH3" s="517"/>
      <c r="AI3" s="518"/>
      <c r="AJ3" s="517"/>
      <c r="AK3" s="518"/>
      <c r="AL3" s="519"/>
      <c r="AM3" s="519"/>
      <c r="AN3" s="520"/>
      <c r="AO3" s="521"/>
      <c r="AP3" s="514"/>
      <c r="AQ3" s="163"/>
    </row>
    <row r="4" spans="1:43" s="478" customFormat="1" ht="18.75">
      <c r="A4" s="36"/>
      <c r="B4" s="438"/>
      <c r="C4" s="439"/>
      <c r="D4" s="480"/>
      <c r="E4" s="515" t="s">
        <v>683</v>
      </c>
      <c r="F4" s="516"/>
      <c r="G4" s="509"/>
      <c r="H4" s="25"/>
      <c r="I4" s="509"/>
      <c r="J4" s="508"/>
      <c r="K4" s="509"/>
      <c r="L4" s="508"/>
      <c r="M4" s="509"/>
      <c r="N4" s="513"/>
      <c r="O4" s="512"/>
      <c r="P4" s="512"/>
      <c r="Q4" s="512"/>
      <c r="R4" s="512"/>
      <c r="S4" s="512"/>
      <c r="T4" s="513"/>
      <c r="U4" s="512"/>
      <c r="V4" s="513"/>
      <c r="W4" s="482"/>
      <c r="X4" s="523" t="s">
        <v>684</v>
      </c>
      <c r="Y4" s="524"/>
      <c r="Z4" s="525"/>
      <c r="AA4" s="524"/>
      <c r="AB4" s="525"/>
      <c r="AC4" s="524"/>
      <c r="AD4" s="525"/>
      <c r="AE4" s="524"/>
      <c r="AF4" s="525"/>
      <c r="AG4" s="524"/>
      <c r="AH4" s="525"/>
      <c r="AI4" s="524"/>
      <c r="AJ4" s="525"/>
      <c r="AK4" s="524"/>
      <c r="AL4" s="526"/>
      <c r="AM4" s="526"/>
      <c r="AN4" s="520"/>
      <c r="AO4" s="521"/>
      <c r="AP4" s="514"/>
      <c r="AQ4" s="163"/>
    </row>
    <row r="5" spans="1:43" s="479" customFormat="1" ht="18.75">
      <c r="A5" s="527"/>
      <c r="B5" s="438"/>
      <c r="C5" s="439"/>
      <c r="D5" s="528"/>
      <c r="E5" s="515" t="s">
        <v>685</v>
      </c>
      <c r="F5" s="529"/>
      <c r="G5" s="530"/>
      <c r="H5" s="531"/>
      <c r="I5" s="532"/>
      <c r="J5" s="531"/>
      <c r="K5" s="532"/>
      <c r="L5" s="531"/>
      <c r="M5" s="532"/>
      <c r="N5" s="531"/>
      <c r="O5" s="532"/>
      <c r="P5" s="532"/>
      <c r="Q5" s="532"/>
      <c r="R5" s="532"/>
      <c r="S5" s="530"/>
      <c r="T5" s="533"/>
      <c r="U5" s="534"/>
      <c r="V5" s="533"/>
      <c r="W5" s="535"/>
      <c r="X5" s="536" t="s">
        <v>686</v>
      </c>
      <c r="Y5" s="537"/>
      <c r="Z5" s="538"/>
      <c r="AA5" s="539"/>
      <c r="AB5" s="538"/>
      <c r="AC5" s="539"/>
      <c r="AD5" s="538"/>
      <c r="AE5" s="539"/>
      <c r="AF5" s="538"/>
      <c r="AG5" s="539"/>
      <c r="AH5" s="538"/>
      <c r="AI5" s="539"/>
      <c r="AJ5" s="538"/>
      <c r="AK5" s="539"/>
      <c r="AL5" s="540"/>
      <c r="AM5" s="540"/>
      <c r="AN5" s="532"/>
      <c r="AO5" s="531"/>
      <c r="AP5" s="541"/>
      <c r="AQ5" s="542"/>
    </row>
    <row r="6" spans="1:43" s="481" customFormat="1" ht="18.75">
      <c r="A6" s="36"/>
      <c r="B6" s="438"/>
      <c r="C6" s="439"/>
      <c r="D6" s="480"/>
      <c r="E6" s="339"/>
      <c r="F6" s="25"/>
      <c r="G6" s="339"/>
      <c r="H6" s="25"/>
      <c r="I6" s="339"/>
      <c r="J6" s="25"/>
      <c r="K6" s="339"/>
      <c r="L6" s="25"/>
      <c r="M6" s="339"/>
      <c r="N6" s="25"/>
      <c r="O6" s="339"/>
      <c r="P6" s="339"/>
      <c r="Q6" s="339"/>
      <c r="R6" s="339"/>
      <c r="S6" s="339"/>
      <c r="T6" s="480"/>
      <c r="U6" s="339"/>
      <c r="V6" s="25"/>
      <c r="W6" s="482"/>
      <c r="X6" s="36" t="s">
        <v>687</v>
      </c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39"/>
      <c r="AJ6" s="339"/>
      <c r="AK6" s="339"/>
      <c r="AL6" s="163"/>
      <c r="AM6" s="163"/>
      <c r="AN6" s="36"/>
      <c r="AO6" s="480"/>
      <c r="AP6" s="483"/>
      <c r="AQ6" s="163"/>
    </row>
    <row r="7" spans="1:43">
      <c r="B7" s="438"/>
      <c r="C7" s="439"/>
      <c r="D7" s="486"/>
      <c r="E7" s="216"/>
      <c r="F7" s="216"/>
      <c r="G7" s="216"/>
      <c r="H7" s="487"/>
      <c r="I7" s="216"/>
      <c r="J7" s="487"/>
      <c r="K7" s="216"/>
      <c r="L7" s="487"/>
      <c r="M7" s="216"/>
      <c r="N7" s="487"/>
      <c r="O7" s="462"/>
      <c r="P7" s="462"/>
      <c r="Q7" s="462"/>
      <c r="R7" s="462"/>
      <c r="S7" s="216"/>
      <c r="T7" s="487"/>
      <c r="U7" s="410"/>
      <c r="V7" s="487"/>
      <c r="W7" s="23" t="s">
        <v>535</v>
      </c>
      <c r="X7" s="488">
        <v>8449.9500000000007</v>
      </c>
      <c r="Y7" s="489">
        <v>8970.59</v>
      </c>
      <c r="Z7" s="488">
        <v>8975.6</v>
      </c>
      <c r="AA7" s="489">
        <v>9538.73</v>
      </c>
      <c r="AB7" s="488">
        <v>7564.89</v>
      </c>
      <c r="AC7" s="489">
        <v>8172.1</v>
      </c>
      <c r="AD7" s="488">
        <v>12944.95</v>
      </c>
      <c r="AE7" s="489">
        <v>13849.15</v>
      </c>
      <c r="AF7" s="488">
        <v>66.14</v>
      </c>
      <c r="AG7" s="489">
        <v>70.22</v>
      </c>
      <c r="AH7" s="488">
        <v>83.48</v>
      </c>
      <c r="AI7" s="489">
        <v>86.07</v>
      </c>
      <c r="AJ7" s="488"/>
      <c r="AK7" s="490"/>
      <c r="AL7" s="491"/>
      <c r="AM7" s="491"/>
      <c r="AN7" s="492"/>
      <c r="AO7" s="493"/>
      <c r="AP7" s="484"/>
    </row>
    <row r="8" spans="1:43" s="212" customFormat="1">
      <c r="A8" s="169"/>
      <c r="B8" s="446"/>
      <c r="C8" s="446"/>
      <c r="D8" s="23" t="s">
        <v>534</v>
      </c>
      <c r="E8" s="442">
        <v>2023</v>
      </c>
      <c r="F8" s="169">
        <v>2024</v>
      </c>
      <c r="G8" s="169">
        <v>2023</v>
      </c>
      <c r="H8" s="169">
        <v>2024</v>
      </c>
      <c r="I8" s="169">
        <v>2023</v>
      </c>
      <c r="J8" s="169">
        <v>2024</v>
      </c>
      <c r="K8" s="169">
        <v>2023</v>
      </c>
      <c r="L8" s="169">
        <v>2024</v>
      </c>
      <c r="M8" s="169">
        <v>2023</v>
      </c>
      <c r="N8" s="169">
        <v>2024</v>
      </c>
      <c r="O8" s="442">
        <v>2023</v>
      </c>
      <c r="P8" s="169">
        <v>2024</v>
      </c>
      <c r="Q8" s="546"/>
      <c r="R8" s="546"/>
      <c r="S8" s="169">
        <v>2023</v>
      </c>
      <c r="T8" s="169">
        <v>2024</v>
      </c>
      <c r="U8" s="169">
        <v>2023</v>
      </c>
      <c r="V8" s="169">
        <v>2024</v>
      </c>
      <c r="W8" s="23" t="s">
        <v>534</v>
      </c>
      <c r="X8" s="494">
        <v>2025</v>
      </c>
      <c r="Y8" s="495">
        <v>2026</v>
      </c>
      <c r="Z8" s="494">
        <v>2025</v>
      </c>
      <c r="AA8" s="495">
        <v>2026</v>
      </c>
      <c r="AB8" s="494">
        <v>2025</v>
      </c>
      <c r="AC8" s="495">
        <v>2026</v>
      </c>
      <c r="AD8" s="494">
        <v>2025</v>
      </c>
      <c r="AE8" s="495">
        <v>2026</v>
      </c>
      <c r="AF8" s="494">
        <v>2025</v>
      </c>
      <c r="AG8" s="495">
        <v>2026</v>
      </c>
      <c r="AH8" s="494">
        <v>2025</v>
      </c>
      <c r="AI8" s="495">
        <v>2026</v>
      </c>
      <c r="AJ8" s="494">
        <v>2025</v>
      </c>
      <c r="AK8" s="495">
        <v>2026</v>
      </c>
      <c r="AL8" s="547"/>
      <c r="AM8" s="547"/>
      <c r="AN8" s="494">
        <v>2025</v>
      </c>
      <c r="AO8" s="495">
        <v>2026</v>
      </c>
      <c r="AP8" s="496"/>
      <c r="AQ8" s="131"/>
    </row>
    <row r="9" spans="1:43" ht="75.75" customHeight="1">
      <c r="A9" s="419" t="s">
        <v>10</v>
      </c>
      <c r="B9" s="440" t="s">
        <v>564</v>
      </c>
      <c r="C9" s="440" t="s">
        <v>565</v>
      </c>
      <c r="D9" s="497" t="s">
        <v>536</v>
      </c>
      <c r="E9" s="412" t="s">
        <v>323</v>
      </c>
      <c r="F9" s="411" t="s">
        <v>323</v>
      </c>
      <c r="G9" s="419" t="s">
        <v>523</v>
      </c>
      <c r="H9" s="32" t="s">
        <v>523</v>
      </c>
      <c r="I9" s="419" t="s">
        <v>529</v>
      </c>
      <c r="J9" s="32" t="s">
        <v>529</v>
      </c>
      <c r="K9" s="419" t="s">
        <v>524</v>
      </c>
      <c r="L9" s="32" t="s">
        <v>524</v>
      </c>
      <c r="M9" s="419" t="s">
        <v>525</v>
      </c>
      <c r="N9" s="32" t="s">
        <v>525</v>
      </c>
      <c r="O9" s="419" t="s">
        <v>688</v>
      </c>
      <c r="P9" s="32" t="s">
        <v>688</v>
      </c>
      <c r="Q9" s="544" t="s">
        <v>692</v>
      </c>
      <c r="R9" s="544" t="s">
        <v>693</v>
      </c>
      <c r="S9" s="419" t="s">
        <v>526</v>
      </c>
      <c r="T9" s="32" t="s">
        <v>526</v>
      </c>
      <c r="U9" s="419" t="s">
        <v>527</v>
      </c>
      <c r="V9" s="32" t="s">
        <v>527</v>
      </c>
      <c r="X9" s="419" t="s">
        <v>519</v>
      </c>
      <c r="Y9" s="32" t="s">
        <v>519</v>
      </c>
      <c r="Z9" s="419" t="s">
        <v>520</v>
      </c>
      <c r="AA9" s="32" t="s">
        <v>520</v>
      </c>
      <c r="AB9" s="419" t="s">
        <v>521</v>
      </c>
      <c r="AC9" s="32" t="s">
        <v>521</v>
      </c>
      <c r="AD9" s="419" t="s">
        <v>522</v>
      </c>
      <c r="AE9" s="32" t="s">
        <v>522</v>
      </c>
      <c r="AF9" s="419" t="s">
        <v>481</v>
      </c>
      <c r="AG9" s="32" t="s">
        <v>481</v>
      </c>
      <c r="AH9" s="419" t="s">
        <v>482</v>
      </c>
      <c r="AI9" s="32" t="s">
        <v>482</v>
      </c>
      <c r="AJ9" s="419" t="s">
        <v>689</v>
      </c>
      <c r="AK9" s="32" t="s">
        <v>689</v>
      </c>
      <c r="AL9" s="548" t="s">
        <v>690</v>
      </c>
      <c r="AM9" s="548" t="s">
        <v>691</v>
      </c>
      <c r="AN9" s="412" t="s">
        <v>528</v>
      </c>
      <c r="AO9" s="411" t="s">
        <v>528</v>
      </c>
      <c r="AP9" s="498" t="s">
        <v>532</v>
      </c>
      <c r="AQ9" s="499" t="s">
        <v>533</v>
      </c>
    </row>
    <row r="10" spans="1:43" s="157" customFormat="1" ht="50.25" customHeight="1">
      <c r="A10" s="108">
        <v>0</v>
      </c>
      <c r="B10" s="123">
        <v>0</v>
      </c>
      <c r="C10" s="126">
        <v>0</v>
      </c>
      <c r="D10" s="500" t="s">
        <v>318</v>
      </c>
      <c r="E10" s="501">
        <v>5573310</v>
      </c>
      <c r="F10" s="465">
        <v>5605317</v>
      </c>
      <c r="G10" s="501">
        <v>283842</v>
      </c>
      <c r="H10" s="465">
        <v>280783</v>
      </c>
      <c r="I10" s="501">
        <v>52740</v>
      </c>
      <c r="J10" s="465">
        <v>50320</v>
      </c>
      <c r="K10" s="501">
        <v>362111</v>
      </c>
      <c r="L10" s="465">
        <v>355267</v>
      </c>
      <c r="M10" s="501">
        <v>191944</v>
      </c>
      <c r="N10" s="465">
        <v>193794</v>
      </c>
      <c r="O10" s="501">
        <v>890637</v>
      </c>
      <c r="P10" s="465">
        <v>880164</v>
      </c>
      <c r="Q10" s="545">
        <v>-10473</v>
      </c>
      <c r="R10" s="549">
        <v>-1.1758999457691518E-2</v>
      </c>
      <c r="S10" s="501">
        <v>4682673</v>
      </c>
      <c r="T10" s="465">
        <v>4725153</v>
      </c>
      <c r="U10" s="501">
        <v>3255053</v>
      </c>
      <c r="V10" s="465">
        <v>3276639</v>
      </c>
      <c r="W10" s="125"/>
      <c r="X10" s="501">
        <v>2398450707.9000006</v>
      </c>
      <c r="Y10" s="465">
        <v>2518789171.9700003</v>
      </c>
      <c r="Z10" s="501">
        <v>473373144.00000083</v>
      </c>
      <c r="AA10" s="465">
        <v>479988893.59999996</v>
      </c>
      <c r="AB10" s="501">
        <v>2739329882.7900004</v>
      </c>
      <c r="AC10" s="465">
        <v>2903277450.7000003</v>
      </c>
      <c r="AD10" s="501">
        <v>2484705482.7999988</v>
      </c>
      <c r="AE10" s="465">
        <v>2683882175.0999999</v>
      </c>
      <c r="AF10" s="501">
        <v>309711992.21999991</v>
      </c>
      <c r="AG10" s="465">
        <v>331800243.65999997</v>
      </c>
      <c r="AH10" s="501">
        <v>271731824.43999994</v>
      </c>
      <c r="AI10" s="465">
        <v>282020318.72999996</v>
      </c>
      <c r="AJ10" s="501">
        <v>8095859217.4900017</v>
      </c>
      <c r="AK10" s="465">
        <v>8585937691.3700008</v>
      </c>
      <c r="AL10" s="444">
        <v>490078473.87999916</v>
      </c>
      <c r="AM10" s="444">
        <v>87.431000580341689</v>
      </c>
      <c r="AN10" s="501">
        <v>8677303034.1500034</v>
      </c>
      <c r="AO10" s="465">
        <v>9199758253.7600002</v>
      </c>
      <c r="AP10" s="502">
        <v>522455219.6099968</v>
      </c>
      <c r="AQ10" s="502">
        <v>93.207078138488299</v>
      </c>
    </row>
    <row r="11" spans="1:43">
      <c r="A11" s="410">
        <v>5</v>
      </c>
      <c r="B11" s="407">
        <v>14</v>
      </c>
      <c r="C11" s="407">
        <v>14</v>
      </c>
      <c r="D11" s="414" t="s">
        <v>23</v>
      </c>
      <c r="E11" s="20">
        <v>9113</v>
      </c>
      <c r="F11" s="16">
        <v>9078</v>
      </c>
      <c r="G11" s="20">
        <v>454</v>
      </c>
      <c r="H11" s="16">
        <v>439</v>
      </c>
      <c r="I11" s="20">
        <v>99</v>
      </c>
      <c r="J11" s="16">
        <v>90</v>
      </c>
      <c r="K11" s="20">
        <v>659</v>
      </c>
      <c r="L11" s="16">
        <v>647</v>
      </c>
      <c r="M11" s="20">
        <v>395</v>
      </c>
      <c r="N11" s="16">
        <v>383</v>
      </c>
      <c r="O11" s="501">
        <v>1607</v>
      </c>
      <c r="P11" s="465">
        <v>1559</v>
      </c>
      <c r="Q11" s="545">
        <v>-48</v>
      </c>
      <c r="R11" s="549">
        <v>-2.9869321717485998E-2</v>
      </c>
      <c r="S11" s="20">
        <v>7506</v>
      </c>
      <c r="T11" s="16">
        <v>7519</v>
      </c>
      <c r="U11" s="20">
        <v>4453</v>
      </c>
      <c r="V11" s="16">
        <v>4385</v>
      </c>
      <c r="X11" s="13">
        <v>3836277.3000000003</v>
      </c>
      <c r="Y11" s="465">
        <v>3938089.0100000002</v>
      </c>
      <c r="Z11" s="13">
        <v>888584.4</v>
      </c>
      <c r="AA11" s="465">
        <v>858485.7</v>
      </c>
      <c r="AB11" s="13">
        <v>4985262.51</v>
      </c>
      <c r="AC11" s="465">
        <v>5287348.7</v>
      </c>
      <c r="AD11" s="13">
        <v>5113255.25</v>
      </c>
      <c r="AE11" s="465">
        <v>5304224.45</v>
      </c>
      <c r="AF11" s="13">
        <v>496446.84</v>
      </c>
      <c r="AG11" s="465">
        <v>527984.17999999993</v>
      </c>
      <c r="AH11" s="13">
        <v>371736.44</v>
      </c>
      <c r="AI11" s="465">
        <v>377416.94999999995</v>
      </c>
      <c r="AJ11" s="501">
        <v>14823379.460000001</v>
      </c>
      <c r="AK11" s="465">
        <v>15388147.859999999</v>
      </c>
      <c r="AL11" s="461">
        <v>564768.39999999851</v>
      </c>
      <c r="AM11" s="461">
        <v>62.212866270103383</v>
      </c>
      <c r="AN11" s="13">
        <v>15691562.74</v>
      </c>
      <c r="AO11" s="465">
        <v>16293548.989999998</v>
      </c>
      <c r="AP11" s="503">
        <v>601986.24999999814</v>
      </c>
      <c r="AQ11" s="503">
        <v>66.312651465080208</v>
      </c>
    </row>
    <row r="12" spans="1:43">
      <c r="A12" s="410">
        <v>9</v>
      </c>
      <c r="B12" s="407">
        <v>17</v>
      </c>
      <c r="C12" s="407">
        <v>17</v>
      </c>
      <c r="D12" s="414" t="s">
        <v>24</v>
      </c>
      <c r="E12" s="20">
        <v>2437</v>
      </c>
      <c r="F12" s="16">
        <v>2410</v>
      </c>
      <c r="G12" s="20">
        <v>140</v>
      </c>
      <c r="H12" s="16">
        <v>139</v>
      </c>
      <c r="I12" s="20">
        <v>29</v>
      </c>
      <c r="J12" s="16">
        <v>35</v>
      </c>
      <c r="K12" s="20">
        <v>206</v>
      </c>
      <c r="L12" s="16">
        <v>195</v>
      </c>
      <c r="M12" s="20">
        <v>115</v>
      </c>
      <c r="N12" s="16">
        <v>106</v>
      </c>
      <c r="O12" s="501">
        <v>490</v>
      </c>
      <c r="P12" s="465">
        <v>475</v>
      </c>
      <c r="Q12" s="545">
        <v>-15</v>
      </c>
      <c r="R12" s="549">
        <v>-3.0612244897959183E-2</v>
      </c>
      <c r="S12" s="20">
        <v>1947</v>
      </c>
      <c r="T12" s="16">
        <v>1935</v>
      </c>
      <c r="U12" s="20">
        <v>1225</v>
      </c>
      <c r="V12" s="16">
        <v>1211</v>
      </c>
      <c r="X12" s="13">
        <v>1182993</v>
      </c>
      <c r="Y12" s="465">
        <v>1246912.01</v>
      </c>
      <c r="Z12" s="13">
        <v>260292.40000000002</v>
      </c>
      <c r="AA12" s="465">
        <v>333855.55</v>
      </c>
      <c r="AB12" s="13">
        <v>1558367.34</v>
      </c>
      <c r="AC12" s="465">
        <v>1593559.5</v>
      </c>
      <c r="AD12" s="13">
        <v>1488669.25</v>
      </c>
      <c r="AE12" s="465">
        <v>1468009.9</v>
      </c>
      <c r="AF12" s="13">
        <v>128774.58</v>
      </c>
      <c r="AG12" s="465">
        <v>135875.70000000001</v>
      </c>
      <c r="AH12" s="13">
        <v>102263</v>
      </c>
      <c r="AI12" s="465">
        <v>104230.76999999999</v>
      </c>
      <c r="AJ12" s="501">
        <v>4490321.99</v>
      </c>
      <c r="AK12" s="465">
        <v>4642336.96</v>
      </c>
      <c r="AL12" s="461">
        <v>152014.96999999974</v>
      </c>
      <c r="AM12" s="461">
        <v>63.076751037344287</v>
      </c>
      <c r="AN12" s="13">
        <v>4721359.57</v>
      </c>
      <c r="AO12" s="465">
        <v>4882443.43</v>
      </c>
      <c r="AP12" s="503">
        <v>161083.8599999994</v>
      </c>
      <c r="AQ12" s="503">
        <v>66.839775933609715</v>
      </c>
    </row>
    <row r="13" spans="1:43">
      <c r="A13" s="410">
        <v>10</v>
      </c>
      <c r="B13" s="407">
        <v>14</v>
      </c>
      <c r="C13" s="407">
        <v>14</v>
      </c>
      <c r="D13" s="414" t="s">
        <v>25</v>
      </c>
      <c r="E13" s="20">
        <v>10933</v>
      </c>
      <c r="F13" s="16">
        <v>10780</v>
      </c>
      <c r="G13" s="20">
        <v>564</v>
      </c>
      <c r="H13" s="16">
        <v>539</v>
      </c>
      <c r="I13" s="20">
        <v>129</v>
      </c>
      <c r="J13" s="16">
        <v>100</v>
      </c>
      <c r="K13" s="20">
        <v>764</v>
      </c>
      <c r="L13" s="16">
        <v>763</v>
      </c>
      <c r="M13" s="20">
        <v>421</v>
      </c>
      <c r="N13" s="16">
        <v>393</v>
      </c>
      <c r="O13" s="501">
        <v>1878</v>
      </c>
      <c r="P13" s="465">
        <v>1795</v>
      </c>
      <c r="Q13" s="545">
        <v>-83</v>
      </c>
      <c r="R13" s="549">
        <v>-4.4195953141640043E-2</v>
      </c>
      <c r="S13" s="20">
        <v>9055</v>
      </c>
      <c r="T13" s="16">
        <v>8985</v>
      </c>
      <c r="U13" s="20">
        <v>5510</v>
      </c>
      <c r="V13" s="16">
        <v>5392</v>
      </c>
      <c r="X13" s="13">
        <v>4765771.8000000007</v>
      </c>
      <c r="Y13" s="465">
        <v>4835148.01</v>
      </c>
      <c r="Z13" s="13">
        <v>1157852.4000000001</v>
      </c>
      <c r="AA13" s="465">
        <v>953873</v>
      </c>
      <c r="AB13" s="13">
        <v>5779575.96</v>
      </c>
      <c r="AC13" s="465">
        <v>6235312.2999999998</v>
      </c>
      <c r="AD13" s="13">
        <v>5449823.9500000002</v>
      </c>
      <c r="AE13" s="465">
        <v>5442715.9500000002</v>
      </c>
      <c r="AF13" s="13">
        <v>598897.69999999995</v>
      </c>
      <c r="AG13" s="465">
        <v>630926.69999999995</v>
      </c>
      <c r="AH13" s="13">
        <v>459974.80000000005</v>
      </c>
      <c r="AI13" s="465">
        <v>464089.43999999994</v>
      </c>
      <c r="AJ13" s="501">
        <v>17153024.109999999</v>
      </c>
      <c r="AK13" s="465">
        <v>17467049.259999998</v>
      </c>
      <c r="AL13" s="461">
        <v>314025.14999999851</v>
      </c>
      <c r="AM13" s="461">
        <v>29.130347866419157</v>
      </c>
      <c r="AN13" s="13">
        <v>18211896.609999999</v>
      </c>
      <c r="AO13" s="465">
        <v>18562065.399999999</v>
      </c>
      <c r="AP13" s="503">
        <v>350168.78999999911</v>
      </c>
      <c r="AQ13" s="503">
        <v>32.483190166975795</v>
      </c>
    </row>
    <row r="14" spans="1:43">
      <c r="A14" s="410">
        <v>16</v>
      </c>
      <c r="B14" s="407">
        <v>7</v>
      </c>
      <c r="C14" s="407">
        <v>7</v>
      </c>
      <c r="D14" s="414" t="s">
        <v>26</v>
      </c>
      <c r="E14" s="20">
        <v>7968</v>
      </c>
      <c r="F14" s="16">
        <v>7889</v>
      </c>
      <c r="G14" s="20">
        <v>330</v>
      </c>
      <c r="H14" s="16">
        <v>302</v>
      </c>
      <c r="I14" s="20">
        <v>63</v>
      </c>
      <c r="J14" s="16">
        <v>68</v>
      </c>
      <c r="K14" s="20">
        <v>456</v>
      </c>
      <c r="L14" s="16">
        <v>439</v>
      </c>
      <c r="M14" s="20">
        <v>271</v>
      </c>
      <c r="N14" s="16">
        <v>259</v>
      </c>
      <c r="O14" s="501">
        <v>1120</v>
      </c>
      <c r="P14" s="465">
        <v>1068</v>
      </c>
      <c r="Q14" s="545">
        <v>-52</v>
      </c>
      <c r="R14" s="549">
        <v>-4.642857142857143E-2</v>
      </c>
      <c r="S14" s="20">
        <v>6848</v>
      </c>
      <c r="T14" s="16">
        <v>6821</v>
      </c>
      <c r="U14" s="20">
        <v>3847</v>
      </c>
      <c r="V14" s="16">
        <v>3803</v>
      </c>
      <c r="X14" s="13">
        <v>2788483.5000000005</v>
      </c>
      <c r="Y14" s="465">
        <v>2709118.18</v>
      </c>
      <c r="Z14" s="13">
        <v>565462.80000000005</v>
      </c>
      <c r="AA14" s="465">
        <v>648633.64</v>
      </c>
      <c r="AB14" s="13">
        <v>3449589.8400000003</v>
      </c>
      <c r="AC14" s="465">
        <v>3587551.9000000004</v>
      </c>
      <c r="AD14" s="13">
        <v>3508081.45</v>
      </c>
      <c r="AE14" s="465">
        <v>3586929.85</v>
      </c>
      <c r="AF14" s="13">
        <v>452926.72000000003</v>
      </c>
      <c r="AG14" s="465">
        <v>478970.62</v>
      </c>
      <c r="AH14" s="13">
        <v>321147.56</v>
      </c>
      <c r="AI14" s="465">
        <v>327324.20999999996</v>
      </c>
      <c r="AJ14" s="501">
        <v>10311617.59</v>
      </c>
      <c r="AK14" s="465">
        <v>10532233.57</v>
      </c>
      <c r="AL14" s="461">
        <v>220615.98000000045</v>
      </c>
      <c r="AM14" s="461">
        <v>27.96501204208397</v>
      </c>
      <c r="AN14" s="13">
        <v>11085691.870000001</v>
      </c>
      <c r="AO14" s="465">
        <v>11338528.4</v>
      </c>
      <c r="AP14" s="503">
        <v>252836.52999999933</v>
      </c>
      <c r="AQ14" s="503">
        <v>32.049249588033888</v>
      </c>
    </row>
    <row r="15" spans="1:43">
      <c r="A15" s="410">
        <v>18</v>
      </c>
      <c r="B15" s="407">
        <v>1</v>
      </c>
      <c r="C15" s="441">
        <v>34</v>
      </c>
      <c r="D15" s="414" t="s">
        <v>27</v>
      </c>
      <c r="E15" s="20">
        <v>4700</v>
      </c>
      <c r="F15" s="16">
        <v>4651</v>
      </c>
      <c r="G15" s="20">
        <v>230</v>
      </c>
      <c r="H15" s="16">
        <v>215</v>
      </c>
      <c r="I15" s="20">
        <v>44</v>
      </c>
      <c r="J15" s="16">
        <v>47</v>
      </c>
      <c r="K15" s="20">
        <v>385</v>
      </c>
      <c r="L15" s="16">
        <v>364</v>
      </c>
      <c r="M15" s="20">
        <v>226</v>
      </c>
      <c r="N15" s="16">
        <v>219</v>
      </c>
      <c r="O15" s="501">
        <v>885</v>
      </c>
      <c r="P15" s="465">
        <v>845</v>
      </c>
      <c r="Q15" s="545">
        <v>-40</v>
      </c>
      <c r="R15" s="549">
        <v>-4.519774011299435E-2</v>
      </c>
      <c r="S15" s="20">
        <v>3815</v>
      </c>
      <c r="T15" s="16">
        <v>3806</v>
      </c>
      <c r="U15" s="20">
        <v>2648</v>
      </c>
      <c r="V15" s="16">
        <v>2609</v>
      </c>
      <c r="X15" s="13">
        <v>1943488.5000000002</v>
      </c>
      <c r="Y15" s="465">
        <v>1928676.85</v>
      </c>
      <c r="Z15" s="13">
        <v>394926.4</v>
      </c>
      <c r="AA15" s="465">
        <v>448320.31</v>
      </c>
      <c r="AB15" s="13">
        <v>2912482.65</v>
      </c>
      <c r="AC15" s="465">
        <v>2974644.4</v>
      </c>
      <c r="AD15" s="13">
        <v>2925558.7</v>
      </c>
      <c r="AE15" s="465">
        <v>3032963.85</v>
      </c>
      <c r="AF15" s="13">
        <v>252324.1</v>
      </c>
      <c r="AG15" s="465">
        <v>267257.32</v>
      </c>
      <c r="AH15" s="13">
        <v>221055.04</v>
      </c>
      <c r="AI15" s="465">
        <v>224556.62999999998</v>
      </c>
      <c r="AJ15" s="501">
        <v>8176456.2500000009</v>
      </c>
      <c r="AK15" s="465">
        <v>8384605.4100000001</v>
      </c>
      <c r="AL15" s="461">
        <v>208149.15999999922</v>
      </c>
      <c r="AM15" s="461">
        <v>44.753635777252036</v>
      </c>
      <c r="AN15" s="13">
        <v>8649835.3900000006</v>
      </c>
      <c r="AO15" s="465">
        <v>8876419.3599999994</v>
      </c>
      <c r="AP15" s="503">
        <v>226583.96999999881</v>
      </c>
      <c r="AQ15" s="503">
        <v>48.717258654052635</v>
      </c>
    </row>
    <row r="16" spans="1:43">
      <c r="A16" s="410">
        <v>19</v>
      </c>
      <c r="B16" s="407">
        <v>2</v>
      </c>
      <c r="C16" s="407">
        <v>2</v>
      </c>
      <c r="D16" s="414" t="s">
        <v>28</v>
      </c>
      <c r="E16" s="20">
        <v>3961</v>
      </c>
      <c r="F16" s="16">
        <v>3966</v>
      </c>
      <c r="G16" s="20">
        <v>259</v>
      </c>
      <c r="H16" s="16">
        <v>250</v>
      </c>
      <c r="I16" s="20">
        <v>41</v>
      </c>
      <c r="J16" s="16">
        <v>45</v>
      </c>
      <c r="K16" s="20">
        <v>305</v>
      </c>
      <c r="L16" s="16">
        <v>292</v>
      </c>
      <c r="M16" s="20">
        <v>162</v>
      </c>
      <c r="N16" s="16">
        <v>164</v>
      </c>
      <c r="O16" s="501">
        <v>767</v>
      </c>
      <c r="P16" s="465">
        <v>751</v>
      </c>
      <c r="Q16" s="545">
        <v>-16</v>
      </c>
      <c r="R16" s="549">
        <v>-2.0860495436766623E-2</v>
      </c>
      <c r="S16" s="20">
        <v>3194</v>
      </c>
      <c r="T16" s="16">
        <v>3215</v>
      </c>
      <c r="U16" s="20">
        <v>2192</v>
      </c>
      <c r="V16" s="16">
        <v>2189</v>
      </c>
      <c r="X16" s="13">
        <v>2188537.0500000003</v>
      </c>
      <c r="Y16" s="465">
        <v>2242647.5</v>
      </c>
      <c r="Z16" s="13">
        <v>367999.60000000003</v>
      </c>
      <c r="AA16" s="465">
        <v>429242.85</v>
      </c>
      <c r="AB16" s="13">
        <v>2307291.4500000002</v>
      </c>
      <c r="AC16" s="465">
        <v>2386253.2000000002</v>
      </c>
      <c r="AD16" s="13">
        <v>2097081.9000000001</v>
      </c>
      <c r="AE16" s="465">
        <v>2271260.6</v>
      </c>
      <c r="AF16" s="13">
        <v>211251.16</v>
      </c>
      <c r="AG16" s="465">
        <v>225757.3</v>
      </c>
      <c r="AH16" s="13">
        <v>182988.16</v>
      </c>
      <c r="AI16" s="465">
        <v>188407.22999999998</v>
      </c>
      <c r="AJ16" s="501">
        <v>6960910.0000000009</v>
      </c>
      <c r="AK16" s="465">
        <v>7329404.1500000004</v>
      </c>
      <c r="AL16" s="461">
        <v>368494.14999999944</v>
      </c>
      <c r="AM16" s="461">
        <v>92.913300554714937</v>
      </c>
      <c r="AN16" s="13">
        <v>7355149.3200000012</v>
      </c>
      <c r="AO16" s="465">
        <v>7743568.6800000006</v>
      </c>
      <c r="AP16" s="503">
        <v>388419.3599999994</v>
      </c>
      <c r="AQ16" s="503">
        <v>97.937307110438582</v>
      </c>
    </row>
    <row r="17" spans="1:43">
      <c r="A17" s="410">
        <v>20</v>
      </c>
      <c r="B17" s="407">
        <v>6</v>
      </c>
      <c r="C17" s="407">
        <v>6</v>
      </c>
      <c r="D17" s="414" t="s">
        <v>29</v>
      </c>
      <c r="E17" s="20">
        <v>16405</v>
      </c>
      <c r="F17" s="16">
        <v>16387</v>
      </c>
      <c r="G17" s="20">
        <v>769</v>
      </c>
      <c r="H17" s="16">
        <v>794</v>
      </c>
      <c r="I17" s="20">
        <v>148</v>
      </c>
      <c r="J17" s="16">
        <v>122</v>
      </c>
      <c r="K17" s="20">
        <v>1155</v>
      </c>
      <c r="L17" s="16">
        <v>1101</v>
      </c>
      <c r="M17" s="20">
        <v>650</v>
      </c>
      <c r="N17" s="16">
        <v>661</v>
      </c>
      <c r="O17" s="501">
        <v>2722</v>
      </c>
      <c r="P17" s="465">
        <v>2678</v>
      </c>
      <c r="Q17" s="545">
        <v>-44</v>
      </c>
      <c r="R17" s="549">
        <v>-1.6164584864070537E-2</v>
      </c>
      <c r="S17" s="20">
        <v>13683</v>
      </c>
      <c r="T17" s="16">
        <v>13709</v>
      </c>
      <c r="U17" s="20">
        <v>9032</v>
      </c>
      <c r="V17" s="16">
        <v>9049</v>
      </c>
      <c r="X17" s="13">
        <v>6498011.5500000007</v>
      </c>
      <c r="Y17" s="465">
        <v>7122648.46</v>
      </c>
      <c r="Z17" s="13">
        <v>1328388.8</v>
      </c>
      <c r="AA17" s="465">
        <v>1163725.06</v>
      </c>
      <c r="AB17" s="13">
        <v>8737447.9500000011</v>
      </c>
      <c r="AC17" s="465">
        <v>8997482.0999999996</v>
      </c>
      <c r="AD17" s="13">
        <v>8414217.5</v>
      </c>
      <c r="AE17" s="465">
        <v>9154288.1500000004</v>
      </c>
      <c r="AF17" s="13">
        <v>904993.62</v>
      </c>
      <c r="AG17" s="465">
        <v>962645.98</v>
      </c>
      <c r="AH17" s="13">
        <v>753991.36</v>
      </c>
      <c r="AI17" s="465">
        <v>778847.42999999993</v>
      </c>
      <c r="AJ17" s="501">
        <v>24978065.800000001</v>
      </c>
      <c r="AK17" s="465">
        <v>26438143.769999996</v>
      </c>
      <c r="AL17" s="461">
        <v>1460077.9699999951</v>
      </c>
      <c r="AM17" s="461">
        <v>89.099772380545261</v>
      </c>
      <c r="AN17" s="13">
        <v>26637050.780000001</v>
      </c>
      <c r="AO17" s="465">
        <v>28179637.179999996</v>
      </c>
      <c r="AP17" s="503">
        <v>1542586.3999999948</v>
      </c>
      <c r="AQ17" s="503">
        <v>94.134765362787263</v>
      </c>
    </row>
    <row r="18" spans="1:43">
      <c r="A18" s="410">
        <v>46</v>
      </c>
      <c r="B18" s="407">
        <v>10</v>
      </c>
      <c r="C18" s="407">
        <v>10</v>
      </c>
      <c r="D18" s="414" t="s">
        <v>30</v>
      </c>
      <c r="E18" s="20">
        <v>1320</v>
      </c>
      <c r="F18" s="16">
        <v>1288</v>
      </c>
      <c r="G18" s="20">
        <v>50</v>
      </c>
      <c r="H18" s="16">
        <v>53</v>
      </c>
      <c r="I18" s="20">
        <v>8</v>
      </c>
      <c r="J18" s="16">
        <v>5</v>
      </c>
      <c r="K18" s="20">
        <v>78</v>
      </c>
      <c r="L18" s="16">
        <v>67</v>
      </c>
      <c r="M18" s="20">
        <v>38</v>
      </c>
      <c r="N18" s="16">
        <v>41</v>
      </c>
      <c r="O18" s="501">
        <v>174</v>
      </c>
      <c r="P18" s="465">
        <v>166</v>
      </c>
      <c r="Q18" s="545">
        <v>-8</v>
      </c>
      <c r="R18" s="549">
        <v>-4.5977011494252873E-2</v>
      </c>
      <c r="S18" s="20">
        <v>1146</v>
      </c>
      <c r="T18" s="16">
        <v>1122</v>
      </c>
      <c r="U18" s="20">
        <v>611</v>
      </c>
      <c r="V18" s="16">
        <v>589</v>
      </c>
      <c r="X18" s="13">
        <v>422497.50000000006</v>
      </c>
      <c r="Y18" s="465">
        <v>475441.27</v>
      </c>
      <c r="Z18" s="13">
        <v>71804.800000000003</v>
      </c>
      <c r="AA18" s="465">
        <v>47693.649999999994</v>
      </c>
      <c r="AB18" s="13">
        <v>590061.42000000004</v>
      </c>
      <c r="AC18" s="465">
        <v>547530.70000000007</v>
      </c>
      <c r="AD18" s="13">
        <v>491908.10000000003</v>
      </c>
      <c r="AE18" s="465">
        <v>567815.15</v>
      </c>
      <c r="AF18" s="13">
        <v>75796.44</v>
      </c>
      <c r="AG18" s="465">
        <v>78786.84</v>
      </c>
      <c r="AH18" s="13">
        <v>51006.28</v>
      </c>
      <c r="AI18" s="465">
        <v>50695.229999999996</v>
      </c>
      <c r="AJ18" s="501">
        <v>1576271.8200000003</v>
      </c>
      <c r="AK18" s="465">
        <v>1638480.77</v>
      </c>
      <c r="AL18" s="461">
        <v>62208.949999999721</v>
      </c>
      <c r="AM18" s="461">
        <v>48.298874223602269</v>
      </c>
      <c r="AN18" s="13">
        <v>1703074.5400000003</v>
      </c>
      <c r="AO18" s="465">
        <v>1767962.84</v>
      </c>
      <c r="AP18" s="503">
        <v>64888.299999999814</v>
      </c>
      <c r="AQ18" s="503">
        <v>50.37911490683215</v>
      </c>
    </row>
    <row r="19" spans="1:43">
      <c r="A19" s="410">
        <v>47</v>
      </c>
      <c r="B19" s="407">
        <v>19</v>
      </c>
      <c r="C19" s="407">
        <v>19</v>
      </c>
      <c r="D19" s="414" t="s">
        <v>31</v>
      </c>
      <c r="E19" s="20">
        <v>1771</v>
      </c>
      <c r="F19" s="16">
        <v>1762</v>
      </c>
      <c r="G19" s="20">
        <v>61</v>
      </c>
      <c r="H19" s="16">
        <v>60</v>
      </c>
      <c r="I19" s="20">
        <v>10</v>
      </c>
      <c r="J19" s="16">
        <v>7</v>
      </c>
      <c r="K19" s="20">
        <v>95</v>
      </c>
      <c r="L19" s="16">
        <v>85</v>
      </c>
      <c r="M19" s="20">
        <v>57</v>
      </c>
      <c r="N19" s="16">
        <v>63</v>
      </c>
      <c r="O19" s="501">
        <v>223</v>
      </c>
      <c r="P19" s="465">
        <v>215</v>
      </c>
      <c r="Q19" s="545">
        <v>-8</v>
      </c>
      <c r="R19" s="549">
        <v>-3.5874439461883408E-2</v>
      </c>
      <c r="S19" s="20">
        <v>1548</v>
      </c>
      <c r="T19" s="16">
        <v>1547</v>
      </c>
      <c r="U19" s="20">
        <v>957</v>
      </c>
      <c r="V19" s="16">
        <v>956</v>
      </c>
      <c r="X19" s="13">
        <v>515446.95000000007</v>
      </c>
      <c r="Y19" s="465">
        <v>538235.4</v>
      </c>
      <c r="Z19" s="13">
        <v>89756</v>
      </c>
      <c r="AA19" s="465">
        <v>66771.11</v>
      </c>
      <c r="AB19" s="13">
        <v>718664.55</v>
      </c>
      <c r="AC19" s="465">
        <v>694628.5</v>
      </c>
      <c r="AD19" s="13">
        <v>737862.15</v>
      </c>
      <c r="AE19" s="465">
        <v>872496.45</v>
      </c>
      <c r="AF19" s="13">
        <v>102384.72</v>
      </c>
      <c r="AG19" s="465">
        <v>108630.34</v>
      </c>
      <c r="AH19" s="13">
        <v>79890.36</v>
      </c>
      <c r="AI19" s="465">
        <v>82282.92</v>
      </c>
      <c r="AJ19" s="501">
        <v>2061729.65</v>
      </c>
      <c r="AK19" s="465">
        <v>2172131.46</v>
      </c>
      <c r="AL19" s="461">
        <v>110401.81000000006</v>
      </c>
      <c r="AM19" s="461">
        <v>62.657099886492652</v>
      </c>
      <c r="AN19" s="13">
        <v>2244004.73</v>
      </c>
      <c r="AO19" s="465">
        <v>2363044.7199999997</v>
      </c>
      <c r="AP19" s="503">
        <v>119039.98999999976</v>
      </c>
      <c r="AQ19" s="503">
        <v>67.559585698070237</v>
      </c>
    </row>
    <row r="20" spans="1:43">
      <c r="A20" s="410">
        <v>49</v>
      </c>
      <c r="B20" s="407">
        <v>1</v>
      </c>
      <c r="C20" s="441">
        <v>33</v>
      </c>
      <c r="D20" s="414" t="s">
        <v>32</v>
      </c>
      <c r="E20" s="20">
        <v>314024</v>
      </c>
      <c r="F20" s="16">
        <v>320931</v>
      </c>
      <c r="G20" s="20">
        <v>20404</v>
      </c>
      <c r="H20" s="16">
        <v>20732</v>
      </c>
      <c r="I20" s="20">
        <v>3591</v>
      </c>
      <c r="J20" s="16">
        <v>3531</v>
      </c>
      <c r="K20" s="20">
        <v>23660</v>
      </c>
      <c r="L20" s="16">
        <v>23553</v>
      </c>
      <c r="M20" s="20">
        <v>11989</v>
      </c>
      <c r="N20" s="16">
        <v>12331</v>
      </c>
      <c r="O20" s="501">
        <v>59644</v>
      </c>
      <c r="P20" s="465">
        <v>60147</v>
      </c>
      <c r="Q20" s="545">
        <v>503</v>
      </c>
      <c r="R20" s="549">
        <v>8.4333713365971428E-3</v>
      </c>
      <c r="S20" s="20">
        <v>254380</v>
      </c>
      <c r="T20" s="16">
        <v>260784</v>
      </c>
      <c r="U20" s="20">
        <v>199024</v>
      </c>
      <c r="V20" s="16">
        <v>204100</v>
      </c>
      <c r="X20" s="13">
        <v>172412779.80000001</v>
      </c>
      <c r="Y20" s="465">
        <v>185978271.88</v>
      </c>
      <c r="Z20" s="13">
        <v>32231379.600000001</v>
      </c>
      <c r="AA20" s="465">
        <v>33681255.629999995</v>
      </c>
      <c r="AB20" s="13">
        <v>178985297.40000001</v>
      </c>
      <c r="AC20" s="465">
        <v>192477471.30000001</v>
      </c>
      <c r="AD20" s="13">
        <v>155197005.55000001</v>
      </c>
      <c r="AE20" s="465">
        <v>170773868.65000001</v>
      </c>
      <c r="AF20" s="13">
        <v>16824693.199999999</v>
      </c>
      <c r="AG20" s="465">
        <v>18312252.48</v>
      </c>
      <c r="AH20" s="13">
        <v>16614523.520000001</v>
      </c>
      <c r="AI20" s="465">
        <v>17566887</v>
      </c>
      <c r="AJ20" s="501">
        <v>538826462.35000002</v>
      </c>
      <c r="AK20" s="465">
        <v>582910867.46000004</v>
      </c>
      <c r="AL20" s="461">
        <v>44084405.110000014</v>
      </c>
      <c r="AM20" s="461">
        <v>137.36412222564979</v>
      </c>
      <c r="AN20" s="13">
        <v>572265679.07000005</v>
      </c>
      <c r="AO20" s="465">
        <v>618790006.94000006</v>
      </c>
      <c r="AP20" s="503">
        <v>46524327.870000005</v>
      </c>
      <c r="AQ20" s="503">
        <v>144.96676192078672</v>
      </c>
    </row>
    <row r="21" spans="1:43">
      <c r="A21" s="410">
        <v>50</v>
      </c>
      <c r="B21" s="407">
        <v>4</v>
      </c>
      <c r="C21" s="407">
        <v>4</v>
      </c>
      <c r="D21" s="414" t="s">
        <v>33</v>
      </c>
      <c r="E21" s="20">
        <v>11184</v>
      </c>
      <c r="F21" s="16">
        <v>11084</v>
      </c>
      <c r="G21" s="20">
        <v>484</v>
      </c>
      <c r="H21" s="16">
        <v>485</v>
      </c>
      <c r="I21" s="20">
        <v>93</v>
      </c>
      <c r="J21" s="16">
        <v>88</v>
      </c>
      <c r="K21" s="20">
        <v>750</v>
      </c>
      <c r="L21" s="16">
        <v>720</v>
      </c>
      <c r="M21" s="20">
        <v>409</v>
      </c>
      <c r="N21" s="16">
        <v>415</v>
      </c>
      <c r="O21" s="501">
        <v>1736</v>
      </c>
      <c r="P21" s="465">
        <v>1708</v>
      </c>
      <c r="Q21" s="545">
        <v>-28</v>
      </c>
      <c r="R21" s="549">
        <v>-1.6129032258064516E-2</v>
      </c>
      <c r="S21" s="20">
        <v>9448</v>
      </c>
      <c r="T21" s="16">
        <v>9376</v>
      </c>
      <c r="U21" s="20">
        <v>5891</v>
      </c>
      <c r="V21" s="16">
        <v>5826</v>
      </c>
      <c r="X21" s="13">
        <v>4089775.8000000003</v>
      </c>
      <c r="Y21" s="465">
        <v>4350736.1500000004</v>
      </c>
      <c r="Z21" s="13">
        <v>834730.8</v>
      </c>
      <c r="AA21" s="465">
        <v>839408.24</v>
      </c>
      <c r="AB21" s="13">
        <v>5673667.5</v>
      </c>
      <c r="AC21" s="465">
        <v>5883912</v>
      </c>
      <c r="AD21" s="13">
        <v>5294484.5500000007</v>
      </c>
      <c r="AE21" s="465">
        <v>5747397.25</v>
      </c>
      <c r="AF21" s="13">
        <v>624890.72</v>
      </c>
      <c r="AG21" s="465">
        <v>658382.72</v>
      </c>
      <c r="AH21" s="13">
        <v>491780.68000000005</v>
      </c>
      <c r="AI21" s="465">
        <v>501443.81999999995</v>
      </c>
      <c r="AJ21" s="501">
        <v>15892658.650000002</v>
      </c>
      <c r="AK21" s="465">
        <v>16821453.640000001</v>
      </c>
      <c r="AL21" s="461">
        <v>928794.98999999836</v>
      </c>
      <c r="AM21" s="461">
        <v>83.796011367737137</v>
      </c>
      <c r="AN21" s="13">
        <v>17009330.050000004</v>
      </c>
      <c r="AO21" s="465">
        <v>17981280.18</v>
      </c>
      <c r="AP21" s="503">
        <v>971950.12999999523</v>
      </c>
      <c r="AQ21" s="503">
        <v>87.689474016600073</v>
      </c>
    </row>
    <row r="22" spans="1:43">
      <c r="A22" s="410">
        <v>51</v>
      </c>
      <c r="B22" s="407">
        <v>4</v>
      </c>
      <c r="C22" s="407">
        <v>4</v>
      </c>
      <c r="D22" s="414" t="s">
        <v>34</v>
      </c>
      <c r="E22" s="20">
        <v>9143</v>
      </c>
      <c r="F22" s="16">
        <v>9052</v>
      </c>
      <c r="G22" s="20">
        <v>429</v>
      </c>
      <c r="H22" s="16">
        <v>404</v>
      </c>
      <c r="I22" s="20">
        <v>85</v>
      </c>
      <c r="J22" s="16">
        <v>93</v>
      </c>
      <c r="K22" s="20">
        <v>670</v>
      </c>
      <c r="L22" s="16">
        <v>634</v>
      </c>
      <c r="M22" s="20">
        <v>388</v>
      </c>
      <c r="N22" s="16">
        <v>375</v>
      </c>
      <c r="O22" s="501">
        <v>1572</v>
      </c>
      <c r="P22" s="465">
        <v>1506</v>
      </c>
      <c r="Q22" s="545">
        <v>-66</v>
      </c>
      <c r="R22" s="549">
        <v>-4.1984732824427481E-2</v>
      </c>
      <c r="S22" s="20">
        <v>7571</v>
      </c>
      <c r="T22" s="16">
        <v>7546</v>
      </c>
      <c r="U22" s="20">
        <v>4852</v>
      </c>
      <c r="V22" s="16">
        <v>4804</v>
      </c>
      <c r="X22" s="13">
        <v>3625028.5500000003</v>
      </c>
      <c r="Y22" s="465">
        <v>3624118.36</v>
      </c>
      <c r="Z22" s="13">
        <v>762926</v>
      </c>
      <c r="AA22" s="465">
        <v>887101.89</v>
      </c>
      <c r="AB22" s="13">
        <v>5068476.3</v>
      </c>
      <c r="AC22" s="465">
        <v>5181111.4000000004</v>
      </c>
      <c r="AD22" s="13">
        <v>5022640.6000000006</v>
      </c>
      <c r="AE22" s="465">
        <v>5193431.25</v>
      </c>
      <c r="AF22" s="13">
        <v>500745.94</v>
      </c>
      <c r="AG22" s="465">
        <v>529880.12</v>
      </c>
      <c r="AH22" s="13">
        <v>405044.96</v>
      </c>
      <c r="AI22" s="465">
        <v>413480.27999999997</v>
      </c>
      <c r="AJ22" s="501">
        <v>14479071.450000003</v>
      </c>
      <c r="AK22" s="465">
        <v>14885762.9</v>
      </c>
      <c r="AL22" s="461">
        <v>406691.44999999739</v>
      </c>
      <c r="AM22" s="461">
        <v>44.928352850198564</v>
      </c>
      <c r="AN22" s="13">
        <v>15384862.350000003</v>
      </c>
      <c r="AO22" s="465">
        <v>15829123.300000001</v>
      </c>
      <c r="AP22" s="503">
        <v>444260.94999999739</v>
      </c>
      <c r="AQ22" s="503">
        <v>49.078761599646199</v>
      </c>
    </row>
    <row r="23" spans="1:43">
      <c r="A23" s="410">
        <v>52</v>
      </c>
      <c r="B23" s="407">
        <v>14</v>
      </c>
      <c r="C23" s="407">
        <v>14</v>
      </c>
      <c r="D23" s="414" t="s">
        <v>35</v>
      </c>
      <c r="E23" s="20">
        <v>2292</v>
      </c>
      <c r="F23" s="16">
        <v>2272</v>
      </c>
      <c r="G23" s="20">
        <v>107</v>
      </c>
      <c r="H23" s="16">
        <v>90</v>
      </c>
      <c r="I23" s="20">
        <v>23</v>
      </c>
      <c r="J23" s="16">
        <v>26</v>
      </c>
      <c r="K23" s="20">
        <v>161</v>
      </c>
      <c r="L23" s="16">
        <v>151</v>
      </c>
      <c r="M23" s="20">
        <v>97</v>
      </c>
      <c r="N23" s="16">
        <v>101</v>
      </c>
      <c r="O23" s="501">
        <v>388</v>
      </c>
      <c r="P23" s="465">
        <v>368</v>
      </c>
      <c r="Q23" s="545">
        <v>-20</v>
      </c>
      <c r="R23" s="549">
        <v>-5.1546391752577317E-2</v>
      </c>
      <c r="S23" s="20">
        <v>1904</v>
      </c>
      <c r="T23" s="16">
        <v>1904</v>
      </c>
      <c r="U23" s="20">
        <v>1135</v>
      </c>
      <c r="V23" s="16">
        <v>1149</v>
      </c>
      <c r="X23" s="13">
        <v>904144.65</v>
      </c>
      <c r="Y23" s="465">
        <v>807353.1</v>
      </c>
      <c r="Z23" s="13">
        <v>206438.80000000002</v>
      </c>
      <c r="AA23" s="465">
        <v>248006.97999999998</v>
      </c>
      <c r="AB23" s="13">
        <v>1217947.29</v>
      </c>
      <c r="AC23" s="465">
        <v>1233987.1000000001</v>
      </c>
      <c r="AD23" s="13">
        <v>1255660.1500000001</v>
      </c>
      <c r="AE23" s="465">
        <v>1398764.15</v>
      </c>
      <c r="AF23" s="13">
        <v>125930.56</v>
      </c>
      <c r="AG23" s="465">
        <v>133698.88</v>
      </c>
      <c r="AH23" s="13">
        <v>94749.8</v>
      </c>
      <c r="AI23" s="465">
        <v>98894.43</v>
      </c>
      <c r="AJ23" s="501">
        <v>3584190.8900000006</v>
      </c>
      <c r="AK23" s="465">
        <v>3688111.33</v>
      </c>
      <c r="AL23" s="461">
        <v>103920.43999999948</v>
      </c>
      <c r="AM23" s="461">
        <v>45.739630281689912</v>
      </c>
      <c r="AN23" s="13">
        <v>3804871.2500000005</v>
      </c>
      <c r="AO23" s="465">
        <v>3920704.64</v>
      </c>
      <c r="AP23" s="503">
        <v>115833.38999999966</v>
      </c>
      <c r="AQ23" s="503">
        <v>50.98300616197168</v>
      </c>
    </row>
    <row r="24" spans="1:43">
      <c r="A24" s="410">
        <v>61</v>
      </c>
      <c r="B24" s="407">
        <v>5</v>
      </c>
      <c r="C24" s="407">
        <v>5</v>
      </c>
      <c r="D24" s="414" t="s">
        <v>36</v>
      </c>
      <c r="E24" s="20">
        <v>16469</v>
      </c>
      <c r="F24" s="16">
        <v>16478</v>
      </c>
      <c r="G24" s="20">
        <v>620</v>
      </c>
      <c r="H24" s="16">
        <v>573</v>
      </c>
      <c r="I24" s="20">
        <v>118</v>
      </c>
      <c r="J24" s="16">
        <v>119</v>
      </c>
      <c r="K24" s="20">
        <v>806</v>
      </c>
      <c r="L24" s="16">
        <v>789</v>
      </c>
      <c r="M24" s="20">
        <v>476</v>
      </c>
      <c r="N24" s="16">
        <v>475</v>
      </c>
      <c r="O24" s="501">
        <v>2020</v>
      </c>
      <c r="P24" s="465">
        <v>1956</v>
      </c>
      <c r="Q24" s="545">
        <v>-64</v>
      </c>
      <c r="R24" s="549">
        <v>-3.1683168316831684E-2</v>
      </c>
      <c r="S24" s="20">
        <v>14449</v>
      </c>
      <c r="T24" s="16">
        <v>14522</v>
      </c>
      <c r="U24" s="20">
        <v>8649</v>
      </c>
      <c r="V24" s="16">
        <v>8637</v>
      </c>
      <c r="X24" s="13">
        <v>5238969</v>
      </c>
      <c r="Y24" s="465">
        <v>5140148.07</v>
      </c>
      <c r="Z24" s="13">
        <v>1059120.8</v>
      </c>
      <c r="AA24" s="465">
        <v>1135108.8699999999</v>
      </c>
      <c r="AB24" s="13">
        <v>6097301.3399999999</v>
      </c>
      <c r="AC24" s="465">
        <v>6447786.9000000004</v>
      </c>
      <c r="AD24" s="13">
        <v>6161796.2000000002</v>
      </c>
      <c r="AE24" s="465">
        <v>6578346.25</v>
      </c>
      <c r="AF24" s="13">
        <v>955656.86</v>
      </c>
      <c r="AG24" s="465">
        <v>1019734.84</v>
      </c>
      <c r="AH24" s="13">
        <v>722018.52</v>
      </c>
      <c r="AI24" s="465">
        <v>743386.59</v>
      </c>
      <c r="AJ24" s="501">
        <v>18557187.34</v>
      </c>
      <c r="AK24" s="465">
        <v>19301390.09</v>
      </c>
      <c r="AL24" s="461">
        <v>744202.75</v>
      </c>
      <c r="AM24" s="461">
        <v>45.163414856171869</v>
      </c>
      <c r="AN24" s="13">
        <v>20234862.719999999</v>
      </c>
      <c r="AO24" s="465">
        <v>21064511.52</v>
      </c>
      <c r="AP24" s="503">
        <v>829648.80000000075</v>
      </c>
      <c r="AQ24" s="503">
        <v>50.348877290933409</v>
      </c>
    </row>
    <row r="25" spans="1:43">
      <c r="A25" s="410">
        <v>69</v>
      </c>
      <c r="B25" s="407">
        <v>17</v>
      </c>
      <c r="C25" s="407">
        <v>17</v>
      </c>
      <c r="D25" s="414" t="s">
        <v>37</v>
      </c>
      <c r="E25" s="20">
        <v>6558</v>
      </c>
      <c r="F25" s="16">
        <v>6492</v>
      </c>
      <c r="G25" s="20">
        <v>364</v>
      </c>
      <c r="H25" s="16">
        <v>352</v>
      </c>
      <c r="I25" s="20">
        <v>76</v>
      </c>
      <c r="J25" s="16">
        <v>72</v>
      </c>
      <c r="K25" s="20">
        <v>483</v>
      </c>
      <c r="L25" s="16">
        <v>473</v>
      </c>
      <c r="M25" s="20">
        <v>278</v>
      </c>
      <c r="N25" s="16">
        <v>284</v>
      </c>
      <c r="O25" s="501">
        <v>1201</v>
      </c>
      <c r="P25" s="465">
        <v>1181</v>
      </c>
      <c r="Q25" s="545">
        <v>-20</v>
      </c>
      <c r="R25" s="549">
        <v>-1.665278934221482E-2</v>
      </c>
      <c r="S25" s="20">
        <v>5357</v>
      </c>
      <c r="T25" s="16">
        <v>5311</v>
      </c>
      <c r="U25" s="20">
        <v>3355</v>
      </c>
      <c r="V25" s="16">
        <v>3304</v>
      </c>
      <c r="X25" s="13">
        <v>3075781.8000000003</v>
      </c>
      <c r="Y25" s="465">
        <v>3157647.68</v>
      </c>
      <c r="Z25" s="13">
        <v>682145.6</v>
      </c>
      <c r="AA25" s="465">
        <v>686788.55999999994</v>
      </c>
      <c r="AB25" s="13">
        <v>3653841.87</v>
      </c>
      <c r="AC25" s="465">
        <v>3865403.3000000003</v>
      </c>
      <c r="AD25" s="13">
        <v>3598696.1</v>
      </c>
      <c r="AE25" s="465">
        <v>3933158.6</v>
      </c>
      <c r="AF25" s="13">
        <v>354311.98</v>
      </c>
      <c r="AG25" s="465">
        <v>372938.42</v>
      </c>
      <c r="AH25" s="13">
        <v>280075.40000000002</v>
      </c>
      <c r="AI25" s="465">
        <v>284375.27999999997</v>
      </c>
      <c r="AJ25" s="501">
        <v>11010465.370000001</v>
      </c>
      <c r="AK25" s="465">
        <v>11642998.140000001</v>
      </c>
      <c r="AL25" s="461">
        <v>632532.76999999955</v>
      </c>
      <c r="AM25" s="461">
        <v>97.432650955021501</v>
      </c>
      <c r="AN25" s="13">
        <v>11644852.750000002</v>
      </c>
      <c r="AO25" s="465">
        <v>12300311.84</v>
      </c>
      <c r="AP25" s="503">
        <v>655459.08999999799</v>
      </c>
      <c r="AQ25" s="503">
        <v>100.9641235366602</v>
      </c>
    </row>
    <row r="26" spans="1:43">
      <c r="A26" s="410">
        <v>71</v>
      </c>
      <c r="B26" s="407">
        <v>17</v>
      </c>
      <c r="C26" s="407">
        <v>17</v>
      </c>
      <c r="D26" s="414" t="s">
        <v>38</v>
      </c>
      <c r="E26" s="20">
        <v>6473</v>
      </c>
      <c r="F26" s="16">
        <v>6365</v>
      </c>
      <c r="G26" s="20">
        <v>363</v>
      </c>
      <c r="H26" s="609">
        <v>348</v>
      </c>
      <c r="I26" s="610">
        <v>77</v>
      </c>
      <c r="J26" s="609">
        <v>64</v>
      </c>
      <c r="K26" s="610">
        <v>577</v>
      </c>
      <c r="L26" s="609">
        <v>559</v>
      </c>
      <c r="M26" s="610">
        <v>286</v>
      </c>
      <c r="N26" s="609">
        <v>288</v>
      </c>
      <c r="O26" s="501">
        <v>1303</v>
      </c>
      <c r="P26" s="465">
        <v>1259</v>
      </c>
      <c r="Q26" s="545">
        <v>-44</v>
      </c>
      <c r="R26" s="549">
        <v>-3.3768227168073678E-2</v>
      </c>
      <c r="S26" s="20">
        <v>5170</v>
      </c>
      <c r="T26" s="16">
        <v>5106</v>
      </c>
      <c r="U26" s="20">
        <v>3303</v>
      </c>
      <c r="V26" s="16">
        <v>3223</v>
      </c>
      <c r="X26" s="13">
        <v>3067331.85</v>
      </c>
      <c r="Y26" s="465">
        <v>3121765.32</v>
      </c>
      <c r="Z26" s="13">
        <v>691121.20000000007</v>
      </c>
      <c r="AA26" s="465">
        <v>610478.72</v>
      </c>
      <c r="AB26" s="13">
        <v>4364941.53</v>
      </c>
      <c r="AC26" s="465">
        <v>4568203.9000000004</v>
      </c>
      <c r="AD26" s="13">
        <v>3702255.7</v>
      </c>
      <c r="AE26" s="465">
        <v>3988555.1999999997</v>
      </c>
      <c r="AF26" s="13">
        <v>341943.8</v>
      </c>
      <c r="AG26" s="465">
        <v>358543.32</v>
      </c>
      <c r="AH26" s="13">
        <v>275734.44</v>
      </c>
      <c r="AI26" s="465">
        <v>277403.61</v>
      </c>
      <c r="AJ26" s="501">
        <v>11825650.280000001</v>
      </c>
      <c r="AK26" s="465">
        <v>12289003.140000001</v>
      </c>
      <c r="AL26" s="461">
        <v>463352.8599999994</v>
      </c>
      <c r="AM26" s="461">
        <v>72.796992930086319</v>
      </c>
      <c r="AN26" s="13">
        <v>12443328.520000001</v>
      </c>
      <c r="AO26" s="465">
        <v>12924950.07</v>
      </c>
      <c r="AP26" s="503">
        <v>481621.54999999888</v>
      </c>
      <c r="AQ26" s="503">
        <v>75.667172034563848</v>
      </c>
    </row>
    <row r="27" spans="1:43">
      <c r="A27" s="410">
        <v>72</v>
      </c>
      <c r="B27" s="407">
        <v>17</v>
      </c>
      <c r="C27" s="407">
        <v>17</v>
      </c>
      <c r="D27" s="414" t="s">
        <v>39</v>
      </c>
      <c r="E27" s="20">
        <v>948</v>
      </c>
      <c r="F27" s="16">
        <v>927</v>
      </c>
      <c r="G27" s="20">
        <v>31</v>
      </c>
      <c r="H27" s="16">
        <v>18</v>
      </c>
      <c r="I27" s="20">
        <v>8</v>
      </c>
      <c r="J27" s="16">
        <v>13</v>
      </c>
      <c r="K27" s="20">
        <v>54</v>
      </c>
      <c r="L27" s="16">
        <v>52</v>
      </c>
      <c r="M27" s="20">
        <v>30</v>
      </c>
      <c r="N27" s="16">
        <v>29</v>
      </c>
      <c r="O27" s="501">
        <v>123</v>
      </c>
      <c r="P27" s="465">
        <v>112</v>
      </c>
      <c r="Q27" s="545">
        <v>-11</v>
      </c>
      <c r="R27" s="549">
        <v>-8.943089430894309E-2</v>
      </c>
      <c r="S27" s="20">
        <v>825</v>
      </c>
      <c r="T27" s="16">
        <v>815</v>
      </c>
      <c r="U27" s="20">
        <v>425</v>
      </c>
      <c r="V27" s="16">
        <v>404</v>
      </c>
      <c r="X27" s="13">
        <v>261948.45</v>
      </c>
      <c r="Y27" s="465">
        <v>161470.62</v>
      </c>
      <c r="Z27" s="13">
        <v>71804.800000000003</v>
      </c>
      <c r="AA27" s="465">
        <v>124003.48999999999</v>
      </c>
      <c r="AB27" s="13">
        <v>408504.06</v>
      </c>
      <c r="AC27" s="465">
        <v>424949.2</v>
      </c>
      <c r="AD27" s="13">
        <v>388348.5</v>
      </c>
      <c r="AE27" s="465">
        <v>401625.35</v>
      </c>
      <c r="AF27" s="13">
        <v>54565.5</v>
      </c>
      <c r="AG27" s="465">
        <v>57229.299999999996</v>
      </c>
      <c r="AH27" s="13">
        <v>35479</v>
      </c>
      <c r="AI27" s="465">
        <v>34772.28</v>
      </c>
      <c r="AJ27" s="501">
        <v>1130605.81</v>
      </c>
      <c r="AK27" s="465">
        <v>1112048.6600000001</v>
      </c>
      <c r="AL27" s="461">
        <v>-18557.149999999907</v>
      </c>
      <c r="AM27" s="461">
        <v>-20.018500539374227</v>
      </c>
      <c r="AN27" s="13">
        <v>1220650.31</v>
      </c>
      <c r="AO27" s="465">
        <v>1204050.2400000002</v>
      </c>
      <c r="AP27" s="503">
        <v>-16600.069999999832</v>
      </c>
      <c r="AQ27" s="503">
        <v>-17.907303128370909</v>
      </c>
    </row>
    <row r="28" spans="1:43">
      <c r="A28" s="410">
        <v>74</v>
      </c>
      <c r="B28" s="407">
        <v>16</v>
      </c>
      <c r="C28" s="407">
        <v>16</v>
      </c>
      <c r="D28" s="414" t="s">
        <v>40</v>
      </c>
      <c r="E28" s="20">
        <v>1013</v>
      </c>
      <c r="F28" s="16">
        <v>985</v>
      </c>
      <c r="G28" s="20">
        <v>39</v>
      </c>
      <c r="H28" s="16">
        <v>39</v>
      </c>
      <c r="I28" s="20">
        <v>13</v>
      </c>
      <c r="J28" s="16">
        <v>5</v>
      </c>
      <c r="K28" s="20">
        <v>63</v>
      </c>
      <c r="L28" s="16">
        <v>67</v>
      </c>
      <c r="M28" s="20">
        <v>31</v>
      </c>
      <c r="N28" s="16">
        <v>33</v>
      </c>
      <c r="O28" s="501">
        <v>146</v>
      </c>
      <c r="P28" s="465">
        <v>144</v>
      </c>
      <c r="Q28" s="545">
        <v>-2</v>
      </c>
      <c r="R28" s="549">
        <v>-1.3698630136986301E-2</v>
      </c>
      <c r="S28" s="20">
        <v>867</v>
      </c>
      <c r="T28" s="16">
        <v>841</v>
      </c>
      <c r="U28" s="20">
        <v>475</v>
      </c>
      <c r="V28" s="16">
        <v>451</v>
      </c>
      <c r="X28" s="13">
        <v>329548.05000000005</v>
      </c>
      <c r="Y28" s="465">
        <v>349853.01</v>
      </c>
      <c r="Z28" s="13">
        <v>116682.8</v>
      </c>
      <c r="AA28" s="465">
        <v>47693.649999999994</v>
      </c>
      <c r="AB28" s="13">
        <v>476588.07</v>
      </c>
      <c r="AC28" s="465">
        <v>547530.70000000007</v>
      </c>
      <c r="AD28" s="13">
        <v>401293.45</v>
      </c>
      <c r="AE28" s="465">
        <v>457021.95</v>
      </c>
      <c r="AF28" s="13">
        <v>57343.38</v>
      </c>
      <c r="AG28" s="465">
        <v>59055.02</v>
      </c>
      <c r="AH28" s="13">
        <v>39653</v>
      </c>
      <c r="AI28" s="465">
        <v>38817.57</v>
      </c>
      <c r="AJ28" s="501">
        <v>1324112.3700000001</v>
      </c>
      <c r="AK28" s="465">
        <v>1402099.31</v>
      </c>
      <c r="AL28" s="461">
        <v>77986.939999999944</v>
      </c>
      <c r="AM28" s="461">
        <v>79.174558375634462</v>
      </c>
      <c r="AN28" s="13">
        <v>1421108.75</v>
      </c>
      <c r="AO28" s="465">
        <v>1499971.9000000001</v>
      </c>
      <c r="AP28" s="503">
        <v>78863.15000000014</v>
      </c>
      <c r="AQ28" s="503">
        <v>80.064111675127052</v>
      </c>
    </row>
    <row r="29" spans="1:43">
      <c r="A29" s="410">
        <v>75</v>
      </c>
      <c r="B29" s="407">
        <v>8</v>
      </c>
      <c r="C29" s="407">
        <v>8</v>
      </c>
      <c r="D29" s="414" t="s">
        <v>41</v>
      </c>
      <c r="E29" s="20">
        <v>19534</v>
      </c>
      <c r="F29" s="16">
        <v>19311</v>
      </c>
      <c r="G29" s="20">
        <v>710</v>
      </c>
      <c r="H29" s="16">
        <v>670</v>
      </c>
      <c r="I29" s="20">
        <v>126</v>
      </c>
      <c r="J29" s="16">
        <v>134</v>
      </c>
      <c r="K29" s="20">
        <v>1114</v>
      </c>
      <c r="L29" s="16">
        <v>1030</v>
      </c>
      <c r="M29" s="20">
        <v>624</v>
      </c>
      <c r="N29" s="16">
        <v>641</v>
      </c>
      <c r="O29" s="501">
        <v>2574</v>
      </c>
      <c r="P29" s="465">
        <v>2475</v>
      </c>
      <c r="Q29" s="545">
        <v>-99</v>
      </c>
      <c r="R29" s="549">
        <v>-3.8461538461538464E-2</v>
      </c>
      <c r="S29" s="20">
        <v>16960</v>
      </c>
      <c r="T29" s="16">
        <v>16836</v>
      </c>
      <c r="U29" s="20">
        <v>10434</v>
      </c>
      <c r="V29" s="16">
        <v>10263</v>
      </c>
      <c r="X29" s="13">
        <v>5999464.5000000009</v>
      </c>
      <c r="Y29" s="465">
        <v>6010295.2999999998</v>
      </c>
      <c r="Z29" s="13">
        <v>1130925.6000000001</v>
      </c>
      <c r="AA29" s="465">
        <v>1278189.8199999998</v>
      </c>
      <c r="AB29" s="13">
        <v>8427287.4600000009</v>
      </c>
      <c r="AC29" s="465">
        <v>8417263</v>
      </c>
      <c r="AD29" s="13">
        <v>8077648.8000000007</v>
      </c>
      <c r="AE29" s="465">
        <v>8877305.1500000004</v>
      </c>
      <c r="AF29" s="13">
        <v>1121734.3999999999</v>
      </c>
      <c r="AG29" s="465">
        <v>1182223.92</v>
      </c>
      <c r="AH29" s="13">
        <v>871030.32000000007</v>
      </c>
      <c r="AI29" s="465">
        <v>883336.40999999992</v>
      </c>
      <c r="AJ29" s="501">
        <v>23635326.360000003</v>
      </c>
      <c r="AK29" s="465">
        <v>24583053.27</v>
      </c>
      <c r="AL29" s="461">
        <v>947726.90999999642</v>
      </c>
      <c r="AM29" s="461">
        <v>49.077049867950727</v>
      </c>
      <c r="AN29" s="13">
        <v>25628091.080000002</v>
      </c>
      <c r="AO29" s="465">
        <v>26648613.599999998</v>
      </c>
      <c r="AP29" s="503">
        <v>1020522.5199999958</v>
      </c>
      <c r="AQ29" s="503">
        <v>52.846694630003405</v>
      </c>
    </row>
    <row r="30" spans="1:43">
      <c r="A30" s="410">
        <v>77</v>
      </c>
      <c r="B30" s="407">
        <v>13</v>
      </c>
      <c r="C30" s="407">
        <v>13</v>
      </c>
      <c r="D30" s="414" t="s">
        <v>42</v>
      </c>
      <c r="E30" s="20">
        <v>4549</v>
      </c>
      <c r="F30" s="16">
        <v>4509</v>
      </c>
      <c r="G30" s="20">
        <v>149</v>
      </c>
      <c r="H30" s="16">
        <v>155</v>
      </c>
      <c r="I30" s="20">
        <v>34</v>
      </c>
      <c r="J30" s="16">
        <v>27</v>
      </c>
      <c r="K30" s="20">
        <v>286</v>
      </c>
      <c r="L30" s="16">
        <v>273</v>
      </c>
      <c r="M30" s="20">
        <v>177</v>
      </c>
      <c r="N30" s="16">
        <v>161</v>
      </c>
      <c r="O30" s="501">
        <v>646</v>
      </c>
      <c r="P30" s="465">
        <v>616</v>
      </c>
      <c r="Q30" s="545">
        <v>-30</v>
      </c>
      <c r="R30" s="549">
        <v>-4.6439628482972138E-2</v>
      </c>
      <c r="S30" s="20">
        <v>3903</v>
      </c>
      <c r="T30" s="16">
        <v>3893</v>
      </c>
      <c r="U30" s="20">
        <v>2215</v>
      </c>
      <c r="V30" s="16">
        <v>2183</v>
      </c>
      <c r="X30" s="13">
        <v>1259042.55</v>
      </c>
      <c r="Y30" s="465">
        <v>1390441.45</v>
      </c>
      <c r="Z30" s="13">
        <v>305170.40000000002</v>
      </c>
      <c r="AA30" s="465">
        <v>257545.71</v>
      </c>
      <c r="AB30" s="13">
        <v>2163558.54</v>
      </c>
      <c r="AC30" s="465">
        <v>2230983.3000000003</v>
      </c>
      <c r="AD30" s="13">
        <v>2291256.15</v>
      </c>
      <c r="AE30" s="465">
        <v>2229713.15</v>
      </c>
      <c r="AF30" s="13">
        <v>258144.42</v>
      </c>
      <c r="AG30" s="465">
        <v>273366.46000000002</v>
      </c>
      <c r="AH30" s="13">
        <v>184908.2</v>
      </c>
      <c r="AI30" s="465">
        <v>187890.81</v>
      </c>
      <c r="AJ30" s="501">
        <v>6019027.6400000006</v>
      </c>
      <c r="AK30" s="465">
        <v>6108683.6099999994</v>
      </c>
      <c r="AL30" s="461">
        <v>89655.969999998808</v>
      </c>
      <c r="AM30" s="461">
        <v>19.88378132623615</v>
      </c>
      <c r="AN30" s="13">
        <v>6462080.2600000007</v>
      </c>
      <c r="AO30" s="465">
        <v>6569940.879999999</v>
      </c>
      <c r="AP30" s="503">
        <v>107860.61999999825</v>
      </c>
      <c r="AQ30" s="503">
        <v>23.921184298070138</v>
      </c>
    </row>
    <row r="31" spans="1:43">
      <c r="A31" s="410">
        <v>78</v>
      </c>
      <c r="B31" s="407">
        <v>1</v>
      </c>
      <c r="C31" s="441">
        <v>33</v>
      </c>
      <c r="D31" s="414" t="s">
        <v>43</v>
      </c>
      <c r="E31" s="20">
        <v>7721</v>
      </c>
      <c r="F31" s="16">
        <v>7702</v>
      </c>
      <c r="G31" s="20">
        <v>238</v>
      </c>
      <c r="H31" s="16">
        <v>225</v>
      </c>
      <c r="I31" s="20">
        <v>50</v>
      </c>
      <c r="J31" s="16">
        <v>45</v>
      </c>
      <c r="K31" s="20">
        <v>372</v>
      </c>
      <c r="L31" s="16">
        <v>368</v>
      </c>
      <c r="M31" s="20">
        <v>253</v>
      </c>
      <c r="N31" s="16">
        <v>254</v>
      </c>
      <c r="O31" s="501">
        <v>913</v>
      </c>
      <c r="P31" s="465">
        <v>892</v>
      </c>
      <c r="Q31" s="545">
        <v>-21</v>
      </c>
      <c r="R31" s="549">
        <v>-2.3001095290251915E-2</v>
      </c>
      <c r="S31" s="20">
        <v>6808</v>
      </c>
      <c r="T31" s="16">
        <v>6810</v>
      </c>
      <c r="U31" s="20">
        <v>3956</v>
      </c>
      <c r="V31" s="16">
        <v>3928</v>
      </c>
      <c r="X31" s="13">
        <v>2011088.1</v>
      </c>
      <c r="Y31" s="465">
        <v>2018382.75</v>
      </c>
      <c r="Z31" s="13">
        <v>448780</v>
      </c>
      <c r="AA31" s="465">
        <v>429242.85</v>
      </c>
      <c r="AB31" s="13">
        <v>2814139.08</v>
      </c>
      <c r="AC31" s="465">
        <v>3007332.8000000003</v>
      </c>
      <c r="AD31" s="13">
        <v>3275072.35</v>
      </c>
      <c r="AE31" s="465">
        <v>3517684.1</v>
      </c>
      <c r="AF31" s="13">
        <v>450281.12</v>
      </c>
      <c r="AG31" s="465">
        <v>478198.2</v>
      </c>
      <c r="AH31" s="13">
        <v>330246.88</v>
      </c>
      <c r="AI31" s="465">
        <v>338082.95999999996</v>
      </c>
      <c r="AJ31" s="501">
        <v>8549079.5299999993</v>
      </c>
      <c r="AK31" s="465">
        <v>8972642.5</v>
      </c>
      <c r="AL31" s="461">
        <v>423562.97000000067</v>
      </c>
      <c r="AM31" s="461">
        <v>54.993893793819872</v>
      </c>
      <c r="AN31" s="13">
        <v>9329607.5299999993</v>
      </c>
      <c r="AO31" s="465">
        <v>9788923.6600000001</v>
      </c>
      <c r="AP31" s="503">
        <v>459316.13000000082</v>
      </c>
      <c r="AQ31" s="503">
        <v>59.635955595949213</v>
      </c>
    </row>
    <row r="32" spans="1:43">
      <c r="A32" s="410">
        <v>79</v>
      </c>
      <c r="B32" s="407">
        <v>4</v>
      </c>
      <c r="C32" s="407">
        <v>4</v>
      </c>
      <c r="D32" s="414" t="s">
        <v>44</v>
      </c>
      <c r="E32" s="20">
        <v>6703</v>
      </c>
      <c r="F32" s="16">
        <v>6647</v>
      </c>
      <c r="G32" s="20">
        <v>288</v>
      </c>
      <c r="H32" s="16">
        <v>263</v>
      </c>
      <c r="I32" s="20">
        <v>58</v>
      </c>
      <c r="J32" s="16">
        <v>58</v>
      </c>
      <c r="K32" s="20">
        <v>418</v>
      </c>
      <c r="L32" s="16">
        <v>399</v>
      </c>
      <c r="M32" s="20">
        <v>190</v>
      </c>
      <c r="N32" s="16">
        <v>207</v>
      </c>
      <c r="O32" s="501">
        <v>954</v>
      </c>
      <c r="P32" s="465">
        <v>927</v>
      </c>
      <c r="Q32" s="545">
        <v>-27</v>
      </c>
      <c r="R32" s="549">
        <v>-2.8301886792452831E-2</v>
      </c>
      <c r="S32" s="20">
        <v>5749</v>
      </c>
      <c r="T32" s="16">
        <v>5720</v>
      </c>
      <c r="U32" s="20">
        <v>3406</v>
      </c>
      <c r="V32" s="16">
        <v>3363</v>
      </c>
      <c r="X32" s="13">
        <v>2433585.6</v>
      </c>
      <c r="Y32" s="465">
        <v>2359265.17</v>
      </c>
      <c r="Z32" s="13">
        <v>520584.80000000005</v>
      </c>
      <c r="AA32" s="465">
        <v>553246.34</v>
      </c>
      <c r="AB32" s="13">
        <v>3162124.02</v>
      </c>
      <c r="AC32" s="465">
        <v>3260667.9000000004</v>
      </c>
      <c r="AD32" s="13">
        <v>2459540.5</v>
      </c>
      <c r="AE32" s="465">
        <v>2866774.05</v>
      </c>
      <c r="AF32" s="13">
        <v>380238.86</v>
      </c>
      <c r="AG32" s="465">
        <v>401658.39999999997</v>
      </c>
      <c r="AH32" s="13">
        <v>284332.88</v>
      </c>
      <c r="AI32" s="465">
        <v>289453.40999999997</v>
      </c>
      <c r="AJ32" s="501">
        <v>8575834.9199999999</v>
      </c>
      <c r="AK32" s="465">
        <v>9039953.4600000009</v>
      </c>
      <c r="AL32" s="461">
        <v>464118.54000000097</v>
      </c>
      <c r="AM32" s="461">
        <v>69.823761095231077</v>
      </c>
      <c r="AN32" s="13">
        <v>9240406.6600000001</v>
      </c>
      <c r="AO32" s="465">
        <v>9731065.2700000014</v>
      </c>
      <c r="AP32" s="503">
        <v>490658.61000000127</v>
      </c>
      <c r="AQ32" s="503">
        <v>73.816550323454379</v>
      </c>
    </row>
    <row r="33" spans="1:43">
      <c r="A33" s="410">
        <v>81</v>
      </c>
      <c r="B33" s="407">
        <v>7</v>
      </c>
      <c r="C33" s="407">
        <v>7</v>
      </c>
      <c r="D33" s="414" t="s">
        <v>45</v>
      </c>
      <c r="E33" s="20">
        <v>2531</v>
      </c>
      <c r="F33" s="16">
        <v>2482</v>
      </c>
      <c r="G33" s="20">
        <v>84</v>
      </c>
      <c r="H33" s="16">
        <v>87</v>
      </c>
      <c r="I33" s="20">
        <v>15</v>
      </c>
      <c r="J33" s="16">
        <v>12</v>
      </c>
      <c r="K33" s="20">
        <v>104</v>
      </c>
      <c r="L33" s="16">
        <v>102</v>
      </c>
      <c r="M33" s="20">
        <v>40</v>
      </c>
      <c r="N33" s="16">
        <v>48</v>
      </c>
      <c r="O33" s="501">
        <v>243</v>
      </c>
      <c r="P33" s="465">
        <v>249</v>
      </c>
      <c r="Q33" s="545">
        <v>6</v>
      </c>
      <c r="R33" s="549">
        <v>2.4691358024691357E-2</v>
      </c>
      <c r="S33" s="20">
        <v>2288</v>
      </c>
      <c r="T33" s="16">
        <v>2233</v>
      </c>
      <c r="U33" s="20">
        <v>1151</v>
      </c>
      <c r="V33" s="16">
        <v>1102</v>
      </c>
      <c r="X33" s="13">
        <v>709795.8</v>
      </c>
      <c r="Y33" s="465">
        <v>780441.33</v>
      </c>
      <c r="Z33" s="13">
        <v>134634</v>
      </c>
      <c r="AA33" s="465">
        <v>114464.76</v>
      </c>
      <c r="AB33" s="13">
        <v>786748.56</v>
      </c>
      <c r="AC33" s="465">
        <v>833554.20000000007</v>
      </c>
      <c r="AD33" s="13">
        <v>517798</v>
      </c>
      <c r="AE33" s="465">
        <v>664759.19999999995</v>
      </c>
      <c r="AF33" s="13">
        <v>151328.32000000001</v>
      </c>
      <c r="AG33" s="465">
        <v>156801.26</v>
      </c>
      <c r="AH33" s="13">
        <v>96085.48000000001</v>
      </c>
      <c r="AI33" s="465">
        <v>94849.14</v>
      </c>
      <c r="AJ33" s="501">
        <v>2148976.3600000003</v>
      </c>
      <c r="AK33" s="465">
        <v>2393219.4900000002</v>
      </c>
      <c r="AL33" s="461">
        <v>244243.12999999989</v>
      </c>
      <c r="AM33" s="461">
        <v>98.405773569701807</v>
      </c>
      <c r="AN33" s="13">
        <v>2396390.16</v>
      </c>
      <c r="AO33" s="465">
        <v>2644869.89</v>
      </c>
      <c r="AP33" s="503">
        <v>248479.72999999998</v>
      </c>
      <c r="AQ33" s="503">
        <v>100.11270346494761</v>
      </c>
    </row>
    <row r="34" spans="1:43">
      <c r="A34" s="410">
        <v>82</v>
      </c>
      <c r="B34" s="407">
        <v>5</v>
      </c>
      <c r="C34" s="407">
        <v>5</v>
      </c>
      <c r="D34" s="414" t="s">
        <v>46</v>
      </c>
      <c r="E34" s="20">
        <v>9371</v>
      </c>
      <c r="F34" s="16">
        <v>9361</v>
      </c>
      <c r="G34" s="20">
        <v>454</v>
      </c>
      <c r="H34" s="16">
        <v>451</v>
      </c>
      <c r="I34" s="20">
        <v>116</v>
      </c>
      <c r="J34" s="16">
        <v>95</v>
      </c>
      <c r="K34" s="20">
        <v>692</v>
      </c>
      <c r="L34" s="16">
        <v>674</v>
      </c>
      <c r="M34" s="20">
        <v>363</v>
      </c>
      <c r="N34" s="16">
        <v>371</v>
      </c>
      <c r="O34" s="501">
        <v>1625</v>
      </c>
      <c r="P34" s="465">
        <v>1591</v>
      </c>
      <c r="Q34" s="545">
        <v>-34</v>
      </c>
      <c r="R34" s="549">
        <v>-2.0923076923076923E-2</v>
      </c>
      <c r="S34" s="20">
        <v>7746</v>
      </c>
      <c r="T34" s="16">
        <v>7770</v>
      </c>
      <c r="U34" s="20">
        <v>5143</v>
      </c>
      <c r="V34" s="16">
        <v>5155</v>
      </c>
      <c r="X34" s="13">
        <v>3836277.3000000003</v>
      </c>
      <c r="Y34" s="465">
        <v>4045736.09</v>
      </c>
      <c r="Z34" s="13">
        <v>1041169.6000000001</v>
      </c>
      <c r="AA34" s="465">
        <v>906179.35</v>
      </c>
      <c r="AB34" s="13">
        <v>5234903.88</v>
      </c>
      <c r="AC34" s="465">
        <v>5507995.4000000004</v>
      </c>
      <c r="AD34" s="13">
        <v>4699016.8500000006</v>
      </c>
      <c r="AE34" s="465">
        <v>5138034.6499999994</v>
      </c>
      <c r="AF34" s="13">
        <v>512320.44</v>
      </c>
      <c r="AG34" s="465">
        <v>545609.4</v>
      </c>
      <c r="AH34" s="13">
        <v>429337.64</v>
      </c>
      <c r="AI34" s="465">
        <v>443690.85</v>
      </c>
      <c r="AJ34" s="501">
        <v>14811367.630000003</v>
      </c>
      <c r="AK34" s="465">
        <v>15597945.489999998</v>
      </c>
      <c r="AL34" s="461">
        <v>786577.85999999568</v>
      </c>
      <c r="AM34" s="461">
        <v>84.027118897553223</v>
      </c>
      <c r="AN34" s="13">
        <v>15753025.710000003</v>
      </c>
      <c r="AO34" s="465">
        <v>16587245.739999998</v>
      </c>
      <c r="AP34" s="503">
        <v>834220.0299999956</v>
      </c>
      <c r="AQ34" s="503">
        <v>89.116550582202279</v>
      </c>
    </row>
    <row r="35" spans="1:43">
      <c r="A35" s="410">
        <v>86</v>
      </c>
      <c r="B35" s="407">
        <v>5</v>
      </c>
      <c r="C35" s="407">
        <v>5</v>
      </c>
      <c r="D35" s="414" t="s">
        <v>47</v>
      </c>
      <c r="E35" s="20">
        <v>7998</v>
      </c>
      <c r="F35" s="16">
        <v>7901</v>
      </c>
      <c r="G35" s="20">
        <v>379</v>
      </c>
      <c r="H35" s="16">
        <v>359</v>
      </c>
      <c r="I35" s="20">
        <v>75</v>
      </c>
      <c r="J35" s="16">
        <v>70</v>
      </c>
      <c r="K35" s="20">
        <v>598</v>
      </c>
      <c r="L35" s="16">
        <v>552</v>
      </c>
      <c r="M35" s="20">
        <v>322</v>
      </c>
      <c r="N35" s="16">
        <v>306</v>
      </c>
      <c r="O35" s="501">
        <v>1374</v>
      </c>
      <c r="P35" s="465">
        <v>1287</v>
      </c>
      <c r="Q35" s="545">
        <v>-87</v>
      </c>
      <c r="R35" s="549">
        <v>-6.3318777292576414E-2</v>
      </c>
      <c r="S35" s="20">
        <v>6624</v>
      </c>
      <c r="T35" s="16">
        <v>6614</v>
      </c>
      <c r="U35" s="20">
        <v>4490</v>
      </c>
      <c r="V35" s="16">
        <v>4402</v>
      </c>
      <c r="X35" s="13">
        <v>3202531.0500000003</v>
      </c>
      <c r="Y35" s="465">
        <v>3220441.81</v>
      </c>
      <c r="Z35" s="13">
        <v>673170</v>
      </c>
      <c r="AA35" s="465">
        <v>667711.1</v>
      </c>
      <c r="AB35" s="13">
        <v>4523804.22</v>
      </c>
      <c r="AC35" s="465">
        <v>4510999.2</v>
      </c>
      <c r="AD35" s="13">
        <v>4168273.9000000004</v>
      </c>
      <c r="AE35" s="465">
        <v>4237839.8999999994</v>
      </c>
      <c r="AF35" s="13">
        <v>438111.36</v>
      </c>
      <c r="AG35" s="465">
        <v>464435.08</v>
      </c>
      <c r="AH35" s="13">
        <v>374825.2</v>
      </c>
      <c r="AI35" s="465">
        <v>378880.13999999996</v>
      </c>
      <c r="AJ35" s="501">
        <v>12567779.17</v>
      </c>
      <c r="AK35" s="465">
        <v>12636992.009999998</v>
      </c>
      <c r="AL35" s="461">
        <v>69212.839999997988</v>
      </c>
      <c r="AM35" s="461">
        <v>8.7600101253003402</v>
      </c>
      <c r="AN35" s="13">
        <v>13380715.729999999</v>
      </c>
      <c r="AO35" s="465">
        <v>13480307.229999999</v>
      </c>
      <c r="AP35" s="503">
        <v>99591.5</v>
      </c>
      <c r="AQ35" s="503">
        <v>12.604923427414251</v>
      </c>
    </row>
    <row r="36" spans="1:43">
      <c r="A36" s="410">
        <v>90</v>
      </c>
      <c r="B36" s="407">
        <v>12</v>
      </c>
      <c r="C36" s="407">
        <v>12</v>
      </c>
      <c r="D36" s="414" t="s">
        <v>48</v>
      </c>
      <c r="E36" s="20">
        <v>3001</v>
      </c>
      <c r="F36" s="16">
        <v>2929</v>
      </c>
      <c r="G36" s="20">
        <v>58</v>
      </c>
      <c r="H36" s="16">
        <v>65</v>
      </c>
      <c r="I36" s="20">
        <v>18</v>
      </c>
      <c r="J36" s="16">
        <v>9</v>
      </c>
      <c r="K36" s="20">
        <v>129</v>
      </c>
      <c r="L36" s="16">
        <v>116</v>
      </c>
      <c r="M36" s="20">
        <v>95</v>
      </c>
      <c r="N36" s="16">
        <v>89</v>
      </c>
      <c r="O36" s="501">
        <v>300</v>
      </c>
      <c r="P36" s="465">
        <v>279</v>
      </c>
      <c r="Q36" s="545">
        <v>-21</v>
      </c>
      <c r="R36" s="549">
        <v>-7.0000000000000007E-2</v>
      </c>
      <c r="S36" s="20">
        <v>2701</v>
      </c>
      <c r="T36" s="16">
        <v>2650</v>
      </c>
      <c r="U36" s="20">
        <v>1388</v>
      </c>
      <c r="V36" s="16">
        <v>1305</v>
      </c>
      <c r="X36" s="13">
        <v>490097.10000000003</v>
      </c>
      <c r="Y36" s="465">
        <v>583088.35</v>
      </c>
      <c r="Z36" s="13">
        <v>161560.80000000002</v>
      </c>
      <c r="AA36" s="465">
        <v>85848.569999999992</v>
      </c>
      <c r="AB36" s="13">
        <v>975870.81</v>
      </c>
      <c r="AC36" s="465">
        <v>947963.60000000009</v>
      </c>
      <c r="AD36" s="13">
        <v>1229770.25</v>
      </c>
      <c r="AE36" s="465">
        <v>1232574.3499999999</v>
      </c>
      <c r="AF36" s="13">
        <v>178644.14</v>
      </c>
      <c r="AG36" s="465">
        <v>186083</v>
      </c>
      <c r="AH36" s="13">
        <v>115870.24</v>
      </c>
      <c r="AI36" s="465">
        <v>112321.34999999999</v>
      </c>
      <c r="AJ36" s="501">
        <v>2857298.96</v>
      </c>
      <c r="AK36" s="465">
        <v>2849474.87</v>
      </c>
      <c r="AL36" s="461">
        <v>-7824.089999999851</v>
      </c>
      <c r="AM36" s="461">
        <v>-2.6712495732331347</v>
      </c>
      <c r="AN36" s="13">
        <v>3151813.3400000003</v>
      </c>
      <c r="AO36" s="465">
        <v>3147879.22</v>
      </c>
      <c r="AP36" s="503">
        <v>-3934.1200000001118</v>
      </c>
      <c r="AQ36" s="503">
        <v>-1.3431614885626875</v>
      </c>
    </row>
    <row r="37" spans="1:43">
      <c r="A37" s="410">
        <v>91</v>
      </c>
      <c r="B37" s="407">
        <v>1</v>
      </c>
      <c r="C37" s="441">
        <v>31</v>
      </c>
      <c r="D37" s="414" t="s">
        <v>49</v>
      </c>
      <c r="E37" s="20">
        <v>674500</v>
      </c>
      <c r="F37" s="16">
        <v>684018</v>
      </c>
      <c r="G37" s="20">
        <v>36692</v>
      </c>
      <c r="H37" s="16">
        <v>36903</v>
      </c>
      <c r="I37" s="20">
        <v>6220</v>
      </c>
      <c r="J37" s="16">
        <v>6019</v>
      </c>
      <c r="K37" s="20">
        <v>39357</v>
      </c>
      <c r="L37" s="16">
        <v>39655</v>
      </c>
      <c r="M37" s="20">
        <v>19174</v>
      </c>
      <c r="N37" s="16">
        <v>19643</v>
      </c>
      <c r="O37" s="501">
        <v>101443</v>
      </c>
      <c r="P37" s="465">
        <v>102220</v>
      </c>
      <c r="Q37" s="545">
        <v>777</v>
      </c>
      <c r="R37" s="549">
        <v>7.6594737931646346E-3</v>
      </c>
      <c r="S37" s="20">
        <v>573057</v>
      </c>
      <c r="T37" s="16">
        <v>581798</v>
      </c>
      <c r="U37" s="20">
        <v>442093</v>
      </c>
      <c r="V37" s="16">
        <v>448558</v>
      </c>
      <c r="X37" s="13">
        <v>310045565.40000004</v>
      </c>
      <c r="Y37" s="465">
        <v>331041682.76999998</v>
      </c>
      <c r="Z37" s="13">
        <v>55828232</v>
      </c>
      <c r="AA37" s="465">
        <v>57413615.869999997</v>
      </c>
      <c r="AB37" s="13">
        <v>297731375.73000002</v>
      </c>
      <c r="AC37" s="465">
        <v>324064625.5</v>
      </c>
      <c r="AD37" s="13">
        <v>248206471.30000001</v>
      </c>
      <c r="AE37" s="465">
        <v>272038853.44999999</v>
      </c>
      <c r="AF37" s="13">
        <v>37901989.979999997</v>
      </c>
      <c r="AG37" s="465">
        <v>40853855.560000002</v>
      </c>
      <c r="AH37" s="13">
        <v>36905923.640000001</v>
      </c>
      <c r="AI37" s="465">
        <v>38607387.059999995</v>
      </c>
      <c r="AJ37" s="501">
        <v>911811644.43000007</v>
      </c>
      <c r="AK37" s="465">
        <v>984558777.58999991</v>
      </c>
      <c r="AL37" s="461">
        <v>72747133.159999847</v>
      </c>
      <c r="AM37" s="461">
        <v>106.35265908207072</v>
      </c>
      <c r="AN37" s="13">
        <v>986619558.05000007</v>
      </c>
      <c r="AO37" s="465">
        <v>1064020020.2099999</v>
      </c>
      <c r="AP37" s="503">
        <v>77400462.159999847</v>
      </c>
      <c r="AQ37" s="503">
        <v>113.15559263060307</v>
      </c>
    </row>
    <row r="38" spans="1:43">
      <c r="A38" s="410">
        <v>92</v>
      </c>
      <c r="B38" s="407">
        <v>1</v>
      </c>
      <c r="C38" s="441">
        <v>32</v>
      </c>
      <c r="D38" s="414" t="s">
        <v>50</v>
      </c>
      <c r="E38" s="20">
        <v>247443</v>
      </c>
      <c r="F38" s="16">
        <v>251269</v>
      </c>
      <c r="G38" s="20">
        <v>15372</v>
      </c>
      <c r="H38" s="16">
        <v>15373</v>
      </c>
      <c r="I38" s="20">
        <v>2650</v>
      </c>
      <c r="J38" s="16">
        <v>2641</v>
      </c>
      <c r="K38" s="20">
        <v>16867</v>
      </c>
      <c r="L38" s="16">
        <v>16865</v>
      </c>
      <c r="M38" s="20">
        <v>8677</v>
      </c>
      <c r="N38" s="16">
        <v>8855</v>
      </c>
      <c r="O38" s="501">
        <v>43566</v>
      </c>
      <c r="P38" s="465">
        <v>43734</v>
      </c>
      <c r="Q38" s="545">
        <v>168</v>
      </c>
      <c r="R38" s="549">
        <v>3.8562181517697285E-3</v>
      </c>
      <c r="S38" s="20">
        <v>203877</v>
      </c>
      <c r="T38" s="16">
        <v>207535</v>
      </c>
      <c r="U38" s="20">
        <v>159397</v>
      </c>
      <c r="V38" s="16">
        <v>162060</v>
      </c>
      <c r="X38" s="13">
        <v>129892631.40000001</v>
      </c>
      <c r="Y38" s="465">
        <v>137904880.06999999</v>
      </c>
      <c r="Z38" s="13">
        <v>23785340</v>
      </c>
      <c r="AA38" s="465">
        <v>25191785.93</v>
      </c>
      <c r="AB38" s="13">
        <v>127596999.63000001</v>
      </c>
      <c r="AC38" s="465">
        <v>137822466.5</v>
      </c>
      <c r="AD38" s="13">
        <v>112323331.15000001</v>
      </c>
      <c r="AE38" s="465">
        <v>122634223.25</v>
      </c>
      <c r="AF38" s="13">
        <v>13484424.779999999</v>
      </c>
      <c r="AG38" s="465">
        <v>14573107.699999999</v>
      </c>
      <c r="AH38" s="13">
        <v>13306461.560000001</v>
      </c>
      <c r="AI38" s="465">
        <v>13948504.199999999</v>
      </c>
      <c r="AJ38" s="501">
        <v>393598302.18000007</v>
      </c>
      <c r="AK38" s="465">
        <v>423553355.75</v>
      </c>
      <c r="AL38" s="461">
        <v>29955053.569999933</v>
      </c>
      <c r="AM38" s="461">
        <v>119.21507854132398</v>
      </c>
      <c r="AN38" s="13">
        <v>420389188.52000004</v>
      </c>
      <c r="AO38" s="465">
        <v>452074967.64999998</v>
      </c>
      <c r="AP38" s="503">
        <v>31685779.129999936</v>
      </c>
      <c r="AQ38" s="503">
        <v>126.10301760264869</v>
      </c>
    </row>
    <row r="39" spans="1:43">
      <c r="A39" s="410">
        <v>97</v>
      </c>
      <c r="B39" s="407">
        <v>10</v>
      </c>
      <c r="C39" s="407">
        <v>10</v>
      </c>
      <c r="D39" s="414" t="s">
        <v>51</v>
      </c>
      <c r="E39" s="20">
        <v>2062</v>
      </c>
      <c r="F39" s="16">
        <v>2059</v>
      </c>
      <c r="G39" s="20">
        <v>65</v>
      </c>
      <c r="H39" s="16">
        <v>76</v>
      </c>
      <c r="I39" s="20">
        <v>15</v>
      </c>
      <c r="J39" s="16">
        <v>11</v>
      </c>
      <c r="K39" s="20">
        <v>90</v>
      </c>
      <c r="L39" s="16">
        <v>91</v>
      </c>
      <c r="M39" s="20">
        <v>44</v>
      </c>
      <c r="N39" s="16">
        <v>49</v>
      </c>
      <c r="O39" s="501">
        <v>214</v>
      </c>
      <c r="P39" s="465">
        <v>227</v>
      </c>
      <c r="Q39" s="545">
        <v>13</v>
      </c>
      <c r="R39" s="549">
        <v>6.0747663551401869E-2</v>
      </c>
      <c r="S39" s="20">
        <v>1848</v>
      </c>
      <c r="T39" s="16">
        <v>1832</v>
      </c>
      <c r="U39" s="20">
        <v>994</v>
      </c>
      <c r="V39" s="16">
        <v>966</v>
      </c>
      <c r="X39" s="13">
        <v>549246.75</v>
      </c>
      <c r="Y39" s="465">
        <v>681764.84</v>
      </c>
      <c r="Z39" s="13">
        <v>134634</v>
      </c>
      <c r="AA39" s="465">
        <v>104926.03</v>
      </c>
      <c r="AB39" s="13">
        <v>680840.1</v>
      </c>
      <c r="AC39" s="465">
        <v>743661.1</v>
      </c>
      <c r="AD39" s="13">
        <v>569577.80000000005</v>
      </c>
      <c r="AE39" s="465">
        <v>678608.35</v>
      </c>
      <c r="AF39" s="13">
        <v>122226.72</v>
      </c>
      <c r="AG39" s="465">
        <v>128643.04</v>
      </c>
      <c r="AH39" s="13">
        <v>82979.12000000001</v>
      </c>
      <c r="AI39" s="465">
        <v>83143.62</v>
      </c>
      <c r="AJ39" s="501">
        <v>1934298.6500000001</v>
      </c>
      <c r="AK39" s="465">
        <v>2208960.3199999998</v>
      </c>
      <c r="AL39" s="461">
        <v>274661.66999999969</v>
      </c>
      <c r="AM39" s="461">
        <v>133.39566294317615</v>
      </c>
      <c r="AN39" s="13">
        <v>2139504.4900000002</v>
      </c>
      <c r="AO39" s="465">
        <v>2420746.98</v>
      </c>
      <c r="AP39" s="503">
        <v>281242.48999999976</v>
      </c>
      <c r="AQ39" s="503">
        <v>136.59178727537628</v>
      </c>
    </row>
    <row r="40" spans="1:43">
      <c r="A40" s="410">
        <v>98</v>
      </c>
      <c r="B40" s="407">
        <v>7</v>
      </c>
      <c r="C40" s="407">
        <v>7</v>
      </c>
      <c r="D40" s="414" t="s">
        <v>52</v>
      </c>
      <c r="E40" s="20">
        <v>22885</v>
      </c>
      <c r="F40" s="16">
        <v>22849</v>
      </c>
      <c r="G40" s="20">
        <v>1155</v>
      </c>
      <c r="H40" s="16">
        <v>1137</v>
      </c>
      <c r="I40" s="20">
        <v>238</v>
      </c>
      <c r="J40" s="16">
        <v>207</v>
      </c>
      <c r="K40" s="20">
        <v>1719</v>
      </c>
      <c r="L40" s="16">
        <v>1674</v>
      </c>
      <c r="M40" s="20">
        <v>887</v>
      </c>
      <c r="N40" s="16">
        <v>877</v>
      </c>
      <c r="O40" s="501">
        <v>3999</v>
      </c>
      <c r="P40" s="465">
        <v>3895</v>
      </c>
      <c r="Q40" s="545">
        <v>-104</v>
      </c>
      <c r="R40" s="549">
        <v>-2.6006501625406353E-2</v>
      </c>
      <c r="S40" s="20">
        <v>18886</v>
      </c>
      <c r="T40" s="16">
        <v>18954</v>
      </c>
      <c r="U40" s="20">
        <v>12134</v>
      </c>
      <c r="V40" s="16">
        <v>12104</v>
      </c>
      <c r="X40" s="13">
        <v>9759692.25</v>
      </c>
      <c r="Y40" s="465">
        <v>10199560.83</v>
      </c>
      <c r="Z40" s="13">
        <v>2136192.8000000003</v>
      </c>
      <c r="AA40" s="465">
        <v>1974517.1099999999</v>
      </c>
      <c r="AB40" s="13">
        <v>13004045.91</v>
      </c>
      <c r="AC40" s="465">
        <v>13680095.4</v>
      </c>
      <c r="AD40" s="13">
        <v>11482170.65</v>
      </c>
      <c r="AE40" s="465">
        <v>12145704.549999999</v>
      </c>
      <c r="AF40" s="13">
        <v>1249120.04</v>
      </c>
      <c r="AG40" s="465">
        <v>1330949.8799999999</v>
      </c>
      <c r="AH40" s="13">
        <v>1012946.3200000001</v>
      </c>
      <c r="AI40" s="465">
        <v>1041791.2799999999</v>
      </c>
      <c r="AJ40" s="501">
        <v>36382101.609999999</v>
      </c>
      <c r="AK40" s="465">
        <v>37999877.890000001</v>
      </c>
      <c r="AL40" s="461">
        <v>1617776.2800000012</v>
      </c>
      <c r="AM40" s="461">
        <v>70.802935795877332</v>
      </c>
      <c r="AN40" s="13">
        <v>38644167.969999999</v>
      </c>
      <c r="AO40" s="465">
        <v>40372619.049999997</v>
      </c>
      <c r="AP40" s="503">
        <v>1728451.0799999982</v>
      </c>
      <c r="AQ40" s="503">
        <v>75.646683881132574</v>
      </c>
    </row>
    <row r="41" spans="1:43">
      <c r="A41" s="410">
        <v>102</v>
      </c>
      <c r="B41" s="407">
        <v>4</v>
      </c>
      <c r="C41" s="407">
        <v>4</v>
      </c>
      <c r="D41" s="414" t="s">
        <v>53</v>
      </c>
      <c r="E41" s="20">
        <v>9646</v>
      </c>
      <c r="F41" s="16">
        <v>9555</v>
      </c>
      <c r="G41" s="20">
        <v>415</v>
      </c>
      <c r="H41" s="16">
        <v>397</v>
      </c>
      <c r="I41" s="20">
        <v>82</v>
      </c>
      <c r="J41" s="16">
        <v>66</v>
      </c>
      <c r="K41" s="20">
        <v>589</v>
      </c>
      <c r="L41" s="16">
        <v>562</v>
      </c>
      <c r="M41" s="20">
        <v>305</v>
      </c>
      <c r="N41" s="16">
        <v>320</v>
      </c>
      <c r="O41" s="501">
        <v>1391</v>
      </c>
      <c r="P41" s="465">
        <v>1345</v>
      </c>
      <c r="Q41" s="545">
        <v>-46</v>
      </c>
      <c r="R41" s="549">
        <v>-3.3069734004313442E-2</v>
      </c>
      <c r="S41" s="20">
        <v>8255</v>
      </c>
      <c r="T41" s="16">
        <v>8210</v>
      </c>
      <c r="U41" s="20">
        <v>5057</v>
      </c>
      <c r="V41" s="16">
        <v>4997</v>
      </c>
      <c r="X41" s="13">
        <v>3506729.2500000005</v>
      </c>
      <c r="Y41" s="465">
        <v>3561324.23</v>
      </c>
      <c r="Z41" s="13">
        <v>735999.20000000007</v>
      </c>
      <c r="AA41" s="465">
        <v>629556.17999999993</v>
      </c>
      <c r="AB41" s="13">
        <v>4455720.21</v>
      </c>
      <c r="AC41" s="465">
        <v>4592720.2</v>
      </c>
      <c r="AD41" s="13">
        <v>3948209.75</v>
      </c>
      <c r="AE41" s="465">
        <v>4431728</v>
      </c>
      <c r="AF41" s="13">
        <v>545985.69999999995</v>
      </c>
      <c r="AG41" s="465">
        <v>576506.19999999995</v>
      </c>
      <c r="AH41" s="13">
        <v>422158.36000000004</v>
      </c>
      <c r="AI41" s="465">
        <v>430091.79</v>
      </c>
      <c r="AJ41" s="501">
        <v>12646658.41</v>
      </c>
      <c r="AK41" s="465">
        <v>13215328.609999999</v>
      </c>
      <c r="AL41" s="461">
        <v>568670.19999999925</v>
      </c>
      <c r="AM41" s="461">
        <v>59.515457875457798</v>
      </c>
      <c r="AN41" s="13">
        <v>13614802.469999999</v>
      </c>
      <c r="AO41" s="465">
        <v>14221926.6</v>
      </c>
      <c r="AP41" s="503">
        <v>607124.13000000082</v>
      </c>
      <c r="AQ41" s="503">
        <v>63.539940345369004</v>
      </c>
    </row>
    <row r="42" spans="1:43">
      <c r="A42" s="410">
        <v>103</v>
      </c>
      <c r="B42" s="407">
        <v>5</v>
      </c>
      <c r="C42" s="407">
        <v>5</v>
      </c>
      <c r="D42" s="414" t="s">
        <v>54</v>
      </c>
      <c r="E42" s="20">
        <v>2125</v>
      </c>
      <c r="F42" s="16">
        <v>2094</v>
      </c>
      <c r="G42" s="20">
        <v>93</v>
      </c>
      <c r="H42" s="16">
        <v>94</v>
      </c>
      <c r="I42" s="20">
        <v>19</v>
      </c>
      <c r="J42" s="16">
        <v>13</v>
      </c>
      <c r="K42" s="20">
        <v>120</v>
      </c>
      <c r="L42" s="16">
        <v>105</v>
      </c>
      <c r="M42" s="20">
        <v>68</v>
      </c>
      <c r="N42" s="16">
        <v>63</v>
      </c>
      <c r="O42" s="501">
        <v>300</v>
      </c>
      <c r="P42" s="465">
        <v>275</v>
      </c>
      <c r="Q42" s="545">
        <v>-25</v>
      </c>
      <c r="R42" s="549">
        <v>-8.3333333333333329E-2</v>
      </c>
      <c r="S42" s="20">
        <v>1825</v>
      </c>
      <c r="T42" s="16">
        <v>1819</v>
      </c>
      <c r="U42" s="20">
        <v>1092</v>
      </c>
      <c r="V42" s="16">
        <v>1081</v>
      </c>
      <c r="X42" s="13">
        <v>785845.35000000009</v>
      </c>
      <c r="Y42" s="465">
        <v>843235.46</v>
      </c>
      <c r="Z42" s="13">
        <v>170536.4</v>
      </c>
      <c r="AA42" s="465">
        <v>124003.48999999999</v>
      </c>
      <c r="AB42" s="13">
        <v>907786.8</v>
      </c>
      <c r="AC42" s="465">
        <v>858070.5</v>
      </c>
      <c r="AD42" s="13">
        <v>880256.60000000009</v>
      </c>
      <c r="AE42" s="465">
        <v>872496.45</v>
      </c>
      <c r="AF42" s="13">
        <v>120705.5</v>
      </c>
      <c r="AG42" s="465">
        <v>127730.18</v>
      </c>
      <c r="AH42" s="13">
        <v>91160.16</v>
      </c>
      <c r="AI42" s="465">
        <v>93041.67</v>
      </c>
      <c r="AJ42" s="501">
        <v>2744425.1500000004</v>
      </c>
      <c r="AK42" s="465">
        <v>2697805.9</v>
      </c>
      <c r="AL42" s="461">
        <v>-46619.250000000466</v>
      </c>
      <c r="AM42" s="461">
        <v>-22.263252148997356</v>
      </c>
      <c r="AN42" s="13">
        <v>2956290.8100000005</v>
      </c>
      <c r="AO42" s="465">
        <v>2918577.75</v>
      </c>
      <c r="AP42" s="503">
        <v>-37713.060000000522</v>
      </c>
      <c r="AQ42" s="503">
        <v>-18.010057306590507</v>
      </c>
    </row>
    <row r="43" spans="1:43">
      <c r="A43" s="410">
        <v>105</v>
      </c>
      <c r="B43" s="407">
        <v>18</v>
      </c>
      <c r="C43" s="407">
        <v>18</v>
      </c>
      <c r="D43" s="414" t="s">
        <v>55</v>
      </c>
      <c r="E43" s="20">
        <v>2063</v>
      </c>
      <c r="F43" s="16">
        <v>2002</v>
      </c>
      <c r="G43" s="20">
        <v>70</v>
      </c>
      <c r="H43" s="16">
        <v>60</v>
      </c>
      <c r="I43" s="20">
        <v>13</v>
      </c>
      <c r="J43" s="16">
        <v>12</v>
      </c>
      <c r="K43" s="20">
        <v>82</v>
      </c>
      <c r="L43" s="16">
        <v>76</v>
      </c>
      <c r="M43" s="20">
        <v>47</v>
      </c>
      <c r="N43" s="16">
        <v>42</v>
      </c>
      <c r="O43" s="501">
        <v>212</v>
      </c>
      <c r="P43" s="465">
        <v>190</v>
      </c>
      <c r="Q43" s="545">
        <v>-22</v>
      </c>
      <c r="R43" s="549">
        <v>-0.10377358490566038</v>
      </c>
      <c r="S43" s="20">
        <v>1851</v>
      </c>
      <c r="T43" s="16">
        <v>1812</v>
      </c>
      <c r="U43" s="20">
        <v>892</v>
      </c>
      <c r="V43" s="16">
        <v>859</v>
      </c>
      <c r="X43" s="13">
        <v>591496.5</v>
      </c>
      <c r="Y43" s="465">
        <v>538235.4</v>
      </c>
      <c r="Z43" s="13">
        <v>116682.8</v>
      </c>
      <c r="AA43" s="465">
        <v>114464.76</v>
      </c>
      <c r="AB43" s="13">
        <v>620320.98</v>
      </c>
      <c r="AC43" s="465">
        <v>621079.6</v>
      </c>
      <c r="AD43" s="13">
        <v>608412.65</v>
      </c>
      <c r="AE43" s="465">
        <v>581664.29999999993</v>
      </c>
      <c r="AF43" s="13">
        <v>122425.14</v>
      </c>
      <c r="AG43" s="465">
        <v>127238.64</v>
      </c>
      <c r="AH43" s="13">
        <v>74464.160000000003</v>
      </c>
      <c r="AI43" s="465">
        <v>73934.12999999999</v>
      </c>
      <c r="AJ43" s="501">
        <v>1936912.9300000002</v>
      </c>
      <c r="AK43" s="465">
        <v>1855444.06</v>
      </c>
      <c r="AL43" s="461">
        <v>-81468.870000000112</v>
      </c>
      <c r="AM43" s="461">
        <v>-40.693741258741312</v>
      </c>
      <c r="AN43" s="13">
        <v>2133802.23</v>
      </c>
      <c r="AO43" s="465">
        <v>2056616.83</v>
      </c>
      <c r="AP43" s="503">
        <v>-77185.399999999907</v>
      </c>
      <c r="AQ43" s="503">
        <v>-38.554145854145808</v>
      </c>
    </row>
    <row r="44" spans="1:43">
      <c r="A44" s="410">
        <v>106</v>
      </c>
      <c r="B44" s="407">
        <v>1</v>
      </c>
      <c r="C44" s="441">
        <v>35</v>
      </c>
      <c r="D44" s="414" t="s">
        <v>56</v>
      </c>
      <c r="E44" s="20">
        <v>46901</v>
      </c>
      <c r="F44" s="16">
        <v>47031</v>
      </c>
      <c r="G44" s="20">
        <v>2248</v>
      </c>
      <c r="H44" s="16">
        <v>2201</v>
      </c>
      <c r="I44" s="20">
        <v>468</v>
      </c>
      <c r="J44" s="16">
        <v>418</v>
      </c>
      <c r="K44" s="20">
        <v>2944</v>
      </c>
      <c r="L44" s="16">
        <v>2917</v>
      </c>
      <c r="M44" s="20">
        <v>1634</v>
      </c>
      <c r="N44" s="16">
        <v>1626</v>
      </c>
      <c r="O44" s="501">
        <v>7294</v>
      </c>
      <c r="P44" s="465">
        <v>7162</v>
      </c>
      <c r="Q44" s="545">
        <v>-132</v>
      </c>
      <c r="R44" s="549">
        <v>-1.8097066081710994E-2</v>
      </c>
      <c r="S44" s="20">
        <v>39607</v>
      </c>
      <c r="T44" s="16">
        <v>39869</v>
      </c>
      <c r="U44" s="20">
        <v>27145</v>
      </c>
      <c r="V44" s="16">
        <v>27213</v>
      </c>
      <c r="X44" s="13">
        <v>18995487.600000001</v>
      </c>
      <c r="Y44" s="465">
        <v>19744268.59</v>
      </c>
      <c r="Z44" s="13">
        <v>4200580.8</v>
      </c>
      <c r="AA44" s="465">
        <v>3987189.1399999997</v>
      </c>
      <c r="AB44" s="13">
        <v>22271036.16</v>
      </c>
      <c r="AC44" s="465">
        <v>23838015.699999999</v>
      </c>
      <c r="AD44" s="13">
        <v>21152048.300000001</v>
      </c>
      <c r="AE44" s="465">
        <v>22518717.899999999</v>
      </c>
      <c r="AF44" s="13">
        <v>2619606.98</v>
      </c>
      <c r="AG44" s="465">
        <v>2799601.18</v>
      </c>
      <c r="AH44" s="13">
        <v>2266064.6</v>
      </c>
      <c r="AI44" s="465">
        <v>2342222.9099999997</v>
      </c>
      <c r="AJ44" s="501">
        <v>66619152.859999999</v>
      </c>
      <c r="AK44" s="465">
        <v>70088191.329999998</v>
      </c>
      <c r="AL44" s="461">
        <v>3469038.4699999988</v>
      </c>
      <c r="AM44" s="461">
        <v>73.760678488656396</v>
      </c>
      <c r="AN44" s="13">
        <v>71504824.439999998</v>
      </c>
      <c r="AO44" s="465">
        <v>75230015.420000002</v>
      </c>
      <c r="AP44" s="503">
        <v>3725190.9800000042</v>
      </c>
      <c r="AQ44" s="503">
        <v>79.207139546256812</v>
      </c>
    </row>
    <row r="45" spans="1:43">
      <c r="A45" s="410">
        <v>108</v>
      </c>
      <c r="B45" s="407">
        <v>6</v>
      </c>
      <c r="C45" s="407">
        <v>6</v>
      </c>
      <c r="D45" s="414" t="s">
        <v>57</v>
      </c>
      <c r="E45" s="20">
        <v>10319</v>
      </c>
      <c r="F45" s="16">
        <v>10348</v>
      </c>
      <c r="G45" s="20">
        <v>550</v>
      </c>
      <c r="H45" s="16">
        <v>540</v>
      </c>
      <c r="I45" s="20">
        <v>120</v>
      </c>
      <c r="J45" s="16">
        <v>88</v>
      </c>
      <c r="K45" s="20">
        <v>798</v>
      </c>
      <c r="L45" s="16">
        <v>782</v>
      </c>
      <c r="M45" s="20">
        <v>376</v>
      </c>
      <c r="N45" s="16">
        <v>389</v>
      </c>
      <c r="O45" s="501">
        <v>1844</v>
      </c>
      <c r="P45" s="465">
        <v>1799</v>
      </c>
      <c r="Q45" s="545">
        <v>-45</v>
      </c>
      <c r="R45" s="549">
        <v>-2.4403470715835141E-2</v>
      </c>
      <c r="S45" s="20">
        <v>8475</v>
      </c>
      <c r="T45" s="16">
        <v>8549</v>
      </c>
      <c r="U45" s="20">
        <v>5617</v>
      </c>
      <c r="V45" s="16">
        <v>5643</v>
      </c>
      <c r="X45" s="13">
        <v>4647472.5</v>
      </c>
      <c r="Y45" s="465">
        <v>4844118.5999999996</v>
      </c>
      <c r="Z45" s="13">
        <v>1077072</v>
      </c>
      <c r="AA45" s="465">
        <v>839408.24</v>
      </c>
      <c r="AB45" s="13">
        <v>6036782.2200000007</v>
      </c>
      <c r="AC45" s="465">
        <v>6390582.2000000002</v>
      </c>
      <c r="AD45" s="13">
        <v>4867301.2</v>
      </c>
      <c r="AE45" s="465">
        <v>5387319.3499999996</v>
      </c>
      <c r="AF45" s="13">
        <v>560536.5</v>
      </c>
      <c r="AG45" s="465">
        <v>600310.78</v>
      </c>
      <c r="AH45" s="13">
        <v>468907.16000000003</v>
      </c>
      <c r="AI45" s="465">
        <v>485693.00999999995</v>
      </c>
      <c r="AJ45" s="501">
        <v>16628627.920000002</v>
      </c>
      <c r="AK45" s="465">
        <v>17461428.390000001</v>
      </c>
      <c r="AL45" s="461">
        <v>832800.46999999881</v>
      </c>
      <c r="AM45" s="461">
        <v>80.479365094704178</v>
      </c>
      <c r="AN45" s="13">
        <v>17658071.580000002</v>
      </c>
      <c r="AO45" s="465">
        <v>18547432.18</v>
      </c>
      <c r="AP45" s="503">
        <v>889360.59999999776</v>
      </c>
      <c r="AQ45" s="503">
        <v>85.945168148434263</v>
      </c>
    </row>
    <row r="46" spans="1:43">
      <c r="A46" s="410">
        <v>109</v>
      </c>
      <c r="B46" s="407">
        <v>5</v>
      </c>
      <c r="C46" s="407">
        <v>5</v>
      </c>
      <c r="D46" s="414" t="s">
        <v>58</v>
      </c>
      <c r="E46" s="20">
        <v>68319</v>
      </c>
      <c r="F46" s="16">
        <v>68433</v>
      </c>
      <c r="G46" s="20">
        <v>3155</v>
      </c>
      <c r="H46" s="16">
        <v>3147</v>
      </c>
      <c r="I46" s="20">
        <v>608</v>
      </c>
      <c r="J46" s="16">
        <v>546</v>
      </c>
      <c r="K46" s="20">
        <v>4183</v>
      </c>
      <c r="L46" s="16">
        <v>4112</v>
      </c>
      <c r="M46" s="20">
        <v>2222</v>
      </c>
      <c r="N46" s="16">
        <v>2237</v>
      </c>
      <c r="O46" s="501">
        <v>10168</v>
      </c>
      <c r="P46" s="465">
        <v>10042</v>
      </c>
      <c r="Q46" s="545">
        <v>-126</v>
      </c>
      <c r="R46" s="549">
        <v>-1.2391817466561763E-2</v>
      </c>
      <c r="S46" s="20">
        <v>58151</v>
      </c>
      <c r="T46" s="16">
        <v>58391</v>
      </c>
      <c r="U46" s="20">
        <v>38148</v>
      </c>
      <c r="V46" s="16">
        <v>38126</v>
      </c>
      <c r="X46" s="13">
        <v>26659592.250000004</v>
      </c>
      <c r="Y46" s="465">
        <v>28230446.73</v>
      </c>
      <c r="Z46" s="13">
        <v>5457164.7999999998</v>
      </c>
      <c r="AA46" s="465">
        <v>5208146.58</v>
      </c>
      <c r="AB46" s="13">
        <v>31643934.870000001</v>
      </c>
      <c r="AC46" s="465">
        <v>33603675.200000003</v>
      </c>
      <c r="AD46" s="13">
        <v>28763678.900000002</v>
      </c>
      <c r="AE46" s="465">
        <v>30980548.550000001</v>
      </c>
      <c r="AF46" s="13">
        <v>3846107.14</v>
      </c>
      <c r="AG46" s="465">
        <v>4100216.02</v>
      </c>
      <c r="AH46" s="13">
        <v>3184595.04</v>
      </c>
      <c r="AI46" s="465">
        <v>3281504.82</v>
      </c>
      <c r="AJ46" s="501">
        <v>92524370.820000008</v>
      </c>
      <c r="AK46" s="465">
        <v>98022817.060000002</v>
      </c>
      <c r="AL46" s="461">
        <v>5498446.2399999946</v>
      </c>
      <c r="AM46" s="461">
        <v>80.347876609238156</v>
      </c>
      <c r="AN46" s="13">
        <v>99555073.000000015</v>
      </c>
      <c r="AO46" s="465">
        <v>105404537.90000001</v>
      </c>
      <c r="AP46" s="503">
        <v>5849464.8999999911</v>
      </c>
      <c r="AQ46" s="503">
        <v>85.477253664167748</v>
      </c>
    </row>
    <row r="47" spans="1:43">
      <c r="A47" s="410">
        <v>111</v>
      </c>
      <c r="B47" s="407">
        <v>7</v>
      </c>
      <c r="C47" s="407">
        <v>7</v>
      </c>
      <c r="D47" s="414" t="s">
        <v>59</v>
      </c>
      <c r="E47" s="20">
        <v>17953</v>
      </c>
      <c r="F47" s="16">
        <v>17829</v>
      </c>
      <c r="G47" s="20">
        <v>530</v>
      </c>
      <c r="H47" s="16">
        <v>513</v>
      </c>
      <c r="I47" s="20">
        <v>119</v>
      </c>
      <c r="J47" s="16">
        <v>107</v>
      </c>
      <c r="K47" s="20">
        <v>836</v>
      </c>
      <c r="L47" s="16">
        <v>817</v>
      </c>
      <c r="M47" s="20">
        <v>478</v>
      </c>
      <c r="N47" s="16">
        <v>489</v>
      </c>
      <c r="O47" s="501">
        <v>1963</v>
      </c>
      <c r="P47" s="465">
        <v>1926</v>
      </c>
      <c r="Q47" s="545">
        <v>-37</v>
      </c>
      <c r="R47" s="549">
        <v>-1.8848700967906265E-2</v>
      </c>
      <c r="S47" s="20">
        <v>15990</v>
      </c>
      <c r="T47" s="16">
        <v>15903</v>
      </c>
      <c r="U47" s="20">
        <v>8967</v>
      </c>
      <c r="V47" s="16">
        <v>8781</v>
      </c>
      <c r="X47" s="13">
        <v>4478473.5</v>
      </c>
      <c r="Y47" s="465">
        <v>4601912.67</v>
      </c>
      <c r="Z47" s="13">
        <v>1068096.4000000001</v>
      </c>
      <c r="AA47" s="465">
        <v>1020644.11</v>
      </c>
      <c r="AB47" s="13">
        <v>6324248.04</v>
      </c>
      <c r="AC47" s="465">
        <v>6676605.7000000002</v>
      </c>
      <c r="AD47" s="13">
        <v>6187686.1000000006</v>
      </c>
      <c r="AE47" s="465">
        <v>6772234.3499999996</v>
      </c>
      <c r="AF47" s="13">
        <v>1057578.6000000001</v>
      </c>
      <c r="AG47" s="465">
        <v>1116708.6599999999</v>
      </c>
      <c r="AH47" s="13">
        <v>748565.16</v>
      </c>
      <c r="AI47" s="465">
        <v>755780.66999999993</v>
      </c>
      <c r="AJ47" s="501">
        <v>18058504.040000003</v>
      </c>
      <c r="AK47" s="465">
        <v>19071396.829999998</v>
      </c>
      <c r="AL47" s="461">
        <v>1012892.7899999954</v>
      </c>
      <c r="AM47" s="461">
        <v>56.811531213191735</v>
      </c>
      <c r="AN47" s="13">
        <v>19864647.800000004</v>
      </c>
      <c r="AO47" s="465">
        <v>20943886.159999996</v>
      </c>
      <c r="AP47" s="503">
        <v>1079238.359999992</v>
      </c>
      <c r="AQ47" s="503">
        <v>60.532747770485834</v>
      </c>
    </row>
    <row r="48" spans="1:43">
      <c r="A48" s="410">
        <v>139</v>
      </c>
      <c r="B48" s="407">
        <v>17</v>
      </c>
      <c r="C48" s="407">
        <v>17</v>
      </c>
      <c r="D48" s="414" t="s">
        <v>60</v>
      </c>
      <c r="E48" s="20">
        <v>9766</v>
      </c>
      <c r="F48" s="16">
        <v>9806</v>
      </c>
      <c r="G48" s="20">
        <v>671</v>
      </c>
      <c r="H48" s="16">
        <v>668</v>
      </c>
      <c r="I48" s="20">
        <v>132</v>
      </c>
      <c r="J48" s="16">
        <v>123</v>
      </c>
      <c r="K48" s="20">
        <v>914</v>
      </c>
      <c r="L48" s="16">
        <v>905</v>
      </c>
      <c r="M48" s="20">
        <v>485</v>
      </c>
      <c r="N48" s="16">
        <v>475</v>
      </c>
      <c r="O48" s="501">
        <v>2202</v>
      </c>
      <c r="P48" s="465">
        <v>2171</v>
      </c>
      <c r="Q48" s="545">
        <v>-31</v>
      </c>
      <c r="R48" s="549">
        <v>-1.407811080835604E-2</v>
      </c>
      <c r="S48" s="20">
        <v>7564</v>
      </c>
      <c r="T48" s="16">
        <v>7635</v>
      </c>
      <c r="U48" s="20">
        <v>5050</v>
      </c>
      <c r="V48" s="16">
        <v>5071</v>
      </c>
      <c r="X48" s="13">
        <v>5669916.4500000002</v>
      </c>
      <c r="Y48" s="465">
        <v>5992354.1200000001</v>
      </c>
      <c r="Z48" s="13">
        <v>1184779.2</v>
      </c>
      <c r="AA48" s="465">
        <v>1173263.79</v>
      </c>
      <c r="AB48" s="13">
        <v>6914309.46</v>
      </c>
      <c r="AC48" s="465">
        <v>7395750.5</v>
      </c>
      <c r="AD48" s="13">
        <v>6278300.75</v>
      </c>
      <c r="AE48" s="465">
        <v>6578346.25</v>
      </c>
      <c r="AF48" s="13">
        <v>500282.96</v>
      </c>
      <c r="AG48" s="465">
        <v>536129.69999999995</v>
      </c>
      <c r="AH48" s="13">
        <v>421574</v>
      </c>
      <c r="AI48" s="465">
        <v>436460.97</v>
      </c>
      <c r="AJ48" s="501">
        <v>20047305.859999999</v>
      </c>
      <c r="AK48" s="465">
        <v>21139714.66</v>
      </c>
      <c r="AL48" s="461">
        <v>1092408.8000000007</v>
      </c>
      <c r="AM48" s="461">
        <v>111.40208035896397</v>
      </c>
      <c r="AN48" s="13">
        <v>20969162.82</v>
      </c>
      <c r="AO48" s="465">
        <v>22112305.329999998</v>
      </c>
      <c r="AP48" s="503">
        <v>1143142.5099999979</v>
      </c>
      <c r="AQ48" s="503">
        <v>116.57582194574729</v>
      </c>
    </row>
    <row r="49" spans="1:43">
      <c r="A49" s="410">
        <v>140</v>
      </c>
      <c r="B49" s="407">
        <v>11</v>
      </c>
      <c r="C49" s="407">
        <v>11</v>
      </c>
      <c r="D49" s="414" t="s">
        <v>61</v>
      </c>
      <c r="E49" s="20">
        <v>20618</v>
      </c>
      <c r="F49" s="16">
        <v>20463</v>
      </c>
      <c r="G49" s="20">
        <v>880</v>
      </c>
      <c r="H49" s="16">
        <v>831</v>
      </c>
      <c r="I49" s="20">
        <v>201</v>
      </c>
      <c r="J49" s="16">
        <v>167</v>
      </c>
      <c r="K49" s="20">
        <v>1346</v>
      </c>
      <c r="L49" s="16">
        <v>1301</v>
      </c>
      <c r="M49" s="20">
        <v>731</v>
      </c>
      <c r="N49" s="16">
        <v>751</v>
      </c>
      <c r="O49" s="501">
        <v>3158</v>
      </c>
      <c r="P49" s="465">
        <v>3050</v>
      </c>
      <c r="Q49" s="545">
        <v>-108</v>
      </c>
      <c r="R49" s="549">
        <v>-3.4198860037998734E-2</v>
      </c>
      <c r="S49" s="20">
        <v>17460</v>
      </c>
      <c r="T49" s="16">
        <v>17413</v>
      </c>
      <c r="U49" s="20">
        <v>10977</v>
      </c>
      <c r="V49" s="16">
        <v>10800</v>
      </c>
      <c r="X49" s="13">
        <v>7435956.0000000009</v>
      </c>
      <c r="Y49" s="465">
        <v>7454560.29</v>
      </c>
      <c r="Z49" s="13">
        <v>1804095.6</v>
      </c>
      <c r="AA49" s="465">
        <v>1592967.91</v>
      </c>
      <c r="AB49" s="13">
        <v>10182341.940000001</v>
      </c>
      <c r="AC49" s="465">
        <v>10631902.1</v>
      </c>
      <c r="AD49" s="13">
        <v>9462758.4500000011</v>
      </c>
      <c r="AE49" s="465">
        <v>10400711.65</v>
      </c>
      <c r="AF49" s="13">
        <v>1154804.3999999999</v>
      </c>
      <c r="AG49" s="465">
        <v>1222740.8599999999</v>
      </c>
      <c r="AH49" s="13">
        <v>916359.96000000008</v>
      </c>
      <c r="AI49" s="465">
        <v>929555.99999999988</v>
      </c>
      <c r="AJ49" s="501">
        <v>28885151.990000002</v>
      </c>
      <c r="AK49" s="465">
        <v>30080141.949999996</v>
      </c>
      <c r="AL49" s="461">
        <v>1194989.9599999934</v>
      </c>
      <c r="AM49" s="461">
        <v>58.397593705712431</v>
      </c>
      <c r="AN49" s="13">
        <v>30956316.350000001</v>
      </c>
      <c r="AO49" s="465">
        <v>32232438.809999995</v>
      </c>
      <c r="AP49" s="503">
        <v>1276122.4599999934</v>
      </c>
      <c r="AQ49" s="503">
        <v>62.362432683379438</v>
      </c>
    </row>
    <row r="50" spans="1:43">
      <c r="A50" s="410">
        <v>142</v>
      </c>
      <c r="B50" s="407">
        <v>7</v>
      </c>
      <c r="C50" s="407">
        <v>7</v>
      </c>
      <c r="D50" s="414" t="s">
        <v>62</v>
      </c>
      <c r="E50" s="20">
        <v>6444</v>
      </c>
      <c r="F50" s="16">
        <v>6401</v>
      </c>
      <c r="G50" s="20">
        <v>282</v>
      </c>
      <c r="H50" s="16">
        <v>276</v>
      </c>
      <c r="I50" s="20">
        <v>54</v>
      </c>
      <c r="J50" s="16">
        <v>56</v>
      </c>
      <c r="K50" s="20">
        <v>385</v>
      </c>
      <c r="L50" s="16">
        <v>379</v>
      </c>
      <c r="M50" s="20">
        <v>200</v>
      </c>
      <c r="N50" s="16">
        <v>196</v>
      </c>
      <c r="O50" s="501">
        <v>921</v>
      </c>
      <c r="P50" s="465">
        <v>907</v>
      </c>
      <c r="Q50" s="545">
        <v>-14</v>
      </c>
      <c r="R50" s="549">
        <v>-1.5200868621064061E-2</v>
      </c>
      <c r="S50" s="20">
        <v>5523</v>
      </c>
      <c r="T50" s="16">
        <v>5494</v>
      </c>
      <c r="U50" s="20">
        <v>3208</v>
      </c>
      <c r="V50" s="16">
        <v>3189</v>
      </c>
      <c r="X50" s="13">
        <v>2382885.9000000004</v>
      </c>
      <c r="Y50" s="465">
        <v>2475882.84</v>
      </c>
      <c r="Z50" s="13">
        <v>484682.4</v>
      </c>
      <c r="AA50" s="465">
        <v>534168.88</v>
      </c>
      <c r="AB50" s="13">
        <v>2912482.65</v>
      </c>
      <c r="AC50" s="465">
        <v>3097225.9</v>
      </c>
      <c r="AD50" s="13">
        <v>2588990</v>
      </c>
      <c r="AE50" s="465">
        <v>2714433.4</v>
      </c>
      <c r="AF50" s="13">
        <v>365291.22000000003</v>
      </c>
      <c r="AG50" s="465">
        <v>385788.68</v>
      </c>
      <c r="AH50" s="13">
        <v>267803.84000000003</v>
      </c>
      <c r="AI50" s="465">
        <v>274477.23</v>
      </c>
      <c r="AJ50" s="501">
        <v>8369040.9500000002</v>
      </c>
      <c r="AK50" s="465">
        <v>8821711.0199999996</v>
      </c>
      <c r="AL50" s="461">
        <v>452670.06999999937</v>
      </c>
      <c r="AM50" s="461">
        <v>70.718648648648553</v>
      </c>
      <c r="AN50" s="13">
        <v>9002136.0099999998</v>
      </c>
      <c r="AO50" s="465">
        <v>9481976.9299999997</v>
      </c>
      <c r="AP50" s="503">
        <v>479840.91999999993</v>
      </c>
      <c r="AQ50" s="503">
        <v>74.963430713950927</v>
      </c>
    </row>
    <row r="51" spans="1:43">
      <c r="A51" s="410">
        <v>143</v>
      </c>
      <c r="B51" s="407">
        <v>6</v>
      </c>
      <c r="C51" s="407">
        <v>6</v>
      </c>
      <c r="D51" s="414" t="s">
        <v>63</v>
      </c>
      <c r="E51" s="20">
        <v>6850</v>
      </c>
      <c r="F51" s="16">
        <v>6758</v>
      </c>
      <c r="G51" s="20">
        <v>235</v>
      </c>
      <c r="H51" s="16">
        <v>224</v>
      </c>
      <c r="I51" s="20">
        <v>76</v>
      </c>
      <c r="J51" s="16">
        <v>49</v>
      </c>
      <c r="K51" s="20">
        <v>435</v>
      </c>
      <c r="L51" s="16">
        <v>443</v>
      </c>
      <c r="M51" s="20">
        <v>231</v>
      </c>
      <c r="N51" s="16">
        <v>233</v>
      </c>
      <c r="O51" s="501">
        <v>977</v>
      </c>
      <c r="P51" s="465">
        <v>949</v>
      </c>
      <c r="Q51" s="545">
        <v>-28</v>
      </c>
      <c r="R51" s="549">
        <v>-2.8659160696008188E-2</v>
      </c>
      <c r="S51" s="20">
        <v>5873</v>
      </c>
      <c r="T51" s="16">
        <v>5809</v>
      </c>
      <c r="U51" s="20">
        <v>3435</v>
      </c>
      <c r="V51" s="16">
        <v>3386</v>
      </c>
      <c r="X51" s="13">
        <v>1985738.2500000002</v>
      </c>
      <c r="Y51" s="465">
        <v>2009412.1600000001</v>
      </c>
      <c r="Z51" s="13">
        <v>682145.6</v>
      </c>
      <c r="AA51" s="465">
        <v>467397.76999999996</v>
      </c>
      <c r="AB51" s="13">
        <v>3290727.1500000004</v>
      </c>
      <c r="AC51" s="465">
        <v>3620240.3000000003</v>
      </c>
      <c r="AD51" s="13">
        <v>2990283.45</v>
      </c>
      <c r="AE51" s="465">
        <v>3226851.9499999997</v>
      </c>
      <c r="AF51" s="13">
        <v>388440.22000000003</v>
      </c>
      <c r="AG51" s="465">
        <v>407907.98</v>
      </c>
      <c r="AH51" s="13">
        <v>286753.8</v>
      </c>
      <c r="AI51" s="465">
        <v>291433.01999999996</v>
      </c>
      <c r="AJ51" s="501">
        <v>8948894.4499999993</v>
      </c>
      <c r="AK51" s="465">
        <v>9323902.1799999997</v>
      </c>
      <c r="AL51" s="461">
        <v>375007.73000000045</v>
      </c>
      <c r="AM51" s="461">
        <v>55.490933708197758</v>
      </c>
      <c r="AN51" s="13">
        <v>9624088.4700000007</v>
      </c>
      <c r="AO51" s="465">
        <v>10023243.18</v>
      </c>
      <c r="AP51" s="503">
        <v>399154.70999999903</v>
      </c>
      <c r="AQ51" s="503">
        <v>59.064029298608915</v>
      </c>
    </row>
    <row r="52" spans="1:43">
      <c r="A52" s="410">
        <v>145</v>
      </c>
      <c r="B52" s="407">
        <v>14</v>
      </c>
      <c r="C52" s="407">
        <v>14</v>
      </c>
      <c r="D52" s="414" t="s">
        <v>64</v>
      </c>
      <c r="E52" s="20">
        <v>12343</v>
      </c>
      <c r="F52" s="16">
        <v>12429</v>
      </c>
      <c r="G52" s="20">
        <v>847</v>
      </c>
      <c r="H52" s="16">
        <v>848</v>
      </c>
      <c r="I52" s="20">
        <v>145</v>
      </c>
      <c r="J52" s="16">
        <v>148</v>
      </c>
      <c r="K52" s="20">
        <v>988</v>
      </c>
      <c r="L52" s="16">
        <v>984</v>
      </c>
      <c r="M52" s="20">
        <v>523</v>
      </c>
      <c r="N52" s="16">
        <v>505</v>
      </c>
      <c r="O52" s="501">
        <v>2503</v>
      </c>
      <c r="P52" s="465">
        <v>2485</v>
      </c>
      <c r="Q52" s="545">
        <v>-18</v>
      </c>
      <c r="R52" s="549">
        <v>-7.191370355573312E-3</v>
      </c>
      <c r="S52" s="20">
        <v>9840</v>
      </c>
      <c r="T52" s="16">
        <v>9944</v>
      </c>
      <c r="U52" s="20">
        <v>6666</v>
      </c>
      <c r="V52" s="16">
        <v>6750</v>
      </c>
      <c r="X52" s="13">
        <v>7157107.6500000004</v>
      </c>
      <c r="Y52" s="465">
        <v>7607060.3200000003</v>
      </c>
      <c r="Z52" s="13">
        <v>1301462</v>
      </c>
      <c r="AA52" s="465">
        <v>1411732.04</v>
      </c>
      <c r="AB52" s="13">
        <v>7474111.3200000003</v>
      </c>
      <c r="AC52" s="465">
        <v>8041346.4000000004</v>
      </c>
      <c r="AD52" s="13">
        <v>6770208.8500000006</v>
      </c>
      <c r="AE52" s="465">
        <v>6993820.75</v>
      </c>
      <c r="AF52" s="13">
        <v>650817.6</v>
      </c>
      <c r="AG52" s="465">
        <v>698267.67999999993</v>
      </c>
      <c r="AH52" s="13">
        <v>556477.68000000005</v>
      </c>
      <c r="AI52" s="465">
        <v>580972.5</v>
      </c>
      <c r="AJ52" s="501">
        <v>22702889.82</v>
      </c>
      <c r="AK52" s="465">
        <v>24053959.509999998</v>
      </c>
      <c r="AL52" s="461">
        <v>1351069.6899999976</v>
      </c>
      <c r="AM52" s="461">
        <v>108.70300828707038</v>
      </c>
      <c r="AN52" s="13">
        <v>23910185.100000001</v>
      </c>
      <c r="AO52" s="465">
        <v>25333199.689999998</v>
      </c>
      <c r="AP52" s="503">
        <v>1423014.5899999961</v>
      </c>
      <c r="AQ52" s="503">
        <v>114.49147879958132</v>
      </c>
    </row>
    <row r="53" spans="1:43">
      <c r="A53" s="410">
        <v>146</v>
      </c>
      <c r="B53" s="407">
        <v>12</v>
      </c>
      <c r="C53" s="407">
        <v>12</v>
      </c>
      <c r="D53" s="414" t="s">
        <v>65</v>
      </c>
      <c r="E53" s="20">
        <v>4406</v>
      </c>
      <c r="F53" s="16">
        <v>4382</v>
      </c>
      <c r="G53" s="20">
        <v>101</v>
      </c>
      <c r="H53" s="16">
        <v>102</v>
      </c>
      <c r="I53" s="20">
        <v>23</v>
      </c>
      <c r="J53" s="16">
        <v>20</v>
      </c>
      <c r="K53" s="20">
        <v>177</v>
      </c>
      <c r="L53" s="16">
        <v>173</v>
      </c>
      <c r="M53" s="20">
        <v>86</v>
      </c>
      <c r="N53" s="16">
        <v>90</v>
      </c>
      <c r="O53" s="501">
        <v>387</v>
      </c>
      <c r="P53" s="465">
        <v>385</v>
      </c>
      <c r="Q53" s="545">
        <v>-2</v>
      </c>
      <c r="R53" s="549">
        <v>-5.1679586563307496E-3</v>
      </c>
      <c r="S53" s="20">
        <v>4019</v>
      </c>
      <c r="T53" s="16">
        <v>3997</v>
      </c>
      <c r="U53" s="20">
        <v>1935</v>
      </c>
      <c r="V53" s="16">
        <v>1895</v>
      </c>
      <c r="X53" s="13">
        <v>853444.95000000007</v>
      </c>
      <c r="Y53" s="465">
        <v>915000.18</v>
      </c>
      <c r="Z53" s="13">
        <v>206438.80000000002</v>
      </c>
      <c r="AA53" s="465">
        <v>190774.59999999998</v>
      </c>
      <c r="AB53" s="13">
        <v>1338985.53</v>
      </c>
      <c r="AC53" s="465">
        <v>1413773.3</v>
      </c>
      <c r="AD53" s="13">
        <v>1113265.7</v>
      </c>
      <c r="AE53" s="465">
        <v>1246423.5</v>
      </c>
      <c r="AF53" s="13">
        <v>265816.65999999997</v>
      </c>
      <c r="AG53" s="465">
        <v>280669.33999999997</v>
      </c>
      <c r="AH53" s="13">
        <v>161533.80000000002</v>
      </c>
      <c r="AI53" s="465">
        <v>163102.65</v>
      </c>
      <c r="AJ53" s="501">
        <v>3512134.9800000004</v>
      </c>
      <c r="AK53" s="465">
        <v>3765971.58</v>
      </c>
      <c r="AL53" s="461">
        <v>253836.59999999963</v>
      </c>
      <c r="AM53" s="461">
        <v>57.927110908260985</v>
      </c>
      <c r="AN53" s="13">
        <v>3939485.4400000004</v>
      </c>
      <c r="AO53" s="465">
        <v>4209743.57</v>
      </c>
      <c r="AP53" s="503">
        <v>270258.12999999989</v>
      </c>
      <c r="AQ53" s="503">
        <v>61.674607485166568</v>
      </c>
    </row>
    <row r="54" spans="1:43">
      <c r="A54" s="410">
        <v>148</v>
      </c>
      <c r="B54" s="407">
        <v>19</v>
      </c>
      <c r="C54" s="407">
        <v>19</v>
      </c>
      <c r="D54" s="414" t="s">
        <v>66</v>
      </c>
      <c r="E54" s="20">
        <v>7127</v>
      </c>
      <c r="F54" s="16">
        <v>7224</v>
      </c>
      <c r="G54" s="20">
        <v>294</v>
      </c>
      <c r="H54" s="16">
        <v>301</v>
      </c>
      <c r="I54" s="20">
        <v>48</v>
      </c>
      <c r="J54" s="16">
        <v>42</v>
      </c>
      <c r="K54" s="20">
        <v>366</v>
      </c>
      <c r="L54" s="16">
        <v>332</v>
      </c>
      <c r="M54" s="20">
        <v>199</v>
      </c>
      <c r="N54" s="16">
        <v>227</v>
      </c>
      <c r="O54" s="501">
        <v>907</v>
      </c>
      <c r="P54" s="465">
        <v>902</v>
      </c>
      <c r="Q54" s="545">
        <v>-5</v>
      </c>
      <c r="R54" s="549">
        <v>-5.512679162072767E-3</v>
      </c>
      <c r="S54" s="20">
        <v>6220</v>
      </c>
      <c r="T54" s="16">
        <v>6322</v>
      </c>
      <c r="U54" s="20">
        <v>4110</v>
      </c>
      <c r="V54" s="16">
        <v>4190</v>
      </c>
      <c r="X54" s="13">
        <v>2484285.3000000003</v>
      </c>
      <c r="Y54" s="465">
        <v>2700147.59</v>
      </c>
      <c r="Z54" s="13">
        <v>430828.80000000005</v>
      </c>
      <c r="AA54" s="465">
        <v>400626.66</v>
      </c>
      <c r="AB54" s="13">
        <v>2768749.74</v>
      </c>
      <c r="AC54" s="465">
        <v>2713137.2</v>
      </c>
      <c r="AD54" s="13">
        <v>2576045.0500000003</v>
      </c>
      <c r="AE54" s="465">
        <v>3143757.05</v>
      </c>
      <c r="AF54" s="13">
        <v>411390.8</v>
      </c>
      <c r="AG54" s="465">
        <v>443930.83999999997</v>
      </c>
      <c r="AH54" s="13">
        <v>343102.8</v>
      </c>
      <c r="AI54" s="465">
        <v>360633.3</v>
      </c>
      <c r="AJ54" s="501">
        <v>8259908.8900000006</v>
      </c>
      <c r="AK54" s="465">
        <v>8957668.5</v>
      </c>
      <c r="AL54" s="461">
        <v>697759.6099999994</v>
      </c>
      <c r="AM54" s="461">
        <v>96.589093300110662</v>
      </c>
      <c r="AN54" s="13">
        <v>9014402.4900000021</v>
      </c>
      <c r="AO54" s="465">
        <v>9762232.6400000006</v>
      </c>
      <c r="AP54" s="503">
        <v>747830.14999999851</v>
      </c>
      <c r="AQ54" s="503">
        <v>103.52023117386469</v>
      </c>
    </row>
    <row r="55" spans="1:43">
      <c r="A55" s="410">
        <v>149</v>
      </c>
      <c r="B55" s="407">
        <v>1</v>
      </c>
      <c r="C55" s="441">
        <v>33</v>
      </c>
      <c r="D55" s="414" t="s">
        <v>67</v>
      </c>
      <c r="E55" s="20">
        <v>5379</v>
      </c>
      <c r="F55" s="16">
        <v>5402</v>
      </c>
      <c r="G55" s="20">
        <v>273</v>
      </c>
      <c r="H55" s="16">
        <v>275</v>
      </c>
      <c r="I55" s="20">
        <v>40</v>
      </c>
      <c r="J55" s="16">
        <v>44</v>
      </c>
      <c r="K55" s="20">
        <v>323</v>
      </c>
      <c r="L55" s="16">
        <v>305</v>
      </c>
      <c r="M55" s="20">
        <v>204</v>
      </c>
      <c r="N55" s="16">
        <v>189</v>
      </c>
      <c r="O55" s="501">
        <v>840</v>
      </c>
      <c r="P55" s="465">
        <v>813</v>
      </c>
      <c r="Q55" s="545">
        <v>-27</v>
      </c>
      <c r="R55" s="549">
        <v>-3.214285714285714E-2</v>
      </c>
      <c r="S55" s="20">
        <v>4539</v>
      </c>
      <c r="T55" s="16">
        <v>4589</v>
      </c>
      <c r="U55" s="20">
        <v>2974</v>
      </c>
      <c r="V55" s="16">
        <v>2974</v>
      </c>
      <c r="X55" s="13">
        <v>2306836.35</v>
      </c>
      <c r="Y55" s="465">
        <v>2466912.25</v>
      </c>
      <c r="Z55" s="13">
        <v>359024</v>
      </c>
      <c r="AA55" s="465">
        <v>419704.12</v>
      </c>
      <c r="AB55" s="13">
        <v>2443459.4700000002</v>
      </c>
      <c r="AC55" s="465">
        <v>2492490.5</v>
      </c>
      <c r="AD55" s="13">
        <v>2640769.8000000003</v>
      </c>
      <c r="AE55" s="465">
        <v>2617489.35</v>
      </c>
      <c r="AF55" s="13">
        <v>300209.46000000002</v>
      </c>
      <c r="AG55" s="465">
        <v>322239.58</v>
      </c>
      <c r="AH55" s="13">
        <v>248269.52000000002</v>
      </c>
      <c r="AI55" s="465">
        <v>255972.18</v>
      </c>
      <c r="AJ55" s="501">
        <v>7750089.620000001</v>
      </c>
      <c r="AK55" s="465">
        <v>7996596.2200000007</v>
      </c>
      <c r="AL55" s="461">
        <v>246506.59999999963</v>
      </c>
      <c r="AM55" s="461">
        <v>45.632469455757061</v>
      </c>
      <c r="AN55" s="13">
        <v>8298568.6000000015</v>
      </c>
      <c r="AO55" s="465">
        <v>8574807.9800000004</v>
      </c>
      <c r="AP55" s="503">
        <v>276239.37999999896</v>
      </c>
      <c r="AQ55" s="503">
        <v>51.136501295816174</v>
      </c>
    </row>
    <row r="56" spans="1:43">
      <c r="A56" s="410">
        <v>151</v>
      </c>
      <c r="B56" s="407">
        <v>14</v>
      </c>
      <c r="C56" s="407">
        <v>14</v>
      </c>
      <c r="D56" s="414" t="s">
        <v>68</v>
      </c>
      <c r="E56" s="20">
        <v>1814</v>
      </c>
      <c r="F56" s="16">
        <v>1794</v>
      </c>
      <c r="G56" s="20">
        <v>64</v>
      </c>
      <c r="H56" s="16">
        <v>66</v>
      </c>
      <c r="I56" s="20">
        <v>9</v>
      </c>
      <c r="J56" s="16">
        <v>13</v>
      </c>
      <c r="K56" s="20">
        <v>90</v>
      </c>
      <c r="L56" s="16">
        <v>79</v>
      </c>
      <c r="M56" s="20">
        <v>55</v>
      </c>
      <c r="N56" s="16">
        <v>62</v>
      </c>
      <c r="O56" s="501">
        <v>218</v>
      </c>
      <c r="P56" s="465">
        <v>220</v>
      </c>
      <c r="Q56" s="545">
        <v>2</v>
      </c>
      <c r="R56" s="549">
        <v>9.1743119266055051E-3</v>
      </c>
      <c r="S56" s="20">
        <v>1596</v>
      </c>
      <c r="T56" s="16">
        <v>1574</v>
      </c>
      <c r="U56" s="20">
        <v>908</v>
      </c>
      <c r="V56" s="16">
        <v>903</v>
      </c>
      <c r="X56" s="13">
        <v>540796.80000000005</v>
      </c>
      <c r="Y56" s="465">
        <v>592058.94000000006</v>
      </c>
      <c r="Z56" s="13">
        <v>80780.400000000009</v>
      </c>
      <c r="AA56" s="465">
        <v>124003.48999999999</v>
      </c>
      <c r="AB56" s="13">
        <v>680840.1</v>
      </c>
      <c r="AC56" s="465">
        <v>645595.9</v>
      </c>
      <c r="AD56" s="13">
        <v>711972.25</v>
      </c>
      <c r="AE56" s="465">
        <v>858647.29999999993</v>
      </c>
      <c r="AF56" s="13">
        <v>105559.44</v>
      </c>
      <c r="AG56" s="465">
        <v>110526.28</v>
      </c>
      <c r="AH56" s="13">
        <v>75799.839999999997</v>
      </c>
      <c r="AI56" s="465">
        <v>77721.209999999992</v>
      </c>
      <c r="AJ56" s="501">
        <v>2014389.55</v>
      </c>
      <c r="AK56" s="465">
        <v>2220305.63</v>
      </c>
      <c r="AL56" s="461">
        <v>205916.07999999984</v>
      </c>
      <c r="AM56" s="461">
        <v>114.78042363433659</v>
      </c>
      <c r="AN56" s="13">
        <v>2195748.83</v>
      </c>
      <c r="AO56" s="465">
        <v>2408553.12</v>
      </c>
      <c r="AP56" s="503">
        <v>212804.29000000004</v>
      </c>
      <c r="AQ56" s="503">
        <v>118.62000557413603</v>
      </c>
    </row>
    <row r="57" spans="1:43">
      <c r="A57" s="410">
        <v>152</v>
      </c>
      <c r="B57" s="407">
        <v>14</v>
      </c>
      <c r="C57" s="407">
        <v>14</v>
      </c>
      <c r="D57" s="414" t="s">
        <v>69</v>
      </c>
      <c r="E57" s="20">
        <v>4357</v>
      </c>
      <c r="F57" s="16">
        <v>4319</v>
      </c>
      <c r="G57" s="20">
        <v>180</v>
      </c>
      <c r="H57" s="16">
        <v>185</v>
      </c>
      <c r="I57" s="20">
        <v>32</v>
      </c>
      <c r="J57" s="16">
        <v>31</v>
      </c>
      <c r="K57" s="20">
        <v>333</v>
      </c>
      <c r="L57" s="16">
        <v>306</v>
      </c>
      <c r="M57" s="20">
        <v>177</v>
      </c>
      <c r="N57" s="16">
        <v>167</v>
      </c>
      <c r="O57" s="501">
        <v>722</v>
      </c>
      <c r="P57" s="465">
        <v>689</v>
      </c>
      <c r="Q57" s="545">
        <v>-33</v>
      </c>
      <c r="R57" s="549">
        <v>-4.5706371191135735E-2</v>
      </c>
      <c r="S57" s="20">
        <v>3635</v>
      </c>
      <c r="T57" s="16">
        <v>3630</v>
      </c>
      <c r="U57" s="20">
        <v>2219</v>
      </c>
      <c r="V57" s="16">
        <v>2227</v>
      </c>
      <c r="X57" s="13">
        <v>1520991.0000000002</v>
      </c>
      <c r="Y57" s="465">
        <v>1659559.1500000001</v>
      </c>
      <c r="Z57" s="13">
        <v>287219.20000000001</v>
      </c>
      <c r="AA57" s="465">
        <v>295700.63</v>
      </c>
      <c r="AB57" s="13">
        <v>2519108.37</v>
      </c>
      <c r="AC57" s="465">
        <v>2500662.6</v>
      </c>
      <c r="AD57" s="13">
        <v>2291256.15</v>
      </c>
      <c r="AE57" s="465">
        <v>2312808.0499999998</v>
      </c>
      <c r="AF57" s="13">
        <v>240418.9</v>
      </c>
      <c r="AG57" s="465">
        <v>254898.6</v>
      </c>
      <c r="AH57" s="13">
        <v>185242.12</v>
      </c>
      <c r="AI57" s="465">
        <v>191677.88999999998</v>
      </c>
      <c r="AJ57" s="501">
        <v>6618574.7200000007</v>
      </c>
      <c r="AK57" s="465">
        <v>6768730.4300000006</v>
      </c>
      <c r="AL57" s="461">
        <v>150155.70999999996</v>
      </c>
      <c r="AM57" s="461">
        <v>34.766313961565167</v>
      </c>
      <c r="AN57" s="13">
        <v>7044235.7400000012</v>
      </c>
      <c r="AO57" s="465">
        <v>7215306.9200000009</v>
      </c>
      <c r="AP57" s="503">
        <v>171071.1799999997</v>
      </c>
      <c r="AQ57" s="503">
        <v>39.60897893030787</v>
      </c>
    </row>
    <row r="58" spans="1:43">
      <c r="A58" s="410">
        <v>153</v>
      </c>
      <c r="B58" s="407">
        <v>9</v>
      </c>
      <c r="C58" s="407">
        <v>9</v>
      </c>
      <c r="D58" s="414" t="s">
        <v>70</v>
      </c>
      <c r="E58" s="20">
        <v>24919</v>
      </c>
      <c r="F58" s="16">
        <v>24724</v>
      </c>
      <c r="G58" s="20">
        <v>825</v>
      </c>
      <c r="H58" s="16">
        <v>798</v>
      </c>
      <c r="I58" s="20">
        <v>188</v>
      </c>
      <c r="J58" s="16">
        <v>173</v>
      </c>
      <c r="K58" s="20">
        <v>1304</v>
      </c>
      <c r="L58" s="16">
        <v>1271</v>
      </c>
      <c r="M58" s="20">
        <v>697</v>
      </c>
      <c r="N58" s="16">
        <v>736</v>
      </c>
      <c r="O58" s="501">
        <v>3014</v>
      </c>
      <c r="P58" s="465">
        <v>2978</v>
      </c>
      <c r="Q58" s="545">
        <v>-36</v>
      </c>
      <c r="R58" s="549">
        <v>-1.1944260119442602E-2</v>
      </c>
      <c r="S58" s="20">
        <v>21905</v>
      </c>
      <c r="T58" s="16">
        <v>21746</v>
      </c>
      <c r="U58" s="20">
        <v>13249</v>
      </c>
      <c r="V58" s="16">
        <v>13098</v>
      </c>
      <c r="X58" s="13">
        <v>6971208.7500000009</v>
      </c>
      <c r="Y58" s="465">
        <v>7158530.8200000003</v>
      </c>
      <c r="Z58" s="13">
        <v>1687412.8</v>
      </c>
      <c r="AA58" s="465">
        <v>1650200.29</v>
      </c>
      <c r="AB58" s="13">
        <v>9864616.5600000005</v>
      </c>
      <c r="AC58" s="465">
        <v>10386739.1</v>
      </c>
      <c r="AD58" s="13">
        <v>9022630.1500000004</v>
      </c>
      <c r="AE58" s="465">
        <v>10192974.4</v>
      </c>
      <c r="AF58" s="13">
        <v>1448796.7</v>
      </c>
      <c r="AG58" s="465">
        <v>1527004.1199999999</v>
      </c>
      <c r="AH58" s="13">
        <v>1106026.52</v>
      </c>
      <c r="AI58" s="465">
        <v>1127344.8599999999</v>
      </c>
      <c r="AJ58" s="501">
        <v>27545868.259999998</v>
      </c>
      <c r="AK58" s="465">
        <v>29388444.609999999</v>
      </c>
      <c r="AL58" s="461">
        <v>1842576.3500000015</v>
      </c>
      <c r="AM58" s="461">
        <v>74.525819042226232</v>
      </c>
      <c r="AN58" s="13">
        <v>30100691.479999997</v>
      </c>
      <c r="AO58" s="465">
        <v>32042793.59</v>
      </c>
      <c r="AP58" s="503">
        <v>1942102.1100000031</v>
      </c>
      <c r="AQ58" s="503">
        <v>78.55129064876246</v>
      </c>
    </row>
    <row r="59" spans="1:43">
      <c r="A59" s="410">
        <v>165</v>
      </c>
      <c r="B59" s="407">
        <v>5</v>
      </c>
      <c r="C59" s="407">
        <v>5</v>
      </c>
      <c r="D59" s="414" t="s">
        <v>71</v>
      </c>
      <c r="E59" s="20">
        <v>16123</v>
      </c>
      <c r="F59" s="16">
        <v>16015</v>
      </c>
      <c r="G59" s="20">
        <v>822</v>
      </c>
      <c r="H59" s="16">
        <v>788</v>
      </c>
      <c r="I59" s="20">
        <v>163</v>
      </c>
      <c r="J59" s="16">
        <v>165</v>
      </c>
      <c r="K59" s="20">
        <v>1068</v>
      </c>
      <c r="L59" s="16">
        <v>1068</v>
      </c>
      <c r="M59" s="20">
        <v>625</v>
      </c>
      <c r="N59" s="16">
        <v>608</v>
      </c>
      <c r="O59" s="501">
        <v>2678</v>
      </c>
      <c r="P59" s="465">
        <v>2629</v>
      </c>
      <c r="Q59" s="545">
        <v>-49</v>
      </c>
      <c r="R59" s="549">
        <v>-1.8297236743838687E-2</v>
      </c>
      <c r="S59" s="20">
        <v>13445</v>
      </c>
      <c r="T59" s="16">
        <v>13386</v>
      </c>
      <c r="U59" s="20">
        <v>8879</v>
      </c>
      <c r="V59" s="16">
        <v>8770</v>
      </c>
      <c r="X59" s="13">
        <v>6945858.9000000004</v>
      </c>
      <c r="Y59" s="465">
        <v>7068824.9199999999</v>
      </c>
      <c r="Z59" s="13">
        <v>1463022.8</v>
      </c>
      <c r="AA59" s="465">
        <v>1573890.45</v>
      </c>
      <c r="AB59" s="13">
        <v>8079302.5200000005</v>
      </c>
      <c r="AC59" s="465">
        <v>8727802.8000000007</v>
      </c>
      <c r="AD59" s="13">
        <v>8090593.75</v>
      </c>
      <c r="AE59" s="465">
        <v>8420283.1999999993</v>
      </c>
      <c r="AF59" s="13">
        <v>889252.3</v>
      </c>
      <c r="AG59" s="465">
        <v>939964.92</v>
      </c>
      <c r="AH59" s="13">
        <v>741218.92</v>
      </c>
      <c r="AI59" s="465">
        <v>754833.89999999991</v>
      </c>
      <c r="AJ59" s="501">
        <v>24578777.970000003</v>
      </c>
      <c r="AK59" s="465">
        <v>25790801.370000001</v>
      </c>
      <c r="AL59" s="461">
        <v>1212023.3999999985</v>
      </c>
      <c r="AM59" s="461">
        <v>75.68051201998118</v>
      </c>
      <c r="AN59" s="13">
        <v>26209249.190000005</v>
      </c>
      <c r="AO59" s="465">
        <v>27485600.190000001</v>
      </c>
      <c r="AP59" s="503">
        <v>1276350.9999999963</v>
      </c>
      <c r="AQ59" s="503">
        <v>79.697221354979476</v>
      </c>
    </row>
    <row r="60" spans="1:43">
      <c r="A60" s="410">
        <v>167</v>
      </c>
      <c r="B60" s="407">
        <v>12</v>
      </c>
      <c r="C60" s="407">
        <v>12</v>
      </c>
      <c r="D60" s="414" t="s">
        <v>72</v>
      </c>
      <c r="E60" s="20">
        <v>78062</v>
      </c>
      <c r="F60" s="16">
        <v>78741</v>
      </c>
      <c r="G60" s="20">
        <v>3437</v>
      </c>
      <c r="H60" s="16">
        <v>3346</v>
      </c>
      <c r="I60" s="20">
        <v>640</v>
      </c>
      <c r="J60" s="16">
        <v>639</v>
      </c>
      <c r="K60" s="20">
        <v>4436</v>
      </c>
      <c r="L60" s="16">
        <v>4342</v>
      </c>
      <c r="M60" s="20">
        <v>2264</v>
      </c>
      <c r="N60" s="16">
        <v>2385</v>
      </c>
      <c r="O60" s="501">
        <v>10777</v>
      </c>
      <c r="P60" s="465">
        <v>10712</v>
      </c>
      <c r="Q60" s="545">
        <v>-65</v>
      </c>
      <c r="R60" s="549">
        <v>-6.0313630880579009E-3</v>
      </c>
      <c r="S60" s="20">
        <v>67285</v>
      </c>
      <c r="T60" s="16">
        <v>68029</v>
      </c>
      <c r="U60" s="20">
        <v>47403</v>
      </c>
      <c r="V60" s="16">
        <v>47877</v>
      </c>
      <c r="X60" s="13">
        <v>29042478.150000002</v>
      </c>
      <c r="Y60" s="465">
        <v>30015594.140000001</v>
      </c>
      <c r="Z60" s="13">
        <v>5744384</v>
      </c>
      <c r="AA60" s="465">
        <v>6095248.4699999997</v>
      </c>
      <c r="AB60" s="13">
        <v>33557852.039999999</v>
      </c>
      <c r="AC60" s="465">
        <v>35483258.200000003</v>
      </c>
      <c r="AD60" s="13">
        <v>29307366.800000001</v>
      </c>
      <c r="AE60" s="465">
        <v>33030222.75</v>
      </c>
      <c r="AF60" s="13">
        <v>4450229.9000000004</v>
      </c>
      <c r="AG60" s="465">
        <v>4776996.38</v>
      </c>
      <c r="AH60" s="13">
        <v>3957202.4400000004</v>
      </c>
      <c r="AI60" s="465">
        <v>4120773.3899999997</v>
      </c>
      <c r="AJ60" s="501">
        <v>97652080.989999995</v>
      </c>
      <c r="AK60" s="465">
        <v>104624323.56</v>
      </c>
      <c r="AL60" s="461">
        <v>6972242.5700000077</v>
      </c>
      <c r="AM60" s="461">
        <v>88.546533191094952</v>
      </c>
      <c r="AN60" s="13">
        <v>106059513.33</v>
      </c>
      <c r="AO60" s="465">
        <v>113522093.33</v>
      </c>
      <c r="AP60" s="503">
        <v>7462580</v>
      </c>
      <c r="AQ60" s="503">
        <v>94.773751920854451</v>
      </c>
    </row>
    <row r="61" spans="1:43">
      <c r="A61" s="410">
        <v>169</v>
      </c>
      <c r="B61" s="407">
        <v>5</v>
      </c>
      <c r="C61" s="407">
        <v>5</v>
      </c>
      <c r="D61" s="414" t="s">
        <v>73</v>
      </c>
      <c r="E61" s="20">
        <v>4916</v>
      </c>
      <c r="F61" s="16">
        <v>4848</v>
      </c>
      <c r="G61" s="20">
        <v>215</v>
      </c>
      <c r="H61" s="16">
        <v>204</v>
      </c>
      <c r="I61" s="20">
        <v>33</v>
      </c>
      <c r="J61" s="16">
        <v>45</v>
      </c>
      <c r="K61" s="20">
        <v>313</v>
      </c>
      <c r="L61" s="16">
        <v>289</v>
      </c>
      <c r="M61" s="20">
        <v>195</v>
      </c>
      <c r="N61" s="16">
        <v>191</v>
      </c>
      <c r="O61" s="501">
        <v>756</v>
      </c>
      <c r="P61" s="465">
        <v>729</v>
      </c>
      <c r="Q61" s="545">
        <v>-27</v>
      </c>
      <c r="R61" s="549">
        <v>-3.5714285714285712E-2</v>
      </c>
      <c r="S61" s="20">
        <v>4160</v>
      </c>
      <c r="T61" s="16">
        <v>4119</v>
      </c>
      <c r="U61" s="20">
        <v>2589</v>
      </c>
      <c r="V61" s="16">
        <v>2532</v>
      </c>
      <c r="X61" s="13">
        <v>1816739.2500000002</v>
      </c>
      <c r="Y61" s="465">
        <v>1830000.36</v>
      </c>
      <c r="Z61" s="13">
        <v>296194.8</v>
      </c>
      <c r="AA61" s="465">
        <v>429242.85</v>
      </c>
      <c r="AB61" s="13">
        <v>2367810.5700000003</v>
      </c>
      <c r="AC61" s="465">
        <v>2361736.9</v>
      </c>
      <c r="AD61" s="13">
        <v>2524265.25</v>
      </c>
      <c r="AE61" s="465">
        <v>2645187.65</v>
      </c>
      <c r="AF61" s="13">
        <v>275142.40000000002</v>
      </c>
      <c r="AG61" s="465">
        <v>289236.18</v>
      </c>
      <c r="AH61" s="13">
        <v>216129.72</v>
      </c>
      <c r="AI61" s="465">
        <v>217929.24</v>
      </c>
      <c r="AJ61" s="501">
        <v>7005009.870000001</v>
      </c>
      <c r="AK61" s="465">
        <v>7266167.7599999998</v>
      </c>
      <c r="AL61" s="461">
        <v>261157.88999999873</v>
      </c>
      <c r="AM61" s="461">
        <v>53.869201732673005</v>
      </c>
      <c r="AN61" s="13">
        <v>7496281.9900000012</v>
      </c>
      <c r="AO61" s="465">
        <v>7773333.1799999997</v>
      </c>
      <c r="AP61" s="503">
        <v>277051.18999999855</v>
      </c>
      <c r="AQ61" s="503">
        <v>57.147522689768678</v>
      </c>
    </row>
    <row r="62" spans="1:43">
      <c r="A62" s="410">
        <v>171</v>
      </c>
      <c r="B62" s="407">
        <v>11</v>
      </c>
      <c r="C62" s="407">
        <v>11</v>
      </c>
      <c r="D62" s="414" t="s">
        <v>74</v>
      </c>
      <c r="E62" s="20">
        <v>4590</v>
      </c>
      <c r="F62" s="16">
        <v>4552</v>
      </c>
      <c r="G62" s="20">
        <v>188</v>
      </c>
      <c r="H62" s="16">
        <v>165</v>
      </c>
      <c r="I62" s="20">
        <v>41</v>
      </c>
      <c r="J62" s="16">
        <v>45</v>
      </c>
      <c r="K62" s="20">
        <v>265</v>
      </c>
      <c r="L62" s="16">
        <v>250</v>
      </c>
      <c r="M62" s="20">
        <v>157</v>
      </c>
      <c r="N62" s="16">
        <v>155</v>
      </c>
      <c r="O62" s="501">
        <v>651</v>
      </c>
      <c r="P62" s="465">
        <v>615</v>
      </c>
      <c r="Q62" s="545">
        <v>-36</v>
      </c>
      <c r="R62" s="549">
        <v>-5.5299539170506916E-2</v>
      </c>
      <c r="S62" s="20">
        <v>3939</v>
      </c>
      <c r="T62" s="16">
        <v>3937</v>
      </c>
      <c r="U62" s="20">
        <v>2333</v>
      </c>
      <c r="V62" s="16">
        <v>2293</v>
      </c>
      <c r="X62" s="13">
        <v>1588590.6</v>
      </c>
      <c r="Y62" s="465">
        <v>1480147.35</v>
      </c>
      <c r="Z62" s="13">
        <v>367999.60000000003</v>
      </c>
      <c r="AA62" s="465">
        <v>429242.85</v>
      </c>
      <c r="AB62" s="13">
        <v>2004695.85</v>
      </c>
      <c r="AC62" s="465">
        <v>2043025</v>
      </c>
      <c r="AD62" s="13">
        <v>2032357.1500000001</v>
      </c>
      <c r="AE62" s="465">
        <v>2146618.25</v>
      </c>
      <c r="AF62" s="13">
        <v>260525.46</v>
      </c>
      <c r="AG62" s="465">
        <v>276456.14</v>
      </c>
      <c r="AH62" s="13">
        <v>194758.84</v>
      </c>
      <c r="AI62" s="465">
        <v>197358.50999999998</v>
      </c>
      <c r="AJ62" s="501">
        <v>5993643.2000000002</v>
      </c>
      <c r="AK62" s="465">
        <v>6099033.4500000002</v>
      </c>
      <c r="AL62" s="461">
        <v>105390.25</v>
      </c>
      <c r="AM62" s="461">
        <v>23.152515377855888</v>
      </c>
      <c r="AN62" s="13">
        <v>6448927.5</v>
      </c>
      <c r="AO62" s="465">
        <v>6572848.1000000006</v>
      </c>
      <c r="AP62" s="503">
        <v>123920.60000000056</v>
      </c>
      <c r="AQ62" s="503">
        <v>27.22333040421805</v>
      </c>
    </row>
    <row r="63" spans="1:43">
      <c r="A63" s="410">
        <v>172</v>
      </c>
      <c r="B63" s="407">
        <v>13</v>
      </c>
      <c r="C63" s="407">
        <v>13</v>
      </c>
      <c r="D63" s="414" t="s">
        <v>75</v>
      </c>
      <c r="E63" s="20">
        <v>4079</v>
      </c>
      <c r="F63" s="16">
        <v>4099</v>
      </c>
      <c r="G63" s="20">
        <v>118</v>
      </c>
      <c r="H63" s="16">
        <v>124</v>
      </c>
      <c r="I63" s="20">
        <v>23</v>
      </c>
      <c r="J63" s="16">
        <v>21</v>
      </c>
      <c r="K63" s="20">
        <v>181</v>
      </c>
      <c r="L63" s="16">
        <v>179</v>
      </c>
      <c r="M63" s="20">
        <v>116</v>
      </c>
      <c r="N63" s="16">
        <v>111</v>
      </c>
      <c r="O63" s="501">
        <v>438</v>
      </c>
      <c r="P63" s="465">
        <v>435</v>
      </c>
      <c r="Q63" s="545">
        <v>-3</v>
      </c>
      <c r="R63" s="549">
        <v>-6.8493150684931503E-3</v>
      </c>
      <c r="S63" s="20">
        <v>3641</v>
      </c>
      <c r="T63" s="16">
        <v>3664</v>
      </c>
      <c r="U63" s="20">
        <v>1888</v>
      </c>
      <c r="V63" s="16">
        <v>1890</v>
      </c>
      <c r="X63" s="13">
        <v>997094.10000000009</v>
      </c>
      <c r="Y63" s="465">
        <v>1112353.1599999999</v>
      </c>
      <c r="Z63" s="13">
        <v>206438.80000000002</v>
      </c>
      <c r="AA63" s="465">
        <v>200313.33</v>
      </c>
      <c r="AB63" s="13">
        <v>1369245.09</v>
      </c>
      <c r="AC63" s="465">
        <v>1462805.9000000001</v>
      </c>
      <c r="AD63" s="13">
        <v>1501614.2000000002</v>
      </c>
      <c r="AE63" s="465">
        <v>1537255.65</v>
      </c>
      <c r="AF63" s="13">
        <v>240815.74</v>
      </c>
      <c r="AG63" s="465">
        <v>257286.08</v>
      </c>
      <c r="AH63" s="13">
        <v>157610.24000000002</v>
      </c>
      <c r="AI63" s="465">
        <v>162672.29999999999</v>
      </c>
      <c r="AJ63" s="501">
        <v>4074392.1900000004</v>
      </c>
      <c r="AK63" s="465">
        <v>4312728.04</v>
      </c>
      <c r="AL63" s="461">
        <v>238335.84999999963</v>
      </c>
      <c r="AM63" s="461">
        <v>58.144876799219233</v>
      </c>
      <c r="AN63" s="13">
        <v>4472818.1700000009</v>
      </c>
      <c r="AO63" s="465">
        <v>4732686.42</v>
      </c>
      <c r="AP63" s="503">
        <v>259868.24999999907</v>
      </c>
      <c r="AQ63" s="503">
        <v>63.397962917784596</v>
      </c>
    </row>
    <row r="64" spans="1:43">
      <c r="A64" s="410">
        <v>176</v>
      </c>
      <c r="B64" s="407">
        <v>12</v>
      </c>
      <c r="C64" s="407">
        <v>12</v>
      </c>
      <c r="D64" s="414" t="s">
        <v>76</v>
      </c>
      <c r="E64" s="20">
        <v>4259</v>
      </c>
      <c r="F64" s="16">
        <v>4160</v>
      </c>
      <c r="G64" s="20">
        <v>117</v>
      </c>
      <c r="H64" s="16">
        <v>100</v>
      </c>
      <c r="I64" s="20">
        <v>22</v>
      </c>
      <c r="J64" s="16">
        <v>22</v>
      </c>
      <c r="K64" s="20">
        <v>159</v>
      </c>
      <c r="L64" s="16">
        <v>151</v>
      </c>
      <c r="M64" s="20">
        <v>115</v>
      </c>
      <c r="N64" s="16">
        <v>106</v>
      </c>
      <c r="O64" s="501">
        <v>413</v>
      </c>
      <c r="P64" s="465">
        <v>379</v>
      </c>
      <c r="Q64" s="545">
        <v>-34</v>
      </c>
      <c r="R64" s="549">
        <v>-8.2324455205811137E-2</v>
      </c>
      <c r="S64" s="20">
        <v>3846</v>
      </c>
      <c r="T64" s="16">
        <v>3781</v>
      </c>
      <c r="U64" s="20">
        <v>2050</v>
      </c>
      <c r="V64" s="16">
        <v>1956</v>
      </c>
      <c r="X64" s="13">
        <v>988644.15000000014</v>
      </c>
      <c r="Y64" s="465">
        <v>897059</v>
      </c>
      <c r="Z64" s="13">
        <v>197463.2</v>
      </c>
      <c r="AA64" s="465">
        <v>209852.06</v>
      </c>
      <c r="AB64" s="13">
        <v>1202817.51</v>
      </c>
      <c r="AC64" s="465">
        <v>1233987.1000000001</v>
      </c>
      <c r="AD64" s="13">
        <v>1488669.25</v>
      </c>
      <c r="AE64" s="465">
        <v>1468009.9</v>
      </c>
      <c r="AF64" s="13">
        <v>254374.44</v>
      </c>
      <c r="AG64" s="465">
        <v>265501.82</v>
      </c>
      <c r="AH64" s="13">
        <v>171134</v>
      </c>
      <c r="AI64" s="465">
        <v>168352.91999999998</v>
      </c>
      <c r="AJ64" s="501">
        <v>3877594.1100000003</v>
      </c>
      <c r="AK64" s="465">
        <v>3808908.06</v>
      </c>
      <c r="AL64" s="461">
        <v>-68686.050000000279</v>
      </c>
      <c r="AM64" s="461">
        <v>-16.511069711538529</v>
      </c>
      <c r="AN64" s="13">
        <v>4303102.5500000007</v>
      </c>
      <c r="AO64" s="465">
        <v>4242762.8</v>
      </c>
      <c r="AP64" s="503">
        <v>-60339.750000000931</v>
      </c>
      <c r="AQ64" s="503">
        <v>-14.50474759615407</v>
      </c>
    </row>
    <row r="65" spans="1:43">
      <c r="A65" s="410">
        <v>177</v>
      </c>
      <c r="B65" s="407">
        <v>6</v>
      </c>
      <c r="C65" s="407">
        <v>6</v>
      </c>
      <c r="D65" s="414" t="s">
        <v>77</v>
      </c>
      <c r="E65" s="20">
        <v>1708</v>
      </c>
      <c r="F65" s="16">
        <v>1668</v>
      </c>
      <c r="G65" s="20">
        <v>64</v>
      </c>
      <c r="H65" s="16">
        <v>55</v>
      </c>
      <c r="I65" s="20">
        <v>14</v>
      </c>
      <c r="J65" s="16">
        <v>11</v>
      </c>
      <c r="K65" s="20">
        <v>112</v>
      </c>
      <c r="L65" s="16">
        <v>101</v>
      </c>
      <c r="M65" s="20">
        <v>62</v>
      </c>
      <c r="N65" s="16">
        <v>57</v>
      </c>
      <c r="O65" s="501">
        <v>252</v>
      </c>
      <c r="P65" s="465">
        <v>224</v>
      </c>
      <c r="Q65" s="545">
        <v>-28</v>
      </c>
      <c r="R65" s="549">
        <v>-0.1111111111111111</v>
      </c>
      <c r="S65" s="20">
        <v>1456</v>
      </c>
      <c r="T65" s="16">
        <v>1444</v>
      </c>
      <c r="U65" s="20">
        <v>850</v>
      </c>
      <c r="V65" s="16">
        <v>821</v>
      </c>
      <c r="X65" s="13">
        <v>540796.80000000005</v>
      </c>
      <c r="Y65" s="465">
        <v>493382.45</v>
      </c>
      <c r="Z65" s="13">
        <v>125658.40000000001</v>
      </c>
      <c r="AA65" s="465">
        <v>104926.03</v>
      </c>
      <c r="AB65" s="13">
        <v>847267.68</v>
      </c>
      <c r="AC65" s="465">
        <v>825382.10000000009</v>
      </c>
      <c r="AD65" s="13">
        <v>802586.9</v>
      </c>
      <c r="AE65" s="465">
        <v>789401.54999999993</v>
      </c>
      <c r="AF65" s="13">
        <v>96299.839999999997</v>
      </c>
      <c r="AG65" s="465">
        <v>101397.68</v>
      </c>
      <c r="AH65" s="13">
        <v>70958</v>
      </c>
      <c r="AI65" s="465">
        <v>70663.47</v>
      </c>
      <c r="AJ65" s="501">
        <v>2316309.7800000003</v>
      </c>
      <c r="AK65" s="465">
        <v>2213092.13</v>
      </c>
      <c r="AL65" s="461">
        <v>-103217.65000000037</v>
      </c>
      <c r="AM65" s="461">
        <v>-61.881085131894707</v>
      </c>
      <c r="AN65" s="13">
        <v>2483567.62</v>
      </c>
      <c r="AO65" s="465">
        <v>2385153.2799999998</v>
      </c>
      <c r="AP65" s="503">
        <v>-98414.340000000317</v>
      </c>
      <c r="AQ65" s="503">
        <v>-59.001402877698034</v>
      </c>
    </row>
    <row r="66" spans="1:43">
      <c r="A66" s="410">
        <v>178</v>
      </c>
      <c r="B66" s="407">
        <v>10</v>
      </c>
      <c r="C66" s="407">
        <v>10</v>
      </c>
      <c r="D66" s="414" t="s">
        <v>78</v>
      </c>
      <c r="E66" s="20">
        <v>5734</v>
      </c>
      <c r="F66" s="16">
        <v>5674</v>
      </c>
      <c r="G66" s="20">
        <v>203</v>
      </c>
      <c r="H66" s="16">
        <v>185</v>
      </c>
      <c r="I66" s="20">
        <v>46</v>
      </c>
      <c r="J66" s="16">
        <v>40</v>
      </c>
      <c r="K66" s="20">
        <v>288</v>
      </c>
      <c r="L66" s="16">
        <v>283</v>
      </c>
      <c r="M66" s="20">
        <v>142</v>
      </c>
      <c r="N66" s="16">
        <v>157</v>
      </c>
      <c r="O66" s="501">
        <v>679</v>
      </c>
      <c r="P66" s="465">
        <v>665</v>
      </c>
      <c r="Q66" s="545">
        <v>-14</v>
      </c>
      <c r="R66" s="549">
        <v>-2.0618556701030927E-2</v>
      </c>
      <c r="S66" s="20">
        <v>5055</v>
      </c>
      <c r="T66" s="16">
        <v>5009</v>
      </c>
      <c r="U66" s="20">
        <v>2743</v>
      </c>
      <c r="V66" s="16">
        <v>2688</v>
      </c>
      <c r="X66" s="13">
        <v>1715339.85</v>
      </c>
      <c r="Y66" s="465">
        <v>1659559.1500000001</v>
      </c>
      <c r="Z66" s="13">
        <v>412877.60000000003</v>
      </c>
      <c r="AA66" s="465">
        <v>381549.19999999995</v>
      </c>
      <c r="AB66" s="13">
        <v>2178688.3200000003</v>
      </c>
      <c r="AC66" s="465">
        <v>2312704.3000000003</v>
      </c>
      <c r="AD66" s="13">
        <v>1838182.9000000001</v>
      </c>
      <c r="AE66" s="465">
        <v>2174316.5499999998</v>
      </c>
      <c r="AF66" s="13">
        <v>334337.7</v>
      </c>
      <c r="AG66" s="465">
        <v>351731.98</v>
      </c>
      <c r="AH66" s="13">
        <v>228985.64</v>
      </c>
      <c r="AI66" s="465">
        <v>231356.15999999997</v>
      </c>
      <c r="AJ66" s="501">
        <v>6145088.6700000009</v>
      </c>
      <c r="AK66" s="465">
        <v>6528129.2000000002</v>
      </c>
      <c r="AL66" s="461">
        <v>383040.52999999933</v>
      </c>
      <c r="AM66" s="461">
        <v>67.508024321466223</v>
      </c>
      <c r="AN66" s="13">
        <v>6708412.0100000007</v>
      </c>
      <c r="AO66" s="465">
        <v>7111217.3399999999</v>
      </c>
      <c r="AP66" s="503">
        <v>402805.32999999914</v>
      </c>
      <c r="AQ66" s="503">
        <v>70.991422277053076</v>
      </c>
    </row>
    <row r="67" spans="1:43">
      <c r="A67" s="410">
        <v>179</v>
      </c>
      <c r="B67" s="407">
        <v>13</v>
      </c>
      <c r="C67" s="407">
        <v>13</v>
      </c>
      <c r="D67" s="414" t="s">
        <v>79</v>
      </c>
      <c r="E67" s="20">
        <v>147746</v>
      </c>
      <c r="F67" s="16">
        <v>149194</v>
      </c>
      <c r="G67" s="20">
        <v>7365</v>
      </c>
      <c r="H67" s="16">
        <v>7318</v>
      </c>
      <c r="I67" s="20">
        <v>1329</v>
      </c>
      <c r="J67" s="16">
        <v>1247</v>
      </c>
      <c r="K67" s="20">
        <v>9120</v>
      </c>
      <c r="L67" s="16">
        <v>8913</v>
      </c>
      <c r="M67" s="20">
        <v>4790</v>
      </c>
      <c r="N67" s="16">
        <v>4927</v>
      </c>
      <c r="O67" s="501">
        <v>22604</v>
      </c>
      <c r="P67" s="465">
        <v>22405</v>
      </c>
      <c r="Q67" s="545">
        <v>-199</v>
      </c>
      <c r="R67" s="549">
        <v>-8.8037515483985144E-3</v>
      </c>
      <c r="S67" s="20">
        <v>125142</v>
      </c>
      <c r="T67" s="16">
        <v>126789</v>
      </c>
      <c r="U67" s="20">
        <v>93446</v>
      </c>
      <c r="V67" s="16">
        <v>94431</v>
      </c>
      <c r="X67" s="13">
        <v>62233881.750000007</v>
      </c>
      <c r="Y67" s="465">
        <v>65646777.620000005</v>
      </c>
      <c r="Z67" s="13">
        <v>11928572.4</v>
      </c>
      <c r="AA67" s="465">
        <v>11894796.309999999</v>
      </c>
      <c r="AB67" s="13">
        <v>68991796.799999997</v>
      </c>
      <c r="AC67" s="465">
        <v>72837927.299999997</v>
      </c>
      <c r="AD67" s="13">
        <v>62006310.5</v>
      </c>
      <c r="AE67" s="465">
        <v>68234762.049999997</v>
      </c>
      <c r="AF67" s="13">
        <v>8276891.8799999999</v>
      </c>
      <c r="AG67" s="465">
        <v>8903123.5800000001</v>
      </c>
      <c r="AH67" s="13">
        <v>7800872.0800000001</v>
      </c>
      <c r="AI67" s="465">
        <v>8127676.169999999</v>
      </c>
      <c r="AJ67" s="501">
        <v>205160561.44999999</v>
      </c>
      <c r="AK67" s="465">
        <v>218614263.28000003</v>
      </c>
      <c r="AL67" s="461">
        <v>13453701.830000043</v>
      </c>
      <c r="AM67" s="461">
        <v>90.175890652439392</v>
      </c>
      <c r="AN67" s="13">
        <v>221238325.41</v>
      </c>
      <c r="AO67" s="465">
        <v>235645063.03000003</v>
      </c>
      <c r="AP67" s="503">
        <v>14406737.620000035</v>
      </c>
      <c r="AQ67" s="503">
        <v>96.563786881510211</v>
      </c>
    </row>
    <row r="68" spans="1:43">
      <c r="A68" s="410">
        <v>181</v>
      </c>
      <c r="B68" s="407">
        <v>4</v>
      </c>
      <c r="C68" s="407">
        <v>4</v>
      </c>
      <c r="D68" s="414" t="s">
        <v>80</v>
      </c>
      <c r="E68" s="20">
        <v>1682</v>
      </c>
      <c r="F68" s="16">
        <v>1658</v>
      </c>
      <c r="G68" s="20">
        <v>68</v>
      </c>
      <c r="H68" s="16">
        <v>74</v>
      </c>
      <c r="I68" s="20">
        <v>13</v>
      </c>
      <c r="J68" s="16">
        <v>10</v>
      </c>
      <c r="K68" s="20">
        <v>121</v>
      </c>
      <c r="L68" s="16">
        <v>116</v>
      </c>
      <c r="M68" s="20">
        <v>58</v>
      </c>
      <c r="N68" s="16">
        <v>55</v>
      </c>
      <c r="O68" s="501">
        <v>260</v>
      </c>
      <c r="P68" s="465">
        <v>255</v>
      </c>
      <c r="Q68" s="545">
        <v>-5</v>
      </c>
      <c r="R68" s="549">
        <v>-1.9230769230769232E-2</v>
      </c>
      <c r="S68" s="20">
        <v>1422</v>
      </c>
      <c r="T68" s="16">
        <v>1403</v>
      </c>
      <c r="U68" s="20">
        <v>842</v>
      </c>
      <c r="V68" s="16">
        <v>822</v>
      </c>
      <c r="X68" s="13">
        <v>574596.60000000009</v>
      </c>
      <c r="Y68" s="465">
        <v>663823.66</v>
      </c>
      <c r="Z68" s="13">
        <v>116682.8</v>
      </c>
      <c r="AA68" s="465">
        <v>95387.299999999988</v>
      </c>
      <c r="AB68" s="13">
        <v>915351.69000000006</v>
      </c>
      <c r="AC68" s="465">
        <v>947963.60000000009</v>
      </c>
      <c r="AD68" s="13">
        <v>750807.10000000009</v>
      </c>
      <c r="AE68" s="465">
        <v>761703.25</v>
      </c>
      <c r="AF68" s="13">
        <v>94051.08</v>
      </c>
      <c r="AG68" s="465">
        <v>98518.66</v>
      </c>
      <c r="AH68" s="13">
        <v>70290.16</v>
      </c>
      <c r="AI68" s="465">
        <v>70749.539999999994</v>
      </c>
      <c r="AJ68" s="501">
        <v>2357438.1900000004</v>
      </c>
      <c r="AK68" s="465">
        <v>2468877.81</v>
      </c>
      <c r="AL68" s="461">
        <v>111439.61999999965</v>
      </c>
      <c r="AM68" s="461">
        <v>67.213281061519695</v>
      </c>
      <c r="AN68" s="13">
        <v>2521779.4300000006</v>
      </c>
      <c r="AO68" s="465">
        <v>2638146.0100000002</v>
      </c>
      <c r="AP68" s="503">
        <v>116366.57999999961</v>
      </c>
      <c r="AQ68" s="503">
        <v>70.184909529553437</v>
      </c>
    </row>
    <row r="69" spans="1:43">
      <c r="A69" s="410">
        <v>182</v>
      </c>
      <c r="B69" s="407">
        <v>13</v>
      </c>
      <c r="C69" s="407">
        <v>13</v>
      </c>
      <c r="D69" s="414" t="s">
        <v>81</v>
      </c>
      <c r="E69" s="20">
        <v>19182</v>
      </c>
      <c r="F69" s="16">
        <v>19116</v>
      </c>
      <c r="G69" s="20">
        <v>605</v>
      </c>
      <c r="H69" s="16">
        <v>576</v>
      </c>
      <c r="I69" s="20">
        <v>122</v>
      </c>
      <c r="J69" s="16">
        <v>131</v>
      </c>
      <c r="K69" s="20">
        <v>1050</v>
      </c>
      <c r="L69" s="16">
        <v>981</v>
      </c>
      <c r="M69" s="20">
        <v>630</v>
      </c>
      <c r="N69" s="16">
        <v>644</v>
      </c>
      <c r="O69" s="501">
        <v>2407</v>
      </c>
      <c r="P69" s="465">
        <v>2332</v>
      </c>
      <c r="Q69" s="545">
        <v>-75</v>
      </c>
      <c r="R69" s="549">
        <v>-3.115911923556294E-2</v>
      </c>
      <c r="S69" s="20">
        <v>16775</v>
      </c>
      <c r="T69" s="16">
        <v>16784</v>
      </c>
      <c r="U69" s="20">
        <v>9699</v>
      </c>
      <c r="V69" s="16">
        <v>9597</v>
      </c>
      <c r="X69" s="13">
        <v>5112219.75</v>
      </c>
      <c r="Y69" s="465">
        <v>5167059.84</v>
      </c>
      <c r="Z69" s="13">
        <v>1095023.2</v>
      </c>
      <c r="AA69" s="465">
        <v>1249573.6299999999</v>
      </c>
      <c r="AB69" s="13">
        <v>7943134.5</v>
      </c>
      <c r="AC69" s="465">
        <v>8016830.1000000006</v>
      </c>
      <c r="AD69" s="13">
        <v>8155318.5</v>
      </c>
      <c r="AE69" s="465">
        <v>8918852.5999999996</v>
      </c>
      <c r="AF69" s="13">
        <v>1109498.5</v>
      </c>
      <c r="AG69" s="465">
        <v>1178572.48</v>
      </c>
      <c r="AH69" s="13">
        <v>809672.52</v>
      </c>
      <c r="AI69" s="465">
        <v>826013.78999999992</v>
      </c>
      <c r="AJ69" s="501">
        <v>22305695.949999999</v>
      </c>
      <c r="AK69" s="465">
        <v>23352316.170000002</v>
      </c>
      <c r="AL69" s="461">
        <v>1046620.2200000025</v>
      </c>
      <c r="AM69" s="461">
        <v>54.751005440468852</v>
      </c>
      <c r="AN69" s="13">
        <v>24224866.969999999</v>
      </c>
      <c r="AO69" s="465">
        <v>25356902.440000001</v>
      </c>
      <c r="AP69" s="503">
        <v>1132035.4700000025</v>
      </c>
      <c r="AQ69" s="503">
        <v>59.219265013601301</v>
      </c>
    </row>
    <row r="70" spans="1:43">
      <c r="A70" s="410">
        <v>186</v>
      </c>
      <c r="B70" s="407">
        <v>1</v>
      </c>
      <c r="C70" s="441">
        <v>35</v>
      </c>
      <c r="D70" s="414" t="s">
        <v>82</v>
      </c>
      <c r="E70" s="20">
        <v>46490</v>
      </c>
      <c r="F70" s="16">
        <v>46871</v>
      </c>
      <c r="G70" s="20">
        <v>2696</v>
      </c>
      <c r="H70" s="16">
        <v>2648</v>
      </c>
      <c r="I70" s="20">
        <v>471</v>
      </c>
      <c r="J70" s="16">
        <v>465</v>
      </c>
      <c r="K70" s="20">
        <v>3229</v>
      </c>
      <c r="L70" s="16">
        <v>3180</v>
      </c>
      <c r="M70" s="20">
        <v>1723</v>
      </c>
      <c r="N70" s="16">
        <v>1701</v>
      </c>
      <c r="O70" s="501">
        <v>8119</v>
      </c>
      <c r="P70" s="465">
        <v>7994</v>
      </c>
      <c r="Q70" s="545">
        <v>-125</v>
      </c>
      <c r="R70" s="549">
        <v>-1.539598472718315E-2</v>
      </c>
      <c r="S70" s="20">
        <v>38371</v>
      </c>
      <c r="T70" s="16">
        <v>38877</v>
      </c>
      <c r="U70" s="20">
        <v>28047</v>
      </c>
      <c r="V70" s="16">
        <v>28200</v>
      </c>
      <c r="X70" s="13">
        <v>22781065.200000003</v>
      </c>
      <c r="Y70" s="465">
        <v>23754122.32</v>
      </c>
      <c r="Z70" s="13">
        <v>4227507.6000000006</v>
      </c>
      <c r="AA70" s="465">
        <v>4435509.45</v>
      </c>
      <c r="AB70" s="13">
        <v>24427029.810000002</v>
      </c>
      <c r="AC70" s="465">
        <v>25987278</v>
      </c>
      <c r="AD70" s="13">
        <v>22304148.850000001</v>
      </c>
      <c r="AE70" s="465">
        <v>23557404.149999999</v>
      </c>
      <c r="AF70" s="13">
        <v>2537857.94</v>
      </c>
      <c r="AG70" s="465">
        <v>2729942.94</v>
      </c>
      <c r="AH70" s="13">
        <v>2341363.56</v>
      </c>
      <c r="AI70" s="465">
        <v>2427174</v>
      </c>
      <c r="AJ70" s="501">
        <v>73739751.460000008</v>
      </c>
      <c r="AK70" s="465">
        <v>77734313.919999987</v>
      </c>
      <c r="AL70" s="461">
        <v>3994562.4599999785</v>
      </c>
      <c r="AM70" s="461">
        <v>85.224604979624473</v>
      </c>
      <c r="AN70" s="13">
        <v>78618972.960000008</v>
      </c>
      <c r="AO70" s="465">
        <v>82891430.859999985</v>
      </c>
      <c r="AP70" s="503">
        <v>4272457.8999999762</v>
      </c>
      <c r="AQ70" s="503">
        <v>91.15354696934088</v>
      </c>
    </row>
    <row r="71" spans="1:43">
      <c r="A71" s="410">
        <v>202</v>
      </c>
      <c r="B71" s="407">
        <v>2</v>
      </c>
      <c r="C71" s="407">
        <v>2</v>
      </c>
      <c r="D71" s="414" t="s">
        <v>83</v>
      </c>
      <c r="E71" s="20">
        <v>36339</v>
      </c>
      <c r="F71" s="16">
        <v>36551</v>
      </c>
      <c r="G71" s="20">
        <v>2438</v>
      </c>
      <c r="H71" s="16">
        <v>2423</v>
      </c>
      <c r="I71" s="20">
        <v>414</v>
      </c>
      <c r="J71" s="16">
        <v>422</v>
      </c>
      <c r="K71" s="20">
        <v>2769</v>
      </c>
      <c r="L71" s="16">
        <v>2716</v>
      </c>
      <c r="M71" s="20">
        <v>1490</v>
      </c>
      <c r="N71" s="16">
        <v>1487</v>
      </c>
      <c r="O71" s="501">
        <v>7111</v>
      </c>
      <c r="P71" s="465">
        <v>7048</v>
      </c>
      <c r="Q71" s="545">
        <v>-63</v>
      </c>
      <c r="R71" s="549">
        <v>-8.8595134298973428E-3</v>
      </c>
      <c r="S71" s="20">
        <v>29228</v>
      </c>
      <c r="T71" s="16">
        <v>29503</v>
      </c>
      <c r="U71" s="20">
        <v>20500</v>
      </c>
      <c r="V71" s="16">
        <v>20631</v>
      </c>
      <c r="X71" s="13">
        <v>20600978.100000001</v>
      </c>
      <c r="Y71" s="465">
        <v>21735739.57</v>
      </c>
      <c r="Z71" s="13">
        <v>3715898.4000000004</v>
      </c>
      <c r="AA71" s="465">
        <v>4025344.0599999996</v>
      </c>
      <c r="AB71" s="13">
        <v>20947180.41</v>
      </c>
      <c r="AC71" s="465">
        <v>22195423.600000001</v>
      </c>
      <c r="AD71" s="13">
        <v>19287975.5</v>
      </c>
      <c r="AE71" s="465">
        <v>20593686.050000001</v>
      </c>
      <c r="AF71" s="13">
        <v>1933139.92</v>
      </c>
      <c r="AG71" s="465">
        <v>2071700.66</v>
      </c>
      <c r="AH71" s="13">
        <v>1711340</v>
      </c>
      <c r="AI71" s="465">
        <v>1775710.17</v>
      </c>
      <c r="AJ71" s="501">
        <v>64552032.409999996</v>
      </c>
      <c r="AK71" s="465">
        <v>68550193.280000001</v>
      </c>
      <c r="AL71" s="461">
        <v>3998160.8700000048</v>
      </c>
      <c r="AM71" s="461">
        <v>109.38581352083403</v>
      </c>
      <c r="AN71" s="13">
        <v>68196512.329999998</v>
      </c>
      <c r="AO71" s="465">
        <v>72397604.109999999</v>
      </c>
      <c r="AP71" s="503">
        <v>4201091.7800000012</v>
      </c>
      <c r="AQ71" s="503">
        <v>114.93780689994806</v>
      </c>
    </row>
    <row r="72" spans="1:43">
      <c r="A72" s="410">
        <v>204</v>
      </c>
      <c r="B72" s="407">
        <v>11</v>
      </c>
      <c r="C72" s="407">
        <v>11</v>
      </c>
      <c r="D72" s="414" t="s">
        <v>84</v>
      </c>
      <c r="E72" s="20">
        <v>2628</v>
      </c>
      <c r="F72" s="16">
        <v>2589</v>
      </c>
      <c r="G72" s="20">
        <v>87</v>
      </c>
      <c r="H72" s="16">
        <v>87</v>
      </c>
      <c r="I72" s="20">
        <v>10</v>
      </c>
      <c r="J72" s="16">
        <v>14</v>
      </c>
      <c r="K72" s="20">
        <v>129</v>
      </c>
      <c r="L72" s="16">
        <v>119</v>
      </c>
      <c r="M72" s="20">
        <v>62</v>
      </c>
      <c r="N72" s="16">
        <v>63</v>
      </c>
      <c r="O72" s="501">
        <v>288</v>
      </c>
      <c r="P72" s="465">
        <v>283</v>
      </c>
      <c r="Q72" s="545">
        <v>-5</v>
      </c>
      <c r="R72" s="549">
        <v>-1.7361111111111112E-2</v>
      </c>
      <c r="S72" s="20">
        <v>2340</v>
      </c>
      <c r="T72" s="16">
        <v>2306</v>
      </c>
      <c r="U72" s="20">
        <v>1274</v>
      </c>
      <c r="V72" s="16">
        <v>1249</v>
      </c>
      <c r="X72" s="13">
        <v>735145.65</v>
      </c>
      <c r="Y72" s="465">
        <v>780441.33</v>
      </c>
      <c r="Z72" s="13">
        <v>89756</v>
      </c>
      <c r="AA72" s="465">
        <v>133542.22</v>
      </c>
      <c r="AB72" s="13">
        <v>975870.81</v>
      </c>
      <c r="AC72" s="465">
        <v>972479.9</v>
      </c>
      <c r="AD72" s="13">
        <v>802586.9</v>
      </c>
      <c r="AE72" s="465">
        <v>872496.45</v>
      </c>
      <c r="AF72" s="13">
        <v>154767.6</v>
      </c>
      <c r="AG72" s="465">
        <v>161927.32</v>
      </c>
      <c r="AH72" s="13">
        <v>106353.52</v>
      </c>
      <c r="AI72" s="465">
        <v>107501.43</v>
      </c>
      <c r="AJ72" s="501">
        <v>2603359.36</v>
      </c>
      <c r="AK72" s="465">
        <v>2758959.9</v>
      </c>
      <c r="AL72" s="461">
        <v>155600.54000000004</v>
      </c>
      <c r="AM72" s="461">
        <v>60.100633449208203</v>
      </c>
      <c r="AN72" s="13">
        <v>2864480.48</v>
      </c>
      <c r="AO72" s="465">
        <v>3028388.65</v>
      </c>
      <c r="AP72" s="503">
        <v>163908.16999999993</v>
      </c>
      <c r="AQ72" s="503">
        <v>63.309451525685567</v>
      </c>
    </row>
    <row r="73" spans="1:43">
      <c r="A73" s="410">
        <v>205</v>
      </c>
      <c r="B73" s="407">
        <v>18</v>
      </c>
      <c r="C73" s="407">
        <v>18</v>
      </c>
      <c r="D73" s="414" t="s">
        <v>85</v>
      </c>
      <c r="E73" s="20">
        <v>36513</v>
      </c>
      <c r="F73" s="16">
        <v>36433</v>
      </c>
      <c r="G73" s="20">
        <v>1763</v>
      </c>
      <c r="H73" s="16">
        <v>1656</v>
      </c>
      <c r="I73" s="20">
        <v>327</v>
      </c>
      <c r="J73" s="16">
        <v>317</v>
      </c>
      <c r="K73" s="20">
        <v>2454</v>
      </c>
      <c r="L73" s="16">
        <v>2387</v>
      </c>
      <c r="M73" s="20">
        <v>1345</v>
      </c>
      <c r="N73" s="16">
        <v>1295</v>
      </c>
      <c r="O73" s="501">
        <v>5889</v>
      </c>
      <c r="P73" s="465">
        <v>5655</v>
      </c>
      <c r="Q73" s="545">
        <v>-234</v>
      </c>
      <c r="R73" s="549">
        <v>-3.9735099337748346E-2</v>
      </c>
      <c r="S73" s="20">
        <v>30624</v>
      </c>
      <c r="T73" s="16">
        <v>30778</v>
      </c>
      <c r="U73" s="20">
        <v>20713</v>
      </c>
      <c r="V73" s="16">
        <v>20693</v>
      </c>
      <c r="X73" s="13">
        <v>14897261.850000001</v>
      </c>
      <c r="Y73" s="465">
        <v>14855297.040000001</v>
      </c>
      <c r="Z73" s="13">
        <v>2935021.2</v>
      </c>
      <c r="AA73" s="465">
        <v>3023777.4099999997</v>
      </c>
      <c r="AB73" s="13">
        <v>18564240.060000002</v>
      </c>
      <c r="AC73" s="465">
        <v>19506802.699999999</v>
      </c>
      <c r="AD73" s="13">
        <v>17410957.75</v>
      </c>
      <c r="AE73" s="465">
        <v>17934649.25</v>
      </c>
      <c r="AF73" s="13">
        <v>2025471.36</v>
      </c>
      <c r="AG73" s="465">
        <v>2161231.16</v>
      </c>
      <c r="AH73" s="13">
        <v>1729121.24</v>
      </c>
      <c r="AI73" s="465">
        <v>1781046.5099999998</v>
      </c>
      <c r="AJ73" s="501">
        <v>53807480.859999999</v>
      </c>
      <c r="AK73" s="465">
        <v>55320526.399999999</v>
      </c>
      <c r="AL73" s="461">
        <v>1513045.5399999991</v>
      </c>
      <c r="AM73" s="461">
        <v>41.529534762440619</v>
      </c>
      <c r="AN73" s="13">
        <v>57562073.460000001</v>
      </c>
      <c r="AO73" s="465">
        <v>59262804.07</v>
      </c>
      <c r="AP73" s="503">
        <v>1700730.6099999994</v>
      </c>
      <c r="AQ73" s="503">
        <v>46.68104767655695</v>
      </c>
    </row>
    <row r="74" spans="1:43">
      <c r="A74" s="410">
        <v>208</v>
      </c>
      <c r="B74" s="407">
        <v>17</v>
      </c>
      <c r="C74" s="407">
        <v>17</v>
      </c>
      <c r="D74" s="414" t="s">
        <v>86</v>
      </c>
      <c r="E74" s="20">
        <v>12372</v>
      </c>
      <c r="F74" s="16">
        <v>12271</v>
      </c>
      <c r="G74" s="20">
        <v>699</v>
      </c>
      <c r="H74" s="609">
        <v>664</v>
      </c>
      <c r="I74" s="610">
        <v>137</v>
      </c>
      <c r="J74" s="609">
        <v>120</v>
      </c>
      <c r="K74" s="610">
        <v>955</v>
      </c>
      <c r="L74" s="609">
        <v>933</v>
      </c>
      <c r="M74" s="610">
        <v>504</v>
      </c>
      <c r="N74" s="609">
        <v>503</v>
      </c>
      <c r="O74" s="501">
        <v>2295</v>
      </c>
      <c r="P74" s="465">
        <v>2220</v>
      </c>
      <c r="Q74" s="545">
        <v>-75</v>
      </c>
      <c r="R74" s="549">
        <v>-3.2679738562091505E-2</v>
      </c>
      <c r="S74" s="20">
        <v>10077</v>
      </c>
      <c r="T74" s="16">
        <v>10051</v>
      </c>
      <c r="U74" s="20">
        <v>6326</v>
      </c>
      <c r="V74" s="16">
        <v>6232</v>
      </c>
      <c r="X74" s="13">
        <v>5906515.0500000007</v>
      </c>
      <c r="Y74" s="465">
        <v>5956471.7599999998</v>
      </c>
      <c r="Z74" s="13">
        <v>1229657.2</v>
      </c>
      <c r="AA74" s="465">
        <v>1144647.5999999999</v>
      </c>
      <c r="AB74" s="13">
        <v>7224469.9500000002</v>
      </c>
      <c r="AC74" s="465">
        <v>7624569.3000000007</v>
      </c>
      <c r="AD74" s="13">
        <v>6524254.8000000007</v>
      </c>
      <c r="AE74" s="465">
        <v>6966122.4500000002</v>
      </c>
      <c r="AF74" s="13">
        <v>666492.78</v>
      </c>
      <c r="AG74" s="465">
        <v>705781.22</v>
      </c>
      <c r="AH74" s="13">
        <v>528094.48</v>
      </c>
      <c r="AI74" s="465">
        <v>536388.24</v>
      </c>
      <c r="AJ74" s="501">
        <v>20884897</v>
      </c>
      <c r="AK74" s="465">
        <v>21691811.109999999</v>
      </c>
      <c r="AL74" s="461">
        <v>806914.1099999994</v>
      </c>
      <c r="AM74" s="461">
        <v>65.757811914269368</v>
      </c>
      <c r="AN74" s="13">
        <v>22079484.260000002</v>
      </c>
      <c r="AO74" s="465">
        <v>22933980.57</v>
      </c>
      <c r="AP74" s="503">
        <v>854496.30999999866</v>
      </c>
      <c r="AQ74" s="503">
        <v>69.635425800668131</v>
      </c>
    </row>
    <row r="75" spans="1:43">
      <c r="A75" s="410">
        <v>211</v>
      </c>
      <c r="B75" s="407">
        <v>6</v>
      </c>
      <c r="C75" s="407">
        <v>6</v>
      </c>
      <c r="D75" s="414" t="s">
        <v>87</v>
      </c>
      <c r="E75" s="20">
        <v>33473</v>
      </c>
      <c r="F75" s="16">
        <v>33951</v>
      </c>
      <c r="G75" s="20">
        <v>2042</v>
      </c>
      <c r="H75" s="16">
        <v>2075</v>
      </c>
      <c r="I75" s="20">
        <v>382</v>
      </c>
      <c r="J75" s="16">
        <v>351</v>
      </c>
      <c r="K75" s="20">
        <v>2624</v>
      </c>
      <c r="L75" s="16">
        <v>2602</v>
      </c>
      <c r="M75" s="20">
        <v>1373</v>
      </c>
      <c r="N75" s="16">
        <v>1345</v>
      </c>
      <c r="O75" s="501">
        <v>6421</v>
      </c>
      <c r="P75" s="465">
        <v>6373</v>
      </c>
      <c r="Q75" s="545">
        <v>-48</v>
      </c>
      <c r="R75" s="549">
        <v>-7.4754711104189379E-3</v>
      </c>
      <c r="S75" s="20">
        <v>27052</v>
      </c>
      <c r="T75" s="16">
        <v>27578</v>
      </c>
      <c r="U75" s="20">
        <v>19045</v>
      </c>
      <c r="V75" s="16">
        <v>19379</v>
      </c>
      <c r="X75" s="13">
        <v>17254797.900000002</v>
      </c>
      <c r="Y75" s="465">
        <v>18613974.25</v>
      </c>
      <c r="Z75" s="13">
        <v>3428679.2</v>
      </c>
      <c r="AA75" s="465">
        <v>3348094.23</v>
      </c>
      <c r="AB75" s="13">
        <v>19850271.359999999</v>
      </c>
      <c r="AC75" s="465">
        <v>21263804.199999999</v>
      </c>
      <c r="AD75" s="13">
        <v>17773416.350000001</v>
      </c>
      <c r="AE75" s="465">
        <v>18627106.75</v>
      </c>
      <c r="AF75" s="13">
        <v>1789219.28</v>
      </c>
      <c r="AG75" s="465">
        <v>1936527.16</v>
      </c>
      <c r="AH75" s="13">
        <v>1589876.6</v>
      </c>
      <c r="AI75" s="465">
        <v>1667950.5299999998</v>
      </c>
      <c r="AJ75" s="501">
        <v>58307164.810000002</v>
      </c>
      <c r="AK75" s="465">
        <v>61852979.43</v>
      </c>
      <c r="AL75" s="461">
        <v>3545814.6199999973</v>
      </c>
      <c r="AM75" s="461">
        <v>104.43918058378243</v>
      </c>
      <c r="AN75" s="13">
        <v>61686260.690000005</v>
      </c>
      <c r="AO75" s="465">
        <v>65457457.119999997</v>
      </c>
      <c r="AP75" s="503">
        <v>3771196.4299999923</v>
      </c>
      <c r="AQ75" s="503">
        <v>111.07762451768703</v>
      </c>
    </row>
    <row r="76" spans="1:43">
      <c r="A76" s="410">
        <v>213</v>
      </c>
      <c r="B76" s="407">
        <v>10</v>
      </c>
      <c r="C76" s="407">
        <v>10</v>
      </c>
      <c r="D76" s="414" t="s">
        <v>88</v>
      </c>
      <c r="E76" s="20">
        <v>5114</v>
      </c>
      <c r="F76" s="16">
        <v>5062</v>
      </c>
      <c r="G76" s="20">
        <v>167</v>
      </c>
      <c r="H76" s="16">
        <v>157</v>
      </c>
      <c r="I76" s="20">
        <v>36</v>
      </c>
      <c r="J76" s="16">
        <v>34</v>
      </c>
      <c r="K76" s="20">
        <v>260</v>
      </c>
      <c r="L76" s="16">
        <v>249</v>
      </c>
      <c r="M76" s="20">
        <v>138</v>
      </c>
      <c r="N76" s="16">
        <v>149</v>
      </c>
      <c r="O76" s="501">
        <v>601</v>
      </c>
      <c r="P76" s="465">
        <v>589</v>
      </c>
      <c r="Q76" s="545">
        <v>-12</v>
      </c>
      <c r="R76" s="549">
        <v>-1.9966722129783693E-2</v>
      </c>
      <c r="S76" s="20">
        <v>4513</v>
      </c>
      <c r="T76" s="16">
        <v>4473</v>
      </c>
      <c r="U76" s="20">
        <v>2435</v>
      </c>
      <c r="V76" s="16">
        <v>2386</v>
      </c>
      <c r="X76" s="13">
        <v>1411141.6500000001</v>
      </c>
      <c r="Y76" s="465">
        <v>1408382.6300000001</v>
      </c>
      <c r="Z76" s="13">
        <v>323121.60000000003</v>
      </c>
      <c r="AA76" s="465">
        <v>324316.82</v>
      </c>
      <c r="AB76" s="13">
        <v>1966871.4000000001</v>
      </c>
      <c r="AC76" s="465">
        <v>2034852.9000000001</v>
      </c>
      <c r="AD76" s="13">
        <v>1786403.1</v>
      </c>
      <c r="AE76" s="465">
        <v>2063523.3499999999</v>
      </c>
      <c r="AF76" s="13">
        <v>298489.82</v>
      </c>
      <c r="AG76" s="465">
        <v>314094.06</v>
      </c>
      <c r="AH76" s="13">
        <v>203273.80000000002</v>
      </c>
      <c r="AI76" s="465">
        <v>205363.02</v>
      </c>
      <c r="AJ76" s="501">
        <v>5487537.75</v>
      </c>
      <c r="AK76" s="465">
        <v>5831075.7000000002</v>
      </c>
      <c r="AL76" s="461">
        <v>343537.95000000019</v>
      </c>
      <c r="AM76" s="461">
        <v>67.86605096799687</v>
      </c>
      <c r="AN76" s="13">
        <v>5989301.3700000001</v>
      </c>
      <c r="AO76" s="465">
        <v>6350532.7800000003</v>
      </c>
      <c r="AP76" s="503">
        <v>361231.41000000015</v>
      </c>
      <c r="AQ76" s="503">
        <v>71.361400632161235</v>
      </c>
    </row>
    <row r="77" spans="1:43">
      <c r="A77" s="410">
        <v>214</v>
      </c>
      <c r="B77" s="407">
        <v>4</v>
      </c>
      <c r="C77" s="407">
        <v>4</v>
      </c>
      <c r="D77" s="414" t="s">
        <v>89</v>
      </c>
      <c r="E77" s="20">
        <v>12394</v>
      </c>
      <c r="F77" s="16">
        <v>12478</v>
      </c>
      <c r="G77" s="20">
        <v>548</v>
      </c>
      <c r="H77" s="16">
        <v>529</v>
      </c>
      <c r="I77" s="20">
        <v>115</v>
      </c>
      <c r="J77" s="16">
        <v>97</v>
      </c>
      <c r="K77" s="20">
        <v>783</v>
      </c>
      <c r="L77" s="16">
        <v>789</v>
      </c>
      <c r="M77" s="20">
        <v>384</v>
      </c>
      <c r="N77" s="16">
        <v>397</v>
      </c>
      <c r="O77" s="501">
        <v>1830</v>
      </c>
      <c r="P77" s="465">
        <v>1812</v>
      </c>
      <c r="Q77" s="545">
        <v>-18</v>
      </c>
      <c r="R77" s="549">
        <v>-9.8360655737704927E-3</v>
      </c>
      <c r="S77" s="20">
        <v>10564</v>
      </c>
      <c r="T77" s="16">
        <v>10666</v>
      </c>
      <c r="U77" s="20">
        <v>6496</v>
      </c>
      <c r="V77" s="16">
        <v>6492</v>
      </c>
      <c r="X77" s="13">
        <v>4630572.6000000006</v>
      </c>
      <c r="Y77" s="465">
        <v>4745442.1100000003</v>
      </c>
      <c r="Z77" s="13">
        <v>1032194</v>
      </c>
      <c r="AA77" s="465">
        <v>925256.80999999994</v>
      </c>
      <c r="AB77" s="13">
        <v>5923308.8700000001</v>
      </c>
      <c r="AC77" s="465">
        <v>6447786.9000000004</v>
      </c>
      <c r="AD77" s="13">
        <v>4970860.8000000007</v>
      </c>
      <c r="AE77" s="465">
        <v>5498112.5499999998</v>
      </c>
      <c r="AF77" s="13">
        <v>698702.96</v>
      </c>
      <c r="AG77" s="465">
        <v>748966.52</v>
      </c>
      <c r="AH77" s="13">
        <v>542286.08000000007</v>
      </c>
      <c r="AI77" s="465">
        <v>558766.43999999994</v>
      </c>
      <c r="AJ77" s="501">
        <v>16556936.270000001</v>
      </c>
      <c r="AK77" s="465">
        <v>17616598.370000001</v>
      </c>
      <c r="AL77" s="461">
        <v>1059662.0999999996</v>
      </c>
      <c r="AM77" s="461">
        <v>84.922431479403727</v>
      </c>
      <c r="AN77" s="13">
        <v>17797925.310000002</v>
      </c>
      <c r="AO77" s="465">
        <v>18924331.330000002</v>
      </c>
      <c r="AP77" s="503">
        <v>1126406.0199999996</v>
      </c>
      <c r="AQ77" s="503">
        <v>90.271359192178195</v>
      </c>
    </row>
    <row r="78" spans="1:43">
      <c r="A78" s="410">
        <v>216</v>
      </c>
      <c r="B78" s="407">
        <v>13</v>
      </c>
      <c r="C78" s="407">
        <v>13</v>
      </c>
      <c r="D78" s="414" t="s">
        <v>90</v>
      </c>
      <c r="E78" s="20">
        <v>1217</v>
      </c>
      <c r="F78" s="16">
        <v>1186</v>
      </c>
      <c r="G78" s="20">
        <v>48</v>
      </c>
      <c r="H78" s="16">
        <v>47</v>
      </c>
      <c r="I78" s="20">
        <v>5</v>
      </c>
      <c r="J78" s="16">
        <v>5</v>
      </c>
      <c r="K78" s="20">
        <v>55</v>
      </c>
      <c r="L78" s="16">
        <v>52</v>
      </c>
      <c r="M78" s="20">
        <v>42</v>
      </c>
      <c r="N78" s="16">
        <v>39</v>
      </c>
      <c r="O78" s="501">
        <v>150</v>
      </c>
      <c r="P78" s="465">
        <v>143</v>
      </c>
      <c r="Q78" s="545">
        <v>-7</v>
      </c>
      <c r="R78" s="549">
        <v>-4.6666666666666669E-2</v>
      </c>
      <c r="S78" s="20">
        <v>1067</v>
      </c>
      <c r="T78" s="16">
        <v>1043</v>
      </c>
      <c r="U78" s="20">
        <v>569</v>
      </c>
      <c r="V78" s="16">
        <v>559</v>
      </c>
      <c r="X78" s="13">
        <v>405597.60000000003</v>
      </c>
      <c r="Y78" s="465">
        <v>421617.73</v>
      </c>
      <c r="Z78" s="13">
        <v>44878</v>
      </c>
      <c r="AA78" s="465">
        <v>47693.649999999994</v>
      </c>
      <c r="AB78" s="13">
        <v>416068.95</v>
      </c>
      <c r="AC78" s="465">
        <v>424949.2</v>
      </c>
      <c r="AD78" s="13">
        <v>543687.9</v>
      </c>
      <c r="AE78" s="465">
        <v>540116.85</v>
      </c>
      <c r="AF78" s="13">
        <v>70571.38</v>
      </c>
      <c r="AG78" s="465">
        <v>73239.459999999992</v>
      </c>
      <c r="AH78" s="13">
        <v>47500.12</v>
      </c>
      <c r="AI78" s="465">
        <v>48113.13</v>
      </c>
      <c r="AJ78" s="501">
        <v>1410232.4500000002</v>
      </c>
      <c r="AK78" s="465">
        <v>1434377.4300000002</v>
      </c>
      <c r="AL78" s="461">
        <v>24144.979999999981</v>
      </c>
      <c r="AM78" s="461">
        <v>20.358330522765584</v>
      </c>
      <c r="AN78" s="13">
        <v>1528303.9500000002</v>
      </c>
      <c r="AO78" s="465">
        <v>1555730.0200000003</v>
      </c>
      <c r="AP78" s="503">
        <v>27426.070000000065</v>
      </c>
      <c r="AQ78" s="503">
        <v>23.124848229342383</v>
      </c>
    </row>
    <row r="79" spans="1:43">
      <c r="A79" s="410">
        <v>217</v>
      </c>
      <c r="B79" s="407">
        <v>16</v>
      </c>
      <c r="C79" s="407">
        <v>16</v>
      </c>
      <c r="D79" s="414" t="s">
        <v>91</v>
      </c>
      <c r="E79" s="20">
        <v>5246</v>
      </c>
      <c r="F79" s="16">
        <v>5264</v>
      </c>
      <c r="G79" s="20">
        <v>285</v>
      </c>
      <c r="H79" s="16">
        <v>275</v>
      </c>
      <c r="I79" s="20">
        <v>64</v>
      </c>
      <c r="J79" s="16">
        <v>67</v>
      </c>
      <c r="K79" s="20">
        <v>432</v>
      </c>
      <c r="L79" s="16">
        <v>426</v>
      </c>
      <c r="M79" s="20">
        <v>209</v>
      </c>
      <c r="N79" s="16">
        <v>221</v>
      </c>
      <c r="O79" s="501">
        <v>990</v>
      </c>
      <c r="P79" s="465">
        <v>989</v>
      </c>
      <c r="Q79" s="545">
        <v>-1</v>
      </c>
      <c r="R79" s="549">
        <v>-1.0101010101010101E-3</v>
      </c>
      <c r="S79" s="20">
        <v>4256</v>
      </c>
      <c r="T79" s="16">
        <v>4275</v>
      </c>
      <c r="U79" s="20">
        <v>2719</v>
      </c>
      <c r="V79" s="16">
        <v>2727</v>
      </c>
      <c r="X79" s="13">
        <v>2408235.75</v>
      </c>
      <c r="Y79" s="465">
        <v>2466912.25</v>
      </c>
      <c r="Z79" s="13">
        <v>574438.40000000002</v>
      </c>
      <c r="AA79" s="465">
        <v>639094.90999999992</v>
      </c>
      <c r="AB79" s="13">
        <v>3268032.48</v>
      </c>
      <c r="AC79" s="465">
        <v>3481314.6</v>
      </c>
      <c r="AD79" s="13">
        <v>2705494.5500000003</v>
      </c>
      <c r="AE79" s="465">
        <v>3060662.15</v>
      </c>
      <c r="AF79" s="13">
        <v>281491.84000000003</v>
      </c>
      <c r="AG79" s="465">
        <v>300190.5</v>
      </c>
      <c r="AH79" s="13">
        <v>226982.12000000002</v>
      </c>
      <c r="AI79" s="465">
        <v>234712.88999999998</v>
      </c>
      <c r="AJ79" s="501">
        <v>8956201.1799999997</v>
      </c>
      <c r="AK79" s="465">
        <v>9647983.9100000001</v>
      </c>
      <c r="AL79" s="461">
        <v>691782.73000000045</v>
      </c>
      <c r="AM79" s="461">
        <v>131.417691869301</v>
      </c>
      <c r="AN79" s="13">
        <v>9464675.1399999987</v>
      </c>
      <c r="AO79" s="465">
        <v>10182887.300000001</v>
      </c>
      <c r="AP79" s="503">
        <v>718212.16000000201</v>
      </c>
      <c r="AQ79" s="503">
        <v>136.43848024316148</v>
      </c>
    </row>
    <row r="80" spans="1:43">
      <c r="A80" s="410">
        <v>218</v>
      </c>
      <c r="B80" s="407">
        <v>14</v>
      </c>
      <c r="C80" s="407">
        <v>14</v>
      </c>
      <c r="D80" s="414" t="s">
        <v>92</v>
      </c>
      <c r="E80" s="20">
        <v>1188</v>
      </c>
      <c r="F80" s="16">
        <v>1159</v>
      </c>
      <c r="G80" s="20">
        <v>37</v>
      </c>
      <c r="H80" s="16">
        <v>32</v>
      </c>
      <c r="I80" s="20">
        <v>13</v>
      </c>
      <c r="J80" s="16">
        <v>6</v>
      </c>
      <c r="K80" s="20">
        <v>67</v>
      </c>
      <c r="L80" s="16">
        <v>70</v>
      </c>
      <c r="M80" s="20">
        <v>28</v>
      </c>
      <c r="N80" s="16">
        <v>24</v>
      </c>
      <c r="O80" s="501">
        <v>145</v>
      </c>
      <c r="P80" s="465">
        <v>132</v>
      </c>
      <c r="Q80" s="545">
        <v>-13</v>
      </c>
      <c r="R80" s="549">
        <v>-8.9655172413793102E-2</v>
      </c>
      <c r="S80" s="20">
        <v>1043</v>
      </c>
      <c r="T80" s="16">
        <v>1027</v>
      </c>
      <c r="U80" s="20">
        <v>571</v>
      </c>
      <c r="V80" s="16">
        <v>561</v>
      </c>
      <c r="X80" s="13">
        <v>312648.15000000002</v>
      </c>
      <c r="Y80" s="465">
        <v>287058.88</v>
      </c>
      <c r="Z80" s="13">
        <v>116682.8</v>
      </c>
      <c r="AA80" s="465">
        <v>57232.38</v>
      </c>
      <c r="AB80" s="13">
        <v>506847.63</v>
      </c>
      <c r="AC80" s="465">
        <v>572047</v>
      </c>
      <c r="AD80" s="13">
        <v>362458.60000000003</v>
      </c>
      <c r="AE80" s="465">
        <v>332379.59999999998</v>
      </c>
      <c r="AF80" s="13">
        <v>68984.02</v>
      </c>
      <c r="AG80" s="465">
        <v>72115.94</v>
      </c>
      <c r="AH80" s="13">
        <v>47667.08</v>
      </c>
      <c r="AI80" s="465">
        <v>48285.27</v>
      </c>
      <c r="AJ80" s="501">
        <v>1298637.1800000002</v>
      </c>
      <c r="AK80" s="465">
        <v>1248717.8599999999</v>
      </c>
      <c r="AL80" s="461">
        <v>-49919.320000000298</v>
      </c>
      <c r="AM80" s="461">
        <v>-43.071026747196115</v>
      </c>
      <c r="AN80" s="13">
        <v>1415288.2800000003</v>
      </c>
      <c r="AO80" s="465">
        <v>1369119.0699999998</v>
      </c>
      <c r="AP80" s="503">
        <v>-46169.210000000428</v>
      </c>
      <c r="AQ80" s="503">
        <v>-39.835383951682857</v>
      </c>
    </row>
    <row r="81" spans="1:43">
      <c r="A81" s="410">
        <v>224</v>
      </c>
      <c r="B81" s="407">
        <v>1</v>
      </c>
      <c r="C81" s="441">
        <v>33</v>
      </c>
      <c r="D81" s="414" t="s">
        <v>93</v>
      </c>
      <c r="E81" s="20">
        <v>8581</v>
      </c>
      <c r="F81" s="16">
        <v>8440</v>
      </c>
      <c r="G81" s="20">
        <v>318</v>
      </c>
      <c r="H81" s="16">
        <v>302</v>
      </c>
      <c r="I81" s="20">
        <v>82</v>
      </c>
      <c r="J81" s="16">
        <v>53</v>
      </c>
      <c r="K81" s="20">
        <v>557</v>
      </c>
      <c r="L81" s="16">
        <v>517</v>
      </c>
      <c r="M81" s="20">
        <v>338</v>
      </c>
      <c r="N81" s="16">
        <v>339</v>
      </c>
      <c r="O81" s="501">
        <v>1295</v>
      </c>
      <c r="P81" s="465">
        <v>1211</v>
      </c>
      <c r="Q81" s="545">
        <v>-84</v>
      </c>
      <c r="R81" s="549">
        <v>-6.4864864864864868E-2</v>
      </c>
      <c r="S81" s="20">
        <v>7286</v>
      </c>
      <c r="T81" s="16">
        <v>7229</v>
      </c>
      <c r="U81" s="20">
        <v>4632</v>
      </c>
      <c r="V81" s="16">
        <v>4565</v>
      </c>
      <c r="X81" s="13">
        <v>2687084.1</v>
      </c>
      <c r="Y81" s="465">
        <v>2709118.18</v>
      </c>
      <c r="Z81" s="13">
        <v>735999.20000000007</v>
      </c>
      <c r="AA81" s="465">
        <v>505552.69</v>
      </c>
      <c r="AB81" s="13">
        <v>4213643.7300000004</v>
      </c>
      <c r="AC81" s="465">
        <v>4224975.7</v>
      </c>
      <c r="AD81" s="13">
        <v>4375393.1000000006</v>
      </c>
      <c r="AE81" s="465">
        <v>4694861.8499999996</v>
      </c>
      <c r="AF81" s="13">
        <v>481896.04</v>
      </c>
      <c r="AG81" s="465">
        <v>507620.38</v>
      </c>
      <c r="AH81" s="13">
        <v>386679.36000000004</v>
      </c>
      <c r="AI81" s="465">
        <v>392909.55</v>
      </c>
      <c r="AJ81" s="501">
        <v>12012120.130000003</v>
      </c>
      <c r="AK81" s="465">
        <v>12134508.42</v>
      </c>
      <c r="AL81" s="461">
        <v>122388.28999999724</v>
      </c>
      <c r="AM81" s="461">
        <v>14.500982227487825</v>
      </c>
      <c r="AN81" s="13">
        <v>12880695.530000001</v>
      </c>
      <c r="AO81" s="465">
        <v>13035038.35</v>
      </c>
      <c r="AP81" s="503">
        <v>154342.81999999844</v>
      </c>
      <c r="AQ81" s="503">
        <v>18.287063981042468</v>
      </c>
    </row>
    <row r="82" spans="1:43">
      <c r="A82" s="410">
        <v>226</v>
      </c>
      <c r="B82" s="407">
        <v>13</v>
      </c>
      <c r="C82" s="407">
        <v>13</v>
      </c>
      <c r="D82" s="414" t="s">
        <v>94</v>
      </c>
      <c r="E82" s="20">
        <v>3625</v>
      </c>
      <c r="F82" s="16">
        <v>3573</v>
      </c>
      <c r="G82" s="20">
        <v>115</v>
      </c>
      <c r="H82" s="16">
        <v>116</v>
      </c>
      <c r="I82" s="20">
        <v>18</v>
      </c>
      <c r="J82" s="16">
        <v>16</v>
      </c>
      <c r="K82" s="20">
        <v>193</v>
      </c>
      <c r="L82" s="16">
        <v>172</v>
      </c>
      <c r="M82" s="20">
        <v>110</v>
      </c>
      <c r="N82" s="16">
        <v>109</v>
      </c>
      <c r="O82" s="501">
        <v>436</v>
      </c>
      <c r="P82" s="465">
        <v>413</v>
      </c>
      <c r="Q82" s="545">
        <v>-23</v>
      </c>
      <c r="R82" s="549">
        <v>-5.2752293577981654E-2</v>
      </c>
      <c r="S82" s="20">
        <v>3189</v>
      </c>
      <c r="T82" s="16">
        <v>3160</v>
      </c>
      <c r="U82" s="20">
        <v>1718</v>
      </c>
      <c r="V82" s="16">
        <v>1701</v>
      </c>
      <c r="X82" s="13">
        <v>971744.25000000012</v>
      </c>
      <c r="Y82" s="465">
        <v>1040588.4400000001</v>
      </c>
      <c r="Z82" s="13">
        <v>161560.80000000002</v>
      </c>
      <c r="AA82" s="465">
        <v>152619.68</v>
      </c>
      <c r="AB82" s="13">
        <v>1460023.77</v>
      </c>
      <c r="AC82" s="465">
        <v>1405601.2</v>
      </c>
      <c r="AD82" s="13">
        <v>1423944.5</v>
      </c>
      <c r="AE82" s="465">
        <v>1509557.3499999999</v>
      </c>
      <c r="AF82" s="13">
        <v>210920.46</v>
      </c>
      <c r="AG82" s="465">
        <v>221895.19999999998</v>
      </c>
      <c r="AH82" s="13">
        <v>143418.64000000001</v>
      </c>
      <c r="AI82" s="465">
        <v>146405.06999999998</v>
      </c>
      <c r="AJ82" s="501">
        <v>4017273.3200000003</v>
      </c>
      <c r="AK82" s="465">
        <v>4108366.67</v>
      </c>
      <c r="AL82" s="461">
        <v>91093.349999999627</v>
      </c>
      <c r="AM82" s="461">
        <v>25.494920235096455</v>
      </c>
      <c r="AN82" s="13">
        <v>4371612.42</v>
      </c>
      <c r="AO82" s="465">
        <v>4476666.9399999995</v>
      </c>
      <c r="AP82" s="503">
        <v>105054.51999999955</v>
      </c>
      <c r="AQ82" s="503">
        <v>29.402328575426687</v>
      </c>
    </row>
    <row r="83" spans="1:43">
      <c r="A83" s="410">
        <v>230</v>
      </c>
      <c r="B83" s="407">
        <v>4</v>
      </c>
      <c r="C83" s="407">
        <v>4</v>
      </c>
      <c r="D83" s="414" t="s">
        <v>95</v>
      </c>
      <c r="E83" s="20">
        <v>2216</v>
      </c>
      <c r="F83" s="16">
        <v>2170</v>
      </c>
      <c r="G83" s="20">
        <v>88</v>
      </c>
      <c r="H83" s="16">
        <v>79</v>
      </c>
      <c r="I83" s="20">
        <v>21</v>
      </c>
      <c r="J83" s="16">
        <v>16</v>
      </c>
      <c r="K83" s="20">
        <v>128</v>
      </c>
      <c r="L83" s="16">
        <v>132</v>
      </c>
      <c r="M83" s="20">
        <v>58</v>
      </c>
      <c r="N83" s="16">
        <v>56</v>
      </c>
      <c r="O83" s="501">
        <v>295</v>
      </c>
      <c r="P83" s="465">
        <v>283</v>
      </c>
      <c r="Q83" s="545">
        <v>-12</v>
      </c>
      <c r="R83" s="549">
        <v>-4.0677966101694912E-2</v>
      </c>
      <c r="S83" s="20">
        <v>1921</v>
      </c>
      <c r="T83" s="16">
        <v>1887</v>
      </c>
      <c r="U83" s="20">
        <v>1096</v>
      </c>
      <c r="V83" s="16">
        <v>1063</v>
      </c>
      <c r="X83" s="13">
        <v>743595.60000000009</v>
      </c>
      <c r="Y83" s="465">
        <v>708676.61</v>
      </c>
      <c r="Z83" s="13">
        <v>188487.6</v>
      </c>
      <c r="AA83" s="465">
        <v>152619.68</v>
      </c>
      <c r="AB83" s="13">
        <v>968305.92</v>
      </c>
      <c r="AC83" s="465">
        <v>1078717.2</v>
      </c>
      <c r="AD83" s="13">
        <v>750807.10000000009</v>
      </c>
      <c r="AE83" s="465">
        <v>775552.4</v>
      </c>
      <c r="AF83" s="13">
        <v>127054.94</v>
      </c>
      <c r="AG83" s="465">
        <v>132505.13999999998</v>
      </c>
      <c r="AH83" s="13">
        <v>91494.080000000002</v>
      </c>
      <c r="AI83" s="465">
        <v>91492.409999999989</v>
      </c>
      <c r="AJ83" s="501">
        <v>2651196.2200000002</v>
      </c>
      <c r="AK83" s="465">
        <v>2715565.89</v>
      </c>
      <c r="AL83" s="461">
        <v>64369.669999999925</v>
      </c>
      <c r="AM83" s="461">
        <v>29.663442396313329</v>
      </c>
      <c r="AN83" s="13">
        <v>2869745.24</v>
      </c>
      <c r="AO83" s="465">
        <v>2939563.44</v>
      </c>
      <c r="AP83" s="503">
        <v>69818.199999999721</v>
      </c>
      <c r="AQ83" s="503">
        <v>32.174285714285588</v>
      </c>
    </row>
    <row r="84" spans="1:43">
      <c r="A84" s="410">
        <v>231</v>
      </c>
      <c r="B84" s="407">
        <v>15</v>
      </c>
      <c r="C84" s="407">
        <v>15</v>
      </c>
      <c r="D84" s="414" t="s">
        <v>96</v>
      </c>
      <c r="E84" s="20">
        <v>1208</v>
      </c>
      <c r="F84" s="16">
        <v>1241</v>
      </c>
      <c r="G84" s="20">
        <v>39</v>
      </c>
      <c r="H84" s="16">
        <v>43</v>
      </c>
      <c r="I84" s="20">
        <v>14</v>
      </c>
      <c r="J84" s="16">
        <v>9</v>
      </c>
      <c r="K84" s="20">
        <v>74</v>
      </c>
      <c r="L84" s="16">
        <v>83</v>
      </c>
      <c r="M84" s="20">
        <v>29</v>
      </c>
      <c r="N84" s="16">
        <v>37</v>
      </c>
      <c r="O84" s="501">
        <v>156</v>
      </c>
      <c r="P84" s="465">
        <v>172</v>
      </c>
      <c r="Q84" s="545">
        <v>16</v>
      </c>
      <c r="R84" s="549">
        <v>0.10256410256410256</v>
      </c>
      <c r="S84" s="20">
        <v>1052</v>
      </c>
      <c r="T84" s="16">
        <v>1069</v>
      </c>
      <c r="U84" s="20">
        <v>520</v>
      </c>
      <c r="V84" s="16">
        <v>547</v>
      </c>
      <c r="X84" s="13">
        <v>329548.05000000005</v>
      </c>
      <c r="Y84" s="465">
        <v>385735.37</v>
      </c>
      <c r="Z84" s="13">
        <v>125658.40000000001</v>
      </c>
      <c r="AA84" s="465">
        <v>85848.569999999992</v>
      </c>
      <c r="AB84" s="13">
        <v>559801.86</v>
      </c>
      <c r="AC84" s="465">
        <v>678284.3</v>
      </c>
      <c r="AD84" s="13">
        <v>375403.55000000005</v>
      </c>
      <c r="AE84" s="465">
        <v>512418.55</v>
      </c>
      <c r="AF84" s="13">
        <v>69579.28</v>
      </c>
      <c r="AG84" s="465">
        <v>75065.179999999993</v>
      </c>
      <c r="AH84" s="13">
        <v>43409.599999999999</v>
      </c>
      <c r="AI84" s="465">
        <v>47080.289999999994</v>
      </c>
      <c r="AJ84" s="501">
        <v>1390411.86</v>
      </c>
      <c r="AK84" s="465">
        <v>1662286.79</v>
      </c>
      <c r="AL84" s="461">
        <v>271874.92999999993</v>
      </c>
      <c r="AM84" s="461">
        <v>219.07730056406118</v>
      </c>
      <c r="AN84" s="13">
        <v>1503400.7400000002</v>
      </c>
      <c r="AO84" s="465">
        <v>1784432.26</v>
      </c>
      <c r="AP84" s="503">
        <v>281031.51999999979</v>
      </c>
      <c r="AQ84" s="503">
        <v>226.45569701853327</v>
      </c>
    </row>
    <row r="85" spans="1:43">
      <c r="A85" s="410">
        <v>232</v>
      </c>
      <c r="B85" s="407">
        <v>14</v>
      </c>
      <c r="C85" s="407">
        <v>14</v>
      </c>
      <c r="D85" s="414" t="s">
        <v>97</v>
      </c>
      <c r="E85" s="20">
        <v>12618</v>
      </c>
      <c r="F85" s="16">
        <v>12518</v>
      </c>
      <c r="G85" s="20">
        <v>534</v>
      </c>
      <c r="H85" s="16">
        <v>508</v>
      </c>
      <c r="I85" s="20">
        <v>128</v>
      </c>
      <c r="J85" s="16">
        <v>107</v>
      </c>
      <c r="K85" s="20">
        <v>825</v>
      </c>
      <c r="L85" s="16">
        <v>799</v>
      </c>
      <c r="M85" s="20">
        <v>483</v>
      </c>
      <c r="N85" s="16">
        <v>482</v>
      </c>
      <c r="O85" s="501">
        <v>1970</v>
      </c>
      <c r="P85" s="465">
        <v>1896</v>
      </c>
      <c r="Q85" s="545">
        <v>-74</v>
      </c>
      <c r="R85" s="549">
        <v>-3.7563451776649749E-2</v>
      </c>
      <c r="S85" s="20">
        <v>10648</v>
      </c>
      <c r="T85" s="16">
        <v>10622</v>
      </c>
      <c r="U85" s="20">
        <v>6580</v>
      </c>
      <c r="V85" s="16">
        <v>6492</v>
      </c>
      <c r="X85" s="13">
        <v>4512273.3000000007</v>
      </c>
      <c r="Y85" s="465">
        <v>4557059.72</v>
      </c>
      <c r="Z85" s="13">
        <v>1148876.8</v>
      </c>
      <c r="AA85" s="465">
        <v>1020644.11</v>
      </c>
      <c r="AB85" s="13">
        <v>6241034.25</v>
      </c>
      <c r="AC85" s="465">
        <v>6529507.9000000004</v>
      </c>
      <c r="AD85" s="13">
        <v>6252410.8500000006</v>
      </c>
      <c r="AE85" s="465">
        <v>6675290.2999999998</v>
      </c>
      <c r="AF85" s="13">
        <v>704258.72</v>
      </c>
      <c r="AG85" s="465">
        <v>745876.84</v>
      </c>
      <c r="AH85" s="13">
        <v>549298.4</v>
      </c>
      <c r="AI85" s="465">
        <v>558766.43999999994</v>
      </c>
      <c r="AJ85" s="501">
        <v>18154595.200000003</v>
      </c>
      <c r="AK85" s="465">
        <v>18782502.030000001</v>
      </c>
      <c r="AL85" s="461">
        <v>627906.82999999821</v>
      </c>
      <c r="AM85" s="461">
        <v>50.160315545614175</v>
      </c>
      <c r="AN85" s="13">
        <v>19408152.32</v>
      </c>
      <c r="AO85" s="465">
        <v>20087145.310000002</v>
      </c>
      <c r="AP85" s="503">
        <v>678992.99000000209</v>
      </c>
      <c r="AQ85" s="503">
        <v>54.241331682377542</v>
      </c>
    </row>
    <row r="86" spans="1:43">
      <c r="A86" s="410">
        <v>233</v>
      </c>
      <c r="B86" s="407">
        <v>14</v>
      </c>
      <c r="C86" s="407">
        <v>14</v>
      </c>
      <c r="D86" s="414" t="s">
        <v>98</v>
      </c>
      <c r="E86" s="20">
        <v>15165</v>
      </c>
      <c r="F86" s="16">
        <v>15050</v>
      </c>
      <c r="G86" s="20">
        <v>653</v>
      </c>
      <c r="H86" s="16">
        <v>631</v>
      </c>
      <c r="I86" s="20">
        <v>134</v>
      </c>
      <c r="J86" s="16">
        <v>122</v>
      </c>
      <c r="K86" s="20">
        <v>983</v>
      </c>
      <c r="L86" s="16">
        <v>928</v>
      </c>
      <c r="M86" s="20">
        <v>572</v>
      </c>
      <c r="N86" s="16">
        <v>587</v>
      </c>
      <c r="O86" s="501">
        <v>2342</v>
      </c>
      <c r="P86" s="465">
        <v>2268</v>
      </c>
      <c r="Q86" s="545">
        <v>-74</v>
      </c>
      <c r="R86" s="549">
        <v>-3.1596925704526047E-2</v>
      </c>
      <c r="S86" s="20">
        <v>12823</v>
      </c>
      <c r="T86" s="16">
        <v>12782</v>
      </c>
      <c r="U86" s="20">
        <v>7756</v>
      </c>
      <c r="V86" s="16">
        <v>7698</v>
      </c>
      <c r="X86" s="13">
        <v>5517817.3500000006</v>
      </c>
      <c r="Y86" s="465">
        <v>5660442.29</v>
      </c>
      <c r="Z86" s="13">
        <v>1202730.4000000001</v>
      </c>
      <c r="AA86" s="465">
        <v>1163725.06</v>
      </c>
      <c r="AB86" s="13">
        <v>7436286.8700000001</v>
      </c>
      <c r="AC86" s="465">
        <v>7583708.8000000007</v>
      </c>
      <c r="AD86" s="13">
        <v>7404511.4000000004</v>
      </c>
      <c r="AE86" s="465">
        <v>8129451.0499999998</v>
      </c>
      <c r="AF86" s="13">
        <v>848113.22</v>
      </c>
      <c r="AG86" s="465">
        <v>897552.04</v>
      </c>
      <c r="AH86" s="13">
        <v>647470.88</v>
      </c>
      <c r="AI86" s="465">
        <v>662566.86</v>
      </c>
      <c r="AJ86" s="501">
        <v>21561346.020000003</v>
      </c>
      <c r="AK86" s="465">
        <v>22537327.199999999</v>
      </c>
      <c r="AL86" s="461">
        <v>975981.17999999598</v>
      </c>
      <c r="AM86" s="461">
        <v>64.849247840531291</v>
      </c>
      <c r="AN86" s="13">
        <v>23056930.120000001</v>
      </c>
      <c r="AO86" s="465">
        <v>24097446.099999998</v>
      </c>
      <c r="AP86" s="503">
        <v>1040515.9799999967</v>
      </c>
      <c r="AQ86" s="503">
        <v>69.137274418604434</v>
      </c>
    </row>
    <row r="87" spans="1:43">
      <c r="A87" s="410">
        <v>235</v>
      </c>
      <c r="B87" s="407">
        <v>1</v>
      </c>
      <c r="C87" s="441">
        <v>33</v>
      </c>
      <c r="D87" s="414" t="s">
        <v>99</v>
      </c>
      <c r="E87" s="20">
        <v>10270</v>
      </c>
      <c r="F87" s="16">
        <v>10253</v>
      </c>
      <c r="G87" s="20">
        <v>570</v>
      </c>
      <c r="H87" s="16">
        <v>572</v>
      </c>
      <c r="I87" s="20">
        <v>104</v>
      </c>
      <c r="J87" s="16">
        <v>119</v>
      </c>
      <c r="K87" s="20">
        <v>806</v>
      </c>
      <c r="L87" s="16">
        <v>793</v>
      </c>
      <c r="M87" s="20">
        <v>461</v>
      </c>
      <c r="N87" s="16">
        <v>433</v>
      </c>
      <c r="O87" s="501">
        <v>1941</v>
      </c>
      <c r="P87" s="465">
        <v>1917</v>
      </c>
      <c r="Q87" s="545">
        <v>-24</v>
      </c>
      <c r="R87" s="549">
        <v>-1.2364760432766615E-2</v>
      </c>
      <c r="S87" s="20">
        <v>8329</v>
      </c>
      <c r="T87" s="16">
        <v>8336</v>
      </c>
      <c r="U87" s="20">
        <v>5608</v>
      </c>
      <c r="V87" s="16">
        <v>5595</v>
      </c>
      <c r="X87" s="13">
        <v>4816471.5</v>
      </c>
      <c r="Y87" s="465">
        <v>5131177.4800000004</v>
      </c>
      <c r="Z87" s="13">
        <v>933462.4</v>
      </c>
      <c r="AA87" s="465">
        <v>1135108.8699999999</v>
      </c>
      <c r="AB87" s="13">
        <v>6097301.3399999999</v>
      </c>
      <c r="AC87" s="465">
        <v>6480475.3000000007</v>
      </c>
      <c r="AD87" s="13">
        <v>5967621.9500000002</v>
      </c>
      <c r="AE87" s="465">
        <v>5996681.9500000002</v>
      </c>
      <c r="AF87" s="13">
        <v>550880.06000000006</v>
      </c>
      <c r="AG87" s="465">
        <v>585353.92000000004</v>
      </c>
      <c r="AH87" s="13">
        <v>468155.84</v>
      </c>
      <c r="AI87" s="465">
        <v>481561.64999999997</v>
      </c>
      <c r="AJ87" s="501">
        <v>17814857.190000001</v>
      </c>
      <c r="AK87" s="465">
        <v>18743443.600000001</v>
      </c>
      <c r="AL87" s="461">
        <v>928586.41000000015</v>
      </c>
      <c r="AM87" s="461">
        <v>90.567288598459001</v>
      </c>
      <c r="AN87" s="13">
        <v>18833893.09</v>
      </c>
      <c r="AO87" s="465">
        <v>19810359.170000002</v>
      </c>
      <c r="AP87" s="503">
        <v>976466.08000000194</v>
      </c>
      <c r="AQ87" s="503">
        <v>95.237109138788838</v>
      </c>
    </row>
    <row r="88" spans="1:43">
      <c r="A88" s="410">
        <v>236</v>
      </c>
      <c r="B88" s="407">
        <v>16</v>
      </c>
      <c r="C88" s="407">
        <v>16</v>
      </c>
      <c r="D88" s="414" t="s">
        <v>100</v>
      </c>
      <c r="E88" s="20">
        <v>4137</v>
      </c>
      <c r="F88" s="16">
        <v>4118</v>
      </c>
      <c r="G88" s="20">
        <v>212</v>
      </c>
      <c r="H88" s="16">
        <v>200</v>
      </c>
      <c r="I88" s="20">
        <v>44</v>
      </c>
      <c r="J88" s="16">
        <v>49</v>
      </c>
      <c r="K88" s="20">
        <v>353</v>
      </c>
      <c r="L88" s="16">
        <v>334</v>
      </c>
      <c r="M88" s="20">
        <v>162</v>
      </c>
      <c r="N88" s="16">
        <v>173</v>
      </c>
      <c r="O88" s="501">
        <v>771</v>
      </c>
      <c r="P88" s="465">
        <v>756</v>
      </c>
      <c r="Q88" s="545">
        <v>-15</v>
      </c>
      <c r="R88" s="549">
        <v>-1.9455252918287938E-2</v>
      </c>
      <c r="S88" s="20">
        <v>3366</v>
      </c>
      <c r="T88" s="16">
        <v>3362</v>
      </c>
      <c r="U88" s="20">
        <v>2175</v>
      </c>
      <c r="V88" s="16">
        <v>2155</v>
      </c>
      <c r="X88" s="13">
        <v>1791389.4000000001</v>
      </c>
      <c r="Y88" s="465">
        <v>1794118</v>
      </c>
      <c r="Z88" s="13">
        <v>394926.4</v>
      </c>
      <c r="AA88" s="465">
        <v>467397.76999999996</v>
      </c>
      <c r="AB88" s="13">
        <v>2670406.17</v>
      </c>
      <c r="AC88" s="465">
        <v>2729481.4</v>
      </c>
      <c r="AD88" s="13">
        <v>2097081.9000000001</v>
      </c>
      <c r="AE88" s="465">
        <v>2395902.9499999997</v>
      </c>
      <c r="AF88" s="13">
        <v>222627.24</v>
      </c>
      <c r="AG88" s="465">
        <v>236079.63999999998</v>
      </c>
      <c r="AH88" s="13">
        <v>181569</v>
      </c>
      <c r="AI88" s="465">
        <v>185480.84999999998</v>
      </c>
      <c r="AJ88" s="501">
        <v>6953803.870000001</v>
      </c>
      <c r="AK88" s="465">
        <v>7386900.1199999992</v>
      </c>
      <c r="AL88" s="461">
        <v>433096.24999999814</v>
      </c>
      <c r="AM88" s="461">
        <v>105.17150315687182</v>
      </c>
      <c r="AN88" s="13">
        <v>7358000.1100000013</v>
      </c>
      <c r="AO88" s="465">
        <v>7808460.6099999994</v>
      </c>
      <c r="AP88" s="503">
        <v>450460.49999999814</v>
      </c>
      <c r="AQ88" s="503">
        <v>109.38817387081062</v>
      </c>
    </row>
    <row r="89" spans="1:43">
      <c r="A89" s="410">
        <v>239</v>
      </c>
      <c r="B89" s="407">
        <v>11</v>
      </c>
      <c r="C89" s="407">
        <v>11</v>
      </c>
      <c r="D89" s="414" t="s">
        <v>101</v>
      </c>
      <c r="E89" s="20">
        <v>2035</v>
      </c>
      <c r="F89" s="16">
        <v>1985</v>
      </c>
      <c r="G89" s="20">
        <v>72</v>
      </c>
      <c r="H89" s="16">
        <v>60</v>
      </c>
      <c r="I89" s="20">
        <v>20</v>
      </c>
      <c r="J89" s="16">
        <v>16</v>
      </c>
      <c r="K89" s="20">
        <v>91</v>
      </c>
      <c r="L89" s="16">
        <v>93</v>
      </c>
      <c r="M89" s="20">
        <v>53</v>
      </c>
      <c r="N89" s="16">
        <v>56</v>
      </c>
      <c r="O89" s="501">
        <v>236</v>
      </c>
      <c r="P89" s="465">
        <v>225</v>
      </c>
      <c r="Q89" s="545">
        <v>-11</v>
      </c>
      <c r="R89" s="549">
        <v>-4.6610169491525424E-2</v>
      </c>
      <c r="S89" s="20">
        <v>1799</v>
      </c>
      <c r="T89" s="16">
        <v>1760</v>
      </c>
      <c r="U89" s="20">
        <v>916</v>
      </c>
      <c r="V89" s="16">
        <v>888</v>
      </c>
      <c r="X89" s="13">
        <v>608396.4</v>
      </c>
      <c r="Y89" s="465">
        <v>538235.4</v>
      </c>
      <c r="Z89" s="13">
        <v>179512</v>
      </c>
      <c r="AA89" s="465">
        <v>152619.68</v>
      </c>
      <c r="AB89" s="13">
        <v>688404.99</v>
      </c>
      <c r="AC89" s="465">
        <v>760005.3</v>
      </c>
      <c r="AD89" s="13">
        <v>686082.35000000009</v>
      </c>
      <c r="AE89" s="465">
        <v>775552.4</v>
      </c>
      <c r="AF89" s="13">
        <v>118985.86</v>
      </c>
      <c r="AG89" s="465">
        <v>123587.2</v>
      </c>
      <c r="AH89" s="13">
        <v>76467.680000000008</v>
      </c>
      <c r="AI89" s="465">
        <v>76430.159999999989</v>
      </c>
      <c r="AJ89" s="501">
        <v>2162395.7400000002</v>
      </c>
      <c r="AK89" s="465">
        <v>2226412.7800000003</v>
      </c>
      <c r="AL89" s="461">
        <v>64017.040000000037</v>
      </c>
      <c r="AM89" s="461">
        <v>32.250397984886668</v>
      </c>
      <c r="AN89" s="13">
        <v>2357849.2800000003</v>
      </c>
      <c r="AO89" s="465">
        <v>2426430.14</v>
      </c>
      <c r="AP89" s="503">
        <v>68580.85999999987</v>
      </c>
      <c r="AQ89" s="503">
        <v>34.549551637279528</v>
      </c>
    </row>
    <row r="90" spans="1:43">
      <c r="A90" s="410">
        <v>240</v>
      </c>
      <c r="B90" s="407">
        <v>19</v>
      </c>
      <c r="C90" s="407">
        <v>19</v>
      </c>
      <c r="D90" s="414" t="s">
        <v>102</v>
      </c>
      <c r="E90" s="20">
        <v>19371</v>
      </c>
      <c r="F90" s="16">
        <v>19402</v>
      </c>
      <c r="G90" s="20">
        <v>797</v>
      </c>
      <c r="H90" s="16">
        <v>771</v>
      </c>
      <c r="I90" s="20">
        <v>170</v>
      </c>
      <c r="J90" s="16">
        <v>156</v>
      </c>
      <c r="K90" s="20">
        <v>1176</v>
      </c>
      <c r="L90" s="16">
        <v>1148</v>
      </c>
      <c r="M90" s="20">
        <v>679</v>
      </c>
      <c r="N90" s="16">
        <v>680</v>
      </c>
      <c r="O90" s="501">
        <v>2822</v>
      </c>
      <c r="P90" s="465">
        <v>2755</v>
      </c>
      <c r="Q90" s="545">
        <v>-67</v>
      </c>
      <c r="R90" s="549">
        <v>-2.3742026931254431E-2</v>
      </c>
      <c r="S90" s="20">
        <v>16549</v>
      </c>
      <c r="T90" s="16">
        <v>16647</v>
      </c>
      <c r="U90" s="20">
        <v>10154</v>
      </c>
      <c r="V90" s="16">
        <v>10170</v>
      </c>
      <c r="X90" s="13">
        <v>6734610.1500000004</v>
      </c>
      <c r="Y90" s="465">
        <v>6916324.8899999997</v>
      </c>
      <c r="Z90" s="13">
        <v>1525852</v>
      </c>
      <c r="AA90" s="465">
        <v>1488041.88</v>
      </c>
      <c r="AB90" s="13">
        <v>8896310.6400000006</v>
      </c>
      <c r="AC90" s="465">
        <v>9381570.8000000007</v>
      </c>
      <c r="AD90" s="13">
        <v>8789621.0500000007</v>
      </c>
      <c r="AE90" s="465">
        <v>9417422</v>
      </c>
      <c r="AF90" s="13">
        <v>1094550.8600000001</v>
      </c>
      <c r="AG90" s="465">
        <v>1168952.3400000001</v>
      </c>
      <c r="AH90" s="13">
        <v>847655.92</v>
      </c>
      <c r="AI90" s="465">
        <v>875331.89999999991</v>
      </c>
      <c r="AJ90" s="501">
        <v>25946393.84</v>
      </c>
      <c r="AK90" s="465">
        <v>27203359.57</v>
      </c>
      <c r="AL90" s="461">
        <v>1256965.7300000004</v>
      </c>
      <c r="AM90" s="461">
        <v>64.785369034120222</v>
      </c>
      <c r="AN90" s="13">
        <v>27888600.620000001</v>
      </c>
      <c r="AO90" s="465">
        <v>29247643.809999999</v>
      </c>
      <c r="AP90" s="503">
        <v>1359043.1899999976</v>
      </c>
      <c r="AQ90" s="503">
        <v>70.04655138645488</v>
      </c>
    </row>
    <row r="91" spans="1:43">
      <c r="A91" s="410">
        <v>241</v>
      </c>
      <c r="B91" s="407">
        <v>19</v>
      </c>
      <c r="C91" s="407">
        <v>19</v>
      </c>
      <c r="D91" s="414" t="s">
        <v>103</v>
      </c>
      <c r="E91" s="20">
        <v>7691</v>
      </c>
      <c r="F91" s="16">
        <v>7604</v>
      </c>
      <c r="G91" s="20">
        <v>385</v>
      </c>
      <c r="H91" s="16">
        <v>357</v>
      </c>
      <c r="I91" s="20">
        <v>75</v>
      </c>
      <c r="J91" s="16">
        <v>78</v>
      </c>
      <c r="K91" s="20">
        <v>565</v>
      </c>
      <c r="L91" s="16">
        <v>527</v>
      </c>
      <c r="M91" s="20">
        <v>287</v>
      </c>
      <c r="N91" s="16">
        <v>299</v>
      </c>
      <c r="O91" s="501">
        <v>1312</v>
      </c>
      <c r="P91" s="465">
        <v>1261</v>
      </c>
      <c r="Q91" s="545">
        <v>-51</v>
      </c>
      <c r="R91" s="549">
        <v>-3.8871951219512195E-2</v>
      </c>
      <c r="S91" s="20">
        <v>6379</v>
      </c>
      <c r="T91" s="16">
        <v>6343</v>
      </c>
      <c r="U91" s="20">
        <v>4056</v>
      </c>
      <c r="V91" s="16">
        <v>3989</v>
      </c>
      <c r="X91" s="13">
        <v>3253230.7500000005</v>
      </c>
      <c r="Y91" s="465">
        <v>3202500.63</v>
      </c>
      <c r="Z91" s="13">
        <v>673170</v>
      </c>
      <c r="AA91" s="465">
        <v>744020.94</v>
      </c>
      <c r="AB91" s="13">
        <v>4274162.8500000006</v>
      </c>
      <c r="AC91" s="465">
        <v>4306696.7</v>
      </c>
      <c r="AD91" s="13">
        <v>3715200.6500000004</v>
      </c>
      <c r="AE91" s="465">
        <v>4140895.85</v>
      </c>
      <c r="AF91" s="13">
        <v>421907.06</v>
      </c>
      <c r="AG91" s="465">
        <v>445405.46</v>
      </c>
      <c r="AH91" s="13">
        <v>338594.88</v>
      </c>
      <c r="AI91" s="465">
        <v>343333.23</v>
      </c>
      <c r="AJ91" s="501">
        <v>11915764.250000002</v>
      </c>
      <c r="AK91" s="465">
        <v>12394114.119999999</v>
      </c>
      <c r="AL91" s="461">
        <v>478349.86999999732</v>
      </c>
      <c r="AM91" s="461">
        <v>62.907663072066981</v>
      </c>
      <c r="AN91" s="13">
        <v>12676266.190000003</v>
      </c>
      <c r="AO91" s="465">
        <v>13182852.809999999</v>
      </c>
      <c r="AP91" s="503">
        <v>506586.61999999546</v>
      </c>
      <c r="AQ91" s="503">
        <v>66.621070489215597</v>
      </c>
    </row>
    <row r="92" spans="1:43">
      <c r="A92" s="410">
        <v>244</v>
      </c>
      <c r="B92" s="407">
        <v>17</v>
      </c>
      <c r="C92" s="407">
        <v>17</v>
      </c>
      <c r="D92" s="414" t="s">
        <v>104</v>
      </c>
      <c r="E92" s="20">
        <v>19514</v>
      </c>
      <c r="F92" s="16">
        <v>19657</v>
      </c>
      <c r="G92" s="20">
        <v>1512</v>
      </c>
      <c r="H92" s="16">
        <v>1517</v>
      </c>
      <c r="I92" s="20">
        <v>307</v>
      </c>
      <c r="J92" s="16">
        <v>270</v>
      </c>
      <c r="K92" s="20">
        <v>1899</v>
      </c>
      <c r="L92" s="16">
        <v>1887</v>
      </c>
      <c r="M92" s="20">
        <v>1033</v>
      </c>
      <c r="N92" s="16">
        <v>1045</v>
      </c>
      <c r="O92" s="501">
        <v>4751</v>
      </c>
      <c r="P92" s="465">
        <v>4719</v>
      </c>
      <c r="Q92" s="545">
        <v>-32</v>
      </c>
      <c r="R92" s="549">
        <v>-6.7354241212376339E-3</v>
      </c>
      <c r="S92" s="20">
        <v>14763</v>
      </c>
      <c r="T92" s="16">
        <v>14938</v>
      </c>
      <c r="U92" s="20">
        <v>10860</v>
      </c>
      <c r="V92" s="16">
        <v>10941</v>
      </c>
      <c r="X92" s="13">
        <v>12776324.4</v>
      </c>
      <c r="Y92" s="465">
        <v>13608385.029999999</v>
      </c>
      <c r="Z92" s="13">
        <v>2755509.2</v>
      </c>
      <c r="AA92" s="465">
        <v>2575457.1</v>
      </c>
      <c r="AB92" s="13">
        <v>14365726.110000001</v>
      </c>
      <c r="AC92" s="465">
        <v>15420752.700000001</v>
      </c>
      <c r="AD92" s="13">
        <v>13372133.350000001</v>
      </c>
      <c r="AE92" s="465">
        <v>14472361.75</v>
      </c>
      <c r="AF92" s="13">
        <v>976424.82000000007</v>
      </c>
      <c r="AG92" s="465">
        <v>1048946.3599999999</v>
      </c>
      <c r="AH92" s="13">
        <v>906592.8</v>
      </c>
      <c r="AI92" s="465">
        <v>941691.86999999988</v>
      </c>
      <c r="AJ92" s="501">
        <v>43269693.060000002</v>
      </c>
      <c r="AK92" s="465">
        <v>46076956.579999998</v>
      </c>
      <c r="AL92" s="461">
        <v>2807263.5199999958</v>
      </c>
      <c r="AM92" s="461">
        <v>142.81240881111034</v>
      </c>
      <c r="AN92" s="13">
        <v>45152710.68</v>
      </c>
      <c r="AO92" s="465">
        <v>48067594.809999995</v>
      </c>
      <c r="AP92" s="503">
        <v>2914884.1299999952</v>
      </c>
      <c r="AQ92" s="503">
        <v>148.2873342829524</v>
      </c>
    </row>
    <row r="93" spans="1:43">
      <c r="A93" s="410">
        <v>245</v>
      </c>
      <c r="B93" s="407">
        <v>1</v>
      </c>
      <c r="C93" s="441">
        <v>32</v>
      </c>
      <c r="D93" s="414" t="s">
        <v>105</v>
      </c>
      <c r="E93" s="20">
        <v>38211</v>
      </c>
      <c r="F93" s="16">
        <v>38461</v>
      </c>
      <c r="G93" s="20">
        <v>2134</v>
      </c>
      <c r="H93" s="16">
        <v>2115</v>
      </c>
      <c r="I93" s="20">
        <v>410</v>
      </c>
      <c r="J93" s="16">
        <v>379</v>
      </c>
      <c r="K93" s="20">
        <v>2525</v>
      </c>
      <c r="L93" s="16">
        <v>2503</v>
      </c>
      <c r="M93" s="20">
        <v>1363</v>
      </c>
      <c r="N93" s="16">
        <v>1395</v>
      </c>
      <c r="O93" s="501">
        <v>6432</v>
      </c>
      <c r="P93" s="465">
        <v>6392</v>
      </c>
      <c r="Q93" s="545">
        <v>-40</v>
      </c>
      <c r="R93" s="549">
        <v>-6.2189054726368162E-3</v>
      </c>
      <c r="S93" s="20">
        <v>31779</v>
      </c>
      <c r="T93" s="16">
        <v>32069</v>
      </c>
      <c r="U93" s="20">
        <v>22972</v>
      </c>
      <c r="V93" s="16">
        <v>23073</v>
      </c>
      <c r="X93" s="13">
        <v>18032193.300000001</v>
      </c>
      <c r="Y93" s="465">
        <v>18972797.850000001</v>
      </c>
      <c r="Z93" s="13">
        <v>3679996</v>
      </c>
      <c r="AA93" s="465">
        <v>3615178.67</v>
      </c>
      <c r="AB93" s="13">
        <v>19101347.25</v>
      </c>
      <c r="AC93" s="465">
        <v>20454766.300000001</v>
      </c>
      <c r="AD93" s="13">
        <v>17643966.850000001</v>
      </c>
      <c r="AE93" s="465">
        <v>19319564.25</v>
      </c>
      <c r="AF93" s="13">
        <v>2101863.06</v>
      </c>
      <c r="AG93" s="465">
        <v>2251885.1800000002</v>
      </c>
      <c r="AH93" s="13">
        <v>1917702.56</v>
      </c>
      <c r="AI93" s="465">
        <v>1985893.1099999999</v>
      </c>
      <c r="AJ93" s="501">
        <v>58457503.399999999</v>
      </c>
      <c r="AK93" s="465">
        <v>62362307.070000008</v>
      </c>
      <c r="AL93" s="461">
        <v>3904803.6700000092</v>
      </c>
      <c r="AM93" s="461">
        <v>101.52631678843528</v>
      </c>
      <c r="AN93" s="13">
        <v>62477069.020000003</v>
      </c>
      <c r="AO93" s="465">
        <v>66600085.360000007</v>
      </c>
      <c r="AP93" s="503">
        <v>4123016.3400000036</v>
      </c>
      <c r="AQ93" s="503">
        <v>107.19992563895904</v>
      </c>
    </row>
    <row r="94" spans="1:43">
      <c r="A94" s="410">
        <v>249</v>
      </c>
      <c r="B94" s="407">
        <v>13</v>
      </c>
      <c r="C94" s="407">
        <v>13</v>
      </c>
      <c r="D94" s="414" t="s">
        <v>106</v>
      </c>
      <c r="E94" s="20">
        <v>9184</v>
      </c>
      <c r="F94" s="16">
        <v>9128</v>
      </c>
      <c r="G94" s="20">
        <v>325</v>
      </c>
      <c r="H94" s="16">
        <v>301</v>
      </c>
      <c r="I94" s="20">
        <v>63</v>
      </c>
      <c r="J94" s="16">
        <v>77</v>
      </c>
      <c r="K94" s="20">
        <v>560</v>
      </c>
      <c r="L94" s="16">
        <v>513</v>
      </c>
      <c r="M94" s="20">
        <v>300</v>
      </c>
      <c r="N94" s="16">
        <v>317</v>
      </c>
      <c r="O94" s="501">
        <v>1248</v>
      </c>
      <c r="P94" s="465">
        <v>1208</v>
      </c>
      <c r="Q94" s="545">
        <v>-40</v>
      </c>
      <c r="R94" s="549">
        <v>-3.2051282051282048E-2</v>
      </c>
      <c r="S94" s="20">
        <v>7936</v>
      </c>
      <c r="T94" s="16">
        <v>7920</v>
      </c>
      <c r="U94" s="20">
        <v>4412</v>
      </c>
      <c r="V94" s="16">
        <v>4358</v>
      </c>
      <c r="X94" s="13">
        <v>2746233.7500000005</v>
      </c>
      <c r="Y94" s="465">
        <v>2700147.59</v>
      </c>
      <c r="Z94" s="13">
        <v>565462.80000000005</v>
      </c>
      <c r="AA94" s="465">
        <v>734482.21</v>
      </c>
      <c r="AB94" s="13">
        <v>4236338.4000000004</v>
      </c>
      <c r="AC94" s="465">
        <v>4192287.3000000003</v>
      </c>
      <c r="AD94" s="13">
        <v>3883485</v>
      </c>
      <c r="AE94" s="465">
        <v>4390180.55</v>
      </c>
      <c r="AF94" s="13">
        <v>524887.04000000004</v>
      </c>
      <c r="AG94" s="465">
        <v>556142.4</v>
      </c>
      <c r="AH94" s="13">
        <v>368313.76</v>
      </c>
      <c r="AI94" s="465">
        <v>375093.06</v>
      </c>
      <c r="AJ94" s="501">
        <v>11431519.950000001</v>
      </c>
      <c r="AK94" s="465">
        <v>12017097.649999999</v>
      </c>
      <c r="AL94" s="461">
        <v>585577.69999999739</v>
      </c>
      <c r="AM94" s="461">
        <v>64.151807624890168</v>
      </c>
      <c r="AN94" s="13">
        <v>12324720.750000002</v>
      </c>
      <c r="AO94" s="465">
        <v>12948333.109999999</v>
      </c>
      <c r="AP94" s="503">
        <v>623612.35999999754</v>
      </c>
      <c r="AQ94" s="503">
        <v>68.318619631901569</v>
      </c>
    </row>
    <row r="95" spans="1:43">
      <c r="A95" s="410">
        <v>250</v>
      </c>
      <c r="B95" s="407">
        <v>6</v>
      </c>
      <c r="C95" s="407">
        <v>6</v>
      </c>
      <c r="D95" s="414" t="s">
        <v>107</v>
      </c>
      <c r="E95" s="20">
        <v>1749</v>
      </c>
      <c r="F95" s="16">
        <v>1703</v>
      </c>
      <c r="G95" s="20">
        <v>58</v>
      </c>
      <c r="H95" s="16">
        <v>58</v>
      </c>
      <c r="I95" s="20">
        <v>9</v>
      </c>
      <c r="J95" s="16">
        <v>9</v>
      </c>
      <c r="K95" s="20">
        <v>106</v>
      </c>
      <c r="L95" s="16">
        <v>92</v>
      </c>
      <c r="M95" s="20">
        <v>49</v>
      </c>
      <c r="N95" s="16">
        <v>58</v>
      </c>
      <c r="O95" s="501">
        <v>222</v>
      </c>
      <c r="P95" s="465">
        <v>217</v>
      </c>
      <c r="Q95" s="545">
        <v>-5</v>
      </c>
      <c r="R95" s="549">
        <v>-2.2522522522522521E-2</v>
      </c>
      <c r="S95" s="20">
        <v>1527</v>
      </c>
      <c r="T95" s="16">
        <v>1486</v>
      </c>
      <c r="U95" s="20">
        <v>844</v>
      </c>
      <c r="V95" s="16">
        <v>808</v>
      </c>
      <c r="X95" s="13">
        <v>490097.10000000003</v>
      </c>
      <c r="Y95" s="465">
        <v>520294.22000000003</v>
      </c>
      <c r="Z95" s="13">
        <v>80780.400000000009</v>
      </c>
      <c r="AA95" s="465">
        <v>85848.569999999992</v>
      </c>
      <c r="AB95" s="13">
        <v>801878.34000000008</v>
      </c>
      <c r="AC95" s="465">
        <v>751833.20000000007</v>
      </c>
      <c r="AD95" s="13">
        <v>634302.55000000005</v>
      </c>
      <c r="AE95" s="465">
        <v>803250.7</v>
      </c>
      <c r="AF95" s="13">
        <v>100995.78</v>
      </c>
      <c r="AG95" s="465">
        <v>104346.92</v>
      </c>
      <c r="AH95" s="13">
        <v>70457.12000000001</v>
      </c>
      <c r="AI95" s="465">
        <v>69544.56</v>
      </c>
      <c r="AJ95" s="501">
        <v>2007058.3900000001</v>
      </c>
      <c r="AK95" s="465">
        <v>2161226.6900000004</v>
      </c>
      <c r="AL95" s="461">
        <v>154168.30000000028</v>
      </c>
      <c r="AM95" s="461">
        <v>90.527480916030697</v>
      </c>
      <c r="AN95" s="13">
        <v>2178511.29</v>
      </c>
      <c r="AO95" s="465">
        <v>2335118.1700000004</v>
      </c>
      <c r="AP95" s="503">
        <v>156606.88000000035</v>
      </c>
      <c r="AQ95" s="503">
        <v>91.959412800939731</v>
      </c>
    </row>
    <row r="96" spans="1:43">
      <c r="A96" s="410">
        <v>256</v>
      </c>
      <c r="B96" s="407">
        <v>13</v>
      </c>
      <c r="C96" s="407">
        <v>13</v>
      </c>
      <c r="D96" s="414" t="s">
        <v>108</v>
      </c>
      <c r="E96" s="20">
        <v>1523</v>
      </c>
      <c r="F96" s="16">
        <v>1492</v>
      </c>
      <c r="G96" s="20">
        <v>93</v>
      </c>
      <c r="H96" s="16">
        <v>83</v>
      </c>
      <c r="I96" s="20">
        <v>21</v>
      </c>
      <c r="J96" s="16">
        <v>17</v>
      </c>
      <c r="K96" s="20">
        <v>116</v>
      </c>
      <c r="L96" s="16">
        <v>124</v>
      </c>
      <c r="M96" s="20">
        <v>56</v>
      </c>
      <c r="N96" s="16">
        <v>53</v>
      </c>
      <c r="O96" s="501">
        <v>286</v>
      </c>
      <c r="P96" s="465">
        <v>277</v>
      </c>
      <c r="Q96" s="545">
        <v>-9</v>
      </c>
      <c r="R96" s="549">
        <v>-3.1468531468531472E-2</v>
      </c>
      <c r="S96" s="20">
        <v>1237</v>
      </c>
      <c r="T96" s="16">
        <v>1215</v>
      </c>
      <c r="U96" s="20">
        <v>665</v>
      </c>
      <c r="V96" s="16">
        <v>639</v>
      </c>
      <c r="X96" s="13">
        <v>785845.35000000009</v>
      </c>
      <c r="Y96" s="465">
        <v>744558.97</v>
      </c>
      <c r="Z96" s="13">
        <v>188487.6</v>
      </c>
      <c r="AA96" s="465">
        <v>162158.41</v>
      </c>
      <c r="AB96" s="13">
        <v>877527.24</v>
      </c>
      <c r="AC96" s="465">
        <v>1013340.4</v>
      </c>
      <c r="AD96" s="13">
        <v>724917.20000000007</v>
      </c>
      <c r="AE96" s="465">
        <v>734004.95</v>
      </c>
      <c r="AF96" s="13">
        <v>81815.180000000008</v>
      </c>
      <c r="AG96" s="465">
        <v>85317.3</v>
      </c>
      <c r="AH96" s="13">
        <v>55514.200000000004</v>
      </c>
      <c r="AI96" s="465">
        <v>54998.729999999996</v>
      </c>
      <c r="AJ96" s="501">
        <v>2576777.39</v>
      </c>
      <c r="AK96" s="465">
        <v>2654062.73</v>
      </c>
      <c r="AL96" s="461">
        <v>77285.339999999851</v>
      </c>
      <c r="AM96" s="461">
        <v>51.799825737265316</v>
      </c>
      <c r="AN96" s="13">
        <v>2714106.7700000005</v>
      </c>
      <c r="AO96" s="465">
        <v>2794378.76</v>
      </c>
      <c r="AP96" s="503">
        <v>80271.989999999292</v>
      </c>
      <c r="AQ96" s="503">
        <v>53.801601876675129</v>
      </c>
    </row>
    <row r="97" spans="1:43">
      <c r="A97" s="410">
        <v>257</v>
      </c>
      <c r="B97" s="407">
        <v>1</v>
      </c>
      <c r="C97" s="441">
        <v>33</v>
      </c>
      <c r="D97" s="414" t="s">
        <v>109</v>
      </c>
      <c r="E97" s="20">
        <v>41154</v>
      </c>
      <c r="F97" s="16">
        <v>41635</v>
      </c>
      <c r="G97" s="20">
        <v>2406</v>
      </c>
      <c r="H97" s="16">
        <v>2408</v>
      </c>
      <c r="I97" s="20">
        <v>449</v>
      </c>
      <c r="J97" s="16">
        <v>447</v>
      </c>
      <c r="K97" s="20">
        <v>3153</v>
      </c>
      <c r="L97" s="16">
        <v>3065</v>
      </c>
      <c r="M97" s="20">
        <v>1781</v>
      </c>
      <c r="N97" s="16">
        <v>1780</v>
      </c>
      <c r="O97" s="501">
        <v>7789</v>
      </c>
      <c r="P97" s="465">
        <v>7700</v>
      </c>
      <c r="Q97" s="545">
        <v>-89</v>
      </c>
      <c r="R97" s="549">
        <v>-1.1426370522531775E-2</v>
      </c>
      <c r="S97" s="20">
        <v>33365</v>
      </c>
      <c r="T97" s="16">
        <v>33935</v>
      </c>
      <c r="U97" s="20">
        <v>24763</v>
      </c>
      <c r="V97" s="16">
        <v>25119</v>
      </c>
      <c r="X97" s="13">
        <v>20330579.700000003</v>
      </c>
      <c r="Y97" s="465">
        <v>21601180.719999999</v>
      </c>
      <c r="Z97" s="13">
        <v>4030044.4000000004</v>
      </c>
      <c r="AA97" s="465">
        <v>4263812.3099999996</v>
      </c>
      <c r="AB97" s="13">
        <v>23852098.170000002</v>
      </c>
      <c r="AC97" s="465">
        <v>25047486.5</v>
      </c>
      <c r="AD97" s="13">
        <v>23054955.950000003</v>
      </c>
      <c r="AE97" s="465">
        <v>24651487</v>
      </c>
      <c r="AF97" s="13">
        <v>2206761.1</v>
      </c>
      <c r="AG97" s="465">
        <v>2382915.7000000002</v>
      </c>
      <c r="AH97" s="13">
        <v>2067215.24</v>
      </c>
      <c r="AI97" s="465">
        <v>2161992.3299999996</v>
      </c>
      <c r="AJ97" s="501">
        <v>71267678.219999999</v>
      </c>
      <c r="AK97" s="465">
        <v>75563966.530000001</v>
      </c>
      <c r="AL97" s="461">
        <v>4296288.3100000024</v>
      </c>
      <c r="AM97" s="461">
        <v>103.18934334093917</v>
      </c>
      <c r="AN97" s="13">
        <v>75541654.559999987</v>
      </c>
      <c r="AO97" s="465">
        <v>80108874.560000002</v>
      </c>
      <c r="AP97" s="503">
        <v>4567220.0000000149</v>
      </c>
      <c r="AQ97" s="503">
        <v>109.69664945358508</v>
      </c>
    </row>
    <row r="98" spans="1:43">
      <c r="A98" s="410">
        <v>260</v>
      </c>
      <c r="B98" s="407">
        <v>12</v>
      </c>
      <c r="C98" s="407">
        <v>12</v>
      </c>
      <c r="D98" s="414" t="s">
        <v>110</v>
      </c>
      <c r="E98" s="20">
        <v>9689</v>
      </c>
      <c r="F98" s="16">
        <v>9566</v>
      </c>
      <c r="G98" s="20">
        <v>270</v>
      </c>
      <c r="H98" s="16">
        <v>261</v>
      </c>
      <c r="I98" s="20">
        <v>68</v>
      </c>
      <c r="J98" s="16">
        <v>54</v>
      </c>
      <c r="K98" s="20">
        <v>510</v>
      </c>
      <c r="L98" s="16">
        <v>486</v>
      </c>
      <c r="M98" s="20">
        <v>259</v>
      </c>
      <c r="N98" s="16">
        <v>278</v>
      </c>
      <c r="O98" s="501">
        <v>1107</v>
      </c>
      <c r="P98" s="465">
        <v>1079</v>
      </c>
      <c r="Q98" s="545">
        <v>-28</v>
      </c>
      <c r="R98" s="549">
        <v>-2.5293586269196026E-2</v>
      </c>
      <c r="S98" s="20">
        <v>8582</v>
      </c>
      <c r="T98" s="16">
        <v>8487</v>
      </c>
      <c r="U98" s="20">
        <v>4509</v>
      </c>
      <c r="V98" s="16">
        <v>4377</v>
      </c>
      <c r="X98" s="13">
        <v>2281486.5</v>
      </c>
      <c r="Y98" s="465">
        <v>2341323.9900000002</v>
      </c>
      <c r="Z98" s="13">
        <v>610340.80000000005</v>
      </c>
      <c r="AA98" s="465">
        <v>515091.42</v>
      </c>
      <c r="AB98" s="13">
        <v>3858093.9000000004</v>
      </c>
      <c r="AC98" s="465">
        <v>3971640.6</v>
      </c>
      <c r="AD98" s="13">
        <v>3352742.0500000003</v>
      </c>
      <c r="AE98" s="465">
        <v>3850063.6999999997</v>
      </c>
      <c r="AF98" s="13">
        <v>567613.48</v>
      </c>
      <c r="AG98" s="465">
        <v>595957.14</v>
      </c>
      <c r="AH98" s="13">
        <v>376411.32</v>
      </c>
      <c r="AI98" s="465">
        <v>376728.38999999996</v>
      </c>
      <c r="AJ98" s="501">
        <v>10102663.25</v>
      </c>
      <c r="AK98" s="465">
        <v>10678119.709999999</v>
      </c>
      <c r="AL98" s="461">
        <v>575456.45999999903</v>
      </c>
      <c r="AM98" s="461">
        <v>60.156435291657857</v>
      </c>
      <c r="AN98" s="13">
        <v>11046688.050000001</v>
      </c>
      <c r="AO98" s="465">
        <v>11650805.239999998</v>
      </c>
      <c r="AP98" s="503">
        <v>604117.18999999762</v>
      </c>
      <c r="AQ98" s="503">
        <v>63.152539201337824</v>
      </c>
    </row>
    <row r="99" spans="1:43">
      <c r="A99" s="410">
        <v>261</v>
      </c>
      <c r="B99" s="407">
        <v>19</v>
      </c>
      <c r="C99" s="407">
        <v>19</v>
      </c>
      <c r="D99" s="414" t="s">
        <v>111</v>
      </c>
      <c r="E99" s="20">
        <v>6822</v>
      </c>
      <c r="F99" s="16">
        <v>6837</v>
      </c>
      <c r="G99" s="20">
        <v>343</v>
      </c>
      <c r="H99" s="16">
        <v>348</v>
      </c>
      <c r="I99" s="20">
        <v>68</v>
      </c>
      <c r="J99" s="16">
        <v>48</v>
      </c>
      <c r="K99" s="20">
        <v>442</v>
      </c>
      <c r="L99" s="16">
        <v>434</v>
      </c>
      <c r="M99" s="20">
        <v>223</v>
      </c>
      <c r="N99" s="16">
        <v>213</v>
      </c>
      <c r="O99" s="501">
        <v>1076</v>
      </c>
      <c r="P99" s="465">
        <v>1043</v>
      </c>
      <c r="Q99" s="545">
        <v>-33</v>
      </c>
      <c r="R99" s="549">
        <v>-3.0669144981412641E-2</v>
      </c>
      <c r="S99" s="20">
        <v>5746</v>
      </c>
      <c r="T99" s="16">
        <v>5794</v>
      </c>
      <c r="U99" s="20">
        <v>4137</v>
      </c>
      <c r="V99" s="16">
        <v>4168</v>
      </c>
      <c r="X99" s="13">
        <v>2898332.85</v>
      </c>
      <c r="Y99" s="465">
        <v>3121765.32</v>
      </c>
      <c r="Z99" s="13">
        <v>610340.80000000005</v>
      </c>
      <c r="AA99" s="465">
        <v>457859.04</v>
      </c>
      <c r="AB99" s="13">
        <v>3343681.3800000004</v>
      </c>
      <c r="AC99" s="465">
        <v>3546691.4000000004</v>
      </c>
      <c r="AD99" s="13">
        <v>2886723.85</v>
      </c>
      <c r="AE99" s="465">
        <v>2949868.9499999997</v>
      </c>
      <c r="AF99" s="13">
        <v>380040.44</v>
      </c>
      <c r="AG99" s="465">
        <v>406854.68</v>
      </c>
      <c r="AH99" s="13">
        <v>345356.76</v>
      </c>
      <c r="AI99" s="465">
        <v>358739.75999999995</v>
      </c>
      <c r="AJ99" s="501">
        <v>9739078.8800000008</v>
      </c>
      <c r="AK99" s="465">
        <v>10076184.709999999</v>
      </c>
      <c r="AL99" s="461">
        <v>337105.82999999821</v>
      </c>
      <c r="AM99" s="461">
        <v>49.306103554190173</v>
      </c>
      <c r="AN99" s="13">
        <v>10464476.08</v>
      </c>
      <c r="AO99" s="465">
        <v>10841779.149999999</v>
      </c>
      <c r="AP99" s="503">
        <v>377303.06999999844</v>
      </c>
      <c r="AQ99" s="503">
        <v>55.185471698112977</v>
      </c>
    </row>
    <row r="100" spans="1:43">
      <c r="A100" s="410">
        <v>263</v>
      </c>
      <c r="B100" s="407">
        <v>11</v>
      </c>
      <c r="C100" s="407">
        <v>11</v>
      </c>
      <c r="D100" s="414" t="s">
        <v>112</v>
      </c>
      <c r="E100" s="20">
        <v>7475</v>
      </c>
      <c r="F100" s="16">
        <v>7354</v>
      </c>
      <c r="G100" s="20">
        <v>369</v>
      </c>
      <c r="H100" s="16">
        <v>344</v>
      </c>
      <c r="I100" s="20">
        <v>70</v>
      </c>
      <c r="J100" s="16">
        <v>69</v>
      </c>
      <c r="K100" s="20">
        <v>455</v>
      </c>
      <c r="L100" s="16">
        <v>451</v>
      </c>
      <c r="M100" s="20">
        <v>232</v>
      </c>
      <c r="N100" s="16">
        <v>248</v>
      </c>
      <c r="O100" s="501">
        <v>1126</v>
      </c>
      <c r="P100" s="465">
        <v>1112</v>
      </c>
      <c r="Q100" s="545">
        <v>-14</v>
      </c>
      <c r="R100" s="549">
        <v>-1.2433392539964476E-2</v>
      </c>
      <c r="S100" s="20">
        <v>6349</v>
      </c>
      <c r="T100" s="16">
        <v>6242</v>
      </c>
      <c r="U100" s="20">
        <v>3690</v>
      </c>
      <c r="V100" s="16">
        <v>3600</v>
      </c>
      <c r="X100" s="13">
        <v>3118031.5500000003</v>
      </c>
      <c r="Y100" s="465">
        <v>3085882.96</v>
      </c>
      <c r="Z100" s="13">
        <v>628292</v>
      </c>
      <c r="AA100" s="465">
        <v>658172.37</v>
      </c>
      <c r="AB100" s="13">
        <v>3442024.95</v>
      </c>
      <c r="AC100" s="465">
        <v>3685617.1</v>
      </c>
      <c r="AD100" s="13">
        <v>3003228.4000000004</v>
      </c>
      <c r="AE100" s="465">
        <v>3434589.1999999997</v>
      </c>
      <c r="AF100" s="13">
        <v>419922.86</v>
      </c>
      <c r="AG100" s="465">
        <v>438313.24</v>
      </c>
      <c r="AH100" s="13">
        <v>308041.2</v>
      </c>
      <c r="AI100" s="465">
        <v>309852</v>
      </c>
      <c r="AJ100" s="501">
        <v>10191576.9</v>
      </c>
      <c r="AK100" s="465">
        <v>10864261.629999999</v>
      </c>
      <c r="AL100" s="461">
        <v>672684.72999999858</v>
      </c>
      <c r="AM100" s="461">
        <v>91.471951319009875</v>
      </c>
      <c r="AN100" s="13">
        <v>10919540.959999999</v>
      </c>
      <c r="AO100" s="465">
        <v>11612426.869999999</v>
      </c>
      <c r="AP100" s="503">
        <v>692885.91000000015</v>
      </c>
      <c r="AQ100" s="503">
        <v>94.218916236062029</v>
      </c>
    </row>
    <row r="101" spans="1:43">
      <c r="A101" s="410">
        <v>265</v>
      </c>
      <c r="B101" s="407">
        <v>13</v>
      </c>
      <c r="C101" s="407">
        <v>13</v>
      </c>
      <c r="D101" s="414" t="s">
        <v>113</v>
      </c>
      <c r="E101" s="20">
        <v>1035</v>
      </c>
      <c r="F101" s="16">
        <v>1011</v>
      </c>
      <c r="G101" s="20">
        <v>53</v>
      </c>
      <c r="H101" s="609">
        <v>41</v>
      </c>
      <c r="I101" s="610">
        <v>8</v>
      </c>
      <c r="J101" s="609">
        <v>12</v>
      </c>
      <c r="K101" s="610">
        <v>53</v>
      </c>
      <c r="L101" s="609">
        <v>53</v>
      </c>
      <c r="M101" s="610">
        <v>30</v>
      </c>
      <c r="N101" s="609">
        <v>24</v>
      </c>
      <c r="O101" s="501">
        <v>144</v>
      </c>
      <c r="P101" s="465">
        <v>130</v>
      </c>
      <c r="Q101" s="545">
        <v>-14</v>
      </c>
      <c r="R101" s="549">
        <v>-9.7222222222222224E-2</v>
      </c>
      <c r="S101" s="20">
        <v>891</v>
      </c>
      <c r="T101" s="16">
        <v>881</v>
      </c>
      <c r="U101" s="20">
        <v>461</v>
      </c>
      <c r="V101" s="16">
        <v>454</v>
      </c>
      <c r="X101" s="13">
        <v>447847.35000000003</v>
      </c>
      <c r="Y101" s="465">
        <v>367794.19</v>
      </c>
      <c r="Z101" s="13">
        <v>71804.800000000003</v>
      </c>
      <c r="AA101" s="465">
        <v>114464.76</v>
      </c>
      <c r="AB101" s="13">
        <v>400939.17000000004</v>
      </c>
      <c r="AC101" s="465">
        <v>433121.30000000005</v>
      </c>
      <c r="AD101" s="13">
        <v>388348.5</v>
      </c>
      <c r="AE101" s="465">
        <v>332379.59999999998</v>
      </c>
      <c r="AF101" s="13">
        <v>58930.74</v>
      </c>
      <c r="AG101" s="465">
        <v>61863.82</v>
      </c>
      <c r="AH101" s="13">
        <v>38484.28</v>
      </c>
      <c r="AI101" s="465">
        <v>39075.78</v>
      </c>
      <c r="AJ101" s="501">
        <v>1308939.82</v>
      </c>
      <c r="AK101" s="465">
        <v>1247759.8500000001</v>
      </c>
      <c r="AL101" s="461">
        <v>-61179.969999999972</v>
      </c>
      <c r="AM101" s="461">
        <v>-60.514312561819949</v>
      </c>
      <c r="AN101" s="13">
        <v>1406354.84</v>
      </c>
      <c r="AO101" s="465">
        <v>1348699.4500000002</v>
      </c>
      <c r="AP101" s="503">
        <v>-57655.389999999898</v>
      </c>
      <c r="AQ101" s="503">
        <v>-57.028081107813946</v>
      </c>
    </row>
    <row r="102" spans="1:43">
      <c r="A102" s="410">
        <v>271</v>
      </c>
      <c r="B102" s="407">
        <v>4</v>
      </c>
      <c r="C102" s="407">
        <v>4</v>
      </c>
      <c r="D102" s="414" t="s">
        <v>114</v>
      </c>
      <c r="E102" s="20">
        <v>6766</v>
      </c>
      <c r="F102" s="16">
        <v>6668</v>
      </c>
      <c r="G102" s="20">
        <v>262</v>
      </c>
      <c r="H102" s="16">
        <v>246</v>
      </c>
      <c r="I102" s="20">
        <v>66</v>
      </c>
      <c r="J102" s="16">
        <v>52</v>
      </c>
      <c r="K102" s="20">
        <v>354</v>
      </c>
      <c r="L102" s="16">
        <v>355</v>
      </c>
      <c r="M102" s="20">
        <v>212</v>
      </c>
      <c r="N102" s="16">
        <v>195</v>
      </c>
      <c r="O102" s="501">
        <v>894</v>
      </c>
      <c r="P102" s="465">
        <v>848</v>
      </c>
      <c r="Q102" s="545">
        <v>-46</v>
      </c>
      <c r="R102" s="549">
        <v>-5.145413870246085E-2</v>
      </c>
      <c r="S102" s="20">
        <v>5872</v>
      </c>
      <c r="T102" s="16">
        <v>5820</v>
      </c>
      <c r="U102" s="20">
        <v>3496</v>
      </c>
      <c r="V102" s="16">
        <v>3449</v>
      </c>
      <c r="X102" s="13">
        <v>2213886.9000000004</v>
      </c>
      <c r="Y102" s="465">
        <v>2206765.14</v>
      </c>
      <c r="Z102" s="13">
        <v>592389.6</v>
      </c>
      <c r="AA102" s="465">
        <v>496013.95999999996</v>
      </c>
      <c r="AB102" s="13">
        <v>2677971.06</v>
      </c>
      <c r="AC102" s="465">
        <v>2901095.5</v>
      </c>
      <c r="AD102" s="13">
        <v>2744329.4000000004</v>
      </c>
      <c r="AE102" s="465">
        <v>2700584.25</v>
      </c>
      <c r="AF102" s="13">
        <v>388374.08</v>
      </c>
      <c r="AG102" s="465">
        <v>408680.39999999997</v>
      </c>
      <c r="AH102" s="13">
        <v>291846.08</v>
      </c>
      <c r="AI102" s="465">
        <v>296855.43</v>
      </c>
      <c r="AJ102" s="501">
        <v>8228576.9600000009</v>
      </c>
      <c r="AK102" s="465">
        <v>8304458.8499999996</v>
      </c>
      <c r="AL102" s="461">
        <v>75881.889999998733</v>
      </c>
      <c r="AM102" s="461">
        <v>11.38000749850011</v>
      </c>
      <c r="AN102" s="13">
        <v>8908797.120000001</v>
      </c>
      <c r="AO102" s="465">
        <v>9009994.6799999997</v>
      </c>
      <c r="AP102" s="503">
        <v>101197.55999999866</v>
      </c>
      <c r="AQ102" s="503">
        <v>15.176598680263746</v>
      </c>
    </row>
    <row r="103" spans="1:43">
      <c r="A103" s="410">
        <v>272</v>
      </c>
      <c r="B103" s="407">
        <v>16</v>
      </c>
      <c r="C103" s="407">
        <v>16</v>
      </c>
      <c r="D103" s="414" t="s">
        <v>115</v>
      </c>
      <c r="E103" s="20">
        <v>48295</v>
      </c>
      <c r="F103" s="16">
        <v>48367</v>
      </c>
      <c r="G103" s="20">
        <v>2985</v>
      </c>
      <c r="H103" s="16">
        <v>2912</v>
      </c>
      <c r="I103" s="20">
        <v>560</v>
      </c>
      <c r="J103" s="16">
        <v>536</v>
      </c>
      <c r="K103" s="20">
        <v>3829</v>
      </c>
      <c r="L103" s="16">
        <v>3737</v>
      </c>
      <c r="M103" s="20">
        <v>1924</v>
      </c>
      <c r="N103" s="16">
        <v>1991</v>
      </c>
      <c r="O103" s="501">
        <v>9298</v>
      </c>
      <c r="P103" s="465">
        <v>9176</v>
      </c>
      <c r="Q103" s="545">
        <v>-122</v>
      </c>
      <c r="R103" s="549">
        <v>-1.3121101312110131E-2</v>
      </c>
      <c r="S103" s="20">
        <v>38997</v>
      </c>
      <c r="T103" s="16">
        <v>39191</v>
      </c>
      <c r="U103" s="20">
        <v>26560</v>
      </c>
      <c r="V103" s="16">
        <v>26626</v>
      </c>
      <c r="X103" s="13">
        <v>25223100.750000004</v>
      </c>
      <c r="Y103" s="465">
        <v>26122358.080000002</v>
      </c>
      <c r="Z103" s="13">
        <v>5026336</v>
      </c>
      <c r="AA103" s="465">
        <v>5112759.2799999993</v>
      </c>
      <c r="AB103" s="13">
        <v>28965963.810000002</v>
      </c>
      <c r="AC103" s="465">
        <v>30539137.700000003</v>
      </c>
      <c r="AD103" s="13">
        <v>24906083.800000001</v>
      </c>
      <c r="AE103" s="465">
        <v>27573657.649999999</v>
      </c>
      <c r="AF103" s="13">
        <v>2579261.58</v>
      </c>
      <c r="AG103" s="465">
        <v>2751992.02</v>
      </c>
      <c r="AH103" s="13">
        <v>2217228.8000000003</v>
      </c>
      <c r="AI103" s="465">
        <v>2291699.8199999998</v>
      </c>
      <c r="AJ103" s="501">
        <v>84121484.359999999</v>
      </c>
      <c r="AK103" s="465">
        <v>89347912.710000008</v>
      </c>
      <c r="AL103" s="461">
        <v>5226428.3500000089</v>
      </c>
      <c r="AM103" s="461">
        <v>108.05773254491717</v>
      </c>
      <c r="AN103" s="13">
        <v>88917974.739999995</v>
      </c>
      <c r="AO103" s="465">
        <v>94391604.550000012</v>
      </c>
      <c r="AP103" s="503">
        <v>5473629.8100000173</v>
      </c>
      <c r="AQ103" s="503">
        <v>113.16868546736447</v>
      </c>
    </row>
    <row r="104" spans="1:43">
      <c r="A104" s="410">
        <v>273</v>
      </c>
      <c r="B104" s="407">
        <v>19</v>
      </c>
      <c r="C104" s="407">
        <v>19</v>
      </c>
      <c r="D104" s="414" t="s">
        <v>116</v>
      </c>
      <c r="E104" s="20">
        <v>4011</v>
      </c>
      <c r="F104" s="16">
        <v>3987</v>
      </c>
      <c r="G104" s="20">
        <v>186</v>
      </c>
      <c r="H104" s="16">
        <v>189</v>
      </c>
      <c r="I104" s="20">
        <v>44</v>
      </c>
      <c r="J104" s="16">
        <v>33</v>
      </c>
      <c r="K104" s="20">
        <v>287</v>
      </c>
      <c r="L104" s="16">
        <v>279</v>
      </c>
      <c r="M104" s="20">
        <v>135</v>
      </c>
      <c r="N104" s="16">
        <v>151</v>
      </c>
      <c r="O104" s="501">
        <v>652</v>
      </c>
      <c r="P104" s="465">
        <v>652</v>
      </c>
      <c r="Q104" s="545">
        <v>0</v>
      </c>
      <c r="R104" s="549">
        <v>0</v>
      </c>
      <c r="S104" s="20">
        <v>3359</v>
      </c>
      <c r="T104" s="16">
        <v>3335</v>
      </c>
      <c r="U104" s="20">
        <v>2167</v>
      </c>
      <c r="V104" s="16">
        <v>2133</v>
      </c>
      <c r="X104" s="13">
        <v>1571690.7000000002</v>
      </c>
      <c r="Y104" s="465">
        <v>1695441.51</v>
      </c>
      <c r="Z104" s="13">
        <v>394926.4</v>
      </c>
      <c r="AA104" s="465">
        <v>314778.08999999997</v>
      </c>
      <c r="AB104" s="13">
        <v>2171123.4300000002</v>
      </c>
      <c r="AC104" s="465">
        <v>2280015.9</v>
      </c>
      <c r="AD104" s="13">
        <v>1747568.25</v>
      </c>
      <c r="AE104" s="465">
        <v>2091221.65</v>
      </c>
      <c r="AF104" s="13">
        <v>222164.26</v>
      </c>
      <c r="AG104" s="465">
        <v>234183.69999999998</v>
      </c>
      <c r="AH104" s="13">
        <v>180901.16</v>
      </c>
      <c r="AI104" s="465">
        <v>183587.31</v>
      </c>
      <c r="AJ104" s="501">
        <v>5885308.7800000003</v>
      </c>
      <c r="AK104" s="465">
        <v>6381457.1500000004</v>
      </c>
      <c r="AL104" s="461">
        <v>496148.37000000011</v>
      </c>
      <c r="AM104" s="461">
        <v>124.44152746425887</v>
      </c>
      <c r="AN104" s="13">
        <v>6288374.2000000002</v>
      </c>
      <c r="AO104" s="465">
        <v>6799228.1600000001</v>
      </c>
      <c r="AP104" s="503">
        <v>510853.95999999996</v>
      </c>
      <c r="AQ104" s="503">
        <v>128.12991221469775</v>
      </c>
    </row>
    <row r="105" spans="1:43">
      <c r="A105" s="410">
        <v>275</v>
      </c>
      <c r="B105" s="407">
        <v>13</v>
      </c>
      <c r="C105" s="407">
        <v>13</v>
      </c>
      <c r="D105" s="414" t="s">
        <v>117</v>
      </c>
      <c r="E105" s="20">
        <v>2499</v>
      </c>
      <c r="F105" s="16">
        <v>2441</v>
      </c>
      <c r="G105" s="20">
        <v>93</v>
      </c>
      <c r="H105" s="16">
        <v>89</v>
      </c>
      <c r="I105" s="20">
        <v>23</v>
      </c>
      <c r="J105" s="16">
        <v>20</v>
      </c>
      <c r="K105" s="20">
        <v>133</v>
      </c>
      <c r="L105" s="16">
        <v>132</v>
      </c>
      <c r="M105" s="20">
        <v>92</v>
      </c>
      <c r="N105" s="16">
        <v>88</v>
      </c>
      <c r="O105" s="501">
        <v>341</v>
      </c>
      <c r="P105" s="465">
        <v>329</v>
      </c>
      <c r="Q105" s="545">
        <v>-12</v>
      </c>
      <c r="R105" s="549">
        <v>-3.519061583577713E-2</v>
      </c>
      <c r="S105" s="20">
        <v>2158</v>
      </c>
      <c r="T105" s="16">
        <v>2112</v>
      </c>
      <c r="U105" s="20">
        <v>1195</v>
      </c>
      <c r="V105" s="16">
        <v>1154</v>
      </c>
      <c r="X105" s="13">
        <v>785845.35000000009</v>
      </c>
      <c r="Y105" s="465">
        <v>798382.51</v>
      </c>
      <c r="Z105" s="13">
        <v>206438.80000000002</v>
      </c>
      <c r="AA105" s="465">
        <v>190774.59999999998</v>
      </c>
      <c r="AB105" s="13">
        <v>1006130.37</v>
      </c>
      <c r="AC105" s="465">
        <v>1078717.2</v>
      </c>
      <c r="AD105" s="13">
        <v>1190935.4000000001</v>
      </c>
      <c r="AE105" s="465">
        <v>1218725.2</v>
      </c>
      <c r="AF105" s="13">
        <v>142730.12</v>
      </c>
      <c r="AG105" s="465">
        <v>148304.63999999998</v>
      </c>
      <c r="AH105" s="13">
        <v>99758.6</v>
      </c>
      <c r="AI105" s="465">
        <v>99324.78</v>
      </c>
      <c r="AJ105" s="501">
        <v>3189349.92</v>
      </c>
      <c r="AK105" s="465">
        <v>3286599.51</v>
      </c>
      <c r="AL105" s="461">
        <v>97249.589999999851</v>
      </c>
      <c r="AM105" s="461">
        <v>39.840061450225257</v>
      </c>
      <c r="AN105" s="13">
        <v>3431838.64</v>
      </c>
      <c r="AO105" s="465">
        <v>3534228.9299999997</v>
      </c>
      <c r="AP105" s="503">
        <v>102390.28999999957</v>
      </c>
      <c r="AQ105" s="503">
        <v>41.946042605489374</v>
      </c>
    </row>
    <row r="106" spans="1:43">
      <c r="A106" s="410">
        <v>276</v>
      </c>
      <c r="B106" s="407">
        <v>12</v>
      </c>
      <c r="C106" s="407">
        <v>12</v>
      </c>
      <c r="D106" s="414" t="s">
        <v>118</v>
      </c>
      <c r="E106" s="20">
        <v>15136</v>
      </c>
      <c r="F106" s="16">
        <v>15071</v>
      </c>
      <c r="G106" s="20">
        <v>1022</v>
      </c>
      <c r="H106" s="16">
        <v>1009</v>
      </c>
      <c r="I106" s="20">
        <v>183</v>
      </c>
      <c r="J106" s="16">
        <v>182</v>
      </c>
      <c r="K106" s="20">
        <v>1380</v>
      </c>
      <c r="L106" s="16">
        <v>1309</v>
      </c>
      <c r="M106" s="20">
        <v>703</v>
      </c>
      <c r="N106" s="16">
        <v>696</v>
      </c>
      <c r="O106" s="501">
        <v>3288</v>
      </c>
      <c r="P106" s="465">
        <v>3196</v>
      </c>
      <c r="Q106" s="545">
        <v>-92</v>
      </c>
      <c r="R106" s="549">
        <v>-2.7980535279805353E-2</v>
      </c>
      <c r="S106" s="20">
        <v>11848</v>
      </c>
      <c r="T106" s="16">
        <v>11875</v>
      </c>
      <c r="U106" s="20">
        <v>8538</v>
      </c>
      <c r="V106" s="16">
        <v>8484</v>
      </c>
      <c r="X106" s="13">
        <v>8635848.9000000004</v>
      </c>
      <c r="Y106" s="465">
        <v>9051325.3100000005</v>
      </c>
      <c r="Z106" s="13">
        <v>1642534.8</v>
      </c>
      <c r="AA106" s="465">
        <v>1736048.8599999999</v>
      </c>
      <c r="AB106" s="13">
        <v>10439548.200000001</v>
      </c>
      <c r="AC106" s="465">
        <v>10697278.9</v>
      </c>
      <c r="AD106" s="13">
        <v>9100299.8499999996</v>
      </c>
      <c r="AE106" s="465">
        <v>9639008.4000000004</v>
      </c>
      <c r="AF106" s="13">
        <v>783626.72</v>
      </c>
      <c r="AG106" s="465">
        <v>833862.5</v>
      </c>
      <c r="AH106" s="13">
        <v>712752.24</v>
      </c>
      <c r="AI106" s="465">
        <v>730217.87999999989</v>
      </c>
      <c r="AJ106" s="501">
        <v>29818231.75</v>
      </c>
      <c r="AK106" s="465">
        <v>31123661.469999999</v>
      </c>
      <c r="AL106" s="461">
        <v>1305429.7199999988</v>
      </c>
      <c r="AM106" s="461">
        <v>86.61865304226653</v>
      </c>
      <c r="AN106" s="13">
        <v>31314610.709999997</v>
      </c>
      <c r="AO106" s="465">
        <v>32687741.849999998</v>
      </c>
      <c r="AP106" s="503">
        <v>1373131.1400000006</v>
      </c>
      <c r="AQ106" s="503">
        <v>91.110818127529726</v>
      </c>
    </row>
    <row r="107" spans="1:43">
      <c r="A107" s="410">
        <v>280</v>
      </c>
      <c r="B107" s="407">
        <v>15</v>
      </c>
      <c r="C107" s="407">
        <v>15</v>
      </c>
      <c r="D107" s="414" t="s">
        <v>119</v>
      </c>
      <c r="E107" s="20">
        <v>2015</v>
      </c>
      <c r="F107" s="16">
        <v>1986</v>
      </c>
      <c r="G107" s="20">
        <v>80</v>
      </c>
      <c r="H107" s="16">
        <v>73</v>
      </c>
      <c r="I107" s="20">
        <v>23</v>
      </c>
      <c r="J107" s="16">
        <v>16</v>
      </c>
      <c r="K107" s="20">
        <v>130</v>
      </c>
      <c r="L107" s="16">
        <v>130</v>
      </c>
      <c r="M107" s="20">
        <v>75</v>
      </c>
      <c r="N107" s="16">
        <v>75</v>
      </c>
      <c r="O107" s="501">
        <v>308</v>
      </c>
      <c r="P107" s="465">
        <v>294</v>
      </c>
      <c r="Q107" s="545">
        <v>-14</v>
      </c>
      <c r="R107" s="549">
        <v>-4.5454545454545456E-2</v>
      </c>
      <c r="S107" s="20">
        <v>1707</v>
      </c>
      <c r="T107" s="16">
        <v>1692</v>
      </c>
      <c r="U107" s="20">
        <v>1051</v>
      </c>
      <c r="V107" s="16">
        <v>1034</v>
      </c>
      <c r="X107" s="13">
        <v>675996</v>
      </c>
      <c r="Y107" s="465">
        <v>654853.07000000007</v>
      </c>
      <c r="Z107" s="13">
        <v>206438.80000000002</v>
      </c>
      <c r="AA107" s="465">
        <v>152619.68</v>
      </c>
      <c r="AB107" s="13">
        <v>983435.70000000007</v>
      </c>
      <c r="AC107" s="465">
        <v>1062373</v>
      </c>
      <c r="AD107" s="13">
        <v>970871.25</v>
      </c>
      <c r="AE107" s="465">
        <v>1038686.25</v>
      </c>
      <c r="AF107" s="13">
        <v>112900.98</v>
      </c>
      <c r="AG107" s="465">
        <v>118812.24</v>
      </c>
      <c r="AH107" s="13">
        <v>87737.48000000001</v>
      </c>
      <c r="AI107" s="465">
        <v>88996.37999999999</v>
      </c>
      <c r="AJ107" s="501">
        <v>2836741.75</v>
      </c>
      <c r="AK107" s="465">
        <v>2908532</v>
      </c>
      <c r="AL107" s="461">
        <v>71790.25</v>
      </c>
      <c r="AM107" s="461">
        <v>36.148162134944613</v>
      </c>
      <c r="AN107" s="13">
        <v>3037380.21</v>
      </c>
      <c r="AO107" s="465">
        <v>3116340.62</v>
      </c>
      <c r="AP107" s="503">
        <v>78960.410000000149</v>
      </c>
      <c r="AQ107" s="503">
        <v>39.758514602215584</v>
      </c>
    </row>
    <row r="108" spans="1:43">
      <c r="A108" s="410">
        <v>284</v>
      </c>
      <c r="B108" s="407">
        <v>2</v>
      </c>
      <c r="C108" s="407">
        <v>2</v>
      </c>
      <c r="D108" s="414" t="s">
        <v>120</v>
      </c>
      <c r="E108" s="20">
        <v>2207</v>
      </c>
      <c r="F108" s="16">
        <v>2186</v>
      </c>
      <c r="G108" s="20">
        <v>91</v>
      </c>
      <c r="H108" s="16">
        <v>90</v>
      </c>
      <c r="I108" s="20">
        <v>14</v>
      </c>
      <c r="J108" s="16">
        <v>21</v>
      </c>
      <c r="K108" s="20">
        <v>126</v>
      </c>
      <c r="L108" s="16">
        <v>117</v>
      </c>
      <c r="M108" s="20">
        <v>71</v>
      </c>
      <c r="N108" s="16">
        <v>70</v>
      </c>
      <c r="O108" s="501">
        <v>302</v>
      </c>
      <c r="P108" s="465">
        <v>298</v>
      </c>
      <c r="Q108" s="545">
        <v>-4</v>
      </c>
      <c r="R108" s="549">
        <v>-1.3245033112582781E-2</v>
      </c>
      <c r="S108" s="20">
        <v>1905</v>
      </c>
      <c r="T108" s="16">
        <v>1888</v>
      </c>
      <c r="U108" s="20">
        <v>1113</v>
      </c>
      <c r="V108" s="16">
        <v>1094</v>
      </c>
      <c r="X108" s="13">
        <v>768945.45000000007</v>
      </c>
      <c r="Y108" s="465">
        <v>807353.1</v>
      </c>
      <c r="Z108" s="13">
        <v>125658.40000000001</v>
      </c>
      <c r="AA108" s="465">
        <v>200313.33</v>
      </c>
      <c r="AB108" s="13">
        <v>953176.14</v>
      </c>
      <c r="AC108" s="465">
        <v>956135.70000000007</v>
      </c>
      <c r="AD108" s="13">
        <v>919091.45000000007</v>
      </c>
      <c r="AE108" s="465">
        <v>969440.5</v>
      </c>
      <c r="AF108" s="13">
        <v>125996.7</v>
      </c>
      <c r="AG108" s="465">
        <v>132575.35999999999</v>
      </c>
      <c r="AH108" s="13">
        <v>92913.24</v>
      </c>
      <c r="AI108" s="465">
        <v>94160.579999999987</v>
      </c>
      <c r="AJ108" s="501">
        <v>2766871.4400000004</v>
      </c>
      <c r="AK108" s="465">
        <v>2933242.63</v>
      </c>
      <c r="AL108" s="461">
        <v>166371.18999999948</v>
      </c>
      <c r="AM108" s="461">
        <v>76.107589204025373</v>
      </c>
      <c r="AN108" s="13">
        <v>2985781.3800000008</v>
      </c>
      <c r="AO108" s="465">
        <v>3159978.57</v>
      </c>
      <c r="AP108" s="503">
        <v>174197.18999999901</v>
      </c>
      <c r="AQ108" s="503">
        <v>79.687644098810168</v>
      </c>
    </row>
    <row r="109" spans="1:43">
      <c r="A109" s="410">
        <v>285</v>
      </c>
      <c r="B109" s="407">
        <v>8</v>
      </c>
      <c r="C109" s="407">
        <v>8</v>
      </c>
      <c r="D109" s="414" t="s">
        <v>121</v>
      </c>
      <c r="E109" s="20">
        <v>50500</v>
      </c>
      <c r="F109" s="16">
        <v>50210</v>
      </c>
      <c r="G109" s="20">
        <v>1911</v>
      </c>
      <c r="H109" s="16">
        <v>1826</v>
      </c>
      <c r="I109" s="20">
        <v>374</v>
      </c>
      <c r="J109" s="16">
        <v>372</v>
      </c>
      <c r="K109" s="20">
        <v>2787</v>
      </c>
      <c r="L109" s="16">
        <v>2695</v>
      </c>
      <c r="M109" s="20">
        <v>1608</v>
      </c>
      <c r="N109" s="16">
        <v>1583</v>
      </c>
      <c r="O109" s="501">
        <v>6680</v>
      </c>
      <c r="P109" s="465">
        <v>6476</v>
      </c>
      <c r="Q109" s="545">
        <v>-204</v>
      </c>
      <c r="R109" s="549">
        <v>-3.0538922155688621E-2</v>
      </c>
      <c r="S109" s="20">
        <v>43820</v>
      </c>
      <c r="T109" s="16">
        <v>43734</v>
      </c>
      <c r="U109" s="20">
        <v>28188</v>
      </c>
      <c r="V109" s="16">
        <v>27902</v>
      </c>
      <c r="X109" s="13">
        <v>16147854.450000001</v>
      </c>
      <c r="Y109" s="465">
        <v>16380297.34</v>
      </c>
      <c r="Z109" s="13">
        <v>3356874.4</v>
      </c>
      <c r="AA109" s="465">
        <v>3548407.56</v>
      </c>
      <c r="AB109" s="13">
        <v>21083348.43</v>
      </c>
      <c r="AC109" s="465">
        <v>22023809.5</v>
      </c>
      <c r="AD109" s="13">
        <v>20815479.600000001</v>
      </c>
      <c r="AE109" s="465">
        <v>21923204.449999999</v>
      </c>
      <c r="AF109" s="13">
        <v>2898254.8</v>
      </c>
      <c r="AG109" s="465">
        <v>3071001.48</v>
      </c>
      <c r="AH109" s="13">
        <v>2353134.2400000002</v>
      </c>
      <c r="AI109" s="465">
        <v>2401525.1399999997</v>
      </c>
      <c r="AJ109" s="501">
        <v>61403556.880000003</v>
      </c>
      <c r="AK109" s="465">
        <v>63875718.849999994</v>
      </c>
      <c r="AL109" s="461">
        <v>2472161.9699999914</v>
      </c>
      <c r="AM109" s="461">
        <v>49.236446325433008</v>
      </c>
      <c r="AN109" s="13">
        <v>66654945.920000002</v>
      </c>
      <c r="AO109" s="465">
        <v>69348245.469999999</v>
      </c>
      <c r="AP109" s="503">
        <v>2693299.549999997</v>
      </c>
      <c r="AQ109" s="503">
        <v>53.640700059748994</v>
      </c>
    </row>
    <row r="110" spans="1:43">
      <c r="A110" s="410">
        <v>286</v>
      </c>
      <c r="B110" s="407">
        <v>8</v>
      </c>
      <c r="C110" s="407">
        <v>8</v>
      </c>
      <c r="D110" s="414" t="s">
        <v>122</v>
      </c>
      <c r="E110" s="20">
        <v>78880</v>
      </c>
      <c r="F110" s="16">
        <v>78386</v>
      </c>
      <c r="G110" s="20">
        <v>3063</v>
      </c>
      <c r="H110" s="16">
        <v>2939</v>
      </c>
      <c r="I110" s="20">
        <v>628</v>
      </c>
      <c r="J110" s="16">
        <v>557</v>
      </c>
      <c r="K110" s="20">
        <v>4423</v>
      </c>
      <c r="L110" s="16">
        <v>4355</v>
      </c>
      <c r="M110" s="20">
        <v>2413</v>
      </c>
      <c r="N110" s="16">
        <v>2379</v>
      </c>
      <c r="O110" s="501">
        <v>10527</v>
      </c>
      <c r="P110" s="465">
        <v>10230</v>
      </c>
      <c r="Q110" s="545">
        <v>-297</v>
      </c>
      <c r="R110" s="549">
        <v>-2.8213166144200628E-2</v>
      </c>
      <c r="S110" s="20">
        <v>68353</v>
      </c>
      <c r="T110" s="16">
        <v>68156</v>
      </c>
      <c r="U110" s="20">
        <v>42941</v>
      </c>
      <c r="V110" s="16">
        <v>42524</v>
      </c>
      <c r="X110" s="13">
        <v>25882196.850000001</v>
      </c>
      <c r="Y110" s="465">
        <v>26364564.010000002</v>
      </c>
      <c r="Z110" s="13">
        <v>5636676.7999999998</v>
      </c>
      <c r="AA110" s="465">
        <v>5313072.6099999994</v>
      </c>
      <c r="AB110" s="13">
        <v>33459508.470000003</v>
      </c>
      <c r="AC110" s="465">
        <v>35589495.5</v>
      </c>
      <c r="AD110" s="13">
        <v>31236164.350000001</v>
      </c>
      <c r="AE110" s="465">
        <v>32947127.849999998</v>
      </c>
      <c r="AF110" s="13">
        <v>4520867.42</v>
      </c>
      <c r="AG110" s="465">
        <v>4785914.32</v>
      </c>
      <c r="AH110" s="13">
        <v>3584714.68</v>
      </c>
      <c r="AI110" s="465">
        <v>3660040.6799999997</v>
      </c>
      <c r="AJ110" s="501">
        <v>96214546.469999999</v>
      </c>
      <c r="AK110" s="465">
        <v>100214259.97</v>
      </c>
      <c r="AL110" s="461">
        <v>3999713.5</v>
      </c>
      <c r="AM110" s="461">
        <v>51.025865588242802</v>
      </c>
      <c r="AN110" s="13">
        <v>104320128.57000001</v>
      </c>
      <c r="AO110" s="465">
        <v>108660214.97</v>
      </c>
      <c r="AP110" s="503">
        <v>4340086.3999999911</v>
      </c>
      <c r="AQ110" s="503">
        <v>55.368132064399141</v>
      </c>
    </row>
    <row r="111" spans="1:43">
      <c r="A111" s="410">
        <v>287</v>
      </c>
      <c r="B111" s="407">
        <v>15</v>
      </c>
      <c r="C111" s="407">
        <v>15</v>
      </c>
      <c r="D111" s="414" t="s">
        <v>123</v>
      </c>
      <c r="E111" s="20">
        <v>6199</v>
      </c>
      <c r="F111" s="16">
        <v>6121</v>
      </c>
      <c r="G111" s="20">
        <v>249</v>
      </c>
      <c r="H111" s="16">
        <v>250</v>
      </c>
      <c r="I111" s="20">
        <v>48</v>
      </c>
      <c r="J111" s="16">
        <v>42</v>
      </c>
      <c r="K111" s="20">
        <v>325</v>
      </c>
      <c r="L111" s="16">
        <v>332</v>
      </c>
      <c r="M111" s="20">
        <v>193</v>
      </c>
      <c r="N111" s="16">
        <v>193</v>
      </c>
      <c r="O111" s="501">
        <v>815</v>
      </c>
      <c r="P111" s="465">
        <v>817</v>
      </c>
      <c r="Q111" s="545">
        <v>2</v>
      </c>
      <c r="R111" s="549">
        <v>2.4539877300613498E-3</v>
      </c>
      <c r="S111" s="20">
        <v>5384</v>
      </c>
      <c r="T111" s="16">
        <v>5304</v>
      </c>
      <c r="U111" s="20">
        <v>2949</v>
      </c>
      <c r="V111" s="16">
        <v>2839</v>
      </c>
      <c r="X111" s="13">
        <v>2104037.5500000003</v>
      </c>
      <c r="Y111" s="465">
        <v>2242647.5</v>
      </c>
      <c r="Z111" s="13">
        <v>430828.80000000005</v>
      </c>
      <c r="AA111" s="465">
        <v>400626.66</v>
      </c>
      <c r="AB111" s="13">
        <v>2458589.25</v>
      </c>
      <c r="AC111" s="465">
        <v>2713137.2</v>
      </c>
      <c r="AD111" s="13">
        <v>2498375.35</v>
      </c>
      <c r="AE111" s="465">
        <v>2672885.9499999997</v>
      </c>
      <c r="AF111" s="13">
        <v>356097.76</v>
      </c>
      <c r="AG111" s="465">
        <v>372446.88</v>
      </c>
      <c r="AH111" s="13">
        <v>246182.52000000002</v>
      </c>
      <c r="AI111" s="465">
        <v>244352.72999999998</v>
      </c>
      <c r="AJ111" s="501">
        <v>7491830.9500000011</v>
      </c>
      <c r="AK111" s="465">
        <v>8029297.3100000005</v>
      </c>
      <c r="AL111" s="461">
        <v>537466.3599999994</v>
      </c>
      <c r="AM111" s="461">
        <v>87.806953112236471</v>
      </c>
      <c r="AN111" s="13">
        <v>8094111.2300000004</v>
      </c>
      <c r="AO111" s="465">
        <v>8646096.9199999999</v>
      </c>
      <c r="AP111" s="503">
        <v>551985.68999999948</v>
      </c>
      <c r="AQ111" s="503">
        <v>90.17900506453185</v>
      </c>
    </row>
    <row r="112" spans="1:43">
      <c r="A112" s="410">
        <v>288</v>
      </c>
      <c r="B112" s="407">
        <v>15</v>
      </c>
      <c r="C112" s="407">
        <v>15</v>
      </c>
      <c r="D112" s="414" t="s">
        <v>124</v>
      </c>
      <c r="E112" s="20">
        <v>6368</v>
      </c>
      <c r="F112" s="16">
        <v>6342</v>
      </c>
      <c r="G112" s="20">
        <v>354</v>
      </c>
      <c r="H112" s="16">
        <v>356</v>
      </c>
      <c r="I112" s="20">
        <v>75</v>
      </c>
      <c r="J112" s="16">
        <v>60</v>
      </c>
      <c r="K112" s="20">
        <v>441</v>
      </c>
      <c r="L112" s="16">
        <v>433</v>
      </c>
      <c r="M112" s="20">
        <v>276</v>
      </c>
      <c r="N112" s="16">
        <v>261</v>
      </c>
      <c r="O112" s="501">
        <v>1146</v>
      </c>
      <c r="P112" s="465">
        <v>1110</v>
      </c>
      <c r="Q112" s="545">
        <v>-36</v>
      </c>
      <c r="R112" s="549">
        <v>-3.1413612565445025E-2</v>
      </c>
      <c r="S112" s="20">
        <v>5222</v>
      </c>
      <c r="T112" s="16">
        <v>5232</v>
      </c>
      <c r="U112" s="20">
        <v>3371</v>
      </c>
      <c r="V112" s="16">
        <v>3334</v>
      </c>
      <c r="X112" s="13">
        <v>2991282.3000000003</v>
      </c>
      <c r="Y112" s="465">
        <v>3193530.04</v>
      </c>
      <c r="Z112" s="13">
        <v>673170</v>
      </c>
      <c r="AA112" s="465">
        <v>572323.79999999993</v>
      </c>
      <c r="AB112" s="13">
        <v>3336116.49</v>
      </c>
      <c r="AC112" s="465">
        <v>3538519.3000000003</v>
      </c>
      <c r="AD112" s="13">
        <v>3572806.2</v>
      </c>
      <c r="AE112" s="465">
        <v>3614628.15</v>
      </c>
      <c r="AF112" s="13">
        <v>345383.08</v>
      </c>
      <c r="AG112" s="465">
        <v>367391.04</v>
      </c>
      <c r="AH112" s="13">
        <v>281411.08</v>
      </c>
      <c r="AI112" s="465">
        <v>286957.38</v>
      </c>
      <c r="AJ112" s="501">
        <v>10573374.990000002</v>
      </c>
      <c r="AK112" s="465">
        <v>10919001.290000001</v>
      </c>
      <c r="AL112" s="461">
        <v>345626.29999999888</v>
      </c>
      <c r="AM112" s="461">
        <v>54.497997477136373</v>
      </c>
      <c r="AN112" s="13">
        <v>11200169.150000002</v>
      </c>
      <c r="AO112" s="465">
        <v>11573349.710000001</v>
      </c>
      <c r="AP112" s="503">
        <v>373180.55999999866</v>
      </c>
      <c r="AQ112" s="503">
        <v>58.842724692525806</v>
      </c>
    </row>
    <row r="113" spans="1:43">
      <c r="A113" s="410">
        <v>290</v>
      </c>
      <c r="B113" s="407">
        <v>18</v>
      </c>
      <c r="C113" s="407">
        <v>18</v>
      </c>
      <c r="D113" s="414" t="s">
        <v>125</v>
      </c>
      <c r="E113" s="20">
        <v>7582</v>
      </c>
      <c r="F113" s="16">
        <v>7483</v>
      </c>
      <c r="G113" s="20">
        <v>211</v>
      </c>
      <c r="H113" s="16">
        <v>221</v>
      </c>
      <c r="I113" s="20">
        <v>50</v>
      </c>
      <c r="J113" s="16">
        <v>36</v>
      </c>
      <c r="K113" s="20">
        <v>337</v>
      </c>
      <c r="L113" s="16">
        <v>325</v>
      </c>
      <c r="M113" s="20">
        <v>222</v>
      </c>
      <c r="N113" s="16">
        <v>226</v>
      </c>
      <c r="O113" s="501">
        <v>820</v>
      </c>
      <c r="P113" s="465">
        <v>808</v>
      </c>
      <c r="Q113" s="545">
        <v>-12</v>
      </c>
      <c r="R113" s="549">
        <v>-1.4634146341463415E-2</v>
      </c>
      <c r="S113" s="20">
        <v>6762</v>
      </c>
      <c r="T113" s="16">
        <v>6675</v>
      </c>
      <c r="U113" s="20">
        <v>3592</v>
      </c>
      <c r="V113" s="16">
        <v>3474</v>
      </c>
      <c r="X113" s="13">
        <v>1782939.4500000002</v>
      </c>
      <c r="Y113" s="465">
        <v>1982500.3900000001</v>
      </c>
      <c r="Z113" s="13">
        <v>448780</v>
      </c>
      <c r="AA113" s="465">
        <v>343394.27999999997</v>
      </c>
      <c r="AB113" s="13">
        <v>2549367.9300000002</v>
      </c>
      <c r="AC113" s="465">
        <v>2655932.5</v>
      </c>
      <c r="AD113" s="13">
        <v>2873778.9000000004</v>
      </c>
      <c r="AE113" s="465">
        <v>3129907.9</v>
      </c>
      <c r="AF113" s="13">
        <v>447238.68</v>
      </c>
      <c r="AG113" s="465">
        <v>468718.5</v>
      </c>
      <c r="AH113" s="13">
        <v>299860.16000000003</v>
      </c>
      <c r="AI113" s="465">
        <v>299007.18</v>
      </c>
      <c r="AJ113" s="501">
        <v>7654866.2800000012</v>
      </c>
      <c r="AK113" s="465">
        <v>8111735.0700000003</v>
      </c>
      <c r="AL113" s="461">
        <v>456868.78999999911</v>
      </c>
      <c r="AM113" s="461">
        <v>61.05422825070147</v>
      </c>
      <c r="AN113" s="13">
        <v>8401965.120000001</v>
      </c>
      <c r="AO113" s="465">
        <v>8879460.75</v>
      </c>
      <c r="AP113" s="503">
        <v>477495.62999999896</v>
      </c>
      <c r="AQ113" s="503">
        <v>63.810721635707466</v>
      </c>
    </row>
    <row r="114" spans="1:43">
      <c r="A114" s="410">
        <v>291</v>
      </c>
      <c r="B114" s="407">
        <v>6</v>
      </c>
      <c r="C114" s="407">
        <v>6</v>
      </c>
      <c r="D114" s="414" t="s">
        <v>126</v>
      </c>
      <c r="E114" s="20">
        <v>2092</v>
      </c>
      <c r="F114" s="16">
        <v>2038</v>
      </c>
      <c r="G114" s="20">
        <v>56</v>
      </c>
      <c r="H114" s="16">
        <v>47</v>
      </c>
      <c r="I114" s="20">
        <v>7</v>
      </c>
      <c r="J114" s="16">
        <v>15</v>
      </c>
      <c r="K114" s="20">
        <v>78</v>
      </c>
      <c r="L114" s="16">
        <v>71</v>
      </c>
      <c r="M114" s="20">
        <v>47</v>
      </c>
      <c r="N114" s="16">
        <v>48</v>
      </c>
      <c r="O114" s="501">
        <v>188</v>
      </c>
      <c r="P114" s="465">
        <v>181</v>
      </c>
      <c r="Q114" s="545">
        <v>-7</v>
      </c>
      <c r="R114" s="549">
        <v>-3.7234042553191488E-2</v>
      </c>
      <c r="S114" s="20">
        <v>1904</v>
      </c>
      <c r="T114" s="16">
        <v>1857</v>
      </c>
      <c r="U114" s="20">
        <v>909</v>
      </c>
      <c r="V114" s="16">
        <v>861</v>
      </c>
      <c r="X114" s="13">
        <v>473197.20000000007</v>
      </c>
      <c r="Y114" s="465">
        <v>421617.73</v>
      </c>
      <c r="Z114" s="13">
        <v>62829.200000000004</v>
      </c>
      <c r="AA114" s="465">
        <v>143080.94999999998</v>
      </c>
      <c r="AB114" s="13">
        <v>590061.42000000004</v>
      </c>
      <c r="AC114" s="465">
        <v>580219.1</v>
      </c>
      <c r="AD114" s="13">
        <v>608412.65</v>
      </c>
      <c r="AE114" s="465">
        <v>664759.19999999995</v>
      </c>
      <c r="AF114" s="13">
        <v>125930.56</v>
      </c>
      <c r="AG114" s="465">
        <v>130398.54</v>
      </c>
      <c r="AH114" s="13">
        <v>75883.320000000007</v>
      </c>
      <c r="AI114" s="465">
        <v>74106.26999999999</v>
      </c>
      <c r="AJ114" s="501">
        <v>1734500.4700000002</v>
      </c>
      <c r="AK114" s="465">
        <v>1809676.9799999997</v>
      </c>
      <c r="AL114" s="461">
        <v>75176.509999999544</v>
      </c>
      <c r="AM114" s="461">
        <v>36.887394504415873</v>
      </c>
      <c r="AN114" s="13">
        <v>1936314.3500000003</v>
      </c>
      <c r="AO114" s="465">
        <v>2014181.7899999998</v>
      </c>
      <c r="AP114" s="503">
        <v>77867.439999999478</v>
      </c>
      <c r="AQ114" s="503">
        <v>38.207772325809358</v>
      </c>
    </row>
    <row r="115" spans="1:43">
      <c r="A115" s="410">
        <v>297</v>
      </c>
      <c r="B115" s="407">
        <v>11</v>
      </c>
      <c r="C115" s="407">
        <v>11</v>
      </c>
      <c r="D115" s="414" t="s">
        <v>127</v>
      </c>
      <c r="E115" s="20">
        <v>124021</v>
      </c>
      <c r="F115" s="16">
        <v>125666</v>
      </c>
      <c r="G115" s="20">
        <v>6217</v>
      </c>
      <c r="H115" s="16">
        <v>6301</v>
      </c>
      <c r="I115" s="20">
        <v>1081</v>
      </c>
      <c r="J115" s="16">
        <v>1084</v>
      </c>
      <c r="K115" s="20">
        <v>7556</v>
      </c>
      <c r="L115" s="16">
        <v>7479</v>
      </c>
      <c r="M115" s="20">
        <v>3690</v>
      </c>
      <c r="N115" s="16">
        <v>3863</v>
      </c>
      <c r="O115" s="501">
        <v>18544</v>
      </c>
      <c r="P115" s="465">
        <v>18727</v>
      </c>
      <c r="Q115" s="545">
        <v>183</v>
      </c>
      <c r="R115" s="549">
        <v>9.8684210526315784E-3</v>
      </c>
      <c r="S115" s="20">
        <v>105477</v>
      </c>
      <c r="T115" s="16">
        <v>106939</v>
      </c>
      <c r="U115" s="20">
        <v>75100</v>
      </c>
      <c r="V115" s="16">
        <v>75954</v>
      </c>
      <c r="X115" s="13">
        <v>52533339.150000006</v>
      </c>
      <c r="Y115" s="465">
        <v>56523687.590000004</v>
      </c>
      <c r="Z115" s="13">
        <v>9702623.5999999996</v>
      </c>
      <c r="AA115" s="465">
        <v>10339983.32</v>
      </c>
      <c r="AB115" s="13">
        <v>57160308.840000004</v>
      </c>
      <c r="AC115" s="465">
        <v>61119135.900000006</v>
      </c>
      <c r="AD115" s="13">
        <v>47766865.5</v>
      </c>
      <c r="AE115" s="465">
        <v>53499266.449999996</v>
      </c>
      <c r="AF115" s="13">
        <v>6976248.7800000003</v>
      </c>
      <c r="AG115" s="465">
        <v>7509256.5800000001</v>
      </c>
      <c r="AH115" s="13">
        <v>6269348</v>
      </c>
      <c r="AI115" s="465">
        <v>6537360.7799999993</v>
      </c>
      <c r="AJ115" s="501">
        <v>167163137.09</v>
      </c>
      <c r="AK115" s="465">
        <v>181482073.25999999</v>
      </c>
      <c r="AL115" s="461">
        <v>14318936.169999987</v>
      </c>
      <c r="AM115" s="461">
        <v>113.94439363073533</v>
      </c>
      <c r="AN115" s="13">
        <v>180408733.87</v>
      </c>
      <c r="AO115" s="465">
        <v>195528690.62</v>
      </c>
      <c r="AP115" s="503">
        <v>15119956.75</v>
      </c>
      <c r="AQ115" s="503">
        <v>120.31859651775341</v>
      </c>
    </row>
    <row r="116" spans="1:43">
      <c r="A116" s="414">
        <v>300</v>
      </c>
      <c r="B116" s="407">
        <v>14</v>
      </c>
      <c r="C116" s="407">
        <v>14</v>
      </c>
      <c r="D116" s="414" t="s">
        <v>128</v>
      </c>
      <c r="E116" s="20">
        <v>3381</v>
      </c>
      <c r="F116" s="16">
        <v>3335</v>
      </c>
      <c r="G116" s="20">
        <v>123</v>
      </c>
      <c r="H116" s="16">
        <v>124</v>
      </c>
      <c r="I116" s="20">
        <v>33</v>
      </c>
      <c r="J116" s="16">
        <v>25</v>
      </c>
      <c r="K116" s="20">
        <v>185</v>
      </c>
      <c r="L116" s="16">
        <v>186</v>
      </c>
      <c r="M116" s="20">
        <v>123</v>
      </c>
      <c r="N116" s="16">
        <v>111</v>
      </c>
      <c r="O116" s="501">
        <v>464</v>
      </c>
      <c r="P116" s="465">
        <v>446</v>
      </c>
      <c r="Q116" s="545">
        <v>-18</v>
      </c>
      <c r="R116" s="549">
        <v>-3.8793103448275863E-2</v>
      </c>
      <c r="S116" s="20">
        <v>2917</v>
      </c>
      <c r="T116" s="16">
        <v>2889</v>
      </c>
      <c r="U116" s="20">
        <v>1654</v>
      </c>
      <c r="V116" s="16">
        <v>1659</v>
      </c>
      <c r="X116" s="13">
        <v>1039343.8500000001</v>
      </c>
      <c r="Y116" s="465">
        <v>1112353.1599999999</v>
      </c>
      <c r="Z116" s="13">
        <v>296194.8</v>
      </c>
      <c r="AA116" s="465">
        <v>238468.25</v>
      </c>
      <c r="AB116" s="13">
        <v>1399504.6500000001</v>
      </c>
      <c r="AC116" s="465">
        <v>1520010.6</v>
      </c>
      <c r="AD116" s="13">
        <v>1592228.85</v>
      </c>
      <c r="AE116" s="465">
        <v>1537255.65</v>
      </c>
      <c r="AF116" s="13">
        <v>192930.38</v>
      </c>
      <c r="AG116" s="465">
        <v>202865.58</v>
      </c>
      <c r="AH116" s="13">
        <v>138075.92000000001</v>
      </c>
      <c r="AI116" s="465">
        <v>142790.12999999998</v>
      </c>
      <c r="AJ116" s="501">
        <v>4327272.1500000004</v>
      </c>
      <c r="AK116" s="465">
        <v>4408087.66</v>
      </c>
      <c r="AL116" s="461">
        <v>80815.509999999776</v>
      </c>
      <c r="AM116" s="461">
        <v>24.232536731634116</v>
      </c>
      <c r="AN116" s="13">
        <v>4658278.45</v>
      </c>
      <c r="AO116" s="465">
        <v>4753743.37</v>
      </c>
      <c r="AP116" s="503">
        <v>95464.919999999925</v>
      </c>
      <c r="AQ116" s="503">
        <v>28.625163418290832</v>
      </c>
    </row>
    <row r="117" spans="1:43">
      <c r="A117" s="410">
        <v>301</v>
      </c>
      <c r="B117" s="407">
        <v>14</v>
      </c>
      <c r="C117" s="407">
        <v>14</v>
      </c>
      <c r="D117" s="414" t="s">
        <v>129</v>
      </c>
      <c r="E117" s="20">
        <v>19759</v>
      </c>
      <c r="F117" s="16">
        <v>19509</v>
      </c>
      <c r="G117" s="20">
        <v>847</v>
      </c>
      <c r="H117" s="16">
        <v>806</v>
      </c>
      <c r="I117" s="20">
        <v>195</v>
      </c>
      <c r="J117" s="16">
        <v>162</v>
      </c>
      <c r="K117" s="20">
        <v>1282</v>
      </c>
      <c r="L117" s="16">
        <v>1253</v>
      </c>
      <c r="M117" s="20">
        <v>721</v>
      </c>
      <c r="N117" s="16">
        <v>716</v>
      </c>
      <c r="O117" s="501">
        <v>3045</v>
      </c>
      <c r="P117" s="465">
        <v>2937</v>
      </c>
      <c r="Q117" s="545">
        <v>-108</v>
      </c>
      <c r="R117" s="549">
        <v>-3.5467980295566505E-2</v>
      </c>
      <c r="S117" s="20">
        <v>16714</v>
      </c>
      <c r="T117" s="16">
        <v>16572</v>
      </c>
      <c r="U117" s="20">
        <v>9970</v>
      </c>
      <c r="V117" s="16">
        <v>9759</v>
      </c>
      <c r="X117" s="13">
        <v>7157107.6500000004</v>
      </c>
      <c r="Y117" s="465">
        <v>7230295.54</v>
      </c>
      <c r="Z117" s="13">
        <v>1750242</v>
      </c>
      <c r="AA117" s="465">
        <v>1545274.26</v>
      </c>
      <c r="AB117" s="13">
        <v>9698188.9800000004</v>
      </c>
      <c r="AC117" s="465">
        <v>10239641.300000001</v>
      </c>
      <c r="AD117" s="13">
        <v>9333308.9500000011</v>
      </c>
      <c r="AE117" s="465">
        <v>9915991.4000000004</v>
      </c>
      <c r="AF117" s="13">
        <v>1105463.96</v>
      </c>
      <c r="AG117" s="465">
        <v>1163685.8400000001</v>
      </c>
      <c r="AH117" s="13">
        <v>832295.60000000009</v>
      </c>
      <c r="AI117" s="465">
        <v>839957.12999999989</v>
      </c>
      <c r="AJ117" s="501">
        <v>27938847.580000006</v>
      </c>
      <c r="AK117" s="465">
        <v>28931202.5</v>
      </c>
      <c r="AL117" s="461">
        <v>992354.91999999434</v>
      </c>
      <c r="AM117" s="461">
        <v>50.866519042492918</v>
      </c>
      <c r="AN117" s="13">
        <v>29876607.140000008</v>
      </c>
      <c r="AO117" s="465">
        <v>30934845.469999999</v>
      </c>
      <c r="AP117" s="503">
        <v>1058238.3299999908</v>
      </c>
      <c r="AQ117" s="503">
        <v>54.243596801475768</v>
      </c>
    </row>
    <row r="118" spans="1:43">
      <c r="A118" s="410">
        <v>304</v>
      </c>
      <c r="B118" s="407">
        <v>2</v>
      </c>
      <c r="C118" s="407">
        <v>2</v>
      </c>
      <c r="D118" s="414" t="s">
        <v>130</v>
      </c>
      <c r="E118" s="20">
        <v>949</v>
      </c>
      <c r="F118" s="16">
        <v>970</v>
      </c>
      <c r="G118" s="20">
        <v>20</v>
      </c>
      <c r="H118" s="504">
        <v>19</v>
      </c>
      <c r="I118" s="505">
        <v>6</v>
      </c>
      <c r="J118" s="504">
        <v>5</v>
      </c>
      <c r="K118" s="505">
        <v>35</v>
      </c>
      <c r="L118" s="504">
        <v>35</v>
      </c>
      <c r="M118" s="505">
        <v>18</v>
      </c>
      <c r="N118" s="504">
        <v>16</v>
      </c>
      <c r="O118" s="501">
        <v>79</v>
      </c>
      <c r="P118" s="465">
        <v>75</v>
      </c>
      <c r="Q118" s="545">
        <v>-4</v>
      </c>
      <c r="R118" s="549">
        <v>-5.0632911392405063E-2</v>
      </c>
      <c r="S118" s="20">
        <v>870</v>
      </c>
      <c r="T118" s="16">
        <v>895</v>
      </c>
      <c r="U118" s="20">
        <v>459</v>
      </c>
      <c r="V118" s="16">
        <v>465</v>
      </c>
      <c r="X118" s="13">
        <v>168999</v>
      </c>
      <c r="Y118" s="465">
        <v>170441.21</v>
      </c>
      <c r="Z118" s="13">
        <v>53853.600000000006</v>
      </c>
      <c r="AA118" s="465">
        <v>47693.649999999994</v>
      </c>
      <c r="AB118" s="13">
        <v>264771.15000000002</v>
      </c>
      <c r="AC118" s="465">
        <v>286023.5</v>
      </c>
      <c r="AD118" s="13">
        <v>233009.1</v>
      </c>
      <c r="AE118" s="465">
        <v>221586.4</v>
      </c>
      <c r="AF118" s="13">
        <v>57541.8</v>
      </c>
      <c r="AG118" s="465">
        <v>62846.9</v>
      </c>
      <c r="AH118" s="13">
        <v>38317.32</v>
      </c>
      <c r="AI118" s="465">
        <v>40022.549999999996</v>
      </c>
      <c r="AJ118" s="501">
        <v>720632.85</v>
      </c>
      <c r="AK118" s="465">
        <v>725744.76</v>
      </c>
      <c r="AL118" s="461">
        <v>5111.9100000000326</v>
      </c>
      <c r="AM118" s="461">
        <v>5.2700103092783843</v>
      </c>
      <c r="AN118" s="13">
        <v>816491.97</v>
      </c>
      <c r="AO118" s="465">
        <v>828614.21</v>
      </c>
      <c r="AP118" s="503">
        <v>12122.239999999991</v>
      </c>
      <c r="AQ118" s="503">
        <v>12.497154639175248</v>
      </c>
    </row>
    <row r="119" spans="1:43">
      <c r="A119" s="410">
        <v>305</v>
      </c>
      <c r="B119" s="407">
        <v>17</v>
      </c>
      <c r="C119" s="407">
        <v>17</v>
      </c>
      <c r="D119" s="414" t="s">
        <v>131</v>
      </c>
      <c r="E119" s="20">
        <v>15019</v>
      </c>
      <c r="F119" s="16">
        <v>14876</v>
      </c>
      <c r="G119" s="20">
        <v>624</v>
      </c>
      <c r="H119" s="16">
        <v>602</v>
      </c>
      <c r="I119" s="20">
        <v>133</v>
      </c>
      <c r="J119" s="16">
        <v>106</v>
      </c>
      <c r="K119" s="20">
        <v>994</v>
      </c>
      <c r="L119" s="16">
        <v>963</v>
      </c>
      <c r="M119" s="20">
        <v>540</v>
      </c>
      <c r="N119" s="16">
        <v>553</v>
      </c>
      <c r="O119" s="501">
        <v>2291</v>
      </c>
      <c r="P119" s="465">
        <v>2224</v>
      </c>
      <c r="Q119" s="545">
        <v>-67</v>
      </c>
      <c r="R119" s="549">
        <v>-2.9244871235268442E-2</v>
      </c>
      <c r="S119" s="20">
        <v>12728</v>
      </c>
      <c r="T119" s="16">
        <v>12652</v>
      </c>
      <c r="U119" s="20">
        <v>7791</v>
      </c>
      <c r="V119" s="16">
        <v>7661</v>
      </c>
      <c r="X119" s="13">
        <v>5272768.8000000007</v>
      </c>
      <c r="Y119" s="465">
        <v>5400295.1799999997</v>
      </c>
      <c r="Z119" s="13">
        <v>1193754.8</v>
      </c>
      <c r="AA119" s="465">
        <v>1011105.38</v>
      </c>
      <c r="AB119" s="13">
        <v>7519500.6600000001</v>
      </c>
      <c r="AC119" s="465">
        <v>7869732.3000000007</v>
      </c>
      <c r="AD119" s="13">
        <v>6990273</v>
      </c>
      <c r="AE119" s="465">
        <v>7658579.9500000002</v>
      </c>
      <c r="AF119" s="13">
        <v>841829.92</v>
      </c>
      <c r="AG119" s="465">
        <v>888423.44</v>
      </c>
      <c r="AH119" s="13">
        <v>650392.68000000005</v>
      </c>
      <c r="AI119" s="465">
        <v>659382.2699999999</v>
      </c>
      <c r="AJ119" s="501">
        <v>20976297.260000002</v>
      </c>
      <c r="AK119" s="465">
        <v>21939712.809999999</v>
      </c>
      <c r="AL119" s="461">
        <v>963415.54999999702</v>
      </c>
      <c r="AM119" s="461">
        <v>64.763078112395604</v>
      </c>
      <c r="AN119" s="13">
        <v>22468519.860000003</v>
      </c>
      <c r="AO119" s="465">
        <v>23487518.52</v>
      </c>
      <c r="AP119" s="503">
        <v>1018998.6599999964</v>
      </c>
      <c r="AQ119" s="503">
        <v>68.499506587792183</v>
      </c>
    </row>
    <row r="120" spans="1:43">
      <c r="A120" s="410">
        <v>309</v>
      </c>
      <c r="B120" s="407">
        <v>12</v>
      </c>
      <c r="C120" s="407">
        <v>12</v>
      </c>
      <c r="D120" s="414" t="s">
        <v>132</v>
      </c>
      <c r="E120" s="20">
        <v>6409</v>
      </c>
      <c r="F120" s="16">
        <v>6444</v>
      </c>
      <c r="G120" s="20">
        <v>206</v>
      </c>
      <c r="H120" s="16">
        <v>213</v>
      </c>
      <c r="I120" s="20">
        <v>49</v>
      </c>
      <c r="J120" s="16">
        <v>46</v>
      </c>
      <c r="K120" s="20">
        <v>408</v>
      </c>
      <c r="L120" s="16">
        <v>395</v>
      </c>
      <c r="M120" s="20">
        <v>205</v>
      </c>
      <c r="N120" s="16">
        <v>226</v>
      </c>
      <c r="O120" s="501">
        <v>868</v>
      </c>
      <c r="P120" s="465">
        <v>880</v>
      </c>
      <c r="Q120" s="545">
        <v>12</v>
      </c>
      <c r="R120" s="549">
        <v>1.3824884792626729E-2</v>
      </c>
      <c r="S120" s="20">
        <v>5541</v>
      </c>
      <c r="T120" s="16">
        <v>5564</v>
      </c>
      <c r="U120" s="20">
        <v>3175</v>
      </c>
      <c r="V120" s="16">
        <v>3162</v>
      </c>
      <c r="X120" s="13">
        <v>1740689.7000000002</v>
      </c>
      <c r="Y120" s="465">
        <v>1910735.67</v>
      </c>
      <c r="Z120" s="13">
        <v>439804.4</v>
      </c>
      <c r="AA120" s="465">
        <v>438781.57999999996</v>
      </c>
      <c r="AB120" s="13">
        <v>3086475.12</v>
      </c>
      <c r="AC120" s="465">
        <v>3227979.5</v>
      </c>
      <c r="AD120" s="13">
        <v>2653714.75</v>
      </c>
      <c r="AE120" s="465">
        <v>3129907.9</v>
      </c>
      <c r="AF120" s="13">
        <v>366481.74</v>
      </c>
      <c r="AG120" s="465">
        <v>390704.08</v>
      </c>
      <c r="AH120" s="13">
        <v>265049</v>
      </c>
      <c r="AI120" s="465">
        <v>272153.33999999997</v>
      </c>
      <c r="AJ120" s="501">
        <v>7920683.9700000007</v>
      </c>
      <c r="AK120" s="465">
        <v>8707404.6500000004</v>
      </c>
      <c r="AL120" s="461">
        <v>786720.6799999997</v>
      </c>
      <c r="AM120" s="461">
        <v>122.08576660459337</v>
      </c>
      <c r="AN120" s="13">
        <v>8552214.7100000009</v>
      </c>
      <c r="AO120" s="465">
        <v>9370262.0700000003</v>
      </c>
      <c r="AP120" s="503">
        <v>818047.3599999994</v>
      </c>
      <c r="AQ120" s="503">
        <v>126.94713842333945</v>
      </c>
    </row>
    <row r="121" spans="1:43">
      <c r="A121" s="410">
        <v>312</v>
      </c>
      <c r="B121" s="407">
        <v>13</v>
      </c>
      <c r="C121" s="407">
        <v>13</v>
      </c>
      <c r="D121" s="414" t="s">
        <v>133</v>
      </c>
      <c r="E121" s="20">
        <v>1174</v>
      </c>
      <c r="F121" s="16">
        <v>1155</v>
      </c>
      <c r="G121" s="20">
        <v>53</v>
      </c>
      <c r="H121" s="16">
        <v>45</v>
      </c>
      <c r="I121" s="20">
        <v>6</v>
      </c>
      <c r="J121" s="16">
        <v>14</v>
      </c>
      <c r="K121" s="20">
        <v>93</v>
      </c>
      <c r="L121" s="16">
        <v>85</v>
      </c>
      <c r="M121" s="20">
        <v>45</v>
      </c>
      <c r="N121" s="16">
        <v>49</v>
      </c>
      <c r="O121" s="501">
        <v>197</v>
      </c>
      <c r="P121" s="465">
        <v>193</v>
      </c>
      <c r="Q121" s="545">
        <v>-4</v>
      </c>
      <c r="R121" s="549">
        <v>-2.030456852791878E-2</v>
      </c>
      <c r="S121" s="20">
        <v>977</v>
      </c>
      <c r="T121" s="16">
        <v>962</v>
      </c>
      <c r="U121" s="20">
        <v>503</v>
      </c>
      <c r="V121" s="16">
        <v>469</v>
      </c>
      <c r="X121" s="13">
        <v>447847.35000000003</v>
      </c>
      <c r="Y121" s="465">
        <v>403676.55</v>
      </c>
      <c r="Z121" s="13">
        <v>53853.600000000006</v>
      </c>
      <c r="AA121" s="465">
        <v>133542.22</v>
      </c>
      <c r="AB121" s="13">
        <v>703534.77</v>
      </c>
      <c r="AC121" s="465">
        <v>694628.5</v>
      </c>
      <c r="AD121" s="13">
        <v>582522.75</v>
      </c>
      <c r="AE121" s="465">
        <v>678608.35</v>
      </c>
      <c r="AF121" s="13">
        <v>64618.78</v>
      </c>
      <c r="AG121" s="465">
        <v>67551.64</v>
      </c>
      <c r="AH121" s="13">
        <v>41990.44</v>
      </c>
      <c r="AI121" s="465">
        <v>40366.829999999994</v>
      </c>
      <c r="AJ121" s="501">
        <v>1787758.4700000002</v>
      </c>
      <c r="AK121" s="465">
        <v>1910455.62</v>
      </c>
      <c r="AL121" s="461">
        <v>122697.14999999991</v>
      </c>
      <c r="AM121" s="461">
        <v>106.23129870129863</v>
      </c>
      <c r="AN121" s="13">
        <v>1894367.6900000002</v>
      </c>
      <c r="AO121" s="465">
        <v>2018374.09</v>
      </c>
      <c r="AP121" s="503">
        <v>124006.39999999991</v>
      </c>
      <c r="AQ121" s="503">
        <v>107.36484848484841</v>
      </c>
    </row>
    <row r="122" spans="1:43">
      <c r="A122" s="410">
        <v>316</v>
      </c>
      <c r="B122" s="407">
        <v>7</v>
      </c>
      <c r="C122" s="407">
        <v>7</v>
      </c>
      <c r="D122" s="414" t="s">
        <v>134</v>
      </c>
      <c r="E122" s="20">
        <v>4114</v>
      </c>
      <c r="F122" s="16">
        <v>4093</v>
      </c>
      <c r="G122" s="20">
        <v>150</v>
      </c>
      <c r="H122" s="16">
        <v>136</v>
      </c>
      <c r="I122" s="20">
        <v>30</v>
      </c>
      <c r="J122" s="16">
        <v>33</v>
      </c>
      <c r="K122" s="20">
        <v>246</v>
      </c>
      <c r="L122" s="16">
        <v>233</v>
      </c>
      <c r="M122" s="20">
        <v>127</v>
      </c>
      <c r="N122" s="16">
        <v>133</v>
      </c>
      <c r="O122" s="501">
        <v>553</v>
      </c>
      <c r="P122" s="465">
        <v>535</v>
      </c>
      <c r="Q122" s="545">
        <v>-18</v>
      </c>
      <c r="R122" s="549">
        <v>-3.25497287522604E-2</v>
      </c>
      <c r="S122" s="20">
        <v>3561</v>
      </c>
      <c r="T122" s="16">
        <v>3558</v>
      </c>
      <c r="U122" s="20">
        <v>2262</v>
      </c>
      <c r="V122" s="16">
        <v>2247</v>
      </c>
      <c r="X122" s="13">
        <v>1267492.5</v>
      </c>
      <c r="Y122" s="465">
        <v>1220000.24</v>
      </c>
      <c r="Z122" s="13">
        <v>269268</v>
      </c>
      <c r="AA122" s="465">
        <v>314778.08999999997</v>
      </c>
      <c r="AB122" s="13">
        <v>1860962.9400000002</v>
      </c>
      <c r="AC122" s="465">
        <v>1904099.3</v>
      </c>
      <c r="AD122" s="13">
        <v>1644008.6500000001</v>
      </c>
      <c r="AE122" s="465">
        <v>1841936.95</v>
      </c>
      <c r="AF122" s="13">
        <v>235524.54</v>
      </c>
      <c r="AG122" s="465">
        <v>249842.76</v>
      </c>
      <c r="AH122" s="13">
        <v>188831.76</v>
      </c>
      <c r="AI122" s="465">
        <v>193399.28999999998</v>
      </c>
      <c r="AJ122" s="501">
        <v>5041732.0900000008</v>
      </c>
      <c r="AK122" s="465">
        <v>5280814.58</v>
      </c>
      <c r="AL122" s="461">
        <v>239082.48999999929</v>
      </c>
      <c r="AM122" s="461">
        <v>58.412531150745004</v>
      </c>
      <c r="AN122" s="13">
        <v>5466088.3900000006</v>
      </c>
      <c r="AO122" s="465">
        <v>5724056.6299999999</v>
      </c>
      <c r="AP122" s="503">
        <v>257968.23999999929</v>
      </c>
      <c r="AQ122" s="503">
        <v>63.026689469826358</v>
      </c>
    </row>
    <row r="123" spans="1:43">
      <c r="A123" s="410">
        <v>317</v>
      </c>
      <c r="B123" s="407">
        <v>17</v>
      </c>
      <c r="C123" s="407">
        <v>17</v>
      </c>
      <c r="D123" s="414" t="s">
        <v>135</v>
      </c>
      <c r="E123" s="20">
        <v>2440</v>
      </c>
      <c r="F123" s="16">
        <v>2373</v>
      </c>
      <c r="G123" s="20">
        <v>128</v>
      </c>
      <c r="H123" s="16">
        <v>122</v>
      </c>
      <c r="I123" s="20">
        <v>22</v>
      </c>
      <c r="J123" s="16">
        <v>24</v>
      </c>
      <c r="K123" s="20">
        <v>182</v>
      </c>
      <c r="L123" s="16">
        <v>176</v>
      </c>
      <c r="M123" s="20">
        <v>118</v>
      </c>
      <c r="N123" s="16">
        <v>111</v>
      </c>
      <c r="O123" s="501">
        <v>450</v>
      </c>
      <c r="P123" s="465">
        <v>433</v>
      </c>
      <c r="Q123" s="545">
        <v>-17</v>
      </c>
      <c r="R123" s="549">
        <v>-3.7777777777777778E-2</v>
      </c>
      <c r="S123" s="20">
        <v>1990</v>
      </c>
      <c r="T123" s="16">
        <v>1940</v>
      </c>
      <c r="U123" s="20">
        <v>1174</v>
      </c>
      <c r="V123" s="16">
        <v>1134</v>
      </c>
      <c r="X123" s="13">
        <v>1081593.6000000001</v>
      </c>
      <c r="Y123" s="465">
        <v>1094411.98</v>
      </c>
      <c r="Z123" s="13">
        <v>197463.2</v>
      </c>
      <c r="AA123" s="465">
        <v>228929.52</v>
      </c>
      <c r="AB123" s="13">
        <v>1376809.98</v>
      </c>
      <c r="AC123" s="465">
        <v>1438289.6</v>
      </c>
      <c r="AD123" s="13">
        <v>1527504.1</v>
      </c>
      <c r="AE123" s="465">
        <v>1537255.65</v>
      </c>
      <c r="AF123" s="13">
        <v>131618.6</v>
      </c>
      <c r="AG123" s="465">
        <v>136226.79999999999</v>
      </c>
      <c r="AH123" s="13">
        <v>98005.52</v>
      </c>
      <c r="AI123" s="465">
        <v>97603.37999999999</v>
      </c>
      <c r="AJ123" s="501">
        <v>4183370.8800000004</v>
      </c>
      <c r="AK123" s="465">
        <v>4298886.75</v>
      </c>
      <c r="AL123" s="461">
        <v>115515.86999999965</v>
      </c>
      <c r="AM123" s="461">
        <v>48.679254108722986</v>
      </c>
      <c r="AN123" s="13">
        <v>4412995</v>
      </c>
      <c r="AO123" s="465">
        <v>4532716.93</v>
      </c>
      <c r="AP123" s="503">
        <v>119721.9299999997</v>
      </c>
      <c r="AQ123" s="503">
        <v>50.451719342604171</v>
      </c>
    </row>
    <row r="124" spans="1:43">
      <c r="A124" s="410">
        <v>320</v>
      </c>
      <c r="B124" s="407">
        <v>19</v>
      </c>
      <c r="C124" s="407">
        <v>19</v>
      </c>
      <c r="D124" s="414" t="s">
        <v>136</v>
      </c>
      <c r="E124" s="20">
        <v>7030</v>
      </c>
      <c r="F124" s="16">
        <v>6954</v>
      </c>
      <c r="G124" s="20">
        <v>240</v>
      </c>
      <c r="H124" s="16">
        <v>218</v>
      </c>
      <c r="I124" s="20">
        <v>40</v>
      </c>
      <c r="J124" s="16">
        <v>37</v>
      </c>
      <c r="K124" s="20">
        <v>300</v>
      </c>
      <c r="L124" s="16">
        <v>289</v>
      </c>
      <c r="M124" s="20">
        <v>169</v>
      </c>
      <c r="N124" s="16">
        <v>167</v>
      </c>
      <c r="O124" s="501">
        <v>749</v>
      </c>
      <c r="P124" s="465">
        <v>711</v>
      </c>
      <c r="Q124" s="545">
        <v>-38</v>
      </c>
      <c r="R124" s="549">
        <v>-5.0734312416555405E-2</v>
      </c>
      <c r="S124" s="20">
        <v>6281</v>
      </c>
      <c r="T124" s="16">
        <v>6243</v>
      </c>
      <c r="U124" s="20">
        <v>3265</v>
      </c>
      <c r="V124" s="16">
        <v>3226</v>
      </c>
      <c r="X124" s="13">
        <v>2027988.0000000002</v>
      </c>
      <c r="Y124" s="465">
        <v>1955588.62</v>
      </c>
      <c r="Z124" s="13">
        <v>359024</v>
      </c>
      <c r="AA124" s="465">
        <v>352933.01</v>
      </c>
      <c r="AB124" s="13">
        <v>2269467</v>
      </c>
      <c r="AC124" s="465">
        <v>2361736.9</v>
      </c>
      <c r="AD124" s="13">
        <v>2187696.5500000003</v>
      </c>
      <c r="AE124" s="465">
        <v>2312808.0499999998</v>
      </c>
      <c r="AF124" s="13">
        <v>415425.34</v>
      </c>
      <c r="AG124" s="465">
        <v>438383.46</v>
      </c>
      <c r="AH124" s="13">
        <v>272562.2</v>
      </c>
      <c r="AI124" s="465">
        <v>277661.82</v>
      </c>
      <c r="AJ124" s="501">
        <v>6844175.5500000007</v>
      </c>
      <c r="AK124" s="465">
        <v>6983066.5799999991</v>
      </c>
      <c r="AL124" s="461">
        <v>138891.0299999984</v>
      </c>
      <c r="AM124" s="461">
        <v>19.972825711820306</v>
      </c>
      <c r="AN124" s="13">
        <v>7532163.0900000008</v>
      </c>
      <c r="AO124" s="465">
        <v>7699111.8599999994</v>
      </c>
      <c r="AP124" s="503">
        <v>166948.76999999862</v>
      </c>
      <c r="AQ124" s="503">
        <v>24.007588438308687</v>
      </c>
    </row>
    <row r="125" spans="1:43">
      <c r="A125" s="410">
        <v>322</v>
      </c>
      <c r="B125" s="407">
        <v>2</v>
      </c>
      <c r="C125" s="407">
        <v>2</v>
      </c>
      <c r="D125" s="414" t="s">
        <v>137</v>
      </c>
      <c r="E125" s="20">
        <v>6462</v>
      </c>
      <c r="F125" s="16">
        <v>6371</v>
      </c>
      <c r="G125" s="20">
        <v>241</v>
      </c>
      <c r="H125" s="16">
        <v>223</v>
      </c>
      <c r="I125" s="20">
        <v>46</v>
      </c>
      <c r="J125" s="16">
        <v>53</v>
      </c>
      <c r="K125" s="20">
        <v>338</v>
      </c>
      <c r="L125" s="16">
        <v>321</v>
      </c>
      <c r="M125" s="20">
        <v>185</v>
      </c>
      <c r="N125" s="16">
        <v>193</v>
      </c>
      <c r="O125" s="501">
        <v>810</v>
      </c>
      <c r="P125" s="465">
        <v>790</v>
      </c>
      <c r="Q125" s="545">
        <v>-20</v>
      </c>
      <c r="R125" s="549">
        <v>-2.4691358024691357E-2</v>
      </c>
      <c r="S125" s="20">
        <v>5652</v>
      </c>
      <c r="T125" s="16">
        <v>5581</v>
      </c>
      <c r="U125" s="20">
        <v>3191</v>
      </c>
      <c r="V125" s="16">
        <v>3111</v>
      </c>
      <c r="X125" s="13">
        <v>2036437.9500000002</v>
      </c>
      <c r="Y125" s="465">
        <v>2000441.57</v>
      </c>
      <c r="Z125" s="13">
        <v>412877.60000000003</v>
      </c>
      <c r="AA125" s="465">
        <v>505552.69</v>
      </c>
      <c r="AB125" s="13">
        <v>2556932.8200000003</v>
      </c>
      <c r="AC125" s="465">
        <v>2623244.1</v>
      </c>
      <c r="AD125" s="13">
        <v>2394815.75</v>
      </c>
      <c r="AE125" s="465">
        <v>2672885.9499999997</v>
      </c>
      <c r="AF125" s="13">
        <v>373823.28</v>
      </c>
      <c r="AG125" s="465">
        <v>391897.82</v>
      </c>
      <c r="AH125" s="13">
        <v>266384.68</v>
      </c>
      <c r="AI125" s="465">
        <v>267763.76999999996</v>
      </c>
      <c r="AJ125" s="501">
        <v>7401064.120000001</v>
      </c>
      <c r="AK125" s="465">
        <v>7802124.3100000005</v>
      </c>
      <c r="AL125" s="461">
        <v>401060.18999999948</v>
      </c>
      <c r="AM125" s="461">
        <v>62.950900957463425</v>
      </c>
      <c r="AN125" s="13">
        <v>8041272.080000001</v>
      </c>
      <c r="AO125" s="465">
        <v>8461785.9000000004</v>
      </c>
      <c r="AP125" s="503">
        <v>420513.81999999937</v>
      </c>
      <c r="AQ125" s="503">
        <v>66.004366661434531</v>
      </c>
    </row>
    <row r="126" spans="1:43">
      <c r="A126" s="410">
        <v>398</v>
      </c>
      <c r="B126" s="407">
        <v>7</v>
      </c>
      <c r="C126" s="407">
        <v>7</v>
      </c>
      <c r="D126" s="414" t="s">
        <v>138</v>
      </c>
      <c r="E126" s="20">
        <v>120693</v>
      </c>
      <c r="F126" s="16">
        <v>121337</v>
      </c>
      <c r="G126" s="20">
        <v>5666</v>
      </c>
      <c r="H126" s="16">
        <v>5541</v>
      </c>
      <c r="I126" s="20">
        <v>1039</v>
      </c>
      <c r="J126" s="16">
        <v>1057</v>
      </c>
      <c r="K126" s="20">
        <v>7133</v>
      </c>
      <c r="L126" s="16">
        <v>7002</v>
      </c>
      <c r="M126" s="20">
        <v>3930</v>
      </c>
      <c r="N126" s="16">
        <v>3931</v>
      </c>
      <c r="O126" s="501">
        <v>17768</v>
      </c>
      <c r="P126" s="465">
        <v>17531</v>
      </c>
      <c r="Q126" s="545">
        <v>-237</v>
      </c>
      <c r="R126" s="549">
        <v>-1.3338586222422332E-2</v>
      </c>
      <c r="S126" s="20">
        <v>102925</v>
      </c>
      <c r="T126" s="16">
        <v>103806</v>
      </c>
      <c r="U126" s="20">
        <v>69442</v>
      </c>
      <c r="V126" s="16">
        <v>69925</v>
      </c>
      <c r="X126" s="13">
        <v>47877416.700000003</v>
      </c>
      <c r="Y126" s="465">
        <v>49706039.189999998</v>
      </c>
      <c r="Z126" s="13">
        <v>9325648.4000000004</v>
      </c>
      <c r="AA126" s="465">
        <v>10082437.609999999</v>
      </c>
      <c r="AB126" s="13">
        <v>53960360.370000005</v>
      </c>
      <c r="AC126" s="465">
        <v>57221044.200000003</v>
      </c>
      <c r="AD126" s="13">
        <v>50873653.5</v>
      </c>
      <c r="AE126" s="465">
        <v>54441008.649999999</v>
      </c>
      <c r="AF126" s="13">
        <v>6807459.5</v>
      </c>
      <c r="AG126" s="465">
        <v>7289257.3200000003</v>
      </c>
      <c r="AH126" s="13">
        <v>5797018.1600000001</v>
      </c>
      <c r="AI126" s="465">
        <v>6018444.7499999991</v>
      </c>
      <c r="AJ126" s="501">
        <v>162037078.97</v>
      </c>
      <c r="AK126" s="465">
        <v>171450529.65000001</v>
      </c>
      <c r="AL126" s="461">
        <v>9413450.6800000072</v>
      </c>
      <c r="AM126" s="461">
        <v>77.581040243289408</v>
      </c>
      <c r="AN126" s="13">
        <v>174641556.63</v>
      </c>
      <c r="AO126" s="465">
        <v>184758231.72</v>
      </c>
      <c r="AP126" s="503">
        <v>10116675.090000004</v>
      </c>
      <c r="AQ126" s="503">
        <v>83.376670677534506</v>
      </c>
    </row>
    <row r="127" spans="1:43">
      <c r="A127" s="410">
        <v>399</v>
      </c>
      <c r="B127" s="407">
        <v>15</v>
      </c>
      <c r="C127" s="407">
        <v>15</v>
      </c>
      <c r="D127" s="414" t="s">
        <v>139</v>
      </c>
      <c r="E127" s="20">
        <v>7682</v>
      </c>
      <c r="F127" s="16">
        <v>7656</v>
      </c>
      <c r="G127" s="20">
        <v>372</v>
      </c>
      <c r="H127" s="504">
        <v>358</v>
      </c>
      <c r="I127" s="505">
        <v>104</v>
      </c>
      <c r="J127" s="504">
        <v>62</v>
      </c>
      <c r="K127" s="505">
        <v>682</v>
      </c>
      <c r="L127" s="504">
        <v>663</v>
      </c>
      <c r="M127" s="505">
        <v>380</v>
      </c>
      <c r="N127" s="504">
        <v>382</v>
      </c>
      <c r="O127" s="501">
        <v>1538</v>
      </c>
      <c r="P127" s="465">
        <v>1465</v>
      </c>
      <c r="Q127" s="545">
        <v>-73</v>
      </c>
      <c r="R127" s="549">
        <v>-4.7464239271781533E-2</v>
      </c>
      <c r="S127" s="20">
        <v>6144</v>
      </c>
      <c r="T127" s="16">
        <v>6191</v>
      </c>
      <c r="U127" s="20">
        <v>4032</v>
      </c>
      <c r="V127" s="16">
        <v>4040</v>
      </c>
      <c r="X127" s="13">
        <v>3143381.4000000004</v>
      </c>
      <c r="Y127" s="465">
        <v>3211471.22</v>
      </c>
      <c r="Z127" s="13">
        <v>933462.4</v>
      </c>
      <c r="AA127" s="465">
        <v>591401.26</v>
      </c>
      <c r="AB127" s="13">
        <v>5159254.9800000004</v>
      </c>
      <c r="AC127" s="465">
        <v>5418102.2999999998</v>
      </c>
      <c r="AD127" s="13">
        <v>4919081</v>
      </c>
      <c r="AE127" s="465">
        <v>5290375.3</v>
      </c>
      <c r="AF127" s="13">
        <v>406364.16000000003</v>
      </c>
      <c r="AG127" s="465">
        <v>434732.02</v>
      </c>
      <c r="AH127" s="13">
        <v>336591.36000000004</v>
      </c>
      <c r="AI127" s="465">
        <v>347722.8</v>
      </c>
      <c r="AJ127" s="501">
        <v>14155179.780000001</v>
      </c>
      <c r="AK127" s="465">
        <v>14511350.080000002</v>
      </c>
      <c r="AL127" s="461">
        <v>356170.30000000075</v>
      </c>
      <c r="AM127" s="461">
        <v>46.521721525600931</v>
      </c>
      <c r="AN127" s="13">
        <v>14898135.300000001</v>
      </c>
      <c r="AO127" s="465">
        <v>15293804.900000002</v>
      </c>
      <c r="AP127" s="503">
        <v>395669.60000000149</v>
      </c>
      <c r="AQ127" s="503">
        <v>51.680982236154847</v>
      </c>
    </row>
    <row r="128" spans="1:43">
      <c r="A128" s="410">
        <v>400</v>
      </c>
      <c r="B128" s="407">
        <v>2</v>
      </c>
      <c r="C128" s="407">
        <v>2</v>
      </c>
      <c r="D128" s="414" t="s">
        <v>140</v>
      </c>
      <c r="E128" s="20">
        <v>8441</v>
      </c>
      <c r="F128" s="16">
        <v>8479</v>
      </c>
      <c r="G128" s="20">
        <v>397</v>
      </c>
      <c r="H128" s="16">
        <v>392</v>
      </c>
      <c r="I128" s="20">
        <v>90</v>
      </c>
      <c r="J128" s="16">
        <v>76</v>
      </c>
      <c r="K128" s="20">
        <v>632</v>
      </c>
      <c r="L128" s="16">
        <v>614</v>
      </c>
      <c r="M128" s="20">
        <v>343</v>
      </c>
      <c r="N128" s="16">
        <v>350</v>
      </c>
      <c r="O128" s="501">
        <v>1462</v>
      </c>
      <c r="P128" s="465">
        <v>1432</v>
      </c>
      <c r="Q128" s="545">
        <v>-30</v>
      </c>
      <c r="R128" s="549">
        <v>-2.0519835841313269E-2</v>
      </c>
      <c r="S128" s="20">
        <v>6979</v>
      </c>
      <c r="T128" s="16">
        <v>7047</v>
      </c>
      <c r="U128" s="20">
        <v>4609</v>
      </c>
      <c r="V128" s="16">
        <v>4638</v>
      </c>
      <c r="X128" s="13">
        <v>3354630.1500000004</v>
      </c>
      <c r="Y128" s="465">
        <v>3516471.2800000003</v>
      </c>
      <c r="Z128" s="13">
        <v>807804</v>
      </c>
      <c r="AA128" s="465">
        <v>724943.48</v>
      </c>
      <c r="AB128" s="13">
        <v>4781010.4800000004</v>
      </c>
      <c r="AC128" s="465">
        <v>5017669.4000000004</v>
      </c>
      <c r="AD128" s="13">
        <v>4440117.8500000006</v>
      </c>
      <c r="AE128" s="465">
        <v>4847202.5</v>
      </c>
      <c r="AF128" s="13">
        <v>461591.06</v>
      </c>
      <c r="AG128" s="465">
        <v>494840.33999999997</v>
      </c>
      <c r="AH128" s="13">
        <v>384759.32</v>
      </c>
      <c r="AI128" s="465">
        <v>399192.66</v>
      </c>
      <c r="AJ128" s="501">
        <v>13383562.48</v>
      </c>
      <c r="AK128" s="465">
        <v>14106286.66</v>
      </c>
      <c r="AL128" s="461">
        <v>722724.1799999997</v>
      </c>
      <c r="AM128" s="461">
        <v>85.236959547116371</v>
      </c>
      <c r="AN128" s="13">
        <v>14229912.860000001</v>
      </c>
      <c r="AO128" s="465">
        <v>15000319.66</v>
      </c>
      <c r="AP128" s="503">
        <v>770406.79999999888</v>
      </c>
      <c r="AQ128" s="503">
        <v>90.860573180799491</v>
      </c>
    </row>
    <row r="129" spans="1:43">
      <c r="A129" s="410">
        <v>402</v>
      </c>
      <c r="B129" s="407">
        <v>11</v>
      </c>
      <c r="C129" s="407">
        <v>11</v>
      </c>
      <c r="D129" s="414" t="s">
        <v>141</v>
      </c>
      <c r="E129" s="20">
        <v>8975</v>
      </c>
      <c r="F129" s="16">
        <v>8865</v>
      </c>
      <c r="G129" s="20">
        <v>375</v>
      </c>
      <c r="H129" s="16">
        <v>374</v>
      </c>
      <c r="I129" s="20">
        <v>78</v>
      </c>
      <c r="J129" s="16">
        <v>61</v>
      </c>
      <c r="K129" s="20">
        <v>556</v>
      </c>
      <c r="L129" s="16">
        <v>536</v>
      </c>
      <c r="M129" s="20">
        <v>358</v>
      </c>
      <c r="N129" s="16">
        <v>331</v>
      </c>
      <c r="O129" s="501">
        <v>1367</v>
      </c>
      <c r="P129" s="465">
        <v>1302</v>
      </c>
      <c r="Q129" s="545">
        <v>-65</v>
      </c>
      <c r="R129" s="549">
        <v>-4.7549378200438919E-2</v>
      </c>
      <c r="S129" s="20">
        <v>7608</v>
      </c>
      <c r="T129" s="16">
        <v>7563</v>
      </c>
      <c r="U129" s="20">
        <v>4699</v>
      </c>
      <c r="V129" s="16">
        <v>4600</v>
      </c>
      <c r="X129" s="13">
        <v>3168731.2500000005</v>
      </c>
      <c r="Y129" s="465">
        <v>3355000.66</v>
      </c>
      <c r="Z129" s="13">
        <v>700096.8</v>
      </c>
      <c r="AA129" s="465">
        <v>581862.53</v>
      </c>
      <c r="AB129" s="13">
        <v>4206078.84</v>
      </c>
      <c r="AC129" s="465">
        <v>4380245.6000000006</v>
      </c>
      <c r="AD129" s="13">
        <v>4634292.1000000006</v>
      </c>
      <c r="AE129" s="465">
        <v>4584068.6499999994</v>
      </c>
      <c r="AF129" s="13">
        <v>503193.12</v>
      </c>
      <c r="AG129" s="465">
        <v>531073.86</v>
      </c>
      <c r="AH129" s="13">
        <v>392272.52</v>
      </c>
      <c r="AI129" s="465">
        <v>395921.99999999994</v>
      </c>
      <c r="AJ129" s="501">
        <v>12709198.990000002</v>
      </c>
      <c r="AK129" s="465">
        <v>12901177.440000001</v>
      </c>
      <c r="AL129" s="461">
        <v>191978.44999999925</v>
      </c>
      <c r="AM129" s="461">
        <v>21.655775521714524</v>
      </c>
      <c r="AN129" s="13">
        <v>13604664.630000001</v>
      </c>
      <c r="AO129" s="465">
        <v>13828173.300000001</v>
      </c>
      <c r="AP129" s="503">
        <v>223508.66999999993</v>
      </c>
      <c r="AQ129" s="503">
        <v>25.212483925549908</v>
      </c>
    </row>
    <row r="130" spans="1:43">
      <c r="A130" s="410">
        <v>403</v>
      </c>
      <c r="B130" s="407">
        <v>14</v>
      </c>
      <c r="C130" s="407">
        <v>14</v>
      </c>
      <c r="D130" s="414" t="s">
        <v>142</v>
      </c>
      <c r="E130" s="20">
        <v>2789</v>
      </c>
      <c r="F130" s="16">
        <v>2758</v>
      </c>
      <c r="G130" s="20">
        <v>109</v>
      </c>
      <c r="H130" s="16">
        <v>102</v>
      </c>
      <c r="I130" s="20">
        <v>22</v>
      </c>
      <c r="J130" s="16">
        <v>26</v>
      </c>
      <c r="K130" s="20">
        <v>187</v>
      </c>
      <c r="L130" s="16">
        <v>188</v>
      </c>
      <c r="M130" s="20">
        <v>85</v>
      </c>
      <c r="N130" s="16">
        <v>87</v>
      </c>
      <c r="O130" s="501">
        <v>403</v>
      </c>
      <c r="P130" s="465">
        <v>403</v>
      </c>
      <c r="Q130" s="545">
        <v>0</v>
      </c>
      <c r="R130" s="549">
        <v>0</v>
      </c>
      <c r="S130" s="20">
        <v>2386</v>
      </c>
      <c r="T130" s="16">
        <v>2355</v>
      </c>
      <c r="U130" s="20">
        <v>1256</v>
      </c>
      <c r="V130" s="16">
        <v>1208</v>
      </c>
      <c r="X130" s="13">
        <v>921044.55</v>
      </c>
      <c r="Y130" s="465">
        <v>915000.18</v>
      </c>
      <c r="Z130" s="13">
        <v>197463.2</v>
      </c>
      <c r="AA130" s="465">
        <v>248006.97999999998</v>
      </c>
      <c r="AB130" s="13">
        <v>1414634.4300000002</v>
      </c>
      <c r="AC130" s="465">
        <v>1536354.8</v>
      </c>
      <c r="AD130" s="13">
        <v>1100320.75</v>
      </c>
      <c r="AE130" s="465">
        <v>1204876.05</v>
      </c>
      <c r="AF130" s="13">
        <v>157810.04</v>
      </c>
      <c r="AG130" s="465">
        <v>165368.1</v>
      </c>
      <c r="AH130" s="13">
        <v>104850.88</v>
      </c>
      <c r="AI130" s="465">
        <v>103972.56</v>
      </c>
      <c r="AJ130" s="501">
        <v>3633462.93</v>
      </c>
      <c r="AK130" s="465">
        <v>3904238.01</v>
      </c>
      <c r="AL130" s="461">
        <v>270775.07999999961</v>
      </c>
      <c r="AM130" s="461">
        <v>98.178056562726468</v>
      </c>
      <c r="AN130" s="13">
        <v>3896123.85</v>
      </c>
      <c r="AO130" s="465">
        <v>4173578.67</v>
      </c>
      <c r="AP130" s="503">
        <v>277454.81999999983</v>
      </c>
      <c r="AQ130" s="503">
        <v>100.60000725163155</v>
      </c>
    </row>
    <row r="131" spans="1:43">
      <c r="A131" s="410">
        <v>405</v>
      </c>
      <c r="B131" s="407">
        <v>9</v>
      </c>
      <c r="C131" s="407">
        <v>9</v>
      </c>
      <c r="D131" s="414" t="s">
        <v>143</v>
      </c>
      <c r="E131" s="20">
        <v>72988</v>
      </c>
      <c r="F131" s="16">
        <v>73327</v>
      </c>
      <c r="G131" s="20">
        <v>3044</v>
      </c>
      <c r="H131" s="609">
        <v>2994</v>
      </c>
      <c r="I131" s="610">
        <v>618</v>
      </c>
      <c r="J131" s="609">
        <v>548</v>
      </c>
      <c r="K131" s="610">
        <v>4236</v>
      </c>
      <c r="L131" s="609">
        <v>4163</v>
      </c>
      <c r="M131" s="610">
        <v>2281</v>
      </c>
      <c r="N131" s="609">
        <v>2270</v>
      </c>
      <c r="O131" s="501">
        <v>10179</v>
      </c>
      <c r="P131" s="465">
        <v>9975</v>
      </c>
      <c r="Q131" s="545">
        <v>-204</v>
      </c>
      <c r="R131" s="549">
        <v>-2.0041261420571766E-2</v>
      </c>
      <c r="S131" s="20">
        <v>62809</v>
      </c>
      <c r="T131" s="16">
        <v>63352</v>
      </c>
      <c r="U131" s="20">
        <v>42925</v>
      </c>
      <c r="V131" s="16">
        <v>43157</v>
      </c>
      <c r="X131" s="13">
        <v>25721647.800000001</v>
      </c>
      <c r="Y131" s="465">
        <v>26857946.460000001</v>
      </c>
      <c r="Z131" s="13">
        <v>5546920.7999999998</v>
      </c>
      <c r="AA131" s="465">
        <v>5227224.04</v>
      </c>
      <c r="AB131" s="13">
        <v>32044874.040000003</v>
      </c>
      <c r="AC131" s="465">
        <v>34020452.300000004</v>
      </c>
      <c r="AD131" s="13">
        <v>29527430.950000003</v>
      </c>
      <c r="AE131" s="465">
        <v>31437570.5</v>
      </c>
      <c r="AF131" s="13">
        <v>4154187.2600000002</v>
      </c>
      <c r="AG131" s="465">
        <v>4448577.4399999995</v>
      </c>
      <c r="AH131" s="13">
        <v>3583379</v>
      </c>
      <c r="AI131" s="465">
        <v>3714522.9899999998</v>
      </c>
      <c r="AJ131" s="501">
        <v>92840873.590000004</v>
      </c>
      <c r="AK131" s="465">
        <v>97543193.300000012</v>
      </c>
      <c r="AL131" s="461">
        <v>4702319.7100000083</v>
      </c>
      <c r="AM131" s="461">
        <v>64.128079834167607</v>
      </c>
      <c r="AN131" s="13">
        <v>100578439.85000001</v>
      </c>
      <c r="AO131" s="465">
        <v>105706293.73000002</v>
      </c>
      <c r="AP131" s="503">
        <v>5127853.8800000101</v>
      </c>
      <c r="AQ131" s="503">
        <v>69.931319704883748</v>
      </c>
    </row>
    <row r="132" spans="1:43">
      <c r="A132" s="410">
        <v>407</v>
      </c>
      <c r="B132" s="407">
        <v>1</v>
      </c>
      <c r="C132" s="441">
        <v>34</v>
      </c>
      <c r="D132" s="414" t="s">
        <v>144</v>
      </c>
      <c r="E132" s="20">
        <v>2449</v>
      </c>
      <c r="F132" s="16">
        <v>2429</v>
      </c>
      <c r="G132" s="20">
        <v>98</v>
      </c>
      <c r="H132" s="16">
        <v>92</v>
      </c>
      <c r="I132" s="20">
        <v>29</v>
      </c>
      <c r="J132" s="16">
        <v>21</v>
      </c>
      <c r="K132" s="20">
        <v>142</v>
      </c>
      <c r="L132" s="16">
        <v>142</v>
      </c>
      <c r="M132" s="20">
        <v>82</v>
      </c>
      <c r="N132" s="16">
        <v>70</v>
      </c>
      <c r="O132" s="501">
        <v>351</v>
      </c>
      <c r="P132" s="465">
        <v>325</v>
      </c>
      <c r="Q132" s="545">
        <v>-26</v>
      </c>
      <c r="R132" s="549">
        <v>-7.407407407407407E-2</v>
      </c>
      <c r="S132" s="20">
        <v>2098</v>
      </c>
      <c r="T132" s="16">
        <v>2104</v>
      </c>
      <c r="U132" s="20">
        <v>1284</v>
      </c>
      <c r="V132" s="16">
        <v>1265</v>
      </c>
      <c r="X132" s="13">
        <v>828095.10000000009</v>
      </c>
      <c r="Y132" s="465">
        <v>825294.28</v>
      </c>
      <c r="Z132" s="13">
        <v>260292.40000000002</v>
      </c>
      <c r="AA132" s="465">
        <v>200313.33</v>
      </c>
      <c r="AB132" s="13">
        <v>1074214.3800000001</v>
      </c>
      <c r="AC132" s="465">
        <v>1160438.2</v>
      </c>
      <c r="AD132" s="13">
        <v>1061485.9000000001</v>
      </c>
      <c r="AE132" s="465">
        <v>969440.5</v>
      </c>
      <c r="AF132" s="13">
        <v>138761.72</v>
      </c>
      <c r="AG132" s="465">
        <v>147742.88</v>
      </c>
      <c r="AH132" s="13">
        <v>107188.32</v>
      </c>
      <c r="AI132" s="465">
        <v>108878.54999999999</v>
      </c>
      <c r="AJ132" s="501">
        <v>3224087.7800000003</v>
      </c>
      <c r="AK132" s="465">
        <v>3155486.31</v>
      </c>
      <c r="AL132" s="461">
        <v>-68601.470000000205</v>
      </c>
      <c r="AM132" s="461">
        <v>-28.24268011527386</v>
      </c>
      <c r="AN132" s="13">
        <v>3470037.8200000003</v>
      </c>
      <c r="AO132" s="465">
        <v>3412107.74</v>
      </c>
      <c r="AP132" s="503">
        <v>-57930.080000000075</v>
      </c>
      <c r="AQ132" s="503">
        <v>-23.849353643474711</v>
      </c>
    </row>
    <row r="133" spans="1:43">
      <c r="A133" s="410">
        <v>408</v>
      </c>
      <c r="B133" s="407">
        <v>14</v>
      </c>
      <c r="C133" s="407">
        <v>14</v>
      </c>
      <c r="D133" s="414" t="s">
        <v>145</v>
      </c>
      <c r="E133" s="20">
        <v>14024</v>
      </c>
      <c r="F133" s="16">
        <v>14028</v>
      </c>
      <c r="G133" s="20">
        <v>709</v>
      </c>
      <c r="H133" s="16">
        <v>682</v>
      </c>
      <c r="I133" s="20">
        <v>143</v>
      </c>
      <c r="J133" s="16">
        <v>147</v>
      </c>
      <c r="K133" s="20">
        <v>1125</v>
      </c>
      <c r="L133" s="16">
        <v>1060</v>
      </c>
      <c r="M133" s="20">
        <v>560</v>
      </c>
      <c r="N133" s="16">
        <v>579</v>
      </c>
      <c r="O133" s="501">
        <v>2537</v>
      </c>
      <c r="P133" s="465">
        <v>2468</v>
      </c>
      <c r="Q133" s="545">
        <v>-69</v>
      </c>
      <c r="R133" s="549">
        <v>-2.7197477335435555E-2</v>
      </c>
      <c r="S133" s="20">
        <v>11487</v>
      </c>
      <c r="T133" s="16">
        <v>11560</v>
      </c>
      <c r="U133" s="20">
        <v>7544</v>
      </c>
      <c r="V133" s="16">
        <v>7518</v>
      </c>
      <c r="X133" s="13">
        <v>5991014.5500000007</v>
      </c>
      <c r="Y133" s="465">
        <v>6117942.3799999999</v>
      </c>
      <c r="Z133" s="13">
        <v>1283510.8</v>
      </c>
      <c r="AA133" s="465">
        <v>1402193.3099999998</v>
      </c>
      <c r="AB133" s="13">
        <v>8510501.25</v>
      </c>
      <c r="AC133" s="465">
        <v>8662426</v>
      </c>
      <c r="AD133" s="13">
        <v>7249172</v>
      </c>
      <c r="AE133" s="465">
        <v>8018657.8499999996</v>
      </c>
      <c r="AF133" s="13">
        <v>759750.18</v>
      </c>
      <c r="AG133" s="465">
        <v>811743.2</v>
      </c>
      <c r="AH133" s="13">
        <v>629773.12</v>
      </c>
      <c r="AI133" s="465">
        <v>647074.25999999989</v>
      </c>
      <c r="AJ133" s="501">
        <v>23034198.600000001</v>
      </c>
      <c r="AK133" s="465">
        <v>24201219.539999999</v>
      </c>
      <c r="AL133" s="461">
        <v>1167020.9399999976</v>
      </c>
      <c r="AM133" s="461">
        <v>83.192254063301803</v>
      </c>
      <c r="AN133" s="13">
        <v>24423721.900000002</v>
      </c>
      <c r="AO133" s="465">
        <v>25660037</v>
      </c>
      <c r="AP133" s="503">
        <v>1236315.0999999978</v>
      </c>
      <c r="AQ133" s="503">
        <v>88.13195751354418</v>
      </c>
    </row>
    <row r="134" spans="1:43">
      <c r="A134" s="410">
        <v>410</v>
      </c>
      <c r="B134" s="407">
        <v>13</v>
      </c>
      <c r="C134" s="407">
        <v>13</v>
      </c>
      <c r="D134" s="414" t="s">
        <v>146</v>
      </c>
      <c r="E134" s="20">
        <v>18762</v>
      </c>
      <c r="F134" s="16">
        <v>18878</v>
      </c>
      <c r="G134" s="20">
        <v>1203</v>
      </c>
      <c r="H134" s="16">
        <v>1208</v>
      </c>
      <c r="I134" s="20">
        <v>219</v>
      </c>
      <c r="J134" s="16">
        <v>228</v>
      </c>
      <c r="K134" s="20">
        <v>1917</v>
      </c>
      <c r="L134" s="16">
        <v>1839</v>
      </c>
      <c r="M134" s="20">
        <v>945</v>
      </c>
      <c r="N134" s="16">
        <v>970</v>
      </c>
      <c r="O134" s="501">
        <v>4284</v>
      </c>
      <c r="P134" s="465">
        <v>4245</v>
      </c>
      <c r="Q134" s="545">
        <v>-39</v>
      </c>
      <c r="R134" s="549">
        <v>-9.1036414565826337E-3</v>
      </c>
      <c r="S134" s="20">
        <v>14478</v>
      </c>
      <c r="T134" s="16">
        <v>14633</v>
      </c>
      <c r="U134" s="20">
        <v>9847</v>
      </c>
      <c r="V134" s="16">
        <v>9877</v>
      </c>
      <c r="X134" s="13">
        <v>10165289.850000001</v>
      </c>
      <c r="Y134" s="465">
        <v>10836472.720000001</v>
      </c>
      <c r="Z134" s="13">
        <v>1965656.4000000001</v>
      </c>
      <c r="AA134" s="465">
        <v>2174830.44</v>
      </c>
      <c r="AB134" s="13">
        <v>14501894.130000001</v>
      </c>
      <c r="AC134" s="465">
        <v>15028491.9</v>
      </c>
      <c r="AD134" s="13">
        <v>12232977.75</v>
      </c>
      <c r="AE134" s="465">
        <v>13433675.5</v>
      </c>
      <c r="AF134" s="13">
        <v>957574.92</v>
      </c>
      <c r="AG134" s="465">
        <v>1027529.26</v>
      </c>
      <c r="AH134" s="13">
        <v>822027.56</v>
      </c>
      <c r="AI134" s="465">
        <v>850113.3899999999</v>
      </c>
      <c r="AJ134" s="501">
        <v>38865818.130000003</v>
      </c>
      <c r="AK134" s="465">
        <v>41473470.560000002</v>
      </c>
      <c r="AL134" s="461">
        <v>2607652.4299999997</v>
      </c>
      <c r="AM134" s="461">
        <v>138.13181640004237</v>
      </c>
      <c r="AN134" s="13">
        <v>40645420.610000007</v>
      </c>
      <c r="AO134" s="465">
        <v>43351113.210000001</v>
      </c>
      <c r="AP134" s="503">
        <v>2705692.599999994</v>
      </c>
      <c r="AQ134" s="503">
        <v>143.32517215806729</v>
      </c>
    </row>
    <row r="135" spans="1:43">
      <c r="A135" s="410">
        <v>416</v>
      </c>
      <c r="B135" s="407">
        <v>9</v>
      </c>
      <c r="C135" s="407">
        <v>9</v>
      </c>
      <c r="D135" s="414" t="s">
        <v>147</v>
      </c>
      <c r="E135" s="20">
        <v>2862</v>
      </c>
      <c r="F135" s="16">
        <v>2849</v>
      </c>
      <c r="G135" s="20">
        <v>140</v>
      </c>
      <c r="H135" s="16">
        <v>136</v>
      </c>
      <c r="I135" s="20">
        <v>31</v>
      </c>
      <c r="J135" s="16">
        <v>27</v>
      </c>
      <c r="K135" s="20">
        <v>230</v>
      </c>
      <c r="L135" s="16">
        <v>216</v>
      </c>
      <c r="M135" s="20">
        <v>113</v>
      </c>
      <c r="N135" s="16">
        <v>122</v>
      </c>
      <c r="O135" s="501">
        <v>514</v>
      </c>
      <c r="P135" s="465">
        <v>501</v>
      </c>
      <c r="Q135" s="545">
        <v>-13</v>
      </c>
      <c r="R135" s="549">
        <v>-2.5291828793774319E-2</v>
      </c>
      <c r="S135" s="20">
        <v>2348</v>
      </c>
      <c r="T135" s="16">
        <v>2348</v>
      </c>
      <c r="U135" s="20">
        <v>1519</v>
      </c>
      <c r="V135" s="16">
        <v>1503</v>
      </c>
      <c r="X135" s="13">
        <v>1182993</v>
      </c>
      <c r="Y135" s="465">
        <v>1220000.24</v>
      </c>
      <c r="Z135" s="13">
        <v>278243.60000000003</v>
      </c>
      <c r="AA135" s="465">
        <v>257545.71</v>
      </c>
      <c r="AB135" s="13">
        <v>1739924.7000000002</v>
      </c>
      <c r="AC135" s="465">
        <v>1765173.6</v>
      </c>
      <c r="AD135" s="13">
        <v>1462779.35</v>
      </c>
      <c r="AE135" s="465">
        <v>1689596.3</v>
      </c>
      <c r="AF135" s="13">
        <v>155296.72</v>
      </c>
      <c r="AG135" s="465">
        <v>164876.56</v>
      </c>
      <c r="AH135" s="13">
        <v>126806.12000000001</v>
      </c>
      <c r="AI135" s="465">
        <v>129363.20999999999</v>
      </c>
      <c r="AJ135" s="501">
        <v>4663940.6500000004</v>
      </c>
      <c r="AK135" s="465">
        <v>4932315.8499999996</v>
      </c>
      <c r="AL135" s="461">
        <v>268375.19999999925</v>
      </c>
      <c r="AM135" s="461">
        <v>94.19978939978914</v>
      </c>
      <c r="AN135" s="13">
        <v>4946043.49</v>
      </c>
      <c r="AO135" s="465">
        <v>5226555.6199999992</v>
      </c>
      <c r="AP135" s="503">
        <v>280512.12999999896</v>
      </c>
      <c r="AQ135" s="503">
        <v>98.45985608985572</v>
      </c>
    </row>
    <row r="136" spans="1:43">
      <c r="A136" s="410">
        <v>418</v>
      </c>
      <c r="B136" s="407">
        <v>6</v>
      </c>
      <c r="C136" s="407">
        <v>6</v>
      </c>
      <c r="D136" s="414" t="s">
        <v>148</v>
      </c>
      <c r="E136" s="20">
        <v>24711</v>
      </c>
      <c r="F136" s="16">
        <v>24854</v>
      </c>
      <c r="G136" s="20">
        <v>1691</v>
      </c>
      <c r="H136" s="16">
        <v>1730</v>
      </c>
      <c r="I136" s="20">
        <v>297</v>
      </c>
      <c r="J136" s="16">
        <v>299</v>
      </c>
      <c r="K136" s="20">
        <v>2258</v>
      </c>
      <c r="L136" s="16">
        <v>2157</v>
      </c>
      <c r="M136" s="20">
        <v>1217</v>
      </c>
      <c r="N136" s="16">
        <v>1211</v>
      </c>
      <c r="O136" s="501">
        <v>5463</v>
      </c>
      <c r="P136" s="465">
        <v>5397</v>
      </c>
      <c r="Q136" s="545">
        <v>-66</v>
      </c>
      <c r="R136" s="549">
        <v>-1.2081274025260845E-2</v>
      </c>
      <c r="S136" s="20">
        <v>19248</v>
      </c>
      <c r="T136" s="16">
        <v>19457</v>
      </c>
      <c r="U136" s="20">
        <v>14121</v>
      </c>
      <c r="V136" s="16">
        <v>14226</v>
      </c>
      <c r="X136" s="13">
        <v>14288865.450000001</v>
      </c>
      <c r="Y136" s="465">
        <v>15519120.700000001</v>
      </c>
      <c r="Z136" s="13">
        <v>2665753.2000000002</v>
      </c>
      <c r="AA136" s="465">
        <v>2852080.27</v>
      </c>
      <c r="AB136" s="13">
        <v>17081521.620000001</v>
      </c>
      <c r="AC136" s="465">
        <v>17627219.699999999</v>
      </c>
      <c r="AD136" s="13">
        <v>15754004.15</v>
      </c>
      <c r="AE136" s="465">
        <v>16771320.65</v>
      </c>
      <c r="AF136" s="13">
        <v>1273062.72</v>
      </c>
      <c r="AG136" s="465">
        <v>1366270.54</v>
      </c>
      <c r="AH136" s="13">
        <v>1178821.08</v>
      </c>
      <c r="AI136" s="465">
        <v>1224431.8199999998</v>
      </c>
      <c r="AJ136" s="501">
        <v>49790144.420000002</v>
      </c>
      <c r="AK136" s="465">
        <v>52769741.32</v>
      </c>
      <c r="AL136" s="461">
        <v>2979596.8999999985</v>
      </c>
      <c r="AM136" s="461">
        <v>119.88399855154094</v>
      </c>
      <c r="AN136" s="13">
        <v>52242028.219999999</v>
      </c>
      <c r="AO136" s="465">
        <v>55360443.68</v>
      </c>
      <c r="AP136" s="503">
        <v>3118415.4600000009</v>
      </c>
      <c r="AQ136" s="503">
        <v>125.46935945924201</v>
      </c>
    </row>
    <row r="137" spans="1:43">
      <c r="A137" s="410">
        <v>420</v>
      </c>
      <c r="B137" s="407">
        <v>11</v>
      </c>
      <c r="C137" s="407">
        <v>11</v>
      </c>
      <c r="D137" s="414" t="s">
        <v>149</v>
      </c>
      <c r="E137" s="20">
        <v>9049</v>
      </c>
      <c r="F137" s="16">
        <v>8971</v>
      </c>
      <c r="G137" s="20">
        <v>414</v>
      </c>
      <c r="H137" s="16">
        <v>390</v>
      </c>
      <c r="I137" s="20">
        <v>76</v>
      </c>
      <c r="J137" s="16">
        <v>85</v>
      </c>
      <c r="K137" s="20">
        <v>475</v>
      </c>
      <c r="L137" s="16">
        <v>472</v>
      </c>
      <c r="M137" s="20">
        <v>305</v>
      </c>
      <c r="N137" s="16">
        <v>293</v>
      </c>
      <c r="O137" s="501">
        <v>1270</v>
      </c>
      <c r="P137" s="465">
        <v>1240</v>
      </c>
      <c r="Q137" s="545">
        <v>-30</v>
      </c>
      <c r="R137" s="549">
        <v>-2.3622047244094488E-2</v>
      </c>
      <c r="S137" s="20">
        <v>7779</v>
      </c>
      <c r="T137" s="16">
        <v>7731</v>
      </c>
      <c r="U137" s="20">
        <v>4576</v>
      </c>
      <c r="V137" s="16">
        <v>4501</v>
      </c>
      <c r="X137" s="13">
        <v>3498279.3000000003</v>
      </c>
      <c r="Y137" s="465">
        <v>3498530.1</v>
      </c>
      <c r="Z137" s="13">
        <v>682145.6</v>
      </c>
      <c r="AA137" s="465">
        <v>810792.04999999993</v>
      </c>
      <c r="AB137" s="13">
        <v>3593322.75</v>
      </c>
      <c r="AC137" s="465">
        <v>3857231.2</v>
      </c>
      <c r="AD137" s="13">
        <v>3948209.75</v>
      </c>
      <c r="AE137" s="465">
        <v>4057800.9499999997</v>
      </c>
      <c r="AF137" s="13">
        <v>514503.06</v>
      </c>
      <c r="AG137" s="465">
        <v>542870.81999999995</v>
      </c>
      <c r="AH137" s="13">
        <v>382004.48000000004</v>
      </c>
      <c r="AI137" s="465">
        <v>387401.06999999995</v>
      </c>
      <c r="AJ137" s="501">
        <v>11721957.4</v>
      </c>
      <c r="AK137" s="465">
        <v>12224354.300000001</v>
      </c>
      <c r="AL137" s="461">
        <v>502396.90000000037</v>
      </c>
      <c r="AM137" s="461">
        <v>56.002329729127226</v>
      </c>
      <c r="AN137" s="13">
        <v>12618464.940000001</v>
      </c>
      <c r="AO137" s="465">
        <v>13154626.190000001</v>
      </c>
      <c r="AP137" s="503">
        <v>536161.25</v>
      </c>
      <c r="AQ137" s="503">
        <v>59.766051722216027</v>
      </c>
    </row>
    <row r="138" spans="1:43">
      <c r="A138" s="410">
        <v>421</v>
      </c>
      <c r="B138" s="407">
        <v>16</v>
      </c>
      <c r="C138" s="407">
        <v>16</v>
      </c>
      <c r="D138" s="414" t="s">
        <v>150</v>
      </c>
      <c r="E138" s="20">
        <v>682</v>
      </c>
      <c r="F138" s="16">
        <v>665</v>
      </c>
      <c r="G138" s="20">
        <v>38</v>
      </c>
      <c r="H138" s="16">
        <v>39</v>
      </c>
      <c r="I138" s="20">
        <v>10</v>
      </c>
      <c r="J138" s="16">
        <v>4</v>
      </c>
      <c r="K138" s="20">
        <v>44</v>
      </c>
      <c r="L138" s="16">
        <v>45</v>
      </c>
      <c r="M138" s="20">
        <v>26</v>
      </c>
      <c r="N138" s="16">
        <v>18</v>
      </c>
      <c r="O138" s="501">
        <v>118</v>
      </c>
      <c r="P138" s="465">
        <v>106</v>
      </c>
      <c r="Q138" s="545">
        <v>-12</v>
      </c>
      <c r="R138" s="549">
        <v>-0.10169491525423729</v>
      </c>
      <c r="S138" s="20">
        <v>564</v>
      </c>
      <c r="T138" s="16">
        <v>559</v>
      </c>
      <c r="U138" s="20">
        <v>325</v>
      </c>
      <c r="V138" s="16">
        <v>308</v>
      </c>
      <c r="X138" s="13">
        <v>321098.10000000003</v>
      </c>
      <c r="Y138" s="465">
        <v>349853.01</v>
      </c>
      <c r="Z138" s="13">
        <v>89756</v>
      </c>
      <c r="AA138" s="465">
        <v>38154.92</v>
      </c>
      <c r="AB138" s="13">
        <v>332855.16000000003</v>
      </c>
      <c r="AC138" s="465">
        <v>367744.5</v>
      </c>
      <c r="AD138" s="13">
        <v>336568.7</v>
      </c>
      <c r="AE138" s="465">
        <v>249284.69999999998</v>
      </c>
      <c r="AF138" s="13">
        <v>37302.959999999999</v>
      </c>
      <c r="AG138" s="465">
        <v>39252.979999999996</v>
      </c>
      <c r="AH138" s="13">
        <v>27131</v>
      </c>
      <c r="AI138" s="465">
        <v>26509.559999999998</v>
      </c>
      <c r="AJ138" s="501">
        <v>1080277.96</v>
      </c>
      <c r="AK138" s="465">
        <v>1005037.1299999999</v>
      </c>
      <c r="AL138" s="461">
        <v>-75240.830000000075</v>
      </c>
      <c r="AM138" s="461">
        <v>-113.14410526315801</v>
      </c>
      <c r="AN138" s="13">
        <v>1144711.92</v>
      </c>
      <c r="AO138" s="465">
        <v>1070799.67</v>
      </c>
      <c r="AP138" s="503">
        <v>-73912.25</v>
      </c>
      <c r="AQ138" s="503">
        <v>-111.14624060150376</v>
      </c>
    </row>
    <row r="139" spans="1:43">
      <c r="A139" s="410">
        <v>422</v>
      </c>
      <c r="B139" s="407">
        <v>12</v>
      </c>
      <c r="C139" s="407">
        <v>12</v>
      </c>
      <c r="D139" s="414" t="s">
        <v>151</v>
      </c>
      <c r="E139" s="20">
        <v>10228</v>
      </c>
      <c r="F139" s="16">
        <v>10049</v>
      </c>
      <c r="G139" s="20">
        <v>268</v>
      </c>
      <c r="H139" s="16">
        <v>266</v>
      </c>
      <c r="I139" s="20">
        <v>57</v>
      </c>
      <c r="J139" s="16">
        <v>47</v>
      </c>
      <c r="K139" s="20">
        <v>476</v>
      </c>
      <c r="L139" s="16">
        <v>449</v>
      </c>
      <c r="M139" s="20">
        <v>241</v>
      </c>
      <c r="N139" s="16">
        <v>238</v>
      </c>
      <c r="O139" s="501">
        <v>1042</v>
      </c>
      <c r="P139" s="465">
        <v>1000</v>
      </c>
      <c r="Q139" s="545">
        <v>-42</v>
      </c>
      <c r="R139" s="549">
        <v>-4.0307101727447218E-2</v>
      </c>
      <c r="S139" s="20">
        <v>9186</v>
      </c>
      <c r="T139" s="16">
        <v>9049</v>
      </c>
      <c r="U139" s="20">
        <v>4804</v>
      </c>
      <c r="V139" s="16">
        <v>4650</v>
      </c>
      <c r="X139" s="13">
        <v>2264586.6</v>
      </c>
      <c r="Y139" s="465">
        <v>2386176.94</v>
      </c>
      <c r="Z139" s="13">
        <v>511609.2</v>
      </c>
      <c r="AA139" s="465">
        <v>448320.31</v>
      </c>
      <c r="AB139" s="13">
        <v>3600887.64</v>
      </c>
      <c r="AC139" s="465">
        <v>3669272.9000000004</v>
      </c>
      <c r="AD139" s="13">
        <v>3119732.95</v>
      </c>
      <c r="AE139" s="465">
        <v>3296097.6999999997</v>
      </c>
      <c r="AF139" s="13">
        <v>607562.04</v>
      </c>
      <c r="AG139" s="465">
        <v>635420.78</v>
      </c>
      <c r="AH139" s="13">
        <v>401037.92000000004</v>
      </c>
      <c r="AI139" s="465">
        <v>400225.49999999994</v>
      </c>
      <c r="AJ139" s="501">
        <v>9496816.3900000006</v>
      </c>
      <c r="AK139" s="465">
        <v>9799867.8499999996</v>
      </c>
      <c r="AL139" s="461">
        <v>303051.45999999903</v>
      </c>
      <c r="AM139" s="461">
        <v>30.157374863170368</v>
      </c>
      <c r="AN139" s="13">
        <v>10505416.35</v>
      </c>
      <c r="AO139" s="465">
        <v>10835514.129999999</v>
      </c>
      <c r="AP139" s="503">
        <v>330097.77999999933</v>
      </c>
      <c r="AQ139" s="503">
        <v>32.848818787939031</v>
      </c>
    </row>
    <row r="140" spans="1:43">
      <c r="A140" s="410">
        <v>423</v>
      </c>
      <c r="B140" s="407">
        <v>2</v>
      </c>
      <c r="C140" s="407">
        <v>2</v>
      </c>
      <c r="D140" s="414" t="s">
        <v>152</v>
      </c>
      <c r="E140" s="20">
        <v>20637</v>
      </c>
      <c r="F140" s="16">
        <v>20666</v>
      </c>
      <c r="G140" s="20">
        <v>1271</v>
      </c>
      <c r="H140" s="16">
        <v>1253</v>
      </c>
      <c r="I140" s="20">
        <v>250</v>
      </c>
      <c r="J140" s="16">
        <v>220</v>
      </c>
      <c r="K140" s="20">
        <v>1765</v>
      </c>
      <c r="L140" s="16">
        <v>1674</v>
      </c>
      <c r="M140" s="20">
        <v>879</v>
      </c>
      <c r="N140" s="16">
        <v>944</v>
      </c>
      <c r="O140" s="501">
        <v>4165</v>
      </c>
      <c r="P140" s="465">
        <v>4091</v>
      </c>
      <c r="Q140" s="545">
        <v>-74</v>
      </c>
      <c r="R140" s="549">
        <v>-1.7767106842737093E-2</v>
      </c>
      <c r="S140" s="20">
        <v>16472</v>
      </c>
      <c r="T140" s="16">
        <v>16575</v>
      </c>
      <c r="U140" s="20">
        <v>11696</v>
      </c>
      <c r="V140" s="16">
        <v>11690</v>
      </c>
      <c r="X140" s="13">
        <v>10739886.450000001</v>
      </c>
      <c r="Y140" s="465">
        <v>11240149.27</v>
      </c>
      <c r="Z140" s="13">
        <v>2243900</v>
      </c>
      <c r="AA140" s="465">
        <v>2098520.6</v>
      </c>
      <c r="AB140" s="13">
        <v>13352030.850000001</v>
      </c>
      <c r="AC140" s="465">
        <v>13680095.4</v>
      </c>
      <c r="AD140" s="13">
        <v>11378611.050000001</v>
      </c>
      <c r="AE140" s="465">
        <v>13073597.6</v>
      </c>
      <c r="AF140" s="13">
        <v>1089458.08</v>
      </c>
      <c r="AG140" s="465">
        <v>1163896.5</v>
      </c>
      <c r="AH140" s="13">
        <v>976382.08000000007</v>
      </c>
      <c r="AI140" s="465">
        <v>1006158.2999999999</v>
      </c>
      <c r="AJ140" s="501">
        <v>37714428.350000009</v>
      </c>
      <c r="AK140" s="465">
        <v>40092362.869999997</v>
      </c>
      <c r="AL140" s="461">
        <v>2377934.5199999884</v>
      </c>
      <c r="AM140" s="461">
        <v>115.0650595180484</v>
      </c>
      <c r="AN140" s="13">
        <v>39780268.510000005</v>
      </c>
      <c r="AO140" s="465">
        <v>42262417.669999994</v>
      </c>
      <c r="AP140" s="503">
        <v>2482149.159999989</v>
      </c>
      <c r="AQ140" s="503">
        <v>120.10786606019495</v>
      </c>
    </row>
    <row r="141" spans="1:43">
      <c r="A141" s="410">
        <v>425</v>
      </c>
      <c r="B141" s="407">
        <v>17</v>
      </c>
      <c r="C141" s="407">
        <v>17</v>
      </c>
      <c r="D141" s="414" t="s">
        <v>153</v>
      </c>
      <c r="E141" s="20">
        <v>10256</v>
      </c>
      <c r="F141" s="16">
        <v>10190</v>
      </c>
      <c r="G141" s="20">
        <v>949</v>
      </c>
      <c r="H141" s="16">
        <v>922</v>
      </c>
      <c r="I141" s="20">
        <v>195</v>
      </c>
      <c r="J141" s="16">
        <v>171</v>
      </c>
      <c r="K141" s="20">
        <v>1381</v>
      </c>
      <c r="L141" s="16">
        <v>1345</v>
      </c>
      <c r="M141" s="20">
        <v>721</v>
      </c>
      <c r="N141" s="16">
        <v>728</v>
      </c>
      <c r="O141" s="501">
        <v>3246</v>
      </c>
      <c r="P141" s="465">
        <v>3166</v>
      </c>
      <c r="Q141" s="545">
        <v>-80</v>
      </c>
      <c r="R141" s="549">
        <v>-2.4645717806531114E-2</v>
      </c>
      <c r="S141" s="20">
        <v>7010</v>
      </c>
      <c r="T141" s="16">
        <v>7024</v>
      </c>
      <c r="U141" s="20">
        <v>5376</v>
      </c>
      <c r="V141" s="16">
        <v>5412</v>
      </c>
      <c r="X141" s="13">
        <v>8019002.5500000007</v>
      </c>
      <c r="Y141" s="465">
        <v>8270883.9800000004</v>
      </c>
      <c r="Z141" s="13">
        <v>1750242</v>
      </c>
      <c r="AA141" s="465">
        <v>1631122.8299999998</v>
      </c>
      <c r="AB141" s="13">
        <v>10447113.09</v>
      </c>
      <c r="AC141" s="465">
        <v>10991474.5</v>
      </c>
      <c r="AD141" s="13">
        <v>9333308.9500000011</v>
      </c>
      <c r="AE141" s="465">
        <v>10082181.199999999</v>
      </c>
      <c r="AF141" s="13">
        <v>463641.4</v>
      </c>
      <c r="AG141" s="465">
        <v>493225.27999999997</v>
      </c>
      <c r="AH141" s="13">
        <v>448788.48000000004</v>
      </c>
      <c r="AI141" s="465">
        <v>465810.83999999997</v>
      </c>
      <c r="AJ141" s="501">
        <v>29549666.590000004</v>
      </c>
      <c r="AK141" s="465">
        <v>30975662.510000002</v>
      </c>
      <c r="AL141" s="461">
        <v>1425995.9199999981</v>
      </c>
      <c r="AM141" s="461">
        <v>139.94071835132465</v>
      </c>
      <c r="AN141" s="13">
        <v>30462096.470000003</v>
      </c>
      <c r="AO141" s="465">
        <v>31934698.630000003</v>
      </c>
      <c r="AP141" s="503">
        <v>1472602.1600000001</v>
      </c>
      <c r="AQ141" s="503">
        <v>144.51444160942103</v>
      </c>
    </row>
    <row r="142" spans="1:43">
      <c r="A142" s="410">
        <v>426</v>
      </c>
      <c r="B142" s="407">
        <v>12</v>
      </c>
      <c r="C142" s="407">
        <v>12</v>
      </c>
      <c r="D142" s="414" t="s">
        <v>154</v>
      </c>
      <c r="E142" s="20">
        <v>11969</v>
      </c>
      <c r="F142" s="16">
        <v>11913</v>
      </c>
      <c r="G142" s="20">
        <v>650</v>
      </c>
      <c r="H142" s="16">
        <v>610</v>
      </c>
      <c r="I142" s="20">
        <v>132</v>
      </c>
      <c r="J142" s="16">
        <v>126</v>
      </c>
      <c r="K142" s="20">
        <v>961</v>
      </c>
      <c r="L142" s="16">
        <v>915</v>
      </c>
      <c r="M142" s="20">
        <v>497</v>
      </c>
      <c r="N142" s="16">
        <v>514</v>
      </c>
      <c r="O142" s="501">
        <v>2240</v>
      </c>
      <c r="P142" s="465">
        <v>2165</v>
      </c>
      <c r="Q142" s="545">
        <v>-75</v>
      </c>
      <c r="R142" s="549">
        <v>-3.3482142857142856E-2</v>
      </c>
      <c r="S142" s="20">
        <v>9729</v>
      </c>
      <c r="T142" s="16">
        <v>9748</v>
      </c>
      <c r="U142" s="20">
        <v>6557</v>
      </c>
      <c r="V142" s="16">
        <v>6513</v>
      </c>
      <c r="X142" s="13">
        <v>5492467.5000000009</v>
      </c>
      <c r="Y142" s="465">
        <v>5472059.9000000004</v>
      </c>
      <c r="Z142" s="13">
        <v>1184779.2</v>
      </c>
      <c r="AA142" s="465">
        <v>1201879.98</v>
      </c>
      <c r="AB142" s="13">
        <v>7269859.29</v>
      </c>
      <c r="AC142" s="465">
        <v>7477471.5</v>
      </c>
      <c r="AD142" s="13">
        <v>6433640.1500000004</v>
      </c>
      <c r="AE142" s="465">
        <v>7118463.0999999996</v>
      </c>
      <c r="AF142" s="13">
        <v>643476.06000000006</v>
      </c>
      <c r="AG142" s="465">
        <v>684504.55999999994</v>
      </c>
      <c r="AH142" s="13">
        <v>547378.36</v>
      </c>
      <c r="AI142" s="465">
        <v>560573.90999999992</v>
      </c>
      <c r="AJ142" s="501">
        <v>20380746.140000001</v>
      </c>
      <c r="AK142" s="465">
        <v>21269874.48</v>
      </c>
      <c r="AL142" s="461">
        <v>889128.33999999985</v>
      </c>
      <c r="AM142" s="461">
        <v>74.635133047930822</v>
      </c>
      <c r="AN142" s="13">
        <v>21571600.559999999</v>
      </c>
      <c r="AO142" s="465">
        <v>22514952.949999999</v>
      </c>
      <c r="AP142" s="503">
        <v>943352.3900000006</v>
      </c>
      <c r="AQ142" s="503">
        <v>79.186803491983596</v>
      </c>
    </row>
    <row r="143" spans="1:43">
      <c r="A143" s="410">
        <v>430</v>
      </c>
      <c r="B143" s="407">
        <v>2</v>
      </c>
      <c r="C143" s="407">
        <v>2</v>
      </c>
      <c r="D143" s="414" t="s">
        <v>155</v>
      </c>
      <c r="E143" s="20">
        <v>15420</v>
      </c>
      <c r="F143" s="16">
        <v>15295</v>
      </c>
      <c r="G143" s="20">
        <v>641</v>
      </c>
      <c r="H143" s="16">
        <v>635</v>
      </c>
      <c r="I143" s="20">
        <v>147</v>
      </c>
      <c r="J143" s="16">
        <v>106</v>
      </c>
      <c r="K143" s="20">
        <v>891</v>
      </c>
      <c r="L143" s="16">
        <v>867</v>
      </c>
      <c r="M143" s="20">
        <v>503</v>
      </c>
      <c r="N143" s="16">
        <v>498</v>
      </c>
      <c r="O143" s="501">
        <v>2182</v>
      </c>
      <c r="P143" s="465">
        <v>2106</v>
      </c>
      <c r="Q143" s="545">
        <v>-76</v>
      </c>
      <c r="R143" s="549">
        <v>-3.4830430797433545E-2</v>
      </c>
      <c r="S143" s="20">
        <v>13238</v>
      </c>
      <c r="T143" s="16">
        <v>13189</v>
      </c>
      <c r="U143" s="20">
        <v>7863</v>
      </c>
      <c r="V143" s="16">
        <v>7789</v>
      </c>
      <c r="X143" s="13">
        <v>5416417.9500000002</v>
      </c>
      <c r="Y143" s="465">
        <v>5696324.6500000004</v>
      </c>
      <c r="Z143" s="13">
        <v>1319413.2</v>
      </c>
      <c r="AA143" s="465">
        <v>1011105.38</v>
      </c>
      <c r="AB143" s="13">
        <v>6740316.9900000002</v>
      </c>
      <c r="AC143" s="465">
        <v>7085210.7000000002</v>
      </c>
      <c r="AD143" s="13">
        <v>6511309.8500000006</v>
      </c>
      <c r="AE143" s="465">
        <v>6896876.7000000002</v>
      </c>
      <c r="AF143" s="13">
        <v>875561.32000000007</v>
      </c>
      <c r="AG143" s="465">
        <v>926131.58</v>
      </c>
      <c r="AH143" s="13">
        <v>656403.24</v>
      </c>
      <c r="AI143" s="465">
        <v>670399.23</v>
      </c>
      <c r="AJ143" s="501">
        <v>19987457.990000002</v>
      </c>
      <c r="AK143" s="465">
        <v>20689517.43</v>
      </c>
      <c r="AL143" s="461">
        <v>702059.43999999762</v>
      </c>
      <c r="AM143" s="461">
        <v>45.901238313174083</v>
      </c>
      <c r="AN143" s="13">
        <v>21519422.550000001</v>
      </c>
      <c r="AO143" s="465">
        <v>22286048.239999998</v>
      </c>
      <c r="AP143" s="503">
        <v>766625.68999999762</v>
      </c>
      <c r="AQ143" s="503">
        <v>50.122634194180947</v>
      </c>
    </row>
    <row r="144" spans="1:43">
      <c r="A144" s="410">
        <v>433</v>
      </c>
      <c r="B144" s="407">
        <v>5</v>
      </c>
      <c r="C144" s="407">
        <v>5</v>
      </c>
      <c r="D144" s="414" t="s">
        <v>156</v>
      </c>
      <c r="E144" s="20">
        <v>7692</v>
      </c>
      <c r="F144" s="16">
        <v>7657</v>
      </c>
      <c r="G144" s="20">
        <v>347</v>
      </c>
      <c r="H144" s="16">
        <v>348</v>
      </c>
      <c r="I144" s="20">
        <v>78</v>
      </c>
      <c r="J144" s="16">
        <v>58</v>
      </c>
      <c r="K144" s="20">
        <v>515</v>
      </c>
      <c r="L144" s="16">
        <v>499</v>
      </c>
      <c r="M144" s="20">
        <v>309</v>
      </c>
      <c r="N144" s="16">
        <v>317</v>
      </c>
      <c r="O144" s="501">
        <v>1249</v>
      </c>
      <c r="P144" s="465">
        <v>1222</v>
      </c>
      <c r="Q144" s="545">
        <v>-27</v>
      </c>
      <c r="R144" s="549">
        <v>-2.1617293835068056E-2</v>
      </c>
      <c r="S144" s="20">
        <v>6443</v>
      </c>
      <c r="T144" s="16">
        <v>6435</v>
      </c>
      <c r="U144" s="20">
        <v>4142</v>
      </c>
      <c r="V144" s="16">
        <v>4138</v>
      </c>
      <c r="X144" s="13">
        <v>2932132.6500000004</v>
      </c>
      <c r="Y144" s="465">
        <v>3121765.32</v>
      </c>
      <c r="Z144" s="13">
        <v>700096.8</v>
      </c>
      <c r="AA144" s="465">
        <v>553246.34</v>
      </c>
      <c r="AB144" s="13">
        <v>3895918.35</v>
      </c>
      <c r="AC144" s="465">
        <v>4077877.9000000004</v>
      </c>
      <c r="AD144" s="13">
        <v>3999989.5500000003</v>
      </c>
      <c r="AE144" s="465">
        <v>4390180.55</v>
      </c>
      <c r="AF144" s="13">
        <v>426140.02</v>
      </c>
      <c r="AG144" s="465">
        <v>451865.7</v>
      </c>
      <c r="AH144" s="13">
        <v>345774.16000000003</v>
      </c>
      <c r="AI144" s="465">
        <v>356157.66</v>
      </c>
      <c r="AJ144" s="501">
        <v>11528137.350000001</v>
      </c>
      <c r="AK144" s="465">
        <v>12143070.109999999</v>
      </c>
      <c r="AL144" s="461">
        <v>614932.75999999791</v>
      </c>
      <c r="AM144" s="461">
        <v>80.309881154498882</v>
      </c>
      <c r="AN144" s="13">
        <v>12300051.530000001</v>
      </c>
      <c r="AO144" s="465">
        <v>12951093.469999999</v>
      </c>
      <c r="AP144" s="503">
        <v>651041.93999999762</v>
      </c>
      <c r="AQ144" s="503">
        <v>85.025720255974619</v>
      </c>
    </row>
    <row r="145" spans="1:43">
      <c r="A145" s="410">
        <v>434</v>
      </c>
      <c r="B145" s="407">
        <v>1</v>
      </c>
      <c r="C145" s="441">
        <v>34</v>
      </c>
      <c r="D145" s="414" t="s">
        <v>157</v>
      </c>
      <c r="E145" s="20">
        <v>14458</v>
      </c>
      <c r="F145" s="16">
        <v>14352</v>
      </c>
      <c r="G145" s="20">
        <v>577</v>
      </c>
      <c r="H145" s="16">
        <v>549</v>
      </c>
      <c r="I145" s="20">
        <v>119</v>
      </c>
      <c r="J145" s="16">
        <v>98</v>
      </c>
      <c r="K145" s="20">
        <v>867</v>
      </c>
      <c r="L145" s="16">
        <v>828</v>
      </c>
      <c r="M145" s="20">
        <v>442</v>
      </c>
      <c r="N145" s="16">
        <v>462</v>
      </c>
      <c r="O145" s="501">
        <v>2005</v>
      </c>
      <c r="P145" s="465">
        <v>1937</v>
      </c>
      <c r="Q145" s="545">
        <v>-68</v>
      </c>
      <c r="R145" s="549">
        <v>-3.3915211970074813E-2</v>
      </c>
      <c r="S145" s="20">
        <v>12453</v>
      </c>
      <c r="T145" s="16">
        <v>12415</v>
      </c>
      <c r="U145" s="20">
        <v>7668</v>
      </c>
      <c r="V145" s="16">
        <v>7591</v>
      </c>
      <c r="X145" s="13">
        <v>4875621.1500000004</v>
      </c>
      <c r="Y145" s="465">
        <v>4924853.91</v>
      </c>
      <c r="Z145" s="13">
        <v>1068096.4000000001</v>
      </c>
      <c r="AA145" s="465">
        <v>934795.53999999992</v>
      </c>
      <c r="AB145" s="13">
        <v>6558759.6299999999</v>
      </c>
      <c r="AC145" s="465">
        <v>6766498.8000000007</v>
      </c>
      <c r="AD145" s="13">
        <v>5721667.9000000004</v>
      </c>
      <c r="AE145" s="465">
        <v>6398307.2999999998</v>
      </c>
      <c r="AF145" s="13">
        <v>823641.42</v>
      </c>
      <c r="AG145" s="465">
        <v>871781.29999999993</v>
      </c>
      <c r="AH145" s="13">
        <v>640124.64</v>
      </c>
      <c r="AI145" s="465">
        <v>653357.37</v>
      </c>
      <c r="AJ145" s="501">
        <v>18224145.079999998</v>
      </c>
      <c r="AK145" s="465">
        <v>19024455.550000001</v>
      </c>
      <c r="AL145" s="461">
        <v>800310.47000000253</v>
      </c>
      <c r="AM145" s="461">
        <v>55.762992614269962</v>
      </c>
      <c r="AN145" s="13">
        <v>19687911.140000001</v>
      </c>
      <c r="AO145" s="465">
        <v>20549594.219999999</v>
      </c>
      <c r="AP145" s="503">
        <v>861683.07999999821</v>
      </c>
      <c r="AQ145" s="503">
        <v>60.039233556298647</v>
      </c>
    </row>
    <row r="146" spans="1:43">
      <c r="A146" s="410">
        <v>435</v>
      </c>
      <c r="B146" s="407">
        <v>13</v>
      </c>
      <c r="C146" s="407">
        <v>13</v>
      </c>
      <c r="D146" s="414" t="s">
        <v>158</v>
      </c>
      <c r="E146" s="20">
        <v>702</v>
      </c>
      <c r="F146" s="16">
        <v>711</v>
      </c>
      <c r="G146" s="20">
        <v>13</v>
      </c>
      <c r="H146" s="16">
        <v>19</v>
      </c>
      <c r="I146" s="20">
        <v>3</v>
      </c>
      <c r="J146" s="16">
        <v>1</v>
      </c>
      <c r="K146" s="20">
        <v>34</v>
      </c>
      <c r="L146" s="16">
        <v>32</v>
      </c>
      <c r="M146" s="20">
        <v>16</v>
      </c>
      <c r="N146" s="16">
        <v>21</v>
      </c>
      <c r="O146" s="501">
        <v>66</v>
      </c>
      <c r="P146" s="465">
        <v>73</v>
      </c>
      <c r="Q146" s="545">
        <v>7</v>
      </c>
      <c r="R146" s="549">
        <v>0.10606060606060606</v>
      </c>
      <c r="S146" s="20">
        <v>636</v>
      </c>
      <c r="T146" s="16">
        <v>638</v>
      </c>
      <c r="U146" s="20">
        <v>327</v>
      </c>
      <c r="V146" s="16">
        <v>316</v>
      </c>
      <c r="X146" s="13">
        <v>109849.35</v>
      </c>
      <c r="Y146" s="465">
        <v>170441.21</v>
      </c>
      <c r="Z146" s="13">
        <v>26926.800000000003</v>
      </c>
      <c r="AA146" s="465">
        <v>9538.73</v>
      </c>
      <c r="AB146" s="13">
        <v>257206.26</v>
      </c>
      <c r="AC146" s="465">
        <v>261507.20000000001</v>
      </c>
      <c r="AD146" s="13">
        <v>207119.2</v>
      </c>
      <c r="AE146" s="465">
        <v>290832.14999999997</v>
      </c>
      <c r="AF146" s="13">
        <v>42065.04</v>
      </c>
      <c r="AG146" s="465">
        <v>44800.36</v>
      </c>
      <c r="AH146" s="13">
        <v>27297.960000000003</v>
      </c>
      <c r="AI146" s="465">
        <v>27198.12</v>
      </c>
      <c r="AJ146" s="501">
        <v>601101.6100000001</v>
      </c>
      <c r="AK146" s="465">
        <v>732319.29</v>
      </c>
      <c r="AL146" s="461">
        <v>131217.67999999993</v>
      </c>
      <c r="AM146" s="461">
        <v>184.55369901547107</v>
      </c>
      <c r="AN146" s="13">
        <v>670464.6100000001</v>
      </c>
      <c r="AO146" s="465">
        <v>804317.77</v>
      </c>
      <c r="AP146" s="503">
        <v>133853.15999999992</v>
      </c>
      <c r="AQ146" s="503">
        <v>188.26042194092815</v>
      </c>
    </row>
    <row r="147" spans="1:43">
      <c r="A147" s="410">
        <v>436</v>
      </c>
      <c r="B147" s="407">
        <v>17</v>
      </c>
      <c r="C147" s="407">
        <v>17</v>
      </c>
      <c r="D147" s="414" t="s">
        <v>159</v>
      </c>
      <c r="E147" s="20">
        <v>2033</v>
      </c>
      <c r="F147" s="16">
        <v>2008</v>
      </c>
      <c r="G147" s="20">
        <v>146</v>
      </c>
      <c r="H147" s="16">
        <v>155</v>
      </c>
      <c r="I147" s="20">
        <v>21</v>
      </c>
      <c r="J147" s="16">
        <v>25</v>
      </c>
      <c r="K147" s="20">
        <v>223</v>
      </c>
      <c r="L147" s="16">
        <v>210</v>
      </c>
      <c r="M147" s="20">
        <v>132</v>
      </c>
      <c r="N147" s="16">
        <v>132</v>
      </c>
      <c r="O147" s="501">
        <v>522</v>
      </c>
      <c r="P147" s="465">
        <v>522</v>
      </c>
      <c r="Q147" s="545">
        <v>0</v>
      </c>
      <c r="R147" s="549">
        <v>0</v>
      </c>
      <c r="S147" s="20">
        <v>1511</v>
      </c>
      <c r="T147" s="16">
        <v>1486</v>
      </c>
      <c r="U147" s="20">
        <v>1023</v>
      </c>
      <c r="V147" s="16">
        <v>1003</v>
      </c>
      <c r="X147" s="13">
        <v>1233692.7000000002</v>
      </c>
      <c r="Y147" s="465">
        <v>1390441.45</v>
      </c>
      <c r="Z147" s="13">
        <v>188487.6</v>
      </c>
      <c r="AA147" s="465">
        <v>238468.25</v>
      </c>
      <c r="AB147" s="13">
        <v>1686970.47</v>
      </c>
      <c r="AC147" s="465">
        <v>1716141</v>
      </c>
      <c r="AD147" s="13">
        <v>1708733.4000000001</v>
      </c>
      <c r="AE147" s="465">
        <v>1828087.8</v>
      </c>
      <c r="AF147" s="13">
        <v>99937.54</v>
      </c>
      <c r="AG147" s="465">
        <v>104346.92</v>
      </c>
      <c r="AH147" s="13">
        <v>85400.040000000008</v>
      </c>
      <c r="AI147" s="465">
        <v>86328.209999999992</v>
      </c>
      <c r="AJ147" s="501">
        <v>4817884.1700000009</v>
      </c>
      <c r="AK147" s="465">
        <v>5173138.5</v>
      </c>
      <c r="AL147" s="461">
        <v>355254.32999999914</v>
      </c>
      <c r="AM147" s="461">
        <v>176.9194870517924</v>
      </c>
      <c r="AN147" s="13">
        <v>5003221.7500000009</v>
      </c>
      <c r="AO147" s="465">
        <v>5363813.63</v>
      </c>
      <c r="AP147" s="503">
        <v>360591.87999999896</v>
      </c>
      <c r="AQ147" s="503">
        <v>179.57762948207119</v>
      </c>
    </row>
    <row r="148" spans="1:43">
      <c r="A148" s="410">
        <v>440</v>
      </c>
      <c r="B148" s="407">
        <v>15</v>
      </c>
      <c r="C148" s="407">
        <v>15</v>
      </c>
      <c r="D148" s="414" t="s">
        <v>160</v>
      </c>
      <c r="E148" s="20">
        <v>5843</v>
      </c>
      <c r="F148" s="16">
        <v>5884</v>
      </c>
      <c r="G148" s="20">
        <v>730</v>
      </c>
      <c r="H148" s="16">
        <v>737</v>
      </c>
      <c r="I148" s="20">
        <v>106</v>
      </c>
      <c r="J148" s="16">
        <v>118</v>
      </c>
      <c r="K148" s="20">
        <v>681</v>
      </c>
      <c r="L148" s="16">
        <v>659</v>
      </c>
      <c r="M148" s="20">
        <v>311</v>
      </c>
      <c r="N148" s="16">
        <v>324</v>
      </c>
      <c r="O148" s="501">
        <v>1828</v>
      </c>
      <c r="P148" s="465">
        <v>1838</v>
      </c>
      <c r="Q148" s="545">
        <v>10</v>
      </c>
      <c r="R148" s="549">
        <v>5.4704595185995622E-3</v>
      </c>
      <c r="S148" s="20">
        <v>4015</v>
      </c>
      <c r="T148" s="16">
        <v>4046</v>
      </c>
      <c r="U148" s="20">
        <v>2978</v>
      </c>
      <c r="V148" s="16">
        <v>2991</v>
      </c>
      <c r="X148" s="13">
        <v>6168463.5000000009</v>
      </c>
      <c r="Y148" s="465">
        <v>6611324.8300000001</v>
      </c>
      <c r="Z148" s="13">
        <v>951413.60000000009</v>
      </c>
      <c r="AA148" s="465">
        <v>1125570.1399999999</v>
      </c>
      <c r="AB148" s="13">
        <v>5151690.09</v>
      </c>
      <c r="AC148" s="465">
        <v>5385413.9000000004</v>
      </c>
      <c r="AD148" s="13">
        <v>4025879.45</v>
      </c>
      <c r="AE148" s="465">
        <v>4487124.5999999996</v>
      </c>
      <c r="AF148" s="13">
        <v>265552.09999999998</v>
      </c>
      <c r="AG148" s="465">
        <v>284110.12</v>
      </c>
      <c r="AH148" s="13">
        <v>248603.44</v>
      </c>
      <c r="AI148" s="465">
        <v>257435.36999999997</v>
      </c>
      <c r="AJ148" s="501">
        <v>16297446.640000001</v>
      </c>
      <c r="AK148" s="465">
        <v>17609433.469999999</v>
      </c>
      <c r="AL148" s="461">
        <v>1311986.8299999982</v>
      </c>
      <c r="AM148" s="461">
        <v>222.97532800815742</v>
      </c>
      <c r="AN148" s="13">
        <v>16811602.18</v>
      </c>
      <c r="AO148" s="465">
        <v>18150978.959999997</v>
      </c>
      <c r="AP148" s="503">
        <v>1339376.7799999975</v>
      </c>
      <c r="AQ148" s="503">
        <v>227.63031611148836</v>
      </c>
    </row>
    <row r="149" spans="1:43">
      <c r="A149" s="410">
        <v>441</v>
      </c>
      <c r="B149" s="407">
        <v>9</v>
      </c>
      <c r="C149" s="407">
        <v>9</v>
      </c>
      <c r="D149" s="414" t="s">
        <v>161</v>
      </c>
      <c r="E149" s="20">
        <v>4396</v>
      </c>
      <c r="F149" s="16">
        <v>4358</v>
      </c>
      <c r="G149" s="20">
        <v>152</v>
      </c>
      <c r="H149" s="16">
        <v>151</v>
      </c>
      <c r="I149" s="20">
        <v>36</v>
      </c>
      <c r="J149" s="16">
        <v>23</v>
      </c>
      <c r="K149" s="20">
        <v>222</v>
      </c>
      <c r="L149" s="16">
        <v>217</v>
      </c>
      <c r="M149" s="20">
        <v>136</v>
      </c>
      <c r="N149" s="16">
        <v>133</v>
      </c>
      <c r="O149" s="501">
        <v>546</v>
      </c>
      <c r="P149" s="465">
        <v>524</v>
      </c>
      <c r="Q149" s="545">
        <v>-22</v>
      </c>
      <c r="R149" s="549">
        <v>-4.0293040293040296E-2</v>
      </c>
      <c r="S149" s="20">
        <v>3850</v>
      </c>
      <c r="T149" s="16">
        <v>3834</v>
      </c>
      <c r="U149" s="20">
        <v>2173</v>
      </c>
      <c r="V149" s="16">
        <v>2143</v>
      </c>
      <c r="X149" s="13">
        <v>1284392.4000000001</v>
      </c>
      <c r="Y149" s="465">
        <v>1354559.09</v>
      </c>
      <c r="Z149" s="13">
        <v>323121.60000000003</v>
      </c>
      <c r="AA149" s="465">
        <v>219390.78999999998</v>
      </c>
      <c r="AB149" s="13">
        <v>1679405.58</v>
      </c>
      <c r="AC149" s="465">
        <v>1773345.7000000002</v>
      </c>
      <c r="AD149" s="13">
        <v>1760513.2000000002</v>
      </c>
      <c r="AE149" s="465">
        <v>1841936.95</v>
      </c>
      <c r="AF149" s="13">
        <v>254639</v>
      </c>
      <c r="AG149" s="465">
        <v>269223.48</v>
      </c>
      <c r="AH149" s="13">
        <v>181402.04</v>
      </c>
      <c r="AI149" s="465">
        <v>184448.00999999998</v>
      </c>
      <c r="AJ149" s="501">
        <v>5047432.78</v>
      </c>
      <c r="AK149" s="465">
        <v>5189232.53</v>
      </c>
      <c r="AL149" s="461">
        <v>141799.75</v>
      </c>
      <c r="AM149" s="461">
        <v>32.537804038549794</v>
      </c>
      <c r="AN149" s="13">
        <v>5483473.8200000003</v>
      </c>
      <c r="AO149" s="465">
        <v>5642904.0200000005</v>
      </c>
      <c r="AP149" s="503">
        <v>159430.20000000019</v>
      </c>
      <c r="AQ149" s="503">
        <v>36.583340982101923</v>
      </c>
    </row>
    <row r="150" spans="1:43">
      <c r="A150" s="410">
        <v>444</v>
      </c>
      <c r="B150" s="407">
        <v>1</v>
      </c>
      <c r="C150" s="441">
        <v>33</v>
      </c>
      <c r="D150" s="414" t="s">
        <v>162</v>
      </c>
      <c r="E150" s="20">
        <v>45645</v>
      </c>
      <c r="F150" s="16">
        <v>45687</v>
      </c>
      <c r="G150" s="20">
        <v>2022</v>
      </c>
      <c r="H150" s="16">
        <v>1946</v>
      </c>
      <c r="I150" s="20">
        <v>413</v>
      </c>
      <c r="J150" s="16">
        <v>411</v>
      </c>
      <c r="K150" s="20">
        <v>3065</v>
      </c>
      <c r="L150" s="16">
        <v>2900</v>
      </c>
      <c r="M150" s="20">
        <v>1725</v>
      </c>
      <c r="N150" s="16">
        <v>1774</v>
      </c>
      <c r="O150" s="501">
        <v>7225</v>
      </c>
      <c r="P150" s="465">
        <v>7031</v>
      </c>
      <c r="Q150" s="545">
        <v>-194</v>
      </c>
      <c r="R150" s="549">
        <v>-2.685121107266436E-2</v>
      </c>
      <c r="S150" s="20">
        <v>38420</v>
      </c>
      <c r="T150" s="16">
        <v>38656</v>
      </c>
      <c r="U150" s="20">
        <v>25260</v>
      </c>
      <c r="V150" s="16">
        <v>25279</v>
      </c>
      <c r="X150" s="13">
        <v>17085798.900000002</v>
      </c>
      <c r="Y150" s="465">
        <v>17456768.140000001</v>
      </c>
      <c r="Z150" s="13">
        <v>3706922.8000000003</v>
      </c>
      <c r="AA150" s="465">
        <v>3920418.03</v>
      </c>
      <c r="AB150" s="13">
        <v>23186387.850000001</v>
      </c>
      <c r="AC150" s="465">
        <v>23699090</v>
      </c>
      <c r="AD150" s="13">
        <v>22330038.75</v>
      </c>
      <c r="AE150" s="465">
        <v>24568392.099999998</v>
      </c>
      <c r="AF150" s="13">
        <v>2541098.7999999998</v>
      </c>
      <c r="AG150" s="465">
        <v>2714424.32</v>
      </c>
      <c r="AH150" s="13">
        <v>2108704.8000000003</v>
      </c>
      <c r="AI150" s="465">
        <v>2175763.5299999998</v>
      </c>
      <c r="AJ150" s="501">
        <v>66309148.300000004</v>
      </c>
      <c r="AK150" s="465">
        <v>69644668.269999996</v>
      </c>
      <c r="AL150" s="461">
        <v>3335519.9699999914</v>
      </c>
      <c r="AM150" s="461">
        <v>73.008076039135673</v>
      </c>
      <c r="AN150" s="13">
        <v>70958951.900000006</v>
      </c>
      <c r="AO150" s="465">
        <v>74534856.11999999</v>
      </c>
      <c r="AP150" s="503">
        <v>3575904.2199999839</v>
      </c>
      <c r="AQ150" s="503">
        <v>78.26962199312679</v>
      </c>
    </row>
    <row r="151" spans="1:43">
      <c r="A151" s="410">
        <v>445</v>
      </c>
      <c r="B151" s="407">
        <v>2</v>
      </c>
      <c r="C151" s="407">
        <v>2</v>
      </c>
      <c r="D151" s="414" t="s">
        <v>163</v>
      </c>
      <c r="E151" s="20">
        <v>14999</v>
      </c>
      <c r="F151" s="16">
        <v>14868</v>
      </c>
      <c r="G151" s="20">
        <v>655</v>
      </c>
      <c r="H151" s="16">
        <v>622</v>
      </c>
      <c r="I151" s="20">
        <v>140</v>
      </c>
      <c r="J151" s="16">
        <v>109</v>
      </c>
      <c r="K151" s="20">
        <v>997</v>
      </c>
      <c r="L151" s="16">
        <v>958</v>
      </c>
      <c r="M151" s="20">
        <v>550</v>
      </c>
      <c r="N151" s="16">
        <v>575</v>
      </c>
      <c r="O151" s="501">
        <v>2342</v>
      </c>
      <c r="P151" s="465">
        <v>2264</v>
      </c>
      <c r="Q151" s="545">
        <v>-78</v>
      </c>
      <c r="R151" s="549">
        <v>-3.3304867634500426E-2</v>
      </c>
      <c r="S151" s="20">
        <v>12657</v>
      </c>
      <c r="T151" s="16">
        <v>12604</v>
      </c>
      <c r="U151" s="20">
        <v>7877</v>
      </c>
      <c r="V151" s="16">
        <v>7800</v>
      </c>
      <c r="X151" s="13">
        <v>5534717.2500000009</v>
      </c>
      <c r="Y151" s="465">
        <v>5579706.9800000004</v>
      </c>
      <c r="Z151" s="13">
        <v>1256584</v>
      </c>
      <c r="AA151" s="465">
        <v>1039721.57</v>
      </c>
      <c r="AB151" s="13">
        <v>7542195.3300000001</v>
      </c>
      <c r="AC151" s="465">
        <v>7828871.8000000007</v>
      </c>
      <c r="AD151" s="13">
        <v>7119722.5</v>
      </c>
      <c r="AE151" s="465">
        <v>7963261.25</v>
      </c>
      <c r="AF151" s="13">
        <v>837133.98</v>
      </c>
      <c r="AG151" s="465">
        <v>885052.88</v>
      </c>
      <c r="AH151" s="13">
        <v>657571.96000000008</v>
      </c>
      <c r="AI151" s="465">
        <v>671346</v>
      </c>
      <c r="AJ151" s="501">
        <v>21453219.080000002</v>
      </c>
      <c r="AK151" s="465">
        <v>22411561.600000001</v>
      </c>
      <c r="AL151" s="461">
        <v>958342.51999999955</v>
      </c>
      <c r="AM151" s="461">
        <v>64.456720473500098</v>
      </c>
      <c r="AN151" s="13">
        <v>22947925.020000003</v>
      </c>
      <c r="AO151" s="465">
        <v>23967960.48</v>
      </c>
      <c r="AP151" s="503">
        <v>1020035.4599999972</v>
      </c>
      <c r="AQ151" s="503">
        <v>68.60609765940255</v>
      </c>
    </row>
    <row r="152" spans="1:43">
      <c r="A152" s="410">
        <v>475</v>
      </c>
      <c r="B152" s="407">
        <v>15</v>
      </c>
      <c r="C152" s="407">
        <v>15</v>
      </c>
      <c r="D152" s="414" t="s">
        <v>164</v>
      </c>
      <c r="E152" s="20">
        <v>5456</v>
      </c>
      <c r="F152" s="16">
        <v>5415</v>
      </c>
      <c r="G152" s="20">
        <v>333</v>
      </c>
      <c r="H152" s="16">
        <v>312</v>
      </c>
      <c r="I152" s="20">
        <v>50</v>
      </c>
      <c r="J152" s="16">
        <v>63</v>
      </c>
      <c r="K152" s="20">
        <v>336</v>
      </c>
      <c r="L152" s="16">
        <v>317</v>
      </c>
      <c r="M152" s="20">
        <v>206</v>
      </c>
      <c r="N152" s="16">
        <v>205</v>
      </c>
      <c r="O152" s="501">
        <v>925</v>
      </c>
      <c r="P152" s="465">
        <v>897</v>
      </c>
      <c r="Q152" s="545">
        <v>-28</v>
      </c>
      <c r="R152" s="549">
        <v>-3.027027027027027E-2</v>
      </c>
      <c r="S152" s="20">
        <v>4531</v>
      </c>
      <c r="T152" s="16">
        <v>4518</v>
      </c>
      <c r="U152" s="20">
        <v>2823</v>
      </c>
      <c r="V152" s="16">
        <v>2786</v>
      </c>
      <c r="X152" s="13">
        <v>2813833.35</v>
      </c>
      <c r="Y152" s="465">
        <v>2798824.08</v>
      </c>
      <c r="Z152" s="13">
        <v>448780</v>
      </c>
      <c r="AA152" s="465">
        <v>600939.99</v>
      </c>
      <c r="AB152" s="13">
        <v>2541803.04</v>
      </c>
      <c r="AC152" s="465">
        <v>2590555.7000000002</v>
      </c>
      <c r="AD152" s="13">
        <v>2666659.7000000002</v>
      </c>
      <c r="AE152" s="465">
        <v>2839075.75</v>
      </c>
      <c r="AF152" s="13">
        <v>299680.34000000003</v>
      </c>
      <c r="AG152" s="465">
        <v>317253.96000000002</v>
      </c>
      <c r="AH152" s="13">
        <v>235664.04</v>
      </c>
      <c r="AI152" s="465">
        <v>239791.02</v>
      </c>
      <c r="AJ152" s="501">
        <v>8471076.0899999999</v>
      </c>
      <c r="AK152" s="465">
        <v>8829395.5199999996</v>
      </c>
      <c r="AL152" s="461">
        <v>358319.4299999997</v>
      </c>
      <c r="AM152" s="461">
        <v>66.171639889196626</v>
      </c>
      <c r="AN152" s="13">
        <v>9006420.4699999988</v>
      </c>
      <c r="AO152" s="465">
        <v>9386440.5</v>
      </c>
      <c r="AP152" s="503">
        <v>380020.03000000119</v>
      </c>
      <c r="AQ152" s="503">
        <v>70.179137580794304</v>
      </c>
    </row>
    <row r="153" spans="1:43">
      <c r="A153" s="410">
        <v>480</v>
      </c>
      <c r="B153" s="407">
        <v>2</v>
      </c>
      <c r="C153" s="407">
        <v>2</v>
      </c>
      <c r="D153" s="414" t="s">
        <v>165</v>
      </c>
      <c r="E153" s="20">
        <v>1930</v>
      </c>
      <c r="F153" s="16">
        <v>1910</v>
      </c>
      <c r="G153" s="20">
        <v>94</v>
      </c>
      <c r="H153" s="16">
        <v>86</v>
      </c>
      <c r="I153" s="20">
        <v>15</v>
      </c>
      <c r="J153" s="16">
        <v>17</v>
      </c>
      <c r="K153" s="20">
        <v>144</v>
      </c>
      <c r="L153" s="16">
        <v>135</v>
      </c>
      <c r="M153" s="20">
        <v>71</v>
      </c>
      <c r="N153" s="16">
        <v>68</v>
      </c>
      <c r="O153" s="501">
        <v>324</v>
      </c>
      <c r="P153" s="465">
        <v>306</v>
      </c>
      <c r="Q153" s="545">
        <v>-18</v>
      </c>
      <c r="R153" s="549">
        <v>-5.5555555555555552E-2</v>
      </c>
      <c r="S153" s="20">
        <v>1606</v>
      </c>
      <c r="T153" s="16">
        <v>1604</v>
      </c>
      <c r="U153" s="20">
        <v>1010</v>
      </c>
      <c r="V153" s="16">
        <v>1010</v>
      </c>
      <c r="X153" s="13">
        <v>794295.3</v>
      </c>
      <c r="Y153" s="465">
        <v>771470.74</v>
      </c>
      <c r="Z153" s="13">
        <v>134634</v>
      </c>
      <c r="AA153" s="465">
        <v>162158.41</v>
      </c>
      <c r="AB153" s="13">
        <v>1089344.1600000001</v>
      </c>
      <c r="AC153" s="465">
        <v>1103233.5</v>
      </c>
      <c r="AD153" s="13">
        <v>919091.45000000007</v>
      </c>
      <c r="AE153" s="465">
        <v>941742.2</v>
      </c>
      <c r="AF153" s="13">
        <v>106220.84</v>
      </c>
      <c r="AG153" s="465">
        <v>112632.88</v>
      </c>
      <c r="AH153" s="13">
        <v>84314.8</v>
      </c>
      <c r="AI153" s="465">
        <v>86930.7</v>
      </c>
      <c r="AJ153" s="501">
        <v>2937364.91</v>
      </c>
      <c r="AK153" s="465">
        <v>2978604.8499999996</v>
      </c>
      <c r="AL153" s="461">
        <v>41239.939999999478</v>
      </c>
      <c r="AM153" s="461">
        <v>21.591591623036376</v>
      </c>
      <c r="AN153" s="13">
        <v>3127900.55</v>
      </c>
      <c r="AO153" s="465">
        <v>3178168.4299999997</v>
      </c>
      <c r="AP153" s="503">
        <v>50267.879999999888</v>
      </c>
      <c r="AQ153" s="503">
        <v>26.318261780104653</v>
      </c>
    </row>
    <row r="154" spans="1:43">
      <c r="A154" s="410">
        <v>481</v>
      </c>
      <c r="B154" s="407">
        <v>2</v>
      </c>
      <c r="C154" s="407">
        <v>2</v>
      </c>
      <c r="D154" s="414" t="s">
        <v>166</v>
      </c>
      <c r="E154" s="20">
        <v>9619</v>
      </c>
      <c r="F154" s="16">
        <v>9592</v>
      </c>
      <c r="G154" s="20">
        <v>572</v>
      </c>
      <c r="H154" s="16">
        <v>553</v>
      </c>
      <c r="I154" s="20">
        <v>117</v>
      </c>
      <c r="J154" s="16">
        <v>112</v>
      </c>
      <c r="K154" s="20">
        <v>806</v>
      </c>
      <c r="L154" s="16">
        <v>788</v>
      </c>
      <c r="M154" s="20">
        <v>444</v>
      </c>
      <c r="N154" s="16">
        <v>439</v>
      </c>
      <c r="O154" s="501">
        <v>1939</v>
      </c>
      <c r="P154" s="465">
        <v>1892</v>
      </c>
      <c r="Q154" s="545">
        <v>-47</v>
      </c>
      <c r="R154" s="549">
        <v>-2.4239298607529654E-2</v>
      </c>
      <c r="S154" s="20">
        <v>7680</v>
      </c>
      <c r="T154" s="16">
        <v>7700</v>
      </c>
      <c r="U154" s="20">
        <v>5527</v>
      </c>
      <c r="V154" s="16">
        <v>5520</v>
      </c>
      <c r="X154" s="13">
        <v>4833371.4000000004</v>
      </c>
      <c r="Y154" s="465">
        <v>4960736.2700000005</v>
      </c>
      <c r="Z154" s="13">
        <v>1050145.2</v>
      </c>
      <c r="AA154" s="465">
        <v>1068337.76</v>
      </c>
      <c r="AB154" s="13">
        <v>6097301.3399999999</v>
      </c>
      <c r="AC154" s="465">
        <v>6439614.8000000007</v>
      </c>
      <c r="AD154" s="13">
        <v>5747557.8000000007</v>
      </c>
      <c r="AE154" s="465">
        <v>6079776.8499999996</v>
      </c>
      <c r="AF154" s="13">
        <v>507955.20000000001</v>
      </c>
      <c r="AG154" s="465">
        <v>540694</v>
      </c>
      <c r="AH154" s="13">
        <v>461393.96</v>
      </c>
      <c r="AI154" s="465">
        <v>475106.39999999997</v>
      </c>
      <c r="AJ154" s="501">
        <v>17728375.740000002</v>
      </c>
      <c r="AK154" s="465">
        <v>18548465.68</v>
      </c>
      <c r="AL154" s="461">
        <v>820089.93999999762</v>
      </c>
      <c r="AM154" s="461">
        <v>85.497283152626935</v>
      </c>
      <c r="AN154" s="13">
        <v>18697724.900000002</v>
      </c>
      <c r="AO154" s="465">
        <v>19564266.079999998</v>
      </c>
      <c r="AP154" s="503">
        <v>866541.17999999598</v>
      </c>
      <c r="AQ154" s="503">
        <v>90.339989574645116</v>
      </c>
    </row>
    <row r="155" spans="1:43">
      <c r="A155" s="410">
        <v>483</v>
      </c>
      <c r="B155" s="407">
        <v>17</v>
      </c>
      <c r="C155" s="407">
        <v>17</v>
      </c>
      <c r="D155" s="414" t="s">
        <v>167</v>
      </c>
      <c r="E155" s="20">
        <v>1055</v>
      </c>
      <c r="F155" s="16">
        <v>1059</v>
      </c>
      <c r="G155" s="20">
        <v>94</v>
      </c>
      <c r="H155" s="16">
        <v>88</v>
      </c>
      <c r="I155" s="20">
        <v>21</v>
      </c>
      <c r="J155" s="16">
        <v>18</v>
      </c>
      <c r="K155" s="20">
        <v>126</v>
      </c>
      <c r="L155" s="16">
        <v>122</v>
      </c>
      <c r="M155" s="20">
        <v>38</v>
      </c>
      <c r="N155" s="16">
        <v>46</v>
      </c>
      <c r="O155" s="501">
        <v>279</v>
      </c>
      <c r="P155" s="465">
        <v>274</v>
      </c>
      <c r="Q155" s="545">
        <v>-5</v>
      </c>
      <c r="R155" s="549">
        <v>-1.7921146953405017E-2</v>
      </c>
      <c r="S155" s="20">
        <v>776</v>
      </c>
      <c r="T155" s="16">
        <v>785</v>
      </c>
      <c r="U155" s="20">
        <v>476</v>
      </c>
      <c r="V155" s="16">
        <v>488</v>
      </c>
      <c r="X155" s="13">
        <v>794295.3</v>
      </c>
      <c r="Y155" s="465">
        <v>789411.92</v>
      </c>
      <c r="Z155" s="13">
        <v>188487.6</v>
      </c>
      <c r="AA155" s="465">
        <v>171697.13999999998</v>
      </c>
      <c r="AB155" s="13">
        <v>953176.14</v>
      </c>
      <c r="AC155" s="465">
        <v>996996.20000000007</v>
      </c>
      <c r="AD155" s="13">
        <v>491908.10000000003</v>
      </c>
      <c r="AE155" s="465">
        <v>637060.9</v>
      </c>
      <c r="AF155" s="13">
        <v>51324.639999999999</v>
      </c>
      <c r="AG155" s="465">
        <v>55122.7</v>
      </c>
      <c r="AH155" s="13">
        <v>39736.480000000003</v>
      </c>
      <c r="AI155" s="465">
        <v>42002.159999999996</v>
      </c>
      <c r="AJ155" s="501">
        <v>2427867.14</v>
      </c>
      <c r="AK155" s="465">
        <v>2595166.16</v>
      </c>
      <c r="AL155" s="461">
        <v>167299.02000000002</v>
      </c>
      <c r="AM155" s="461">
        <v>157.97830028328613</v>
      </c>
      <c r="AN155" s="13">
        <v>2518928.2600000002</v>
      </c>
      <c r="AO155" s="465">
        <v>2692291.02</v>
      </c>
      <c r="AP155" s="503">
        <v>173362.75999999978</v>
      </c>
      <c r="AQ155" s="503">
        <v>163.70421152030195</v>
      </c>
    </row>
    <row r="156" spans="1:43">
      <c r="A156" s="410">
        <v>484</v>
      </c>
      <c r="B156" s="407">
        <v>4</v>
      </c>
      <c r="C156" s="407">
        <v>4</v>
      </c>
      <c r="D156" s="414" t="s">
        <v>168</v>
      </c>
      <c r="E156" s="20">
        <v>2966</v>
      </c>
      <c r="F156" s="16">
        <v>2904</v>
      </c>
      <c r="G156" s="20">
        <v>139</v>
      </c>
      <c r="H156" s="16">
        <v>128</v>
      </c>
      <c r="I156" s="20">
        <v>33</v>
      </c>
      <c r="J156" s="16">
        <v>24</v>
      </c>
      <c r="K156" s="20">
        <v>210</v>
      </c>
      <c r="L156" s="16">
        <v>218</v>
      </c>
      <c r="M156" s="20">
        <v>84</v>
      </c>
      <c r="N156" s="16">
        <v>81</v>
      </c>
      <c r="O156" s="501">
        <v>466</v>
      </c>
      <c r="P156" s="465">
        <v>451</v>
      </c>
      <c r="Q156" s="545">
        <v>-15</v>
      </c>
      <c r="R156" s="549">
        <v>-3.2188841201716736E-2</v>
      </c>
      <c r="S156" s="20">
        <v>2500</v>
      </c>
      <c r="T156" s="16">
        <v>2453</v>
      </c>
      <c r="U156" s="20">
        <v>1364</v>
      </c>
      <c r="V156" s="16">
        <v>1323</v>
      </c>
      <c r="X156" s="13">
        <v>1174543.05</v>
      </c>
      <c r="Y156" s="465">
        <v>1148235.52</v>
      </c>
      <c r="Z156" s="13">
        <v>296194.8</v>
      </c>
      <c r="AA156" s="465">
        <v>228929.52</v>
      </c>
      <c r="AB156" s="13">
        <v>1588626.9000000001</v>
      </c>
      <c r="AC156" s="465">
        <v>1781517.8</v>
      </c>
      <c r="AD156" s="13">
        <v>1087375.8</v>
      </c>
      <c r="AE156" s="465">
        <v>1121781.1499999999</v>
      </c>
      <c r="AF156" s="13">
        <v>165350</v>
      </c>
      <c r="AG156" s="465">
        <v>172249.66</v>
      </c>
      <c r="AH156" s="13">
        <v>113866.72</v>
      </c>
      <c r="AI156" s="465">
        <v>113870.60999999999</v>
      </c>
      <c r="AJ156" s="501">
        <v>4146740.55</v>
      </c>
      <c r="AK156" s="465">
        <v>4280463.99</v>
      </c>
      <c r="AL156" s="461">
        <v>133723.44000000041</v>
      </c>
      <c r="AM156" s="461">
        <v>46.048016528925764</v>
      </c>
      <c r="AN156" s="13">
        <v>4425957.2699999996</v>
      </c>
      <c r="AO156" s="465">
        <v>4566584.26</v>
      </c>
      <c r="AP156" s="503">
        <v>140626.99000000022</v>
      </c>
      <c r="AQ156" s="503">
        <v>48.42527203856757</v>
      </c>
    </row>
    <row r="157" spans="1:43">
      <c r="A157" s="410">
        <v>489</v>
      </c>
      <c r="B157" s="407">
        <v>8</v>
      </c>
      <c r="C157" s="407">
        <v>8</v>
      </c>
      <c r="D157" s="414" t="s">
        <v>169</v>
      </c>
      <c r="E157" s="20">
        <v>1752</v>
      </c>
      <c r="F157" s="16">
        <v>1703</v>
      </c>
      <c r="G157" s="20">
        <v>46</v>
      </c>
      <c r="H157" s="16">
        <v>49</v>
      </c>
      <c r="I157" s="20">
        <v>8</v>
      </c>
      <c r="J157" s="16">
        <v>8</v>
      </c>
      <c r="K157" s="20">
        <v>72</v>
      </c>
      <c r="L157" s="16">
        <v>68</v>
      </c>
      <c r="M157" s="20">
        <v>47</v>
      </c>
      <c r="N157" s="16">
        <v>47</v>
      </c>
      <c r="O157" s="501">
        <v>173</v>
      </c>
      <c r="P157" s="465">
        <v>172</v>
      </c>
      <c r="Q157" s="545">
        <v>-1</v>
      </c>
      <c r="R157" s="549">
        <v>-5.7803468208092483E-3</v>
      </c>
      <c r="S157" s="20">
        <v>1579</v>
      </c>
      <c r="T157" s="16">
        <v>1531</v>
      </c>
      <c r="U157" s="20">
        <v>862</v>
      </c>
      <c r="V157" s="16">
        <v>833</v>
      </c>
      <c r="X157" s="13">
        <v>388697.7</v>
      </c>
      <c r="Y157" s="465">
        <v>439558.91000000003</v>
      </c>
      <c r="Z157" s="13">
        <v>71804.800000000003</v>
      </c>
      <c r="AA157" s="465">
        <v>76309.84</v>
      </c>
      <c r="AB157" s="13">
        <v>544672.08000000007</v>
      </c>
      <c r="AC157" s="465">
        <v>555702.80000000005</v>
      </c>
      <c r="AD157" s="13">
        <v>608412.65</v>
      </c>
      <c r="AE157" s="465">
        <v>650910.04999999993</v>
      </c>
      <c r="AF157" s="13">
        <v>104435.06</v>
      </c>
      <c r="AG157" s="465">
        <v>107506.81999999999</v>
      </c>
      <c r="AH157" s="13">
        <v>71959.760000000009</v>
      </c>
      <c r="AI157" s="465">
        <v>71696.31</v>
      </c>
      <c r="AJ157" s="501">
        <v>1613587.23</v>
      </c>
      <c r="AK157" s="465">
        <v>1722481.6</v>
      </c>
      <c r="AL157" s="461">
        <v>108894.37000000011</v>
      </c>
      <c r="AM157" s="461">
        <v>63.942671755725257</v>
      </c>
      <c r="AN157" s="13">
        <v>1789982.05</v>
      </c>
      <c r="AO157" s="465">
        <v>1901684.73</v>
      </c>
      <c r="AP157" s="503">
        <v>111702.67999999993</v>
      </c>
      <c r="AQ157" s="503">
        <v>65.591708749265962</v>
      </c>
    </row>
    <row r="158" spans="1:43">
      <c r="A158" s="410">
        <v>491</v>
      </c>
      <c r="B158" s="407">
        <v>10</v>
      </c>
      <c r="C158" s="407">
        <v>10</v>
      </c>
      <c r="D158" s="414" t="s">
        <v>170</v>
      </c>
      <c r="E158" s="20">
        <v>51919</v>
      </c>
      <c r="F158" s="16">
        <v>51890</v>
      </c>
      <c r="G158" s="20">
        <v>2281</v>
      </c>
      <c r="H158" s="16">
        <v>2175</v>
      </c>
      <c r="I158" s="20">
        <v>446</v>
      </c>
      <c r="J158" s="16">
        <v>412</v>
      </c>
      <c r="K158" s="20">
        <v>3104</v>
      </c>
      <c r="L158" s="16">
        <v>3055</v>
      </c>
      <c r="M158" s="20">
        <v>1625</v>
      </c>
      <c r="N158" s="16">
        <v>1666</v>
      </c>
      <c r="O158" s="501">
        <v>7456</v>
      </c>
      <c r="P158" s="465">
        <v>7308</v>
      </c>
      <c r="Q158" s="545">
        <v>-148</v>
      </c>
      <c r="R158" s="549">
        <v>-1.9849785407725321E-2</v>
      </c>
      <c r="S158" s="20">
        <v>44463</v>
      </c>
      <c r="T158" s="16">
        <v>44582</v>
      </c>
      <c r="U158" s="20">
        <v>28541</v>
      </c>
      <c r="V158" s="16">
        <v>28521</v>
      </c>
      <c r="X158" s="13">
        <v>19274335.950000003</v>
      </c>
      <c r="Y158" s="465">
        <v>19511033.25</v>
      </c>
      <c r="Z158" s="13">
        <v>4003117.6</v>
      </c>
      <c r="AA158" s="465">
        <v>3929956.76</v>
      </c>
      <c r="AB158" s="13">
        <v>23481418.560000002</v>
      </c>
      <c r="AC158" s="465">
        <v>24965765.5</v>
      </c>
      <c r="AD158" s="13">
        <v>21035543.75</v>
      </c>
      <c r="AE158" s="465">
        <v>23072683.899999999</v>
      </c>
      <c r="AF158" s="13">
        <v>2940782.82</v>
      </c>
      <c r="AG158" s="465">
        <v>3130548.04</v>
      </c>
      <c r="AH158" s="13">
        <v>2382602.6800000002</v>
      </c>
      <c r="AI158" s="465">
        <v>2454802.4699999997</v>
      </c>
      <c r="AJ158" s="501">
        <v>67794415.860000014</v>
      </c>
      <c r="AK158" s="465">
        <v>71479439.409999996</v>
      </c>
      <c r="AL158" s="461">
        <v>3685023.5499999821</v>
      </c>
      <c r="AM158" s="461">
        <v>71.016063788783626</v>
      </c>
      <c r="AN158" s="13">
        <v>73117801.360000014</v>
      </c>
      <c r="AO158" s="465">
        <v>77064789.920000002</v>
      </c>
      <c r="AP158" s="503">
        <v>3946988.5599999875</v>
      </c>
      <c r="AQ158" s="503">
        <v>76.064531894391749</v>
      </c>
    </row>
    <row r="159" spans="1:43">
      <c r="A159" s="410">
        <v>494</v>
      </c>
      <c r="B159" s="407">
        <v>17</v>
      </c>
      <c r="C159" s="407">
        <v>17</v>
      </c>
      <c r="D159" s="414" t="s">
        <v>171</v>
      </c>
      <c r="E159" s="20">
        <v>8827</v>
      </c>
      <c r="F159" s="16">
        <v>8749</v>
      </c>
      <c r="G159" s="20">
        <v>622</v>
      </c>
      <c r="H159" s="16">
        <v>594</v>
      </c>
      <c r="I159" s="20">
        <v>135</v>
      </c>
      <c r="J159" s="16">
        <v>122</v>
      </c>
      <c r="K159" s="20">
        <v>876</v>
      </c>
      <c r="L159" s="16">
        <v>856</v>
      </c>
      <c r="M159" s="20">
        <v>456</v>
      </c>
      <c r="N159" s="16">
        <v>462</v>
      </c>
      <c r="O159" s="501">
        <v>2089</v>
      </c>
      <c r="P159" s="465">
        <v>2034</v>
      </c>
      <c r="Q159" s="545">
        <v>-55</v>
      </c>
      <c r="R159" s="549">
        <v>-2.6328386787936812E-2</v>
      </c>
      <c r="S159" s="20">
        <v>6738</v>
      </c>
      <c r="T159" s="16">
        <v>6715</v>
      </c>
      <c r="U159" s="20">
        <v>4676</v>
      </c>
      <c r="V159" s="16">
        <v>4618</v>
      </c>
      <c r="X159" s="13">
        <v>5255868.9000000004</v>
      </c>
      <c r="Y159" s="465">
        <v>5328530.46</v>
      </c>
      <c r="Z159" s="13">
        <v>1211706</v>
      </c>
      <c r="AA159" s="465">
        <v>1163725.06</v>
      </c>
      <c r="AB159" s="13">
        <v>6626843.6400000006</v>
      </c>
      <c r="AC159" s="465">
        <v>6995317.6000000006</v>
      </c>
      <c r="AD159" s="13">
        <v>5902897.2000000002</v>
      </c>
      <c r="AE159" s="465">
        <v>6398307.2999999998</v>
      </c>
      <c r="AF159" s="13">
        <v>445651.32</v>
      </c>
      <c r="AG159" s="465">
        <v>471527.3</v>
      </c>
      <c r="AH159" s="13">
        <v>390352.48000000004</v>
      </c>
      <c r="AI159" s="465">
        <v>397471.25999999995</v>
      </c>
      <c r="AJ159" s="501">
        <v>18997315.740000002</v>
      </c>
      <c r="AK159" s="465">
        <v>19885880.420000002</v>
      </c>
      <c r="AL159" s="461">
        <v>888564.6799999997</v>
      </c>
      <c r="AM159" s="461">
        <v>101.56185621213849</v>
      </c>
      <c r="AN159" s="13">
        <v>19833319.540000003</v>
      </c>
      <c r="AO159" s="465">
        <v>20754878.98</v>
      </c>
      <c r="AP159" s="503">
        <v>921559.43999999762</v>
      </c>
      <c r="AQ159" s="503">
        <v>105.3331169276486</v>
      </c>
    </row>
    <row r="160" spans="1:43">
      <c r="A160" s="410">
        <v>495</v>
      </c>
      <c r="B160" s="407">
        <v>13</v>
      </c>
      <c r="C160" s="407">
        <v>13</v>
      </c>
      <c r="D160" s="414" t="s">
        <v>172</v>
      </c>
      <c r="E160" s="20">
        <v>1430</v>
      </c>
      <c r="F160" s="16">
        <v>1393</v>
      </c>
      <c r="G160" s="20">
        <v>55</v>
      </c>
      <c r="H160" s="16">
        <v>48</v>
      </c>
      <c r="I160" s="20">
        <v>13</v>
      </c>
      <c r="J160" s="16">
        <v>10</v>
      </c>
      <c r="K160" s="20">
        <v>76</v>
      </c>
      <c r="L160" s="16">
        <v>68</v>
      </c>
      <c r="M160" s="20">
        <v>54</v>
      </c>
      <c r="N160" s="16">
        <v>47</v>
      </c>
      <c r="O160" s="501">
        <v>198</v>
      </c>
      <c r="P160" s="465">
        <v>173</v>
      </c>
      <c r="Q160" s="545">
        <v>-25</v>
      </c>
      <c r="R160" s="549">
        <v>-0.12626262626262627</v>
      </c>
      <c r="S160" s="20">
        <v>1232</v>
      </c>
      <c r="T160" s="16">
        <v>1220</v>
      </c>
      <c r="U160" s="20">
        <v>644</v>
      </c>
      <c r="V160" s="16">
        <v>613</v>
      </c>
      <c r="X160" s="13">
        <v>464747.25000000006</v>
      </c>
      <c r="Y160" s="465">
        <v>430588.32</v>
      </c>
      <c r="Z160" s="13">
        <v>116682.8</v>
      </c>
      <c r="AA160" s="465">
        <v>95387.299999999988</v>
      </c>
      <c r="AB160" s="13">
        <v>574931.64</v>
      </c>
      <c r="AC160" s="465">
        <v>555702.80000000005</v>
      </c>
      <c r="AD160" s="13">
        <v>699027.3</v>
      </c>
      <c r="AE160" s="465">
        <v>650910.04999999993</v>
      </c>
      <c r="AF160" s="13">
        <v>81484.479999999996</v>
      </c>
      <c r="AG160" s="465">
        <v>85668.4</v>
      </c>
      <c r="AH160" s="13">
        <v>53761.120000000003</v>
      </c>
      <c r="AI160" s="465">
        <v>52760.909999999996</v>
      </c>
      <c r="AJ160" s="501">
        <v>1855388.99</v>
      </c>
      <c r="AK160" s="465">
        <v>1732588.4699999997</v>
      </c>
      <c r="AL160" s="461">
        <v>-122800.52000000025</v>
      </c>
      <c r="AM160" s="461">
        <v>-88.155434314429471</v>
      </c>
      <c r="AN160" s="13">
        <v>1990634.59</v>
      </c>
      <c r="AO160" s="465">
        <v>1871017.7799999998</v>
      </c>
      <c r="AP160" s="503">
        <v>-119616.81000000029</v>
      </c>
      <c r="AQ160" s="503">
        <v>-85.869928212491232</v>
      </c>
    </row>
    <row r="161" spans="1:43">
      <c r="A161" s="410">
        <v>498</v>
      </c>
      <c r="B161" s="407">
        <v>19</v>
      </c>
      <c r="C161" s="407">
        <v>19</v>
      </c>
      <c r="D161" s="414" t="s">
        <v>173</v>
      </c>
      <c r="E161" s="20">
        <v>2325</v>
      </c>
      <c r="F161" s="16">
        <v>2313</v>
      </c>
      <c r="G161" s="20">
        <v>105</v>
      </c>
      <c r="H161" s="16">
        <v>108</v>
      </c>
      <c r="I161" s="20">
        <v>23</v>
      </c>
      <c r="J161" s="16">
        <v>15</v>
      </c>
      <c r="K161" s="20">
        <v>148</v>
      </c>
      <c r="L161" s="16">
        <v>140</v>
      </c>
      <c r="M161" s="20">
        <v>93</v>
      </c>
      <c r="N161" s="16">
        <v>93</v>
      </c>
      <c r="O161" s="501">
        <v>369</v>
      </c>
      <c r="P161" s="465">
        <v>356</v>
      </c>
      <c r="Q161" s="545">
        <v>-13</v>
      </c>
      <c r="R161" s="549">
        <v>-3.5230352303523033E-2</v>
      </c>
      <c r="S161" s="20">
        <v>1956</v>
      </c>
      <c r="T161" s="16">
        <v>1957</v>
      </c>
      <c r="U161" s="20">
        <v>1261</v>
      </c>
      <c r="V161" s="16">
        <v>1271</v>
      </c>
      <c r="X161" s="13">
        <v>887244.75000000012</v>
      </c>
      <c r="Y161" s="465">
        <v>968823.72</v>
      </c>
      <c r="Z161" s="13">
        <v>206438.80000000002</v>
      </c>
      <c r="AA161" s="465">
        <v>143080.94999999998</v>
      </c>
      <c r="AB161" s="13">
        <v>1119603.72</v>
      </c>
      <c r="AC161" s="465">
        <v>1144094</v>
      </c>
      <c r="AD161" s="13">
        <v>1203880.3500000001</v>
      </c>
      <c r="AE161" s="465">
        <v>1287970.95</v>
      </c>
      <c r="AF161" s="13">
        <v>129369.84</v>
      </c>
      <c r="AG161" s="465">
        <v>137420.54</v>
      </c>
      <c r="AH161" s="13">
        <v>105268.28</v>
      </c>
      <c r="AI161" s="465">
        <v>109394.96999999999</v>
      </c>
      <c r="AJ161" s="501">
        <v>3417167.62</v>
      </c>
      <c r="AK161" s="465">
        <v>3543969.62</v>
      </c>
      <c r="AL161" s="461">
        <v>126802</v>
      </c>
      <c r="AM161" s="461">
        <v>54.821444012105488</v>
      </c>
      <c r="AN161" s="13">
        <v>3651805.7399999998</v>
      </c>
      <c r="AO161" s="465">
        <v>3790785.13</v>
      </c>
      <c r="AP161" s="503">
        <v>138979.39000000013</v>
      </c>
      <c r="AQ161" s="503">
        <v>60.086204063986223</v>
      </c>
    </row>
    <row r="162" spans="1:43">
      <c r="A162" s="410">
        <v>499</v>
      </c>
      <c r="B162" s="407">
        <v>15</v>
      </c>
      <c r="C162" s="407">
        <v>15</v>
      </c>
      <c r="D162" s="414" t="s">
        <v>174</v>
      </c>
      <c r="E162" s="20">
        <v>19763</v>
      </c>
      <c r="F162" s="16">
        <v>19738</v>
      </c>
      <c r="G162" s="20">
        <v>1270</v>
      </c>
      <c r="H162" s="16">
        <v>1220</v>
      </c>
      <c r="I162" s="20">
        <v>241</v>
      </c>
      <c r="J162" s="16">
        <v>225</v>
      </c>
      <c r="K162" s="20">
        <v>1656</v>
      </c>
      <c r="L162" s="16">
        <v>1624</v>
      </c>
      <c r="M162" s="20">
        <v>804</v>
      </c>
      <c r="N162" s="16">
        <v>845</v>
      </c>
      <c r="O162" s="501">
        <v>3971</v>
      </c>
      <c r="P162" s="465">
        <v>3914</v>
      </c>
      <c r="Q162" s="545">
        <v>-57</v>
      </c>
      <c r="R162" s="549">
        <v>-1.4354066985645933E-2</v>
      </c>
      <c r="S162" s="20">
        <v>15792</v>
      </c>
      <c r="T162" s="16">
        <v>15824</v>
      </c>
      <c r="U162" s="20">
        <v>10730</v>
      </c>
      <c r="V162" s="16">
        <v>10676</v>
      </c>
      <c r="X162" s="13">
        <v>10731436.5</v>
      </c>
      <c r="Y162" s="465">
        <v>10944119.800000001</v>
      </c>
      <c r="Z162" s="13">
        <v>2163119.6</v>
      </c>
      <c r="AA162" s="465">
        <v>2146214.25</v>
      </c>
      <c r="AB162" s="13">
        <v>12527457.84</v>
      </c>
      <c r="AC162" s="465">
        <v>13271490.4</v>
      </c>
      <c r="AD162" s="13">
        <v>10407739.800000001</v>
      </c>
      <c r="AE162" s="465">
        <v>11702531.75</v>
      </c>
      <c r="AF162" s="13">
        <v>1044482.88</v>
      </c>
      <c r="AG162" s="465">
        <v>1111161.28</v>
      </c>
      <c r="AH162" s="13">
        <v>895740.4</v>
      </c>
      <c r="AI162" s="465">
        <v>918883.32</v>
      </c>
      <c r="AJ162" s="501">
        <v>35829753.739999995</v>
      </c>
      <c r="AK162" s="465">
        <v>38064356.200000003</v>
      </c>
      <c r="AL162" s="461">
        <v>2234602.4600000083</v>
      </c>
      <c r="AM162" s="461">
        <v>113.21321613132072</v>
      </c>
      <c r="AN162" s="13">
        <v>37769977.019999996</v>
      </c>
      <c r="AO162" s="465">
        <v>40094400.800000004</v>
      </c>
      <c r="AP162" s="503">
        <v>2324423.7800000086</v>
      </c>
      <c r="AQ162" s="503">
        <v>117.76389603809953</v>
      </c>
    </row>
    <row r="163" spans="1:43">
      <c r="A163" s="410">
        <v>500</v>
      </c>
      <c r="B163" s="407">
        <v>13</v>
      </c>
      <c r="C163" s="407">
        <v>13</v>
      </c>
      <c r="D163" s="414" t="s">
        <v>175</v>
      </c>
      <c r="E163" s="20">
        <v>10551</v>
      </c>
      <c r="F163" s="16">
        <v>10614</v>
      </c>
      <c r="G163" s="20">
        <v>668</v>
      </c>
      <c r="H163" s="16">
        <v>670</v>
      </c>
      <c r="I163" s="20">
        <v>138</v>
      </c>
      <c r="J163" s="16">
        <v>120</v>
      </c>
      <c r="K163" s="20">
        <v>1021</v>
      </c>
      <c r="L163" s="16">
        <v>981</v>
      </c>
      <c r="M163" s="20">
        <v>498</v>
      </c>
      <c r="N163" s="16">
        <v>521</v>
      </c>
      <c r="O163" s="501">
        <v>2325</v>
      </c>
      <c r="P163" s="465">
        <v>2292</v>
      </c>
      <c r="Q163" s="545">
        <v>-33</v>
      </c>
      <c r="R163" s="549">
        <v>-1.4193548387096775E-2</v>
      </c>
      <c r="S163" s="20">
        <v>8226</v>
      </c>
      <c r="T163" s="16">
        <v>8322</v>
      </c>
      <c r="U163" s="20">
        <v>5800</v>
      </c>
      <c r="V163" s="16">
        <v>5828</v>
      </c>
      <c r="X163" s="13">
        <v>5644566.6000000006</v>
      </c>
      <c r="Y163" s="465">
        <v>6010295.2999999998</v>
      </c>
      <c r="Z163" s="13">
        <v>1238632.8</v>
      </c>
      <c r="AA163" s="465">
        <v>1144647.5999999999</v>
      </c>
      <c r="AB163" s="13">
        <v>7723752.6900000004</v>
      </c>
      <c r="AC163" s="465">
        <v>8016830.1000000006</v>
      </c>
      <c r="AD163" s="13">
        <v>6446585.1000000006</v>
      </c>
      <c r="AE163" s="465">
        <v>7215407.1499999994</v>
      </c>
      <c r="AF163" s="13">
        <v>544067.64</v>
      </c>
      <c r="AG163" s="465">
        <v>584370.84</v>
      </c>
      <c r="AH163" s="13">
        <v>484184</v>
      </c>
      <c r="AI163" s="465">
        <v>501615.95999999996</v>
      </c>
      <c r="AJ163" s="501">
        <v>21053537.190000001</v>
      </c>
      <c r="AK163" s="465">
        <v>22387180.149999999</v>
      </c>
      <c r="AL163" s="461">
        <v>1333642.9599999972</v>
      </c>
      <c r="AM163" s="461">
        <v>125.64942151874855</v>
      </c>
      <c r="AN163" s="13">
        <v>22081788.830000002</v>
      </c>
      <c r="AO163" s="465">
        <v>23473166.949999999</v>
      </c>
      <c r="AP163" s="503">
        <v>1391378.1199999973</v>
      </c>
      <c r="AQ163" s="503">
        <v>131.08895044281113</v>
      </c>
    </row>
    <row r="164" spans="1:43">
      <c r="A164" s="410">
        <v>503</v>
      </c>
      <c r="B164" s="407">
        <v>2</v>
      </c>
      <c r="C164" s="407">
        <v>2</v>
      </c>
      <c r="D164" s="414" t="s">
        <v>176</v>
      </c>
      <c r="E164" s="20">
        <v>7515</v>
      </c>
      <c r="F164" s="16">
        <v>7477</v>
      </c>
      <c r="G164" s="20">
        <v>389</v>
      </c>
      <c r="H164" s="16">
        <v>360</v>
      </c>
      <c r="I164" s="20">
        <v>76</v>
      </c>
      <c r="J164" s="16">
        <v>72</v>
      </c>
      <c r="K164" s="20">
        <v>471</v>
      </c>
      <c r="L164" s="16">
        <v>464</v>
      </c>
      <c r="M164" s="20">
        <v>266</v>
      </c>
      <c r="N164" s="16">
        <v>260</v>
      </c>
      <c r="O164" s="501">
        <v>1202</v>
      </c>
      <c r="P164" s="465">
        <v>1156</v>
      </c>
      <c r="Q164" s="545">
        <v>-46</v>
      </c>
      <c r="R164" s="549">
        <v>-3.8269550748752081E-2</v>
      </c>
      <c r="S164" s="20">
        <v>6313</v>
      </c>
      <c r="T164" s="16">
        <v>6321</v>
      </c>
      <c r="U164" s="20">
        <v>4018</v>
      </c>
      <c r="V164" s="16">
        <v>3961</v>
      </c>
      <c r="X164" s="13">
        <v>3287030.5500000003</v>
      </c>
      <c r="Y164" s="465">
        <v>3229412.4</v>
      </c>
      <c r="Z164" s="13">
        <v>682145.6</v>
      </c>
      <c r="AA164" s="465">
        <v>686788.55999999994</v>
      </c>
      <c r="AB164" s="13">
        <v>3563063.19</v>
      </c>
      <c r="AC164" s="465">
        <v>3791854.4000000004</v>
      </c>
      <c r="AD164" s="13">
        <v>3443356.7</v>
      </c>
      <c r="AE164" s="465">
        <v>3600779</v>
      </c>
      <c r="AF164" s="13">
        <v>417541.82</v>
      </c>
      <c r="AG164" s="465">
        <v>443860.62</v>
      </c>
      <c r="AH164" s="13">
        <v>335422.64</v>
      </c>
      <c r="AI164" s="465">
        <v>340923.26999999996</v>
      </c>
      <c r="AJ164" s="501">
        <v>10975596.039999999</v>
      </c>
      <c r="AK164" s="465">
        <v>11308834.359999999</v>
      </c>
      <c r="AL164" s="461">
        <v>333238.3200000003</v>
      </c>
      <c r="AM164" s="461">
        <v>44.568452587936378</v>
      </c>
      <c r="AN164" s="13">
        <v>11728560.5</v>
      </c>
      <c r="AO164" s="465">
        <v>12093618.25</v>
      </c>
      <c r="AP164" s="503">
        <v>365057.75</v>
      </c>
      <c r="AQ164" s="503">
        <v>48.824093887922963</v>
      </c>
    </row>
    <row r="165" spans="1:43">
      <c r="A165" s="410">
        <v>504</v>
      </c>
      <c r="B165" s="407">
        <v>1</v>
      </c>
      <c r="C165" s="441">
        <v>34</v>
      </c>
      <c r="D165" s="414" t="s">
        <v>177</v>
      </c>
      <c r="E165" s="20">
        <v>1715</v>
      </c>
      <c r="F165" s="16">
        <v>1677</v>
      </c>
      <c r="G165" s="20">
        <v>69</v>
      </c>
      <c r="H165" s="16">
        <v>60</v>
      </c>
      <c r="I165" s="20">
        <v>12</v>
      </c>
      <c r="J165" s="16">
        <v>12</v>
      </c>
      <c r="K165" s="20">
        <v>113</v>
      </c>
      <c r="L165" s="16">
        <v>105</v>
      </c>
      <c r="M165" s="20">
        <v>62</v>
      </c>
      <c r="N165" s="16">
        <v>56</v>
      </c>
      <c r="O165" s="501">
        <v>256</v>
      </c>
      <c r="P165" s="465">
        <v>233</v>
      </c>
      <c r="Q165" s="545">
        <v>-23</v>
      </c>
      <c r="R165" s="549">
        <v>-8.984375E-2</v>
      </c>
      <c r="S165" s="20">
        <v>1459</v>
      </c>
      <c r="T165" s="16">
        <v>1444</v>
      </c>
      <c r="U165" s="20">
        <v>889</v>
      </c>
      <c r="V165" s="16">
        <v>888</v>
      </c>
      <c r="X165" s="13">
        <v>583046.55000000005</v>
      </c>
      <c r="Y165" s="465">
        <v>538235.4</v>
      </c>
      <c r="Z165" s="13">
        <v>107707.20000000001</v>
      </c>
      <c r="AA165" s="465">
        <v>114464.76</v>
      </c>
      <c r="AB165" s="13">
        <v>854832.57000000007</v>
      </c>
      <c r="AC165" s="465">
        <v>858070.5</v>
      </c>
      <c r="AD165" s="13">
        <v>802586.9</v>
      </c>
      <c r="AE165" s="465">
        <v>775552.4</v>
      </c>
      <c r="AF165" s="13">
        <v>96498.26</v>
      </c>
      <c r="AG165" s="465">
        <v>101397.68</v>
      </c>
      <c r="AH165" s="13">
        <v>74213.72</v>
      </c>
      <c r="AI165" s="465">
        <v>76430.159999999989</v>
      </c>
      <c r="AJ165" s="501">
        <v>2348173.2200000002</v>
      </c>
      <c r="AK165" s="465">
        <v>2286323.06</v>
      </c>
      <c r="AL165" s="461">
        <v>-61850.160000000149</v>
      </c>
      <c r="AM165" s="461">
        <v>-36.881431127012611</v>
      </c>
      <c r="AN165" s="13">
        <v>2518885.2000000002</v>
      </c>
      <c r="AO165" s="465">
        <v>2464150.9</v>
      </c>
      <c r="AP165" s="503">
        <v>-54734.300000000279</v>
      </c>
      <c r="AQ165" s="503">
        <v>-32.638223017292951</v>
      </c>
    </row>
    <row r="166" spans="1:43">
      <c r="A166" s="410">
        <v>505</v>
      </c>
      <c r="B166" s="407">
        <v>1</v>
      </c>
      <c r="C166" s="441">
        <v>35</v>
      </c>
      <c r="D166" s="414" t="s">
        <v>178</v>
      </c>
      <c r="E166" s="20">
        <v>20957</v>
      </c>
      <c r="F166" s="16">
        <v>20934</v>
      </c>
      <c r="G166" s="20">
        <v>1155</v>
      </c>
      <c r="H166" s="16">
        <v>1139</v>
      </c>
      <c r="I166" s="20">
        <v>232</v>
      </c>
      <c r="J166" s="16">
        <v>216</v>
      </c>
      <c r="K166" s="20">
        <v>1714</v>
      </c>
      <c r="L166" s="16">
        <v>1649</v>
      </c>
      <c r="M166" s="20">
        <v>973</v>
      </c>
      <c r="N166" s="16">
        <v>950</v>
      </c>
      <c r="O166" s="501">
        <v>4074</v>
      </c>
      <c r="P166" s="465">
        <v>3954</v>
      </c>
      <c r="Q166" s="545">
        <v>-120</v>
      </c>
      <c r="R166" s="549">
        <v>-2.9455081001472753E-2</v>
      </c>
      <c r="S166" s="20">
        <v>16883</v>
      </c>
      <c r="T166" s="16">
        <v>16980</v>
      </c>
      <c r="U166" s="20">
        <v>11920</v>
      </c>
      <c r="V166" s="16">
        <v>11907</v>
      </c>
      <c r="X166" s="13">
        <v>9759692.25</v>
      </c>
      <c r="Y166" s="465">
        <v>10217502.01</v>
      </c>
      <c r="Z166" s="13">
        <v>2082339.2000000002</v>
      </c>
      <c r="AA166" s="465">
        <v>2060365.68</v>
      </c>
      <c r="AB166" s="13">
        <v>12966221.460000001</v>
      </c>
      <c r="AC166" s="465">
        <v>13475792.9</v>
      </c>
      <c r="AD166" s="13">
        <v>12595436.350000001</v>
      </c>
      <c r="AE166" s="465">
        <v>13156692.5</v>
      </c>
      <c r="AF166" s="13">
        <v>1116641.6200000001</v>
      </c>
      <c r="AG166" s="465">
        <v>1192335.6000000001</v>
      </c>
      <c r="AH166" s="13">
        <v>995081.60000000009</v>
      </c>
      <c r="AI166" s="465">
        <v>1024835.4899999999</v>
      </c>
      <c r="AJ166" s="501">
        <v>37403689.260000005</v>
      </c>
      <c r="AK166" s="465">
        <v>38910353.090000004</v>
      </c>
      <c r="AL166" s="461">
        <v>1506663.8299999982</v>
      </c>
      <c r="AM166" s="461">
        <v>71.972094678513344</v>
      </c>
      <c r="AN166" s="13">
        <v>39515412.480000004</v>
      </c>
      <c r="AO166" s="465">
        <v>41127524.180000007</v>
      </c>
      <c r="AP166" s="503">
        <v>1612111.700000003</v>
      </c>
      <c r="AQ166" s="503">
        <v>77.009252890035498</v>
      </c>
    </row>
    <row r="167" spans="1:43">
      <c r="A167" s="410">
        <v>507</v>
      </c>
      <c r="B167" s="407">
        <v>10</v>
      </c>
      <c r="C167" s="407">
        <v>10</v>
      </c>
      <c r="D167" s="414" t="s">
        <v>179</v>
      </c>
      <c r="E167" s="20">
        <v>7099</v>
      </c>
      <c r="F167" s="16">
        <v>7057</v>
      </c>
      <c r="G167" s="20">
        <v>223</v>
      </c>
      <c r="H167" s="16">
        <v>210</v>
      </c>
      <c r="I167" s="20">
        <v>41</v>
      </c>
      <c r="J167" s="16">
        <v>43</v>
      </c>
      <c r="K167" s="20">
        <v>334</v>
      </c>
      <c r="L167" s="16">
        <v>337</v>
      </c>
      <c r="M167" s="20">
        <v>205</v>
      </c>
      <c r="N167" s="16">
        <v>186</v>
      </c>
      <c r="O167" s="501">
        <v>803</v>
      </c>
      <c r="P167" s="465">
        <v>776</v>
      </c>
      <c r="Q167" s="545">
        <v>-27</v>
      </c>
      <c r="R167" s="549">
        <v>-3.3623910336239106E-2</v>
      </c>
      <c r="S167" s="20">
        <v>6296</v>
      </c>
      <c r="T167" s="16">
        <v>6281</v>
      </c>
      <c r="U167" s="20">
        <v>3386</v>
      </c>
      <c r="V167" s="16">
        <v>3315</v>
      </c>
      <c r="X167" s="13">
        <v>1884338.85</v>
      </c>
      <c r="Y167" s="465">
        <v>1883823.9000000001</v>
      </c>
      <c r="Z167" s="13">
        <v>367999.60000000003</v>
      </c>
      <c r="AA167" s="465">
        <v>410165.38999999996</v>
      </c>
      <c r="AB167" s="13">
        <v>2526673.2600000002</v>
      </c>
      <c r="AC167" s="465">
        <v>2753997.7</v>
      </c>
      <c r="AD167" s="13">
        <v>2653714.75</v>
      </c>
      <c r="AE167" s="465">
        <v>2575941.9</v>
      </c>
      <c r="AF167" s="13">
        <v>416417.44</v>
      </c>
      <c r="AG167" s="465">
        <v>441051.82</v>
      </c>
      <c r="AH167" s="13">
        <v>282663.28000000003</v>
      </c>
      <c r="AI167" s="465">
        <v>285322.05</v>
      </c>
      <c r="AJ167" s="501">
        <v>7432726.4600000009</v>
      </c>
      <c r="AK167" s="465">
        <v>7623928.8900000006</v>
      </c>
      <c r="AL167" s="461">
        <v>191202.4299999997</v>
      </c>
      <c r="AM167" s="461">
        <v>27.094010202635637</v>
      </c>
      <c r="AN167" s="13">
        <v>8131807.1800000016</v>
      </c>
      <c r="AO167" s="465">
        <v>8350302.7600000007</v>
      </c>
      <c r="AP167" s="503">
        <v>218495.57999999914</v>
      </c>
      <c r="AQ167" s="503">
        <v>30.961538897548412</v>
      </c>
    </row>
    <row r="168" spans="1:43">
      <c r="A168" s="410">
        <v>508</v>
      </c>
      <c r="B168" s="407">
        <v>6</v>
      </c>
      <c r="C168" s="407">
        <v>6</v>
      </c>
      <c r="D168" s="414" t="s">
        <v>180</v>
      </c>
      <c r="E168" s="20">
        <v>9271</v>
      </c>
      <c r="F168" s="16">
        <v>9270</v>
      </c>
      <c r="G168" s="20">
        <v>309</v>
      </c>
      <c r="H168" s="16">
        <v>300</v>
      </c>
      <c r="I168" s="20">
        <v>61</v>
      </c>
      <c r="J168" s="16">
        <v>62</v>
      </c>
      <c r="K168" s="20">
        <v>475</v>
      </c>
      <c r="L168" s="16">
        <v>455</v>
      </c>
      <c r="M168" s="20">
        <v>269</v>
      </c>
      <c r="N168" s="16">
        <v>260</v>
      </c>
      <c r="O168" s="501">
        <v>1114</v>
      </c>
      <c r="P168" s="465">
        <v>1077</v>
      </c>
      <c r="Q168" s="545">
        <v>-37</v>
      </c>
      <c r="R168" s="549">
        <v>-3.3213644524236981E-2</v>
      </c>
      <c r="S168" s="20">
        <v>8157</v>
      </c>
      <c r="T168" s="16">
        <v>8193</v>
      </c>
      <c r="U168" s="20">
        <v>4452</v>
      </c>
      <c r="V168" s="16">
        <v>4468</v>
      </c>
      <c r="X168" s="13">
        <v>2611034.5500000003</v>
      </c>
      <c r="Y168" s="465">
        <v>2691177</v>
      </c>
      <c r="Z168" s="13">
        <v>547511.6</v>
      </c>
      <c r="AA168" s="465">
        <v>591401.26</v>
      </c>
      <c r="AB168" s="13">
        <v>3593322.75</v>
      </c>
      <c r="AC168" s="465">
        <v>3718305.5</v>
      </c>
      <c r="AD168" s="13">
        <v>3482191.5500000003</v>
      </c>
      <c r="AE168" s="465">
        <v>3600779</v>
      </c>
      <c r="AF168" s="13">
        <v>539503.98</v>
      </c>
      <c r="AG168" s="465">
        <v>575312.46</v>
      </c>
      <c r="AH168" s="13">
        <v>371652.96</v>
      </c>
      <c r="AI168" s="465">
        <v>384560.75999999995</v>
      </c>
      <c r="AJ168" s="501">
        <v>10234060.450000001</v>
      </c>
      <c r="AK168" s="465">
        <v>10601662.76</v>
      </c>
      <c r="AL168" s="461">
        <v>367602.30999999866</v>
      </c>
      <c r="AM168" s="461">
        <v>39.655049622437829</v>
      </c>
      <c r="AN168" s="13">
        <v>11145217.390000002</v>
      </c>
      <c r="AO168" s="465">
        <v>11561535.98</v>
      </c>
      <c r="AP168" s="503">
        <v>416318.58999999799</v>
      </c>
      <c r="AQ168" s="503">
        <v>44.910311758360088</v>
      </c>
    </row>
    <row r="169" spans="1:43">
      <c r="A169" s="410">
        <v>529</v>
      </c>
      <c r="B169" s="407">
        <v>2</v>
      </c>
      <c r="C169" s="407">
        <v>2</v>
      </c>
      <c r="D169" s="414" t="s">
        <v>181</v>
      </c>
      <c r="E169" s="20">
        <v>19999</v>
      </c>
      <c r="F169" s="16">
        <v>20129</v>
      </c>
      <c r="G169" s="20">
        <v>981</v>
      </c>
      <c r="H169" s="16">
        <v>993</v>
      </c>
      <c r="I169" s="20">
        <v>179</v>
      </c>
      <c r="J169" s="16">
        <v>156</v>
      </c>
      <c r="K169" s="20">
        <v>1262</v>
      </c>
      <c r="L169" s="16">
        <v>1239</v>
      </c>
      <c r="M169" s="20">
        <v>728</v>
      </c>
      <c r="N169" s="16">
        <v>696</v>
      </c>
      <c r="O169" s="501">
        <v>3150</v>
      </c>
      <c r="P169" s="465">
        <v>3084</v>
      </c>
      <c r="Q169" s="545">
        <v>-66</v>
      </c>
      <c r="R169" s="549">
        <v>-2.0952380952380951E-2</v>
      </c>
      <c r="S169" s="20">
        <v>16849</v>
      </c>
      <c r="T169" s="16">
        <v>17045</v>
      </c>
      <c r="U169" s="20">
        <v>10792</v>
      </c>
      <c r="V169" s="16">
        <v>10821</v>
      </c>
      <c r="X169" s="13">
        <v>8289400.9500000011</v>
      </c>
      <c r="Y169" s="465">
        <v>8907795.870000001</v>
      </c>
      <c r="Z169" s="13">
        <v>1606632.4000000001</v>
      </c>
      <c r="AA169" s="465">
        <v>1488041.88</v>
      </c>
      <c r="AB169" s="13">
        <v>9546891.1799999997</v>
      </c>
      <c r="AC169" s="465">
        <v>10125231.9</v>
      </c>
      <c r="AD169" s="13">
        <v>9423923.5999999996</v>
      </c>
      <c r="AE169" s="465">
        <v>9639008.4000000004</v>
      </c>
      <c r="AF169" s="13">
        <v>1114392.8600000001</v>
      </c>
      <c r="AG169" s="465">
        <v>1196899.8999999999</v>
      </c>
      <c r="AH169" s="13">
        <v>900916.16</v>
      </c>
      <c r="AI169" s="465">
        <v>931363.47</v>
      </c>
      <c r="AJ169" s="501">
        <v>28866848.130000003</v>
      </c>
      <c r="AK169" s="465">
        <v>30160078.049999997</v>
      </c>
      <c r="AL169" s="461">
        <v>1293229.9199999943</v>
      </c>
      <c r="AM169" s="461">
        <v>64.247102190868617</v>
      </c>
      <c r="AN169" s="13">
        <v>30882157.150000002</v>
      </c>
      <c r="AO169" s="465">
        <v>32288341.419999998</v>
      </c>
      <c r="AP169" s="503">
        <v>1406184.2699999958</v>
      </c>
      <c r="AQ169" s="503">
        <v>69.858625366386605</v>
      </c>
    </row>
    <row r="170" spans="1:43">
      <c r="A170" s="410">
        <v>531</v>
      </c>
      <c r="B170" s="407">
        <v>4</v>
      </c>
      <c r="C170" s="407">
        <v>4</v>
      </c>
      <c r="D170" s="414" t="s">
        <v>182</v>
      </c>
      <c r="E170" s="20">
        <v>4966</v>
      </c>
      <c r="F170" s="16">
        <v>4939</v>
      </c>
      <c r="G170" s="20">
        <v>197</v>
      </c>
      <c r="H170" s="16">
        <v>215</v>
      </c>
      <c r="I170" s="20">
        <v>24</v>
      </c>
      <c r="J170" s="16">
        <v>29</v>
      </c>
      <c r="K170" s="20">
        <v>339</v>
      </c>
      <c r="L170" s="16">
        <v>302</v>
      </c>
      <c r="M170" s="20">
        <v>179</v>
      </c>
      <c r="N170" s="16">
        <v>184</v>
      </c>
      <c r="O170" s="501">
        <v>739</v>
      </c>
      <c r="P170" s="465">
        <v>730</v>
      </c>
      <c r="Q170" s="545">
        <v>-9</v>
      </c>
      <c r="R170" s="549">
        <v>-1.2178619756427604E-2</v>
      </c>
      <c r="S170" s="20">
        <v>4227</v>
      </c>
      <c r="T170" s="16">
        <v>4209</v>
      </c>
      <c r="U170" s="20">
        <v>2587</v>
      </c>
      <c r="V170" s="16">
        <v>2590</v>
      </c>
      <c r="X170" s="13">
        <v>1664640.1500000001</v>
      </c>
      <c r="Y170" s="465">
        <v>1928676.85</v>
      </c>
      <c r="Z170" s="13">
        <v>215414.40000000002</v>
      </c>
      <c r="AA170" s="465">
        <v>276623.17</v>
      </c>
      <c r="AB170" s="13">
        <v>2564497.71</v>
      </c>
      <c r="AC170" s="465">
        <v>2467974.2000000002</v>
      </c>
      <c r="AD170" s="13">
        <v>2317146.0500000003</v>
      </c>
      <c r="AE170" s="465">
        <v>2548243.6</v>
      </c>
      <c r="AF170" s="13">
        <v>279573.78000000003</v>
      </c>
      <c r="AG170" s="465">
        <v>295555.98</v>
      </c>
      <c r="AH170" s="13">
        <v>215962.76</v>
      </c>
      <c r="AI170" s="465">
        <v>222921.3</v>
      </c>
      <c r="AJ170" s="501">
        <v>6761698.3100000005</v>
      </c>
      <c r="AK170" s="465">
        <v>7221517.8200000003</v>
      </c>
      <c r="AL170" s="461">
        <v>459819.50999999978</v>
      </c>
      <c r="AM170" s="461">
        <v>93.099718566511399</v>
      </c>
      <c r="AN170" s="13">
        <v>7257234.8500000006</v>
      </c>
      <c r="AO170" s="465">
        <v>7739995.1000000006</v>
      </c>
      <c r="AP170" s="503">
        <v>482760.25</v>
      </c>
      <c r="AQ170" s="503">
        <v>97.744533306337317</v>
      </c>
    </row>
    <row r="171" spans="1:43">
      <c r="A171" s="410">
        <v>535</v>
      </c>
      <c r="B171" s="407">
        <v>17</v>
      </c>
      <c r="C171" s="407">
        <v>17</v>
      </c>
      <c r="D171" s="414" t="s">
        <v>183</v>
      </c>
      <c r="E171" s="20">
        <v>10454</v>
      </c>
      <c r="F171" s="16">
        <v>10378</v>
      </c>
      <c r="G171" s="20">
        <v>701</v>
      </c>
      <c r="H171" s="16">
        <v>669</v>
      </c>
      <c r="I171" s="20">
        <v>138</v>
      </c>
      <c r="J171" s="16">
        <v>141</v>
      </c>
      <c r="K171" s="20">
        <v>1013</v>
      </c>
      <c r="L171" s="16">
        <v>967</v>
      </c>
      <c r="M171" s="20">
        <v>553</v>
      </c>
      <c r="N171" s="16">
        <v>560</v>
      </c>
      <c r="O171" s="501">
        <v>2405</v>
      </c>
      <c r="P171" s="465">
        <v>2337</v>
      </c>
      <c r="Q171" s="545">
        <v>-68</v>
      </c>
      <c r="R171" s="549">
        <v>-2.8274428274428276E-2</v>
      </c>
      <c r="S171" s="20">
        <v>8049</v>
      </c>
      <c r="T171" s="16">
        <v>8041</v>
      </c>
      <c r="U171" s="20">
        <v>5214</v>
      </c>
      <c r="V171" s="16">
        <v>5192</v>
      </c>
      <c r="X171" s="13">
        <v>5923414.9500000002</v>
      </c>
      <c r="Y171" s="465">
        <v>6001324.71</v>
      </c>
      <c r="Z171" s="13">
        <v>1238632.8</v>
      </c>
      <c r="AA171" s="465">
        <v>1344960.93</v>
      </c>
      <c r="AB171" s="13">
        <v>7663233.5700000003</v>
      </c>
      <c r="AC171" s="465">
        <v>7902420.7000000002</v>
      </c>
      <c r="AD171" s="13">
        <v>7158557.3500000006</v>
      </c>
      <c r="AE171" s="465">
        <v>7755524</v>
      </c>
      <c r="AF171" s="13">
        <v>532360.86</v>
      </c>
      <c r="AG171" s="465">
        <v>564639.02</v>
      </c>
      <c r="AH171" s="13">
        <v>435264.72000000003</v>
      </c>
      <c r="AI171" s="465">
        <v>446875.43999999994</v>
      </c>
      <c r="AJ171" s="501">
        <v>21983838.670000002</v>
      </c>
      <c r="AK171" s="465">
        <v>23004230.34</v>
      </c>
      <c r="AL171" s="461">
        <v>1020391.6699999981</v>
      </c>
      <c r="AM171" s="461">
        <v>98.322573713624791</v>
      </c>
      <c r="AN171" s="13">
        <v>22951464.25</v>
      </c>
      <c r="AO171" s="465">
        <v>24015744.800000001</v>
      </c>
      <c r="AP171" s="503">
        <v>1064280.5500000007</v>
      </c>
      <c r="AQ171" s="503">
        <v>102.55160435536719</v>
      </c>
    </row>
    <row r="172" spans="1:43">
      <c r="A172" s="410">
        <v>536</v>
      </c>
      <c r="B172" s="407">
        <v>6</v>
      </c>
      <c r="C172" s="407">
        <v>6</v>
      </c>
      <c r="D172" s="414" t="s">
        <v>184</v>
      </c>
      <c r="E172" s="20">
        <v>35647</v>
      </c>
      <c r="F172" s="16">
        <v>36176</v>
      </c>
      <c r="G172" s="20">
        <v>2003</v>
      </c>
      <c r="H172" s="16">
        <v>2030</v>
      </c>
      <c r="I172" s="20">
        <v>373</v>
      </c>
      <c r="J172" s="16">
        <v>366</v>
      </c>
      <c r="K172" s="20">
        <v>2690</v>
      </c>
      <c r="L172" s="16">
        <v>2611</v>
      </c>
      <c r="M172" s="20">
        <v>1492</v>
      </c>
      <c r="N172" s="16">
        <v>1447</v>
      </c>
      <c r="O172" s="501">
        <v>6558</v>
      </c>
      <c r="P172" s="465">
        <v>6454</v>
      </c>
      <c r="Q172" s="545">
        <v>-104</v>
      </c>
      <c r="R172" s="549">
        <v>-1.5858493443122904E-2</v>
      </c>
      <c r="S172" s="20">
        <v>29089</v>
      </c>
      <c r="T172" s="16">
        <v>29722</v>
      </c>
      <c r="U172" s="20">
        <v>20527</v>
      </c>
      <c r="V172" s="16">
        <v>20955</v>
      </c>
      <c r="X172" s="13">
        <v>16925249.850000001</v>
      </c>
      <c r="Y172" s="465">
        <v>18210297.699999999</v>
      </c>
      <c r="Z172" s="13">
        <v>3347898.8000000003</v>
      </c>
      <c r="AA172" s="465">
        <v>3491175.1799999997</v>
      </c>
      <c r="AB172" s="13">
        <v>20349554.100000001</v>
      </c>
      <c r="AC172" s="465">
        <v>21337353.100000001</v>
      </c>
      <c r="AD172" s="13">
        <v>19313865.400000002</v>
      </c>
      <c r="AE172" s="465">
        <v>20039720.050000001</v>
      </c>
      <c r="AF172" s="13">
        <v>1923946.46</v>
      </c>
      <c r="AG172" s="465">
        <v>2087078.8399999999</v>
      </c>
      <c r="AH172" s="13">
        <v>1713593.9600000002</v>
      </c>
      <c r="AI172" s="465">
        <v>1803596.8499999999</v>
      </c>
      <c r="AJ172" s="501">
        <v>59936568.150000006</v>
      </c>
      <c r="AK172" s="465">
        <v>63078546.030000001</v>
      </c>
      <c r="AL172" s="461">
        <v>3141977.8799999952</v>
      </c>
      <c r="AM172" s="461">
        <v>86.852550862450116</v>
      </c>
      <c r="AN172" s="13">
        <v>63574108.570000008</v>
      </c>
      <c r="AO172" s="465">
        <v>66969221.719999999</v>
      </c>
      <c r="AP172" s="503">
        <v>3395113.1499999911</v>
      </c>
      <c r="AQ172" s="503">
        <v>93.84987699026955</v>
      </c>
    </row>
    <row r="173" spans="1:43">
      <c r="A173" s="410">
        <v>538</v>
      </c>
      <c r="B173" s="407">
        <v>2</v>
      </c>
      <c r="C173" s="407">
        <v>2</v>
      </c>
      <c r="D173" s="414" t="s">
        <v>185</v>
      </c>
      <c r="E173" s="20">
        <v>4695</v>
      </c>
      <c r="F173" s="16">
        <v>4659</v>
      </c>
      <c r="G173" s="20">
        <v>278</v>
      </c>
      <c r="H173" s="16">
        <v>280</v>
      </c>
      <c r="I173" s="20">
        <v>51</v>
      </c>
      <c r="J173" s="16">
        <v>43</v>
      </c>
      <c r="K173" s="20">
        <v>392</v>
      </c>
      <c r="L173" s="16">
        <v>360</v>
      </c>
      <c r="M173" s="20">
        <v>210</v>
      </c>
      <c r="N173" s="16">
        <v>213</v>
      </c>
      <c r="O173" s="501">
        <v>931</v>
      </c>
      <c r="P173" s="465">
        <v>896</v>
      </c>
      <c r="Q173" s="545">
        <v>-35</v>
      </c>
      <c r="R173" s="549">
        <v>-3.7593984962406013E-2</v>
      </c>
      <c r="S173" s="20">
        <v>3764</v>
      </c>
      <c r="T173" s="16">
        <v>3763</v>
      </c>
      <c r="U173" s="20">
        <v>2631</v>
      </c>
      <c r="V173" s="16">
        <v>2610</v>
      </c>
      <c r="X173" s="13">
        <v>2349086.1</v>
      </c>
      <c r="Y173" s="465">
        <v>2511765.2000000002</v>
      </c>
      <c r="Z173" s="13">
        <v>457755.60000000003</v>
      </c>
      <c r="AA173" s="465">
        <v>410165.38999999996</v>
      </c>
      <c r="AB173" s="13">
        <v>2965436.8800000004</v>
      </c>
      <c r="AC173" s="465">
        <v>2941956</v>
      </c>
      <c r="AD173" s="13">
        <v>2718439.5</v>
      </c>
      <c r="AE173" s="465">
        <v>2949868.9499999997</v>
      </c>
      <c r="AF173" s="13">
        <v>248950.96</v>
      </c>
      <c r="AG173" s="465">
        <v>264237.86</v>
      </c>
      <c r="AH173" s="13">
        <v>219635.88</v>
      </c>
      <c r="AI173" s="465">
        <v>224642.69999999998</v>
      </c>
      <c r="AJ173" s="501">
        <v>8490718.0800000001</v>
      </c>
      <c r="AK173" s="465">
        <v>8813755.5399999991</v>
      </c>
      <c r="AL173" s="461">
        <v>323037.45999999903</v>
      </c>
      <c r="AM173" s="461">
        <v>69.336222365314242</v>
      </c>
      <c r="AN173" s="13">
        <v>8959304.9200000018</v>
      </c>
      <c r="AO173" s="465">
        <v>9302636.0999999996</v>
      </c>
      <c r="AP173" s="503">
        <v>343331.17999999784</v>
      </c>
      <c r="AQ173" s="503">
        <v>73.692032625026371</v>
      </c>
    </row>
    <row r="174" spans="1:43">
      <c r="A174" s="410">
        <v>541</v>
      </c>
      <c r="B174" s="407">
        <v>12</v>
      </c>
      <c r="C174" s="407">
        <v>12</v>
      </c>
      <c r="D174" s="414" t="s">
        <v>186</v>
      </c>
      <c r="E174" s="20">
        <v>9130</v>
      </c>
      <c r="F174" s="16">
        <v>8980</v>
      </c>
      <c r="G174" s="20">
        <v>329</v>
      </c>
      <c r="H174" s="16">
        <v>292</v>
      </c>
      <c r="I174" s="20">
        <v>59</v>
      </c>
      <c r="J174" s="16">
        <v>72</v>
      </c>
      <c r="K174" s="20">
        <v>474</v>
      </c>
      <c r="L174" s="16">
        <v>442</v>
      </c>
      <c r="M174" s="20">
        <v>242</v>
      </c>
      <c r="N174" s="16">
        <v>254</v>
      </c>
      <c r="O174" s="501">
        <v>1104</v>
      </c>
      <c r="P174" s="465">
        <v>1060</v>
      </c>
      <c r="Q174" s="545">
        <v>-44</v>
      </c>
      <c r="R174" s="549">
        <v>-3.9855072463768113E-2</v>
      </c>
      <c r="S174" s="20">
        <v>8026</v>
      </c>
      <c r="T174" s="16">
        <v>7920</v>
      </c>
      <c r="U174" s="20">
        <v>4397</v>
      </c>
      <c r="V174" s="16">
        <v>4313</v>
      </c>
      <c r="X174" s="13">
        <v>2780033.5500000003</v>
      </c>
      <c r="Y174" s="465">
        <v>2619412.2800000003</v>
      </c>
      <c r="Z174" s="13">
        <v>529560.4</v>
      </c>
      <c r="AA174" s="465">
        <v>686788.55999999994</v>
      </c>
      <c r="AB174" s="13">
        <v>3585757.8600000003</v>
      </c>
      <c r="AC174" s="465">
        <v>3612068.2</v>
      </c>
      <c r="AD174" s="13">
        <v>3132677.9000000004</v>
      </c>
      <c r="AE174" s="465">
        <v>3517684.1</v>
      </c>
      <c r="AF174" s="13">
        <v>530839.64</v>
      </c>
      <c r="AG174" s="465">
        <v>556142.4</v>
      </c>
      <c r="AH174" s="13">
        <v>367061.56</v>
      </c>
      <c r="AI174" s="465">
        <v>371219.91</v>
      </c>
      <c r="AJ174" s="501">
        <v>10028029.710000001</v>
      </c>
      <c r="AK174" s="465">
        <v>10435953.140000001</v>
      </c>
      <c r="AL174" s="461">
        <v>407923.4299999997</v>
      </c>
      <c r="AM174" s="461">
        <v>45.425771714922014</v>
      </c>
      <c r="AN174" s="13">
        <v>10925930.910000002</v>
      </c>
      <c r="AO174" s="465">
        <v>11363315.450000001</v>
      </c>
      <c r="AP174" s="503">
        <v>437384.53999999911</v>
      </c>
      <c r="AQ174" s="503">
        <v>48.706518930957586</v>
      </c>
    </row>
    <row r="175" spans="1:43">
      <c r="A175" s="410">
        <v>543</v>
      </c>
      <c r="B175" s="407">
        <v>1</v>
      </c>
      <c r="C175" s="441">
        <v>35</v>
      </c>
      <c r="D175" s="414" t="s">
        <v>187</v>
      </c>
      <c r="E175" s="20">
        <v>44785</v>
      </c>
      <c r="F175" s="16">
        <v>45048</v>
      </c>
      <c r="G175" s="20">
        <v>2840</v>
      </c>
      <c r="H175" s="16">
        <v>2871</v>
      </c>
      <c r="I175" s="20">
        <v>522</v>
      </c>
      <c r="J175" s="16">
        <v>484</v>
      </c>
      <c r="K175" s="20">
        <v>3744</v>
      </c>
      <c r="L175" s="16">
        <v>3649</v>
      </c>
      <c r="M175" s="20">
        <v>2008</v>
      </c>
      <c r="N175" s="16">
        <v>1999</v>
      </c>
      <c r="O175" s="501">
        <v>9114</v>
      </c>
      <c r="P175" s="465">
        <v>9003</v>
      </c>
      <c r="Q175" s="545">
        <v>-111</v>
      </c>
      <c r="R175" s="549">
        <v>-1.2179065174456879E-2</v>
      </c>
      <c r="S175" s="20">
        <v>35671</v>
      </c>
      <c r="T175" s="16">
        <v>36045</v>
      </c>
      <c r="U175" s="20">
        <v>26341</v>
      </c>
      <c r="V175" s="16">
        <v>26504</v>
      </c>
      <c r="X175" s="13">
        <v>23997858.000000004</v>
      </c>
      <c r="Y175" s="465">
        <v>25754563.890000001</v>
      </c>
      <c r="Z175" s="13">
        <v>4685263.2</v>
      </c>
      <c r="AA175" s="465">
        <v>4616745.3199999994</v>
      </c>
      <c r="AB175" s="13">
        <v>28322948.16</v>
      </c>
      <c r="AC175" s="465">
        <v>29819992.900000002</v>
      </c>
      <c r="AD175" s="13">
        <v>25993459.600000001</v>
      </c>
      <c r="AE175" s="465">
        <v>27684450.849999998</v>
      </c>
      <c r="AF175" s="13">
        <v>2359279.94</v>
      </c>
      <c r="AG175" s="465">
        <v>2531079.9</v>
      </c>
      <c r="AH175" s="13">
        <v>2198946.6800000002</v>
      </c>
      <c r="AI175" s="465">
        <v>2281199.2799999998</v>
      </c>
      <c r="AJ175" s="501">
        <v>82999528.960000008</v>
      </c>
      <c r="AK175" s="465">
        <v>87875752.959999993</v>
      </c>
      <c r="AL175" s="461">
        <v>4876223.9999999851</v>
      </c>
      <c r="AM175" s="461">
        <v>108.2450719232815</v>
      </c>
      <c r="AN175" s="13">
        <v>87557755.580000013</v>
      </c>
      <c r="AO175" s="465">
        <v>92688032.139999986</v>
      </c>
      <c r="AP175" s="503">
        <v>5130276.5599999726</v>
      </c>
      <c r="AQ175" s="503">
        <v>113.88466879772626</v>
      </c>
    </row>
    <row r="176" spans="1:43">
      <c r="A176" s="410">
        <v>545</v>
      </c>
      <c r="B176" s="407">
        <v>15</v>
      </c>
      <c r="C176" s="407">
        <v>15</v>
      </c>
      <c r="D176" s="414" t="s">
        <v>188</v>
      </c>
      <c r="E176" s="20">
        <v>9621</v>
      </c>
      <c r="F176" s="16">
        <v>9554</v>
      </c>
      <c r="G176" s="20">
        <v>545</v>
      </c>
      <c r="H176" s="16">
        <v>496</v>
      </c>
      <c r="I176" s="20">
        <v>106</v>
      </c>
      <c r="J176" s="16">
        <v>109</v>
      </c>
      <c r="K176" s="20">
        <v>669</v>
      </c>
      <c r="L176" s="16">
        <v>668</v>
      </c>
      <c r="M176" s="20">
        <v>324</v>
      </c>
      <c r="N176" s="16">
        <v>333</v>
      </c>
      <c r="O176" s="501">
        <v>1644</v>
      </c>
      <c r="P176" s="465">
        <v>1606</v>
      </c>
      <c r="Q176" s="545">
        <v>-38</v>
      </c>
      <c r="R176" s="549">
        <v>-2.3114355231143552E-2</v>
      </c>
      <c r="S176" s="20">
        <v>7977</v>
      </c>
      <c r="T176" s="16">
        <v>7948</v>
      </c>
      <c r="U176" s="20">
        <v>5096</v>
      </c>
      <c r="V176" s="16">
        <v>5065</v>
      </c>
      <c r="X176" s="13">
        <v>4605222.75</v>
      </c>
      <c r="Y176" s="465">
        <v>4449412.6399999997</v>
      </c>
      <c r="Z176" s="13">
        <v>951413.60000000009</v>
      </c>
      <c r="AA176" s="465">
        <v>1039721.57</v>
      </c>
      <c r="AB176" s="13">
        <v>5060911.41</v>
      </c>
      <c r="AC176" s="465">
        <v>5458962.7999999998</v>
      </c>
      <c r="AD176" s="13">
        <v>4194163.8000000003</v>
      </c>
      <c r="AE176" s="465">
        <v>4611766.95</v>
      </c>
      <c r="AF176" s="13">
        <v>527598.78</v>
      </c>
      <c r="AG176" s="465">
        <v>558108.55999999994</v>
      </c>
      <c r="AH176" s="13">
        <v>425414.08</v>
      </c>
      <c r="AI176" s="465">
        <v>435944.55</v>
      </c>
      <c r="AJ176" s="501">
        <v>14811711.560000001</v>
      </c>
      <c r="AK176" s="465">
        <v>15559863.960000001</v>
      </c>
      <c r="AL176" s="461">
        <v>748152.40000000037</v>
      </c>
      <c r="AM176" s="461">
        <v>78.307766380573625</v>
      </c>
      <c r="AN176" s="13">
        <v>15764724.42</v>
      </c>
      <c r="AO176" s="465">
        <v>16553917.07</v>
      </c>
      <c r="AP176" s="503">
        <v>789192.65000000037</v>
      </c>
      <c r="AQ176" s="503">
        <v>82.603375549508101</v>
      </c>
    </row>
    <row r="177" spans="1:43">
      <c r="A177" s="410">
        <v>560</v>
      </c>
      <c r="B177" s="407">
        <v>7</v>
      </c>
      <c r="C177" s="407">
        <v>7</v>
      </c>
      <c r="D177" s="414" t="s">
        <v>189</v>
      </c>
      <c r="E177" s="20">
        <v>15669</v>
      </c>
      <c r="F177" s="16">
        <v>15651</v>
      </c>
      <c r="G177" s="20">
        <v>766</v>
      </c>
      <c r="H177" s="16">
        <v>756</v>
      </c>
      <c r="I177" s="20">
        <v>148</v>
      </c>
      <c r="J177" s="16">
        <v>128</v>
      </c>
      <c r="K177" s="20">
        <v>1121</v>
      </c>
      <c r="L177" s="16">
        <v>1103</v>
      </c>
      <c r="M177" s="20">
        <v>620</v>
      </c>
      <c r="N177" s="16">
        <v>591</v>
      </c>
      <c r="O177" s="501">
        <v>2655</v>
      </c>
      <c r="P177" s="465">
        <v>2578</v>
      </c>
      <c r="Q177" s="545">
        <v>-77</v>
      </c>
      <c r="R177" s="549">
        <v>-2.9001883239171376E-2</v>
      </c>
      <c r="S177" s="20">
        <v>13014</v>
      </c>
      <c r="T177" s="16">
        <v>13073</v>
      </c>
      <c r="U177" s="20">
        <v>8446</v>
      </c>
      <c r="V177" s="16">
        <v>8419</v>
      </c>
      <c r="X177" s="13">
        <v>6472661.7000000002</v>
      </c>
      <c r="Y177" s="465">
        <v>6781766.04</v>
      </c>
      <c r="Z177" s="13">
        <v>1328388.8</v>
      </c>
      <c r="AA177" s="465">
        <v>1220957.44</v>
      </c>
      <c r="AB177" s="13">
        <v>8480241.6899999995</v>
      </c>
      <c r="AC177" s="465">
        <v>9013826.3000000007</v>
      </c>
      <c r="AD177" s="13">
        <v>8025869</v>
      </c>
      <c r="AE177" s="465">
        <v>8184847.6499999994</v>
      </c>
      <c r="AF177" s="13">
        <v>860745.96</v>
      </c>
      <c r="AG177" s="465">
        <v>917986.05999999994</v>
      </c>
      <c r="AH177" s="13">
        <v>705072.08000000007</v>
      </c>
      <c r="AI177" s="465">
        <v>724623.33</v>
      </c>
      <c r="AJ177" s="501">
        <v>24307161.189999998</v>
      </c>
      <c r="AK177" s="465">
        <v>25201397.43</v>
      </c>
      <c r="AL177" s="461">
        <v>894236.24000000209</v>
      </c>
      <c r="AM177" s="461">
        <v>57.1360449811515</v>
      </c>
      <c r="AN177" s="13">
        <v>25872979.229999997</v>
      </c>
      <c r="AO177" s="465">
        <v>26844006.82</v>
      </c>
      <c r="AP177" s="503">
        <v>971027.59000000358</v>
      </c>
      <c r="AQ177" s="503">
        <v>62.042526995080415</v>
      </c>
    </row>
    <row r="178" spans="1:43">
      <c r="A178" s="410">
        <v>561</v>
      </c>
      <c r="B178" s="407">
        <v>2</v>
      </c>
      <c r="C178" s="407">
        <v>2</v>
      </c>
      <c r="D178" s="414" t="s">
        <v>190</v>
      </c>
      <c r="E178" s="20">
        <v>1315</v>
      </c>
      <c r="F178" s="16">
        <v>1304</v>
      </c>
      <c r="G178" s="20">
        <v>61</v>
      </c>
      <c r="H178" s="16">
        <v>67</v>
      </c>
      <c r="I178" s="20">
        <v>19</v>
      </c>
      <c r="J178" s="16">
        <v>10</v>
      </c>
      <c r="K178" s="20">
        <v>91</v>
      </c>
      <c r="L178" s="16">
        <v>93</v>
      </c>
      <c r="M178" s="20">
        <v>64</v>
      </c>
      <c r="N178" s="16">
        <v>47</v>
      </c>
      <c r="O178" s="501">
        <v>235</v>
      </c>
      <c r="P178" s="465">
        <v>217</v>
      </c>
      <c r="Q178" s="545">
        <v>-18</v>
      </c>
      <c r="R178" s="549">
        <v>-7.6595744680851063E-2</v>
      </c>
      <c r="S178" s="20">
        <v>1080</v>
      </c>
      <c r="T178" s="16">
        <v>1087</v>
      </c>
      <c r="U178" s="20">
        <v>686</v>
      </c>
      <c r="V178" s="16">
        <v>680</v>
      </c>
      <c r="X178" s="13">
        <v>515446.95000000007</v>
      </c>
      <c r="Y178" s="465">
        <v>601029.53</v>
      </c>
      <c r="Z178" s="13">
        <v>170536.4</v>
      </c>
      <c r="AA178" s="465">
        <v>95387.299999999988</v>
      </c>
      <c r="AB178" s="13">
        <v>688404.99</v>
      </c>
      <c r="AC178" s="465">
        <v>760005.3</v>
      </c>
      <c r="AD178" s="13">
        <v>828476.8</v>
      </c>
      <c r="AE178" s="465">
        <v>650910.04999999993</v>
      </c>
      <c r="AF178" s="13">
        <v>71431.199999999997</v>
      </c>
      <c r="AG178" s="465">
        <v>76329.14</v>
      </c>
      <c r="AH178" s="13">
        <v>57267.280000000006</v>
      </c>
      <c r="AI178" s="465">
        <v>58527.6</v>
      </c>
      <c r="AJ178" s="501">
        <v>2202865.14</v>
      </c>
      <c r="AK178" s="465">
        <v>2107332.1800000002</v>
      </c>
      <c r="AL178" s="461">
        <v>-95532.959999999963</v>
      </c>
      <c r="AM178" s="461">
        <v>-73.261472392638012</v>
      </c>
      <c r="AN178" s="13">
        <v>2331563.62</v>
      </c>
      <c r="AO178" s="465">
        <v>2242188.92</v>
      </c>
      <c r="AP178" s="503">
        <v>-89374.700000000186</v>
      </c>
      <c r="AQ178" s="503">
        <v>-68.538880368098305</v>
      </c>
    </row>
    <row r="179" spans="1:43">
      <c r="A179" s="410">
        <v>562</v>
      </c>
      <c r="B179" s="407">
        <v>6</v>
      </c>
      <c r="C179" s="407">
        <v>6</v>
      </c>
      <c r="D179" s="414" t="s">
        <v>191</v>
      </c>
      <c r="E179" s="20">
        <v>8839</v>
      </c>
      <c r="F179" s="16">
        <v>8869</v>
      </c>
      <c r="G179" s="20">
        <v>382</v>
      </c>
      <c r="H179" s="16">
        <v>387</v>
      </c>
      <c r="I179" s="20">
        <v>75</v>
      </c>
      <c r="J179" s="16">
        <v>74</v>
      </c>
      <c r="K179" s="20">
        <v>546</v>
      </c>
      <c r="L179" s="16">
        <v>537</v>
      </c>
      <c r="M179" s="20">
        <v>304</v>
      </c>
      <c r="N179" s="16">
        <v>297</v>
      </c>
      <c r="O179" s="501">
        <v>1307</v>
      </c>
      <c r="P179" s="465">
        <v>1295</v>
      </c>
      <c r="Q179" s="545">
        <v>-12</v>
      </c>
      <c r="R179" s="549">
        <v>-9.181331293037491E-3</v>
      </c>
      <c r="S179" s="20">
        <v>7532</v>
      </c>
      <c r="T179" s="16">
        <v>7574</v>
      </c>
      <c r="U179" s="20">
        <v>4484</v>
      </c>
      <c r="V179" s="16">
        <v>4535</v>
      </c>
      <c r="X179" s="13">
        <v>3227880.9000000004</v>
      </c>
      <c r="Y179" s="465">
        <v>3471618.33</v>
      </c>
      <c r="Z179" s="13">
        <v>673170</v>
      </c>
      <c r="AA179" s="465">
        <v>705866.02</v>
      </c>
      <c r="AB179" s="13">
        <v>4130429.9400000004</v>
      </c>
      <c r="AC179" s="465">
        <v>4388417.7</v>
      </c>
      <c r="AD179" s="13">
        <v>3935264.8000000003</v>
      </c>
      <c r="AE179" s="465">
        <v>4113197.55</v>
      </c>
      <c r="AF179" s="13">
        <v>498166.48</v>
      </c>
      <c r="AG179" s="465">
        <v>531846.28</v>
      </c>
      <c r="AH179" s="13">
        <v>374324.32</v>
      </c>
      <c r="AI179" s="465">
        <v>390327.44999999995</v>
      </c>
      <c r="AJ179" s="501">
        <v>11966745.640000001</v>
      </c>
      <c r="AK179" s="465">
        <v>12679099.600000001</v>
      </c>
      <c r="AL179" s="461">
        <v>712353.96000000089</v>
      </c>
      <c r="AM179" s="461">
        <v>80.319535460593173</v>
      </c>
      <c r="AN179" s="13">
        <v>12839236.440000001</v>
      </c>
      <c r="AO179" s="465">
        <v>13601273.330000002</v>
      </c>
      <c r="AP179" s="503">
        <v>762036.8900000006</v>
      </c>
      <c r="AQ179" s="503">
        <v>85.921399255834999</v>
      </c>
    </row>
    <row r="180" spans="1:43">
      <c r="A180" s="410">
        <v>563</v>
      </c>
      <c r="B180" s="407">
        <v>17</v>
      </c>
      <c r="C180" s="407">
        <v>17</v>
      </c>
      <c r="D180" s="414" t="s">
        <v>192</v>
      </c>
      <c r="E180" s="20">
        <v>6978</v>
      </c>
      <c r="F180" s="16">
        <v>6912</v>
      </c>
      <c r="G180" s="20">
        <v>348</v>
      </c>
      <c r="H180" s="16">
        <v>343</v>
      </c>
      <c r="I180" s="20">
        <v>60</v>
      </c>
      <c r="J180" s="16">
        <v>55</v>
      </c>
      <c r="K180" s="20">
        <v>534</v>
      </c>
      <c r="L180" s="16">
        <v>499</v>
      </c>
      <c r="M180" s="20">
        <v>285</v>
      </c>
      <c r="N180" s="16">
        <v>274</v>
      </c>
      <c r="O180" s="501">
        <v>1227</v>
      </c>
      <c r="P180" s="465">
        <v>1171</v>
      </c>
      <c r="Q180" s="545">
        <v>-56</v>
      </c>
      <c r="R180" s="549">
        <v>-4.5639771801140996E-2</v>
      </c>
      <c r="S180" s="20">
        <v>5751</v>
      </c>
      <c r="T180" s="16">
        <v>5741</v>
      </c>
      <c r="U180" s="20">
        <v>3469</v>
      </c>
      <c r="V180" s="16">
        <v>3429</v>
      </c>
      <c r="X180" s="13">
        <v>2940582.6</v>
      </c>
      <c r="Y180" s="465">
        <v>3076912.37</v>
      </c>
      <c r="Z180" s="13">
        <v>538536</v>
      </c>
      <c r="AA180" s="465">
        <v>524630.15</v>
      </c>
      <c r="AB180" s="13">
        <v>4039651.2600000002</v>
      </c>
      <c r="AC180" s="465">
        <v>4077877.9000000004</v>
      </c>
      <c r="AD180" s="13">
        <v>3689310.75</v>
      </c>
      <c r="AE180" s="465">
        <v>3794667.1</v>
      </c>
      <c r="AF180" s="13">
        <v>380371.14</v>
      </c>
      <c r="AG180" s="465">
        <v>403133.02</v>
      </c>
      <c r="AH180" s="13">
        <v>289592.12</v>
      </c>
      <c r="AI180" s="465">
        <v>295134.02999999997</v>
      </c>
      <c r="AJ180" s="501">
        <v>11208080.609999999</v>
      </c>
      <c r="AK180" s="465">
        <v>11474087.52</v>
      </c>
      <c r="AL180" s="461">
        <v>266006.91000000015</v>
      </c>
      <c r="AM180" s="461">
        <v>38.484796006944464</v>
      </c>
      <c r="AN180" s="13">
        <v>11878043.869999999</v>
      </c>
      <c r="AO180" s="465">
        <v>12172354.57</v>
      </c>
      <c r="AP180" s="503">
        <v>294310.70000000112</v>
      </c>
      <c r="AQ180" s="503">
        <v>42.57967303240757</v>
      </c>
    </row>
    <row r="181" spans="1:43">
      <c r="A181" s="410">
        <v>564</v>
      </c>
      <c r="B181" s="407">
        <v>17</v>
      </c>
      <c r="C181" s="407">
        <v>17</v>
      </c>
      <c r="D181" s="414" t="s">
        <v>193</v>
      </c>
      <c r="E181" s="20">
        <v>214633</v>
      </c>
      <c r="F181" s="16">
        <v>216152</v>
      </c>
      <c r="G181" s="20">
        <v>12083</v>
      </c>
      <c r="H181" s="16">
        <v>11877</v>
      </c>
      <c r="I181" s="20">
        <v>2111</v>
      </c>
      <c r="J181" s="16">
        <v>2023</v>
      </c>
      <c r="K181" s="20">
        <v>14978</v>
      </c>
      <c r="L181" s="16">
        <v>14496</v>
      </c>
      <c r="M181" s="20">
        <v>8094</v>
      </c>
      <c r="N181" s="16">
        <v>8058</v>
      </c>
      <c r="O181" s="501">
        <v>37266</v>
      </c>
      <c r="P181" s="465">
        <v>36454</v>
      </c>
      <c r="Q181" s="545">
        <v>-812</v>
      </c>
      <c r="R181" s="549">
        <v>-2.1789298556324801E-2</v>
      </c>
      <c r="S181" s="20">
        <v>177367</v>
      </c>
      <c r="T181" s="16">
        <v>179698</v>
      </c>
      <c r="U181" s="20">
        <v>134695</v>
      </c>
      <c r="V181" s="16">
        <v>136120</v>
      </c>
      <c r="X181" s="13">
        <v>102100745.85000001</v>
      </c>
      <c r="Y181" s="465">
        <v>106543697.43000001</v>
      </c>
      <c r="Z181" s="13">
        <v>18947491.600000001</v>
      </c>
      <c r="AA181" s="465">
        <v>19296850.789999999</v>
      </c>
      <c r="AB181" s="13">
        <v>113306922.42</v>
      </c>
      <c r="AC181" s="465">
        <v>118462761.60000001</v>
      </c>
      <c r="AD181" s="13">
        <v>104776425.30000001</v>
      </c>
      <c r="AE181" s="465">
        <v>111596450.7</v>
      </c>
      <c r="AF181" s="13">
        <v>11731053.380000001</v>
      </c>
      <c r="AG181" s="465">
        <v>12618393.560000001</v>
      </c>
      <c r="AH181" s="13">
        <v>11244338.6</v>
      </c>
      <c r="AI181" s="465">
        <v>11715848.399999999</v>
      </c>
      <c r="AJ181" s="501">
        <v>339131585.17000002</v>
      </c>
      <c r="AK181" s="465">
        <v>355899760.51999998</v>
      </c>
      <c r="AL181" s="461">
        <v>16768175.349999964</v>
      </c>
      <c r="AM181" s="461">
        <v>77.575851021503226</v>
      </c>
      <c r="AN181" s="13">
        <v>362106977.15000004</v>
      </c>
      <c r="AO181" s="465">
        <v>380234002.47999996</v>
      </c>
      <c r="AP181" s="503">
        <v>18127025.329999924</v>
      </c>
      <c r="AQ181" s="503">
        <v>83.86239928383695</v>
      </c>
    </row>
    <row r="182" spans="1:43">
      <c r="A182" s="410">
        <v>576</v>
      </c>
      <c r="B182" s="407">
        <v>7</v>
      </c>
      <c r="C182" s="407">
        <v>7</v>
      </c>
      <c r="D182" s="414" t="s">
        <v>194</v>
      </c>
      <c r="E182" s="20">
        <v>2726</v>
      </c>
      <c r="F182" s="16">
        <v>2676</v>
      </c>
      <c r="G182" s="20">
        <v>89</v>
      </c>
      <c r="H182" s="16">
        <v>77</v>
      </c>
      <c r="I182" s="20">
        <v>13</v>
      </c>
      <c r="J182" s="16">
        <v>15</v>
      </c>
      <c r="K182" s="20">
        <v>100</v>
      </c>
      <c r="L182" s="16">
        <v>95</v>
      </c>
      <c r="M182" s="20">
        <v>70</v>
      </c>
      <c r="N182" s="16">
        <v>71</v>
      </c>
      <c r="O182" s="501">
        <v>272</v>
      </c>
      <c r="P182" s="465">
        <v>258</v>
      </c>
      <c r="Q182" s="545">
        <v>-14</v>
      </c>
      <c r="R182" s="549">
        <v>-5.1470588235294115E-2</v>
      </c>
      <c r="S182" s="20">
        <v>2454</v>
      </c>
      <c r="T182" s="16">
        <v>2418</v>
      </c>
      <c r="U182" s="20">
        <v>1234</v>
      </c>
      <c r="V182" s="16">
        <v>1189</v>
      </c>
      <c r="X182" s="13">
        <v>752045.55</v>
      </c>
      <c r="Y182" s="465">
        <v>690735.43</v>
      </c>
      <c r="Z182" s="13">
        <v>116682.8</v>
      </c>
      <c r="AA182" s="465">
        <v>143080.94999999998</v>
      </c>
      <c r="AB182" s="13">
        <v>756489</v>
      </c>
      <c r="AC182" s="465">
        <v>776349.5</v>
      </c>
      <c r="AD182" s="13">
        <v>906146.5</v>
      </c>
      <c r="AE182" s="465">
        <v>983289.65</v>
      </c>
      <c r="AF182" s="13">
        <v>162307.56</v>
      </c>
      <c r="AG182" s="465">
        <v>169791.96</v>
      </c>
      <c r="AH182" s="13">
        <v>103014.32</v>
      </c>
      <c r="AI182" s="465">
        <v>102337.23</v>
      </c>
      <c r="AJ182" s="501">
        <v>2531363.85</v>
      </c>
      <c r="AK182" s="465">
        <v>2593455.5299999998</v>
      </c>
      <c r="AL182" s="461">
        <v>62091.679999999702</v>
      </c>
      <c r="AM182" s="461">
        <v>23.203168908819023</v>
      </c>
      <c r="AN182" s="13">
        <v>2796685.73</v>
      </c>
      <c r="AO182" s="465">
        <v>2865584.7199999997</v>
      </c>
      <c r="AP182" s="503">
        <v>68898.989999999758</v>
      </c>
      <c r="AQ182" s="503">
        <v>25.747006726457307</v>
      </c>
    </row>
    <row r="183" spans="1:43">
      <c r="A183" s="410">
        <v>577</v>
      </c>
      <c r="B183" s="407">
        <v>2</v>
      </c>
      <c r="C183" s="407">
        <v>2</v>
      </c>
      <c r="D183" s="414" t="s">
        <v>195</v>
      </c>
      <c r="E183" s="20">
        <v>11236</v>
      </c>
      <c r="F183" s="16">
        <v>11221</v>
      </c>
      <c r="G183" s="20">
        <v>706</v>
      </c>
      <c r="H183" s="609">
        <v>668</v>
      </c>
      <c r="I183" s="610">
        <v>145</v>
      </c>
      <c r="J183" s="609">
        <v>126</v>
      </c>
      <c r="K183" s="610">
        <v>927</v>
      </c>
      <c r="L183" s="609">
        <v>930</v>
      </c>
      <c r="M183" s="610">
        <v>455</v>
      </c>
      <c r="N183" s="609">
        <v>461</v>
      </c>
      <c r="O183" s="501">
        <v>2233</v>
      </c>
      <c r="P183" s="465">
        <v>2185</v>
      </c>
      <c r="Q183" s="545">
        <v>-48</v>
      </c>
      <c r="R183" s="549">
        <v>-2.1495745633676667E-2</v>
      </c>
      <c r="S183" s="20">
        <v>9003</v>
      </c>
      <c r="T183" s="16">
        <v>9036</v>
      </c>
      <c r="U183" s="20">
        <v>6151</v>
      </c>
      <c r="V183" s="16">
        <v>6131</v>
      </c>
      <c r="X183" s="13">
        <v>5965664.7000000002</v>
      </c>
      <c r="Y183" s="465">
        <v>5992354.1200000001</v>
      </c>
      <c r="Z183" s="13">
        <v>1301462</v>
      </c>
      <c r="AA183" s="465">
        <v>1201879.98</v>
      </c>
      <c r="AB183" s="13">
        <v>7012653.0300000003</v>
      </c>
      <c r="AC183" s="465">
        <v>7600053</v>
      </c>
      <c r="AD183" s="13">
        <v>5889952.25</v>
      </c>
      <c r="AE183" s="465">
        <v>6384458.1499999994</v>
      </c>
      <c r="AF183" s="13">
        <v>595458.42000000004</v>
      </c>
      <c r="AG183" s="465">
        <v>634507.92000000004</v>
      </c>
      <c r="AH183" s="13">
        <v>513485.48000000004</v>
      </c>
      <c r="AI183" s="465">
        <v>527695.16999999993</v>
      </c>
      <c r="AJ183" s="501">
        <v>20169731.98</v>
      </c>
      <c r="AK183" s="465">
        <v>21178745.25</v>
      </c>
      <c r="AL183" s="461">
        <v>1009013.2699999996</v>
      </c>
      <c r="AM183" s="461">
        <v>89.921867035023581</v>
      </c>
      <c r="AN183" s="13">
        <v>21278675.880000003</v>
      </c>
      <c r="AO183" s="465">
        <v>22340948.34</v>
      </c>
      <c r="AP183" s="503">
        <v>1062272.4599999972</v>
      </c>
      <c r="AQ183" s="503">
        <v>94.668252383922749</v>
      </c>
    </row>
    <row r="184" spans="1:43">
      <c r="A184" s="410">
        <v>578</v>
      </c>
      <c r="B184" s="407">
        <v>18</v>
      </c>
      <c r="C184" s="407">
        <v>18</v>
      </c>
      <c r="D184" s="414" t="s">
        <v>196</v>
      </c>
      <c r="E184" s="20">
        <v>3037</v>
      </c>
      <c r="F184" s="16">
        <v>2990</v>
      </c>
      <c r="G184" s="20">
        <v>96</v>
      </c>
      <c r="H184" s="16">
        <v>90</v>
      </c>
      <c r="I184" s="20">
        <v>21</v>
      </c>
      <c r="J184" s="16">
        <v>19</v>
      </c>
      <c r="K184" s="20">
        <v>165</v>
      </c>
      <c r="L184" s="16">
        <v>159</v>
      </c>
      <c r="M184" s="20">
        <v>102</v>
      </c>
      <c r="N184" s="16">
        <v>99</v>
      </c>
      <c r="O184" s="501">
        <v>384</v>
      </c>
      <c r="P184" s="465">
        <v>367</v>
      </c>
      <c r="Q184" s="545">
        <v>-17</v>
      </c>
      <c r="R184" s="549">
        <v>-4.4270833333333336E-2</v>
      </c>
      <c r="S184" s="20">
        <v>2653</v>
      </c>
      <c r="T184" s="16">
        <v>2623</v>
      </c>
      <c r="U184" s="20">
        <v>1477</v>
      </c>
      <c r="V184" s="16">
        <v>1437</v>
      </c>
      <c r="X184" s="13">
        <v>811195.20000000007</v>
      </c>
      <c r="Y184" s="465">
        <v>807353.1</v>
      </c>
      <c r="Z184" s="13">
        <v>188487.6</v>
      </c>
      <c r="AA184" s="465">
        <v>181235.87</v>
      </c>
      <c r="AB184" s="13">
        <v>1248206.8500000001</v>
      </c>
      <c r="AC184" s="465">
        <v>1299363.9000000001</v>
      </c>
      <c r="AD184" s="13">
        <v>1320384.9000000001</v>
      </c>
      <c r="AE184" s="465">
        <v>1371065.8499999999</v>
      </c>
      <c r="AF184" s="13">
        <v>175469.42</v>
      </c>
      <c r="AG184" s="465">
        <v>184187.06</v>
      </c>
      <c r="AH184" s="13">
        <v>123299.96</v>
      </c>
      <c r="AI184" s="465">
        <v>123682.59</v>
      </c>
      <c r="AJ184" s="501">
        <v>3568274.5500000007</v>
      </c>
      <c r="AK184" s="465">
        <v>3659018.7199999997</v>
      </c>
      <c r="AL184" s="461">
        <v>90744.169999998994</v>
      </c>
      <c r="AM184" s="461">
        <v>30.349220735785618</v>
      </c>
      <c r="AN184" s="13">
        <v>3867043.9300000006</v>
      </c>
      <c r="AO184" s="465">
        <v>3966888.3699999996</v>
      </c>
      <c r="AP184" s="503">
        <v>99844.439999999013</v>
      </c>
      <c r="AQ184" s="503">
        <v>33.392789297658531</v>
      </c>
    </row>
    <row r="185" spans="1:43">
      <c r="A185" s="410">
        <v>580</v>
      </c>
      <c r="B185" s="407">
        <v>9</v>
      </c>
      <c r="C185" s="407">
        <v>9</v>
      </c>
      <c r="D185" s="414" t="s">
        <v>197</v>
      </c>
      <c r="E185" s="20">
        <v>4366</v>
      </c>
      <c r="F185" s="16">
        <v>4300</v>
      </c>
      <c r="G185" s="20">
        <v>133</v>
      </c>
      <c r="H185" s="16">
        <v>112</v>
      </c>
      <c r="I185" s="20">
        <v>25</v>
      </c>
      <c r="J185" s="16">
        <v>31</v>
      </c>
      <c r="K185" s="20">
        <v>208</v>
      </c>
      <c r="L185" s="16">
        <v>195</v>
      </c>
      <c r="M185" s="20">
        <v>97</v>
      </c>
      <c r="N185" s="16">
        <v>106</v>
      </c>
      <c r="O185" s="501">
        <v>463</v>
      </c>
      <c r="P185" s="465">
        <v>444</v>
      </c>
      <c r="Q185" s="545">
        <v>-19</v>
      </c>
      <c r="R185" s="549">
        <v>-4.1036717062634988E-2</v>
      </c>
      <c r="S185" s="20">
        <v>3903</v>
      </c>
      <c r="T185" s="16">
        <v>3856</v>
      </c>
      <c r="U185" s="20">
        <v>1975</v>
      </c>
      <c r="V185" s="16">
        <v>1920</v>
      </c>
      <c r="X185" s="13">
        <v>1123843.3500000001</v>
      </c>
      <c r="Y185" s="465">
        <v>1004706.0800000001</v>
      </c>
      <c r="Z185" s="13">
        <v>224390</v>
      </c>
      <c r="AA185" s="465">
        <v>295700.63</v>
      </c>
      <c r="AB185" s="13">
        <v>1573497.12</v>
      </c>
      <c r="AC185" s="465">
        <v>1593559.5</v>
      </c>
      <c r="AD185" s="13">
        <v>1255660.1500000001</v>
      </c>
      <c r="AE185" s="465">
        <v>1468009.9</v>
      </c>
      <c r="AF185" s="13">
        <v>258144.42</v>
      </c>
      <c r="AG185" s="465">
        <v>270768.32</v>
      </c>
      <c r="AH185" s="13">
        <v>164873</v>
      </c>
      <c r="AI185" s="465">
        <v>165254.39999999999</v>
      </c>
      <c r="AJ185" s="501">
        <v>4177390.62</v>
      </c>
      <c r="AK185" s="465">
        <v>4361976.1099999994</v>
      </c>
      <c r="AL185" s="461">
        <v>184585.48999999929</v>
      </c>
      <c r="AM185" s="461">
        <v>42.926858139534723</v>
      </c>
      <c r="AN185" s="13">
        <v>4600408.04</v>
      </c>
      <c r="AO185" s="465">
        <v>4797998.8299999991</v>
      </c>
      <c r="AP185" s="503">
        <v>197590.78999999911</v>
      </c>
      <c r="AQ185" s="503">
        <v>45.951346511627698</v>
      </c>
    </row>
    <row r="186" spans="1:43">
      <c r="A186" s="410">
        <v>581</v>
      </c>
      <c r="B186" s="407">
        <v>6</v>
      </c>
      <c r="C186" s="407">
        <v>6</v>
      </c>
      <c r="D186" s="414" t="s">
        <v>198</v>
      </c>
      <c r="E186" s="20">
        <v>6123</v>
      </c>
      <c r="F186" s="16">
        <v>6069</v>
      </c>
      <c r="G186" s="20">
        <v>261</v>
      </c>
      <c r="H186" s="16">
        <v>259</v>
      </c>
      <c r="I186" s="20">
        <v>47</v>
      </c>
      <c r="J186" s="16">
        <v>40</v>
      </c>
      <c r="K186" s="20">
        <v>346</v>
      </c>
      <c r="L186" s="16">
        <v>341</v>
      </c>
      <c r="M186" s="20">
        <v>206</v>
      </c>
      <c r="N186" s="16">
        <v>190</v>
      </c>
      <c r="O186" s="501">
        <v>860</v>
      </c>
      <c r="P186" s="465">
        <v>830</v>
      </c>
      <c r="Q186" s="545">
        <v>-30</v>
      </c>
      <c r="R186" s="549">
        <v>-3.4883720930232558E-2</v>
      </c>
      <c r="S186" s="20">
        <v>5263</v>
      </c>
      <c r="T186" s="16">
        <v>5239</v>
      </c>
      <c r="U186" s="20">
        <v>2982</v>
      </c>
      <c r="V186" s="16">
        <v>2940</v>
      </c>
      <c r="X186" s="13">
        <v>2205436.9500000002</v>
      </c>
      <c r="Y186" s="465">
        <v>2323382.81</v>
      </c>
      <c r="Z186" s="13">
        <v>421853.2</v>
      </c>
      <c r="AA186" s="465">
        <v>381549.19999999995</v>
      </c>
      <c r="AB186" s="13">
        <v>2617451.94</v>
      </c>
      <c r="AC186" s="465">
        <v>2786686.1</v>
      </c>
      <c r="AD186" s="13">
        <v>2666659.7000000002</v>
      </c>
      <c r="AE186" s="465">
        <v>2631338.5</v>
      </c>
      <c r="AF186" s="13">
        <v>348094.82</v>
      </c>
      <c r="AG186" s="465">
        <v>367882.58</v>
      </c>
      <c r="AH186" s="13">
        <v>248937.36000000002</v>
      </c>
      <c r="AI186" s="465">
        <v>253045.8</v>
      </c>
      <c r="AJ186" s="501">
        <v>7911401.79</v>
      </c>
      <c r="AK186" s="465">
        <v>8122956.6099999994</v>
      </c>
      <c r="AL186" s="461">
        <v>211554.81999999937</v>
      </c>
      <c r="AM186" s="461">
        <v>34.858266600757844</v>
      </c>
      <c r="AN186" s="13">
        <v>8508433.9700000007</v>
      </c>
      <c r="AO186" s="465">
        <v>8743884.9900000002</v>
      </c>
      <c r="AP186" s="503">
        <v>235451.01999999955</v>
      </c>
      <c r="AQ186" s="503">
        <v>38.795686274509727</v>
      </c>
    </row>
    <row r="187" spans="1:43">
      <c r="A187" s="410">
        <v>583</v>
      </c>
      <c r="B187" s="407">
        <v>19</v>
      </c>
      <c r="C187" s="407">
        <v>19</v>
      </c>
      <c r="D187" s="414" t="s">
        <v>199</v>
      </c>
      <c r="E187" s="20">
        <v>912</v>
      </c>
      <c r="F187" s="16">
        <v>910</v>
      </c>
      <c r="G187" s="20">
        <v>23</v>
      </c>
      <c r="H187" s="16">
        <v>23</v>
      </c>
      <c r="I187" s="20">
        <v>4</v>
      </c>
      <c r="J187" s="16">
        <v>8</v>
      </c>
      <c r="K187" s="20">
        <v>42</v>
      </c>
      <c r="L187" s="16">
        <v>42</v>
      </c>
      <c r="M187" s="20">
        <v>10</v>
      </c>
      <c r="N187" s="16">
        <v>12</v>
      </c>
      <c r="O187" s="501">
        <v>79</v>
      </c>
      <c r="P187" s="465">
        <v>85</v>
      </c>
      <c r="Q187" s="545">
        <v>6</v>
      </c>
      <c r="R187" s="549">
        <v>7.5949367088607597E-2</v>
      </c>
      <c r="S187" s="20">
        <v>833</v>
      </c>
      <c r="T187" s="16">
        <v>825</v>
      </c>
      <c r="U187" s="20">
        <v>467</v>
      </c>
      <c r="V187" s="16">
        <v>448</v>
      </c>
      <c r="X187" s="13">
        <v>194348.85</v>
      </c>
      <c r="Y187" s="465">
        <v>206323.57</v>
      </c>
      <c r="Z187" s="13">
        <v>35902.400000000001</v>
      </c>
      <c r="AA187" s="465">
        <v>76309.84</v>
      </c>
      <c r="AB187" s="13">
        <v>317725.38</v>
      </c>
      <c r="AC187" s="465">
        <v>343228.2</v>
      </c>
      <c r="AD187" s="13">
        <v>129449.5</v>
      </c>
      <c r="AE187" s="465">
        <v>166189.79999999999</v>
      </c>
      <c r="AF187" s="13">
        <v>55094.62</v>
      </c>
      <c r="AG187" s="465">
        <v>57931.5</v>
      </c>
      <c r="AH187" s="13">
        <v>38985.160000000003</v>
      </c>
      <c r="AI187" s="465">
        <v>38559.360000000001</v>
      </c>
      <c r="AJ187" s="501">
        <v>677426.13</v>
      </c>
      <c r="AK187" s="465">
        <v>792051.41000000015</v>
      </c>
      <c r="AL187" s="461">
        <v>114625.28000000014</v>
      </c>
      <c r="AM187" s="461">
        <v>125.96184615384631</v>
      </c>
      <c r="AN187" s="13">
        <v>771505.91</v>
      </c>
      <c r="AO187" s="465">
        <v>888542.27000000014</v>
      </c>
      <c r="AP187" s="503">
        <v>117036.3600000001</v>
      </c>
      <c r="AQ187" s="503">
        <v>128.61138461538474</v>
      </c>
    </row>
    <row r="188" spans="1:43">
      <c r="A188" s="410">
        <v>584</v>
      </c>
      <c r="B188" s="407">
        <v>16</v>
      </c>
      <c r="C188" s="407">
        <v>16</v>
      </c>
      <c r="D188" s="414" t="s">
        <v>200</v>
      </c>
      <c r="E188" s="20">
        <v>2578</v>
      </c>
      <c r="F188" s="16">
        <v>2594</v>
      </c>
      <c r="G188" s="20">
        <v>187</v>
      </c>
      <c r="H188" s="16">
        <v>183</v>
      </c>
      <c r="I188" s="20">
        <v>40</v>
      </c>
      <c r="J188" s="16">
        <v>35</v>
      </c>
      <c r="K188" s="20">
        <v>288</v>
      </c>
      <c r="L188" s="16">
        <v>279</v>
      </c>
      <c r="M188" s="20">
        <v>151</v>
      </c>
      <c r="N188" s="16">
        <v>160</v>
      </c>
      <c r="O188" s="501">
        <v>666</v>
      </c>
      <c r="P188" s="465">
        <v>657</v>
      </c>
      <c r="Q188" s="545">
        <v>-9</v>
      </c>
      <c r="R188" s="549">
        <v>-1.3513513513513514E-2</v>
      </c>
      <c r="S188" s="20">
        <v>1912</v>
      </c>
      <c r="T188" s="16">
        <v>1937</v>
      </c>
      <c r="U188" s="20">
        <v>1143</v>
      </c>
      <c r="V188" s="16">
        <v>1169</v>
      </c>
      <c r="X188" s="13">
        <v>1580140.6500000001</v>
      </c>
      <c r="Y188" s="465">
        <v>1641617.97</v>
      </c>
      <c r="Z188" s="13">
        <v>359024</v>
      </c>
      <c r="AA188" s="465">
        <v>333855.55</v>
      </c>
      <c r="AB188" s="13">
        <v>2178688.3200000003</v>
      </c>
      <c r="AC188" s="465">
        <v>2280015.9</v>
      </c>
      <c r="AD188" s="13">
        <v>1954687.4500000002</v>
      </c>
      <c r="AE188" s="465">
        <v>2215864</v>
      </c>
      <c r="AF188" s="13">
        <v>126459.68000000001</v>
      </c>
      <c r="AG188" s="465">
        <v>136016.13999999998</v>
      </c>
      <c r="AH188" s="13">
        <v>95417.64</v>
      </c>
      <c r="AI188" s="465">
        <v>100615.82999999999</v>
      </c>
      <c r="AJ188" s="501">
        <v>6072540.4200000009</v>
      </c>
      <c r="AK188" s="465">
        <v>6471353.4199999999</v>
      </c>
      <c r="AL188" s="461">
        <v>398812.99999999907</v>
      </c>
      <c r="AM188" s="461">
        <v>153.74441017733196</v>
      </c>
      <c r="AN188" s="13">
        <v>6294417.7400000002</v>
      </c>
      <c r="AO188" s="465">
        <v>6707985.3899999997</v>
      </c>
      <c r="AP188" s="503">
        <v>413567.64999999944</v>
      </c>
      <c r="AQ188" s="503">
        <v>159.43240169622183</v>
      </c>
    </row>
    <row r="189" spans="1:43">
      <c r="A189" s="410">
        <v>592</v>
      </c>
      <c r="B189" s="407">
        <v>13</v>
      </c>
      <c r="C189" s="407">
        <v>13</v>
      </c>
      <c r="D189" s="414" t="s">
        <v>202</v>
      </c>
      <c r="E189" s="20">
        <v>3596</v>
      </c>
      <c r="F189" s="16">
        <v>3552</v>
      </c>
      <c r="G189" s="20">
        <v>172</v>
      </c>
      <c r="H189" s="16">
        <v>165</v>
      </c>
      <c r="I189" s="20">
        <v>37</v>
      </c>
      <c r="J189" s="16">
        <v>30</v>
      </c>
      <c r="K189" s="20">
        <v>273</v>
      </c>
      <c r="L189" s="16">
        <v>262</v>
      </c>
      <c r="M189" s="20">
        <v>175</v>
      </c>
      <c r="N189" s="16">
        <v>169</v>
      </c>
      <c r="O189" s="501">
        <v>657</v>
      </c>
      <c r="P189" s="465">
        <v>626</v>
      </c>
      <c r="Q189" s="545">
        <v>-31</v>
      </c>
      <c r="R189" s="549">
        <v>-4.7184170471841702E-2</v>
      </c>
      <c r="S189" s="20">
        <v>2939</v>
      </c>
      <c r="T189" s="16">
        <v>2926</v>
      </c>
      <c r="U189" s="20">
        <v>1896</v>
      </c>
      <c r="V189" s="16">
        <v>1873</v>
      </c>
      <c r="X189" s="13">
        <v>1453391.4000000001</v>
      </c>
      <c r="Y189" s="465">
        <v>1480147.35</v>
      </c>
      <c r="Z189" s="13">
        <v>332097.2</v>
      </c>
      <c r="AA189" s="465">
        <v>286161.89999999997</v>
      </c>
      <c r="AB189" s="13">
        <v>2065214.9700000002</v>
      </c>
      <c r="AC189" s="465">
        <v>2141090.2000000002</v>
      </c>
      <c r="AD189" s="13">
        <v>2265366.25</v>
      </c>
      <c r="AE189" s="465">
        <v>2340506.35</v>
      </c>
      <c r="AF189" s="13">
        <v>194385.46</v>
      </c>
      <c r="AG189" s="465">
        <v>205463.72</v>
      </c>
      <c r="AH189" s="13">
        <v>158278.08000000002</v>
      </c>
      <c r="AI189" s="465">
        <v>161209.10999999999</v>
      </c>
      <c r="AJ189" s="501">
        <v>6116069.8200000003</v>
      </c>
      <c r="AK189" s="465">
        <v>6247905.8000000007</v>
      </c>
      <c r="AL189" s="461">
        <v>131835.98000000045</v>
      </c>
      <c r="AM189" s="461">
        <v>37.115985360360483</v>
      </c>
      <c r="AN189" s="13">
        <v>6468733.3600000003</v>
      </c>
      <c r="AO189" s="465">
        <v>6614578.6300000008</v>
      </c>
      <c r="AP189" s="503">
        <v>145845.27000000048</v>
      </c>
      <c r="AQ189" s="503">
        <v>41.060042229729866</v>
      </c>
    </row>
    <row r="190" spans="1:43">
      <c r="A190" s="410">
        <v>593</v>
      </c>
      <c r="B190" s="407">
        <v>10</v>
      </c>
      <c r="C190" s="407">
        <v>10</v>
      </c>
      <c r="D190" s="414" t="s">
        <v>203</v>
      </c>
      <c r="E190" s="20">
        <v>17050</v>
      </c>
      <c r="F190" s="16">
        <v>17178</v>
      </c>
      <c r="G190" s="20">
        <v>598</v>
      </c>
      <c r="H190" s="16">
        <v>621</v>
      </c>
      <c r="I190" s="20">
        <v>119</v>
      </c>
      <c r="J190" s="16">
        <v>122</v>
      </c>
      <c r="K190" s="20">
        <v>898</v>
      </c>
      <c r="L190" s="16">
        <v>871</v>
      </c>
      <c r="M190" s="20">
        <v>447</v>
      </c>
      <c r="N190" s="16">
        <v>490</v>
      </c>
      <c r="O190" s="501">
        <v>2062</v>
      </c>
      <c r="P190" s="465">
        <v>2104</v>
      </c>
      <c r="Q190" s="545">
        <v>42</v>
      </c>
      <c r="R190" s="549">
        <v>2.0368574199806012E-2</v>
      </c>
      <c r="S190" s="20">
        <v>14988</v>
      </c>
      <c r="T190" s="16">
        <v>15074</v>
      </c>
      <c r="U190" s="20">
        <v>8627</v>
      </c>
      <c r="V190" s="16">
        <v>8650</v>
      </c>
      <c r="X190" s="13">
        <v>5053070.1000000006</v>
      </c>
      <c r="Y190" s="465">
        <v>5570736.3899999997</v>
      </c>
      <c r="Z190" s="13">
        <v>1068096.4000000001</v>
      </c>
      <c r="AA190" s="465">
        <v>1163725.06</v>
      </c>
      <c r="AB190" s="13">
        <v>6793271.2200000007</v>
      </c>
      <c r="AC190" s="465">
        <v>7117899.1000000006</v>
      </c>
      <c r="AD190" s="13">
        <v>5786392.6500000004</v>
      </c>
      <c r="AE190" s="465">
        <v>6786083.5</v>
      </c>
      <c r="AF190" s="13">
        <v>991306.32000000007</v>
      </c>
      <c r="AG190" s="465">
        <v>1058496.28</v>
      </c>
      <c r="AH190" s="13">
        <v>720181.96000000008</v>
      </c>
      <c r="AI190" s="465">
        <v>744505.49999999988</v>
      </c>
      <c r="AJ190" s="501">
        <v>18700830.370000005</v>
      </c>
      <c r="AK190" s="465">
        <v>20638444.050000001</v>
      </c>
      <c r="AL190" s="461">
        <v>1937613.679999996</v>
      </c>
      <c r="AM190" s="461">
        <v>112.79623239026638</v>
      </c>
      <c r="AN190" s="13">
        <v>20412318.650000006</v>
      </c>
      <c r="AO190" s="465">
        <v>22441445.830000002</v>
      </c>
      <c r="AP190" s="503">
        <v>2029127.179999996</v>
      </c>
      <c r="AQ190" s="503">
        <v>118.12359878914867</v>
      </c>
    </row>
    <row r="191" spans="1:43">
      <c r="A191" s="410">
        <v>595</v>
      </c>
      <c r="B191" s="407">
        <v>11</v>
      </c>
      <c r="C191" s="407">
        <v>11</v>
      </c>
      <c r="D191" s="414" t="s">
        <v>204</v>
      </c>
      <c r="E191" s="20">
        <v>4073</v>
      </c>
      <c r="F191" s="16">
        <v>3980</v>
      </c>
      <c r="G191" s="20">
        <v>139</v>
      </c>
      <c r="H191" s="16">
        <v>125</v>
      </c>
      <c r="I191" s="20">
        <v>35</v>
      </c>
      <c r="J191" s="16">
        <v>32</v>
      </c>
      <c r="K191" s="20">
        <v>207</v>
      </c>
      <c r="L191" s="16">
        <v>194</v>
      </c>
      <c r="M191" s="20">
        <v>141</v>
      </c>
      <c r="N191" s="16">
        <v>146</v>
      </c>
      <c r="O191" s="501">
        <v>522</v>
      </c>
      <c r="P191" s="465">
        <v>497</v>
      </c>
      <c r="Q191" s="545">
        <v>-25</v>
      </c>
      <c r="R191" s="549">
        <v>-4.7892720306513412E-2</v>
      </c>
      <c r="S191" s="20">
        <v>3551</v>
      </c>
      <c r="T191" s="16">
        <v>3483</v>
      </c>
      <c r="U191" s="20">
        <v>1816</v>
      </c>
      <c r="V191" s="16">
        <v>1771</v>
      </c>
      <c r="X191" s="13">
        <v>1174543.05</v>
      </c>
      <c r="Y191" s="465">
        <v>1121323.75</v>
      </c>
      <c r="Z191" s="13">
        <v>314146</v>
      </c>
      <c r="AA191" s="465">
        <v>305239.36</v>
      </c>
      <c r="AB191" s="13">
        <v>1565932.23</v>
      </c>
      <c r="AC191" s="465">
        <v>1585387.4000000001</v>
      </c>
      <c r="AD191" s="13">
        <v>1825237.9500000002</v>
      </c>
      <c r="AE191" s="465">
        <v>2021975.9</v>
      </c>
      <c r="AF191" s="13">
        <v>234863.14</v>
      </c>
      <c r="AG191" s="465">
        <v>244576.26</v>
      </c>
      <c r="AH191" s="13">
        <v>151599.67999999999</v>
      </c>
      <c r="AI191" s="465">
        <v>152429.97</v>
      </c>
      <c r="AJ191" s="501">
        <v>4879859.2300000004</v>
      </c>
      <c r="AK191" s="465">
        <v>5033926.41</v>
      </c>
      <c r="AL191" s="461">
        <v>154067.1799999997</v>
      </c>
      <c r="AM191" s="461">
        <v>38.710346733668267</v>
      </c>
      <c r="AN191" s="13">
        <v>5266322.05</v>
      </c>
      <c r="AO191" s="465">
        <v>5430932.6400000006</v>
      </c>
      <c r="AP191" s="503">
        <v>164610.59000000078</v>
      </c>
      <c r="AQ191" s="503">
        <v>41.359444723618289</v>
      </c>
    </row>
    <row r="192" spans="1:43">
      <c r="A192" s="410">
        <v>598</v>
      </c>
      <c r="B192" s="407">
        <v>15</v>
      </c>
      <c r="C192" s="407">
        <v>15</v>
      </c>
      <c r="D192" s="414" t="s">
        <v>205</v>
      </c>
      <c r="E192" s="20">
        <v>19475</v>
      </c>
      <c r="F192" s="16">
        <v>19576</v>
      </c>
      <c r="G192" s="20">
        <v>1014</v>
      </c>
      <c r="H192" s="16">
        <v>1003</v>
      </c>
      <c r="I192" s="20">
        <v>201</v>
      </c>
      <c r="J192" s="16">
        <v>192</v>
      </c>
      <c r="K192" s="20">
        <v>1192</v>
      </c>
      <c r="L192" s="16">
        <v>1190</v>
      </c>
      <c r="M192" s="20">
        <v>710</v>
      </c>
      <c r="N192" s="16">
        <v>713</v>
      </c>
      <c r="O192" s="501">
        <v>3117</v>
      </c>
      <c r="P192" s="465">
        <v>3098</v>
      </c>
      <c r="Q192" s="545">
        <v>-19</v>
      </c>
      <c r="R192" s="549">
        <v>-6.0956047481552774E-3</v>
      </c>
      <c r="S192" s="20">
        <v>16358</v>
      </c>
      <c r="T192" s="16">
        <v>16478</v>
      </c>
      <c r="U192" s="20">
        <v>10809</v>
      </c>
      <c r="V192" s="16">
        <v>10980</v>
      </c>
      <c r="X192" s="13">
        <v>8568249.3000000007</v>
      </c>
      <c r="Y192" s="465">
        <v>8997501.7699999996</v>
      </c>
      <c r="Z192" s="13">
        <v>1804095.6</v>
      </c>
      <c r="AA192" s="465">
        <v>1831436.16</v>
      </c>
      <c r="AB192" s="13">
        <v>9017348.8800000008</v>
      </c>
      <c r="AC192" s="465">
        <v>9724799</v>
      </c>
      <c r="AD192" s="13">
        <v>9190914.5</v>
      </c>
      <c r="AE192" s="465">
        <v>9874443.9499999993</v>
      </c>
      <c r="AF192" s="13">
        <v>1081918.1200000001</v>
      </c>
      <c r="AG192" s="465">
        <v>1157085.1599999999</v>
      </c>
      <c r="AH192" s="13">
        <v>902335.32000000007</v>
      </c>
      <c r="AI192" s="465">
        <v>945048.6</v>
      </c>
      <c r="AJ192" s="501">
        <v>28580608.280000001</v>
      </c>
      <c r="AK192" s="465">
        <v>30428180.879999999</v>
      </c>
      <c r="AL192" s="461">
        <v>1847572.5999999978</v>
      </c>
      <c r="AM192" s="461">
        <v>94.3794748671842</v>
      </c>
      <c r="AN192" s="13">
        <v>30564861.720000003</v>
      </c>
      <c r="AO192" s="465">
        <v>32530314.640000001</v>
      </c>
      <c r="AP192" s="503">
        <v>1965452.9199999981</v>
      </c>
      <c r="AQ192" s="503">
        <v>100.40115038823039</v>
      </c>
    </row>
    <row r="193" spans="1:43">
      <c r="A193" s="410">
        <v>599</v>
      </c>
      <c r="B193" s="407">
        <v>15</v>
      </c>
      <c r="C193" s="407">
        <v>15</v>
      </c>
      <c r="D193" s="414" t="s">
        <v>206</v>
      </c>
      <c r="E193" s="20">
        <v>11225</v>
      </c>
      <c r="F193" s="16">
        <v>11226</v>
      </c>
      <c r="G193" s="20">
        <v>990</v>
      </c>
      <c r="H193" s="16">
        <v>986</v>
      </c>
      <c r="I193" s="20">
        <v>171</v>
      </c>
      <c r="J193" s="16">
        <v>169</v>
      </c>
      <c r="K193" s="20">
        <v>1012</v>
      </c>
      <c r="L193" s="16">
        <v>1014</v>
      </c>
      <c r="M193" s="20">
        <v>584</v>
      </c>
      <c r="N193" s="16">
        <v>545</v>
      </c>
      <c r="O193" s="501">
        <v>2757</v>
      </c>
      <c r="P193" s="465">
        <v>2714</v>
      </c>
      <c r="Q193" s="545">
        <v>-43</v>
      </c>
      <c r="R193" s="549">
        <v>-1.5596663039535727E-2</v>
      </c>
      <c r="S193" s="20">
        <v>8468</v>
      </c>
      <c r="T193" s="16">
        <v>8512</v>
      </c>
      <c r="U193" s="20">
        <v>5971</v>
      </c>
      <c r="V193" s="16">
        <v>5946</v>
      </c>
      <c r="X193" s="13">
        <v>8365450.5000000009</v>
      </c>
      <c r="Y193" s="465">
        <v>8845001.7400000002</v>
      </c>
      <c r="Z193" s="13">
        <v>1534827.6</v>
      </c>
      <c r="AA193" s="465">
        <v>1612045.3699999999</v>
      </c>
      <c r="AB193" s="13">
        <v>7655668.6800000006</v>
      </c>
      <c r="AC193" s="465">
        <v>8286509.4000000004</v>
      </c>
      <c r="AD193" s="13">
        <v>7559850.8000000007</v>
      </c>
      <c r="AE193" s="465">
        <v>7547786.75</v>
      </c>
      <c r="AF193" s="13">
        <v>560073.52</v>
      </c>
      <c r="AG193" s="465">
        <v>597712.64000000001</v>
      </c>
      <c r="AH193" s="13">
        <v>498459.08</v>
      </c>
      <c r="AI193" s="465">
        <v>511772.22</v>
      </c>
      <c r="AJ193" s="501">
        <v>25115797.580000002</v>
      </c>
      <c r="AK193" s="465">
        <v>26291343.259999998</v>
      </c>
      <c r="AL193" s="461">
        <v>1175545.679999996</v>
      </c>
      <c r="AM193" s="461">
        <v>104.7163442009617</v>
      </c>
      <c r="AN193" s="13">
        <v>26174330.18</v>
      </c>
      <c r="AO193" s="465">
        <v>27400828.119999997</v>
      </c>
      <c r="AP193" s="503">
        <v>1226497.9399999976</v>
      </c>
      <c r="AQ193" s="503">
        <v>109.25511669339014</v>
      </c>
    </row>
    <row r="194" spans="1:43">
      <c r="A194" s="410">
        <v>601</v>
      </c>
      <c r="B194" s="407">
        <v>13</v>
      </c>
      <c r="C194" s="407">
        <v>13</v>
      </c>
      <c r="D194" s="414" t="s">
        <v>207</v>
      </c>
      <c r="E194" s="20">
        <v>3739</v>
      </c>
      <c r="F194" s="16">
        <v>3692</v>
      </c>
      <c r="G194" s="20">
        <v>141</v>
      </c>
      <c r="H194" s="16">
        <v>142</v>
      </c>
      <c r="I194" s="20">
        <v>32</v>
      </c>
      <c r="J194" s="16">
        <v>25</v>
      </c>
      <c r="K194" s="20">
        <v>221</v>
      </c>
      <c r="L194" s="16">
        <v>211</v>
      </c>
      <c r="M194" s="20">
        <v>149</v>
      </c>
      <c r="N194" s="16">
        <v>138</v>
      </c>
      <c r="O194" s="501">
        <v>543</v>
      </c>
      <c r="P194" s="465">
        <v>516</v>
      </c>
      <c r="Q194" s="545">
        <v>-27</v>
      </c>
      <c r="R194" s="549">
        <v>-4.9723756906077346E-2</v>
      </c>
      <c r="S194" s="20">
        <v>3196</v>
      </c>
      <c r="T194" s="16">
        <v>3176</v>
      </c>
      <c r="U194" s="20">
        <v>1795</v>
      </c>
      <c r="V194" s="16">
        <v>1776</v>
      </c>
      <c r="X194" s="13">
        <v>1191442.9500000002</v>
      </c>
      <c r="Y194" s="465">
        <v>1273823.78</v>
      </c>
      <c r="Z194" s="13">
        <v>287219.20000000001</v>
      </c>
      <c r="AA194" s="465">
        <v>238468.25</v>
      </c>
      <c r="AB194" s="13">
        <v>1671840.6900000002</v>
      </c>
      <c r="AC194" s="465">
        <v>1724313.1</v>
      </c>
      <c r="AD194" s="13">
        <v>1928797.55</v>
      </c>
      <c r="AE194" s="465">
        <v>1911182.7</v>
      </c>
      <c r="AF194" s="13">
        <v>211383.44</v>
      </c>
      <c r="AG194" s="465">
        <v>223018.72</v>
      </c>
      <c r="AH194" s="13">
        <v>149846.6</v>
      </c>
      <c r="AI194" s="465">
        <v>152860.31999999998</v>
      </c>
      <c r="AJ194" s="501">
        <v>5079300.3900000006</v>
      </c>
      <c r="AK194" s="465">
        <v>5147787.83</v>
      </c>
      <c r="AL194" s="461">
        <v>68487.439999999478</v>
      </c>
      <c r="AM194" s="461">
        <v>18.550227518959773</v>
      </c>
      <c r="AN194" s="13">
        <v>5440530.4300000006</v>
      </c>
      <c r="AO194" s="465">
        <v>5523666.8700000001</v>
      </c>
      <c r="AP194" s="503">
        <v>83136.439999999478</v>
      </c>
      <c r="AQ194" s="503">
        <v>22.517995666305385</v>
      </c>
    </row>
    <row r="195" spans="1:43">
      <c r="A195" s="410">
        <v>604</v>
      </c>
      <c r="B195" s="407">
        <v>6</v>
      </c>
      <c r="C195" s="407">
        <v>6</v>
      </c>
      <c r="D195" s="414" t="s">
        <v>208</v>
      </c>
      <c r="E195" s="20">
        <v>20763</v>
      </c>
      <c r="F195" s="16">
        <v>21042</v>
      </c>
      <c r="G195" s="20">
        <v>1245</v>
      </c>
      <c r="H195" s="16">
        <v>1250</v>
      </c>
      <c r="I195" s="20">
        <v>258</v>
      </c>
      <c r="J195" s="16">
        <v>219</v>
      </c>
      <c r="K195" s="20">
        <v>1792</v>
      </c>
      <c r="L195" s="16">
        <v>1742</v>
      </c>
      <c r="M195" s="20">
        <v>885</v>
      </c>
      <c r="N195" s="16">
        <v>935</v>
      </c>
      <c r="O195" s="501">
        <v>4180</v>
      </c>
      <c r="P195" s="465">
        <v>4146</v>
      </c>
      <c r="Q195" s="545">
        <v>-34</v>
      </c>
      <c r="R195" s="549">
        <v>-8.1339712918660281E-3</v>
      </c>
      <c r="S195" s="20">
        <v>16583</v>
      </c>
      <c r="T195" s="16">
        <v>16896</v>
      </c>
      <c r="U195" s="20">
        <v>12206</v>
      </c>
      <c r="V195" s="16">
        <v>12447</v>
      </c>
      <c r="X195" s="13">
        <v>10520187.75</v>
      </c>
      <c r="Y195" s="465">
        <v>11213237.5</v>
      </c>
      <c r="Z195" s="13">
        <v>2315704.8000000003</v>
      </c>
      <c r="AA195" s="465">
        <v>2088981.8699999999</v>
      </c>
      <c r="AB195" s="13">
        <v>13556282.880000001</v>
      </c>
      <c r="AC195" s="465">
        <v>14235798.200000001</v>
      </c>
      <c r="AD195" s="13">
        <v>11456280.75</v>
      </c>
      <c r="AE195" s="465">
        <v>12948955.25</v>
      </c>
      <c r="AF195" s="13">
        <v>1096799.6200000001</v>
      </c>
      <c r="AG195" s="465">
        <v>1186437.1199999999</v>
      </c>
      <c r="AH195" s="13">
        <v>1018956.88</v>
      </c>
      <c r="AI195" s="465">
        <v>1071313.2899999998</v>
      </c>
      <c r="AJ195" s="501">
        <v>37848456.18</v>
      </c>
      <c r="AK195" s="465">
        <v>40486972.82</v>
      </c>
      <c r="AL195" s="461">
        <v>2638516.6400000006</v>
      </c>
      <c r="AM195" s="461">
        <v>125.39286379621711</v>
      </c>
      <c r="AN195" s="13">
        <v>39964212.68</v>
      </c>
      <c r="AO195" s="465">
        <v>42744723.229999997</v>
      </c>
      <c r="AP195" s="503">
        <v>2780510.549999997</v>
      </c>
      <c r="AQ195" s="503">
        <v>132.14098232107199</v>
      </c>
    </row>
    <row r="196" spans="1:43">
      <c r="A196" s="410">
        <v>607</v>
      </c>
      <c r="B196" s="407">
        <v>12</v>
      </c>
      <c r="C196" s="407">
        <v>12</v>
      </c>
      <c r="D196" s="414" t="s">
        <v>209</v>
      </c>
      <c r="E196" s="20">
        <v>4064</v>
      </c>
      <c r="F196" s="16">
        <v>3999</v>
      </c>
      <c r="G196" s="20">
        <v>171</v>
      </c>
      <c r="H196" s="16">
        <v>158</v>
      </c>
      <c r="I196" s="20">
        <v>36</v>
      </c>
      <c r="J196" s="16">
        <v>35</v>
      </c>
      <c r="K196" s="20">
        <v>242</v>
      </c>
      <c r="L196" s="16">
        <v>230</v>
      </c>
      <c r="M196" s="20">
        <v>121</v>
      </c>
      <c r="N196" s="16">
        <v>132</v>
      </c>
      <c r="O196" s="501">
        <v>570</v>
      </c>
      <c r="P196" s="465">
        <v>555</v>
      </c>
      <c r="Q196" s="545">
        <v>-15</v>
      </c>
      <c r="R196" s="549">
        <v>-2.6315789473684209E-2</v>
      </c>
      <c r="S196" s="20">
        <v>3494</v>
      </c>
      <c r="T196" s="16">
        <v>3444</v>
      </c>
      <c r="U196" s="20">
        <v>1928</v>
      </c>
      <c r="V196" s="16">
        <v>1868</v>
      </c>
      <c r="X196" s="13">
        <v>1444941.4500000002</v>
      </c>
      <c r="Y196" s="465">
        <v>1417353.22</v>
      </c>
      <c r="Z196" s="13">
        <v>323121.60000000003</v>
      </c>
      <c r="AA196" s="465">
        <v>333855.55</v>
      </c>
      <c r="AB196" s="13">
        <v>1830703.3800000001</v>
      </c>
      <c r="AC196" s="465">
        <v>1879583</v>
      </c>
      <c r="AD196" s="13">
        <v>1566338.9500000002</v>
      </c>
      <c r="AE196" s="465">
        <v>1828087.8</v>
      </c>
      <c r="AF196" s="13">
        <v>231093.16</v>
      </c>
      <c r="AG196" s="465">
        <v>241837.68</v>
      </c>
      <c r="AH196" s="13">
        <v>160949.44</v>
      </c>
      <c r="AI196" s="465">
        <v>160778.75999999998</v>
      </c>
      <c r="AJ196" s="501">
        <v>5165105.3800000008</v>
      </c>
      <c r="AK196" s="465">
        <v>5458879.5700000003</v>
      </c>
      <c r="AL196" s="461">
        <v>293774.18999999948</v>
      </c>
      <c r="AM196" s="461">
        <v>73.461912978244428</v>
      </c>
      <c r="AN196" s="13">
        <v>5557147.9800000014</v>
      </c>
      <c r="AO196" s="465">
        <v>5861496.0099999998</v>
      </c>
      <c r="AP196" s="503">
        <v>304348.0299999984</v>
      </c>
      <c r="AQ196" s="503">
        <v>76.106034008501723</v>
      </c>
    </row>
    <row r="197" spans="1:43">
      <c r="A197" s="410">
        <v>608</v>
      </c>
      <c r="B197" s="407">
        <v>4</v>
      </c>
      <c r="C197" s="407">
        <v>4</v>
      </c>
      <c r="D197" s="414" t="s">
        <v>210</v>
      </c>
      <c r="E197" s="20">
        <v>1943</v>
      </c>
      <c r="F197" s="16">
        <v>1931</v>
      </c>
      <c r="G197" s="20">
        <v>86</v>
      </c>
      <c r="H197" s="16">
        <v>89</v>
      </c>
      <c r="I197" s="20">
        <v>9</v>
      </c>
      <c r="J197" s="16">
        <v>18</v>
      </c>
      <c r="K197" s="20">
        <v>123</v>
      </c>
      <c r="L197" s="16">
        <v>113</v>
      </c>
      <c r="M197" s="20">
        <v>61</v>
      </c>
      <c r="N197" s="16">
        <v>55</v>
      </c>
      <c r="O197" s="501">
        <v>279</v>
      </c>
      <c r="P197" s="465">
        <v>275</v>
      </c>
      <c r="Q197" s="545">
        <v>-4</v>
      </c>
      <c r="R197" s="549">
        <v>-1.4336917562724014E-2</v>
      </c>
      <c r="S197" s="20">
        <v>1664</v>
      </c>
      <c r="T197" s="16">
        <v>1656</v>
      </c>
      <c r="U197" s="20">
        <v>950</v>
      </c>
      <c r="V197" s="16">
        <v>941</v>
      </c>
      <c r="X197" s="13">
        <v>726695.70000000007</v>
      </c>
      <c r="Y197" s="465">
        <v>798382.51</v>
      </c>
      <c r="Z197" s="13">
        <v>80780.400000000009</v>
      </c>
      <c r="AA197" s="465">
        <v>171697.13999999998</v>
      </c>
      <c r="AB197" s="13">
        <v>930481.47000000009</v>
      </c>
      <c r="AC197" s="465">
        <v>923447.3</v>
      </c>
      <c r="AD197" s="13">
        <v>789641.95000000007</v>
      </c>
      <c r="AE197" s="465">
        <v>761703.25</v>
      </c>
      <c r="AF197" s="13">
        <v>110056.96000000001</v>
      </c>
      <c r="AG197" s="465">
        <v>116284.31999999999</v>
      </c>
      <c r="AH197" s="13">
        <v>79306</v>
      </c>
      <c r="AI197" s="465">
        <v>80991.87</v>
      </c>
      <c r="AJ197" s="501">
        <v>2527599.5200000005</v>
      </c>
      <c r="AK197" s="465">
        <v>2655230.2000000002</v>
      </c>
      <c r="AL197" s="461">
        <v>127630.6799999997</v>
      </c>
      <c r="AM197" s="461">
        <v>66.095639564992084</v>
      </c>
      <c r="AN197" s="13">
        <v>2716962.4800000004</v>
      </c>
      <c r="AO197" s="465">
        <v>2852506.39</v>
      </c>
      <c r="AP197" s="503">
        <v>135543.90999999968</v>
      </c>
      <c r="AQ197" s="503">
        <v>70.19363542206095</v>
      </c>
    </row>
    <row r="198" spans="1:43">
      <c r="A198" s="410">
        <v>609</v>
      </c>
      <c r="B198" s="407">
        <v>4</v>
      </c>
      <c r="C198" s="407">
        <v>4</v>
      </c>
      <c r="D198" s="414" t="s">
        <v>211</v>
      </c>
      <c r="E198" s="20">
        <v>83106</v>
      </c>
      <c r="F198" s="16">
        <v>83305</v>
      </c>
      <c r="G198" s="20">
        <v>3730</v>
      </c>
      <c r="H198" s="16">
        <v>3701</v>
      </c>
      <c r="I198" s="20">
        <v>714</v>
      </c>
      <c r="J198" s="16">
        <v>671</v>
      </c>
      <c r="K198" s="20">
        <v>4885</v>
      </c>
      <c r="L198" s="16">
        <v>4800</v>
      </c>
      <c r="M198" s="20">
        <v>2622</v>
      </c>
      <c r="N198" s="16">
        <v>2658</v>
      </c>
      <c r="O198" s="501">
        <v>11951</v>
      </c>
      <c r="P198" s="465">
        <v>11830</v>
      </c>
      <c r="Q198" s="545">
        <v>-121</v>
      </c>
      <c r="R198" s="549">
        <v>-1.0124675759350683E-2</v>
      </c>
      <c r="S198" s="20">
        <v>71155</v>
      </c>
      <c r="T198" s="16">
        <v>71475</v>
      </c>
      <c r="U198" s="20">
        <v>46902</v>
      </c>
      <c r="V198" s="16">
        <v>47156</v>
      </c>
      <c r="X198" s="13">
        <v>31518313.500000004</v>
      </c>
      <c r="Y198" s="465">
        <v>33200153.59</v>
      </c>
      <c r="Z198" s="13">
        <v>6408578.4000000004</v>
      </c>
      <c r="AA198" s="465">
        <v>6400487.8300000001</v>
      </c>
      <c r="AB198" s="13">
        <v>36954487.649999999</v>
      </c>
      <c r="AC198" s="465">
        <v>39226080</v>
      </c>
      <c r="AD198" s="13">
        <v>33941658.899999999</v>
      </c>
      <c r="AE198" s="465">
        <v>36811040.699999996</v>
      </c>
      <c r="AF198" s="13">
        <v>4706191.7</v>
      </c>
      <c r="AG198" s="465">
        <v>5018974.5</v>
      </c>
      <c r="AH198" s="13">
        <v>3915378.96</v>
      </c>
      <c r="AI198" s="465">
        <v>4058716.9199999995</v>
      </c>
      <c r="AJ198" s="501">
        <v>108823038.45000002</v>
      </c>
      <c r="AK198" s="465">
        <v>115637762.12</v>
      </c>
      <c r="AL198" s="461">
        <v>6814723.6699999869</v>
      </c>
      <c r="AM198" s="461">
        <v>81.804497569173364</v>
      </c>
      <c r="AN198" s="13">
        <v>117444609.11000001</v>
      </c>
      <c r="AO198" s="465">
        <v>124715453.54000001</v>
      </c>
      <c r="AP198" s="503">
        <v>7270844.4299999923</v>
      </c>
      <c r="AQ198" s="503">
        <v>87.279808294820143</v>
      </c>
    </row>
    <row r="199" spans="1:43">
      <c r="A199" s="414">
        <v>611</v>
      </c>
      <c r="B199" s="407">
        <v>1</v>
      </c>
      <c r="C199" s="441">
        <v>35</v>
      </c>
      <c r="D199" s="414" t="s">
        <v>212</v>
      </c>
      <c r="E199" s="20">
        <v>4973</v>
      </c>
      <c r="F199" s="16">
        <v>4961</v>
      </c>
      <c r="G199" s="20">
        <v>285</v>
      </c>
      <c r="H199" s="16">
        <v>285</v>
      </c>
      <c r="I199" s="20">
        <v>68</v>
      </c>
      <c r="J199" s="16">
        <v>39</v>
      </c>
      <c r="K199" s="20">
        <v>386</v>
      </c>
      <c r="L199" s="16">
        <v>381</v>
      </c>
      <c r="M199" s="20">
        <v>224</v>
      </c>
      <c r="N199" s="16">
        <v>222</v>
      </c>
      <c r="O199" s="501">
        <v>963</v>
      </c>
      <c r="P199" s="465">
        <v>927</v>
      </c>
      <c r="Q199" s="545">
        <v>-36</v>
      </c>
      <c r="R199" s="549">
        <v>-3.7383177570093455E-2</v>
      </c>
      <c r="S199" s="20">
        <v>4010</v>
      </c>
      <c r="T199" s="16">
        <v>4034</v>
      </c>
      <c r="U199" s="20">
        <v>2914</v>
      </c>
      <c r="V199" s="16">
        <v>2915</v>
      </c>
      <c r="X199" s="13">
        <v>2408235.75</v>
      </c>
      <c r="Y199" s="465">
        <v>2556618.15</v>
      </c>
      <c r="Z199" s="13">
        <v>610340.80000000005</v>
      </c>
      <c r="AA199" s="465">
        <v>372010.47</v>
      </c>
      <c r="AB199" s="13">
        <v>2920047.54</v>
      </c>
      <c r="AC199" s="465">
        <v>3113570.1</v>
      </c>
      <c r="AD199" s="13">
        <v>2899668.8000000003</v>
      </c>
      <c r="AE199" s="465">
        <v>3074511.3</v>
      </c>
      <c r="AF199" s="13">
        <v>265221.40000000002</v>
      </c>
      <c r="AG199" s="465">
        <v>283267.48</v>
      </c>
      <c r="AH199" s="13">
        <v>243260.72</v>
      </c>
      <c r="AI199" s="465">
        <v>250894.05</v>
      </c>
      <c r="AJ199" s="501">
        <v>8838292.8900000006</v>
      </c>
      <c r="AK199" s="465">
        <v>9116710.0199999996</v>
      </c>
      <c r="AL199" s="461">
        <v>278417.12999999896</v>
      </c>
      <c r="AM199" s="461">
        <v>56.121171134851636</v>
      </c>
      <c r="AN199" s="13">
        <v>9346775.0100000016</v>
      </c>
      <c r="AO199" s="465">
        <v>9650871.5499999989</v>
      </c>
      <c r="AP199" s="503">
        <v>304096.53999999724</v>
      </c>
      <c r="AQ199" s="503">
        <v>61.297427937915188</v>
      </c>
    </row>
    <row r="200" spans="1:43">
      <c r="A200" s="410">
        <v>614</v>
      </c>
      <c r="B200" s="407">
        <v>19</v>
      </c>
      <c r="C200" s="407">
        <v>19</v>
      </c>
      <c r="D200" s="414" t="s">
        <v>213</v>
      </c>
      <c r="E200" s="20">
        <v>2923</v>
      </c>
      <c r="F200" s="16">
        <v>2878</v>
      </c>
      <c r="G200" s="20">
        <v>64</v>
      </c>
      <c r="H200" s="16">
        <v>66</v>
      </c>
      <c r="I200" s="20">
        <v>11</v>
      </c>
      <c r="J200" s="16">
        <v>11</v>
      </c>
      <c r="K200" s="20">
        <v>104</v>
      </c>
      <c r="L200" s="16">
        <v>100</v>
      </c>
      <c r="M200" s="20">
        <v>64</v>
      </c>
      <c r="N200" s="16">
        <v>57</v>
      </c>
      <c r="O200" s="501">
        <v>243</v>
      </c>
      <c r="P200" s="465">
        <v>234</v>
      </c>
      <c r="Q200" s="545">
        <v>-9</v>
      </c>
      <c r="R200" s="549">
        <v>-3.7037037037037035E-2</v>
      </c>
      <c r="S200" s="20">
        <v>2680</v>
      </c>
      <c r="T200" s="16">
        <v>2644</v>
      </c>
      <c r="U200" s="20">
        <v>1370</v>
      </c>
      <c r="V200" s="16">
        <v>1300</v>
      </c>
      <c r="X200" s="13">
        <v>540796.80000000005</v>
      </c>
      <c r="Y200" s="465">
        <v>592058.94000000006</v>
      </c>
      <c r="Z200" s="13">
        <v>98731.6</v>
      </c>
      <c r="AA200" s="465">
        <v>104926.03</v>
      </c>
      <c r="AB200" s="13">
        <v>786748.56</v>
      </c>
      <c r="AC200" s="465">
        <v>817210</v>
      </c>
      <c r="AD200" s="13">
        <v>828476.8</v>
      </c>
      <c r="AE200" s="465">
        <v>789401.54999999993</v>
      </c>
      <c r="AF200" s="13">
        <v>177255.2</v>
      </c>
      <c r="AG200" s="465">
        <v>185661.68</v>
      </c>
      <c r="AH200" s="13">
        <v>114367.6</v>
      </c>
      <c r="AI200" s="465">
        <v>111890.99999999999</v>
      </c>
      <c r="AJ200" s="501">
        <v>2254753.7599999998</v>
      </c>
      <c r="AK200" s="465">
        <v>2303596.52</v>
      </c>
      <c r="AL200" s="461">
        <v>48842.760000000242</v>
      </c>
      <c r="AM200" s="461">
        <v>16.971077136900711</v>
      </c>
      <c r="AN200" s="13">
        <v>2546376.56</v>
      </c>
      <c r="AO200" s="465">
        <v>2601149.2000000002</v>
      </c>
      <c r="AP200" s="503">
        <v>54772.64000000013</v>
      </c>
      <c r="AQ200" s="503">
        <v>19.031494093120269</v>
      </c>
    </row>
    <row r="201" spans="1:43">
      <c r="A201" s="410">
        <v>615</v>
      </c>
      <c r="B201" s="407">
        <v>17</v>
      </c>
      <c r="C201" s="407">
        <v>17</v>
      </c>
      <c r="D201" s="414" t="s">
        <v>214</v>
      </c>
      <c r="E201" s="20">
        <v>7479</v>
      </c>
      <c r="F201" s="16">
        <v>7304</v>
      </c>
      <c r="G201" s="20">
        <v>328</v>
      </c>
      <c r="H201" s="16">
        <v>315</v>
      </c>
      <c r="I201" s="20">
        <v>63</v>
      </c>
      <c r="J201" s="16">
        <v>60</v>
      </c>
      <c r="K201" s="20">
        <v>523</v>
      </c>
      <c r="L201" s="16">
        <v>475</v>
      </c>
      <c r="M201" s="20">
        <v>275</v>
      </c>
      <c r="N201" s="16">
        <v>274</v>
      </c>
      <c r="O201" s="501">
        <v>1189</v>
      </c>
      <c r="P201" s="465">
        <v>1124</v>
      </c>
      <c r="Q201" s="545">
        <v>-65</v>
      </c>
      <c r="R201" s="549">
        <v>-5.4667788057190914E-2</v>
      </c>
      <c r="S201" s="20">
        <v>6290</v>
      </c>
      <c r="T201" s="16">
        <v>6180</v>
      </c>
      <c r="U201" s="20">
        <v>3506</v>
      </c>
      <c r="V201" s="16">
        <v>3340</v>
      </c>
      <c r="X201" s="13">
        <v>2771583.6</v>
      </c>
      <c r="Y201" s="465">
        <v>2825735.85</v>
      </c>
      <c r="Z201" s="13">
        <v>565462.80000000005</v>
      </c>
      <c r="AA201" s="465">
        <v>572323.79999999993</v>
      </c>
      <c r="AB201" s="13">
        <v>3956437.47</v>
      </c>
      <c r="AC201" s="465">
        <v>3881747.5</v>
      </c>
      <c r="AD201" s="13">
        <v>3559861.25</v>
      </c>
      <c r="AE201" s="465">
        <v>3794667.1</v>
      </c>
      <c r="AF201" s="13">
        <v>416020.6</v>
      </c>
      <c r="AG201" s="465">
        <v>433959.6</v>
      </c>
      <c r="AH201" s="13">
        <v>292680.88</v>
      </c>
      <c r="AI201" s="465">
        <v>287473.8</v>
      </c>
      <c r="AJ201" s="501">
        <v>10853345.120000001</v>
      </c>
      <c r="AK201" s="465">
        <v>11074474.25</v>
      </c>
      <c r="AL201" s="461">
        <v>221129.12999999896</v>
      </c>
      <c r="AM201" s="461">
        <v>30.275072562979048</v>
      </c>
      <c r="AN201" s="13">
        <v>11562046.600000001</v>
      </c>
      <c r="AO201" s="465">
        <v>11795907.65</v>
      </c>
      <c r="AP201" s="503">
        <v>233861.04999999888</v>
      </c>
      <c r="AQ201" s="503">
        <v>32.018216046002038</v>
      </c>
    </row>
    <row r="202" spans="1:43">
      <c r="A202" s="410">
        <v>616</v>
      </c>
      <c r="B202" s="407">
        <v>1</v>
      </c>
      <c r="C202" s="441">
        <v>34</v>
      </c>
      <c r="D202" s="414" t="s">
        <v>215</v>
      </c>
      <c r="E202" s="20">
        <v>1781</v>
      </c>
      <c r="F202" s="16">
        <v>1743</v>
      </c>
      <c r="G202" s="20">
        <v>71</v>
      </c>
      <c r="H202" s="16">
        <v>69</v>
      </c>
      <c r="I202" s="20">
        <v>13</v>
      </c>
      <c r="J202" s="16">
        <v>8</v>
      </c>
      <c r="K202" s="20">
        <v>124</v>
      </c>
      <c r="L202" s="16">
        <v>111</v>
      </c>
      <c r="M202" s="20">
        <v>64</v>
      </c>
      <c r="N202" s="16">
        <v>64</v>
      </c>
      <c r="O202" s="501">
        <v>272</v>
      </c>
      <c r="P202" s="465">
        <v>252</v>
      </c>
      <c r="Q202" s="545">
        <v>-20</v>
      </c>
      <c r="R202" s="549">
        <v>-7.3529411764705885E-2</v>
      </c>
      <c r="S202" s="20">
        <v>1509</v>
      </c>
      <c r="T202" s="16">
        <v>1491</v>
      </c>
      <c r="U202" s="20">
        <v>1036</v>
      </c>
      <c r="V202" s="16">
        <v>1011</v>
      </c>
      <c r="X202" s="13">
        <v>599946.45000000007</v>
      </c>
      <c r="Y202" s="465">
        <v>618970.71</v>
      </c>
      <c r="Z202" s="13">
        <v>116682.8</v>
      </c>
      <c r="AA202" s="465">
        <v>76309.84</v>
      </c>
      <c r="AB202" s="13">
        <v>938046.36</v>
      </c>
      <c r="AC202" s="465">
        <v>907103.10000000009</v>
      </c>
      <c r="AD202" s="13">
        <v>828476.8</v>
      </c>
      <c r="AE202" s="465">
        <v>886345.6</v>
      </c>
      <c r="AF202" s="13">
        <v>99805.26</v>
      </c>
      <c r="AG202" s="465">
        <v>104698.02</v>
      </c>
      <c r="AH202" s="13">
        <v>86485.28</v>
      </c>
      <c r="AI202" s="465">
        <v>87016.76999999999</v>
      </c>
      <c r="AJ202" s="501">
        <v>2483152.41</v>
      </c>
      <c r="AK202" s="465">
        <v>2488729.25</v>
      </c>
      <c r="AL202" s="461">
        <v>5576.839999999851</v>
      </c>
      <c r="AM202" s="461">
        <v>3.1995639701662943</v>
      </c>
      <c r="AN202" s="13">
        <v>2669442.9499999997</v>
      </c>
      <c r="AO202" s="465">
        <v>2680444.04</v>
      </c>
      <c r="AP202" s="503">
        <v>11001.090000000317</v>
      </c>
      <c r="AQ202" s="503">
        <v>6.3115834767643815</v>
      </c>
    </row>
    <row r="203" spans="1:43">
      <c r="A203" s="410">
        <v>619</v>
      </c>
      <c r="B203" s="407">
        <v>6</v>
      </c>
      <c r="C203" s="407">
        <v>6</v>
      </c>
      <c r="D203" s="414" t="s">
        <v>216</v>
      </c>
      <c r="E203" s="20">
        <v>2650</v>
      </c>
      <c r="F203" s="16">
        <v>2607</v>
      </c>
      <c r="G203" s="20">
        <v>90</v>
      </c>
      <c r="H203" s="16">
        <v>83</v>
      </c>
      <c r="I203" s="20">
        <v>18</v>
      </c>
      <c r="J203" s="16">
        <v>23</v>
      </c>
      <c r="K203" s="20">
        <v>132</v>
      </c>
      <c r="L203" s="16">
        <v>132</v>
      </c>
      <c r="M203" s="20">
        <v>88</v>
      </c>
      <c r="N203" s="16">
        <v>77</v>
      </c>
      <c r="O203" s="501">
        <v>328</v>
      </c>
      <c r="P203" s="465">
        <v>315</v>
      </c>
      <c r="Q203" s="545">
        <v>-13</v>
      </c>
      <c r="R203" s="549">
        <v>-3.9634146341463415E-2</v>
      </c>
      <c r="S203" s="20">
        <v>2322</v>
      </c>
      <c r="T203" s="16">
        <v>2292</v>
      </c>
      <c r="U203" s="20">
        <v>1265</v>
      </c>
      <c r="V203" s="16">
        <v>1236</v>
      </c>
      <c r="X203" s="13">
        <v>760495.50000000012</v>
      </c>
      <c r="Y203" s="465">
        <v>744558.97</v>
      </c>
      <c r="Z203" s="13">
        <v>161560.80000000002</v>
      </c>
      <c r="AA203" s="465">
        <v>219390.78999999998</v>
      </c>
      <c r="AB203" s="13">
        <v>998565.4800000001</v>
      </c>
      <c r="AC203" s="465">
        <v>1078717.2</v>
      </c>
      <c r="AD203" s="13">
        <v>1139155.6000000001</v>
      </c>
      <c r="AE203" s="465">
        <v>1066384.55</v>
      </c>
      <c r="AF203" s="13">
        <v>153577.07999999999</v>
      </c>
      <c r="AG203" s="465">
        <v>160944.24</v>
      </c>
      <c r="AH203" s="13">
        <v>105602.20000000001</v>
      </c>
      <c r="AI203" s="465">
        <v>106382.51999999999</v>
      </c>
      <c r="AJ203" s="501">
        <v>3059777.3800000004</v>
      </c>
      <c r="AK203" s="465">
        <v>3109051.51</v>
      </c>
      <c r="AL203" s="461">
        <v>49274.129999999423</v>
      </c>
      <c r="AM203" s="461">
        <v>18.900701956271355</v>
      </c>
      <c r="AN203" s="13">
        <v>3318956.6600000006</v>
      </c>
      <c r="AO203" s="465">
        <v>3376378.2699999996</v>
      </c>
      <c r="AP203" s="503">
        <v>57421.609999998938</v>
      </c>
      <c r="AQ203" s="503">
        <v>22.025934023781719</v>
      </c>
    </row>
    <row r="204" spans="1:43">
      <c r="A204" s="410">
        <v>620</v>
      </c>
      <c r="B204" s="407">
        <v>18</v>
      </c>
      <c r="C204" s="407">
        <v>18</v>
      </c>
      <c r="D204" s="414" t="s">
        <v>217</v>
      </c>
      <c r="E204" s="20">
        <v>2359</v>
      </c>
      <c r="F204" s="16">
        <v>2345</v>
      </c>
      <c r="G204" s="20">
        <v>57</v>
      </c>
      <c r="H204" s="16">
        <v>50</v>
      </c>
      <c r="I204" s="20">
        <v>13</v>
      </c>
      <c r="J204" s="16">
        <v>12</v>
      </c>
      <c r="K204" s="20">
        <v>107</v>
      </c>
      <c r="L204" s="16">
        <v>91</v>
      </c>
      <c r="M204" s="20">
        <v>57</v>
      </c>
      <c r="N204" s="16">
        <v>59</v>
      </c>
      <c r="O204" s="501">
        <v>234</v>
      </c>
      <c r="P204" s="465">
        <v>212</v>
      </c>
      <c r="Q204" s="545">
        <v>-22</v>
      </c>
      <c r="R204" s="549">
        <v>-9.4017094017094016E-2</v>
      </c>
      <c r="S204" s="20">
        <v>2125</v>
      </c>
      <c r="T204" s="16">
        <v>2133</v>
      </c>
      <c r="U204" s="20">
        <v>1077</v>
      </c>
      <c r="V204" s="16">
        <v>1057</v>
      </c>
      <c r="X204" s="13">
        <v>481647.15</v>
      </c>
      <c r="Y204" s="465">
        <v>448529.5</v>
      </c>
      <c r="Z204" s="13">
        <v>116682.8</v>
      </c>
      <c r="AA204" s="465">
        <v>114464.76</v>
      </c>
      <c r="AB204" s="13">
        <v>809443.23</v>
      </c>
      <c r="AC204" s="465">
        <v>743661.1</v>
      </c>
      <c r="AD204" s="13">
        <v>737862.15</v>
      </c>
      <c r="AE204" s="465">
        <v>817099.85</v>
      </c>
      <c r="AF204" s="13">
        <v>140547.5</v>
      </c>
      <c r="AG204" s="465">
        <v>149779.26</v>
      </c>
      <c r="AH204" s="13">
        <v>89907.96</v>
      </c>
      <c r="AI204" s="465">
        <v>90975.989999999991</v>
      </c>
      <c r="AJ204" s="501">
        <v>2145635.33</v>
      </c>
      <c r="AK204" s="465">
        <v>2123755.21</v>
      </c>
      <c r="AL204" s="461">
        <v>-21880.120000000112</v>
      </c>
      <c r="AM204" s="461">
        <v>-9.3305415778252083</v>
      </c>
      <c r="AN204" s="13">
        <v>2376090.79</v>
      </c>
      <c r="AO204" s="465">
        <v>2364510.46</v>
      </c>
      <c r="AP204" s="503">
        <v>-11580.330000000075</v>
      </c>
      <c r="AQ204" s="503">
        <v>-4.9383070362473669</v>
      </c>
    </row>
    <row r="205" spans="1:43">
      <c r="A205" s="410">
        <v>623</v>
      </c>
      <c r="B205" s="407">
        <v>10</v>
      </c>
      <c r="C205" s="407">
        <v>10</v>
      </c>
      <c r="D205" s="414" t="s">
        <v>218</v>
      </c>
      <c r="E205" s="20">
        <v>2108</v>
      </c>
      <c r="F205" s="16">
        <v>2101</v>
      </c>
      <c r="G205" s="20">
        <v>52</v>
      </c>
      <c r="H205" s="16">
        <v>56</v>
      </c>
      <c r="I205" s="20">
        <v>8</v>
      </c>
      <c r="J205" s="16">
        <v>6</v>
      </c>
      <c r="K205" s="20">
        <v>49</v>
      </c>
      <c r="L205" s="16">
        <v>48</v>
      </c>
      <c r="M205" s="20">
        <v>35</v>
      </c>
      <c r="N205" s="16">
        <v>34</v>
      </c>
      <c r="O205" s="501">
        <v>144</v>
      </c>
      <c r="P205" s="465">
        <v>144</v>
      </c>
      <c r="Q205" s="545">
        <v>0</v>
      </c>
      <c r="R205" s="549">
        <v>0</v>
      </c>
      <c r="S205" s="20">
        <v>1964</v>
      </c>
      <c r="T205" s="16">
        <v>1957</v>
      </c>
      <c r="U205" s="20">
        <v>957</v>
      </c>
      <c r="V205" s="16">
        <v>928</v>
      </c>
      <c r="X205" s="13">
        <v>439397.4</v>
      </c>
      <c r="Y205" s="465">
        <v>502353.04000000004</v>
      </c>
      <c r="Z205" s="13">
        <v>71804.800000000003</v>
      </c>
      <c r="AA205" s="465">
        <v>57232.38</v>
      </c>
      <c r="AB205" s="13">
        <v>370679.61000000004</v>
      </c>
      <c r="AC205" s="465">
        <v>392260.80000000005</v>
      </c>
      <c r="AD205" s="13">
        <v>453073.25</v>
      </c>
      <c r="AE205" s="465">
        <v>470871.1</v>
      </c>
      <c r="AF205" s="13">
        <v>129898.96</v>
      </c>
      <c r="AG205" s="465">
        <v>137420.54</v>
      </c>
      <c r="AH205" s="13">
        <v>79890.36</v>
      </c>
      <c r="AI205" s="465">
        <v>79872.959999999992</v>
      </c>
      <c r="AJ205" s="501">
        <v>1334955.06</v>
      </c>
      <c r="AK205" s="465">
        <v>1422717.32</v>
      </c>
      <c r="AL205" s="461">
        <v>87762.260000000009</v>
      </c>
      <c r="AM205" s="461">
        <v>41.771661113755357</v>
      </c>
      <c r="AN205" s="13">
        <v>1544744.3800000001</v>
      </c>
      <c r="AO205" s="465">
        <v>1640010.82</v>
      </c>
      <c r="AP205" s="503">
        <v>95266.439999999944</v>
      </c>
      <c r="AQ205" s="503">
        <v>45.343379343169893</v>
      </c>
    </row>
    <row r="206" spans="1:43">
      <c r="A206" s="410">
        <v>624</v>
      </c>
      <c r="B206" s="407">
        <v>8</v>
      </c>
      <c r="C206" s="407">
        <v>8</v>
      </c>
      <c r="D206" s="414" t="s">
        <v>219</v>
      </c>
      <c r="E206" s="20">
        <v>5065</v>
      </c>
      <c r="F206" s="16">
        <v>5001</v>
      </c>
      <c r="G206" s="20">
        <v>238</v>
      </c>
      <c r="H206" s="16">
        <v>237</v>
      </c>
      <c r="I206" s="20">
        <v>46</v>
      </c>
      <c r="J206" s="16">
        <v>37</v>
      </c>
      <c r="K206" s="20">
        <v>379</v>
      </c>
      <c r="L206" s="16">
        <v>346</v>
      </c>
      <c r="M206" s="20">
        <v>183</v>
      </c>
      <c r="N206" s="16">
        <v>193</v>
      </c>
      <c r="O206" s="501">
        <v>846</v>
      </c>
      <c r="P206" s="465">
        <v>813</v>
      </c>
      <c r="Q206" s="545">
        <v>-33</v>
      </c>
      <c r="R206" s="549">
        <v>-3.9007092198581561E-2</v>
      </c>
      <c r="S206" s="20">
        <v>4219</v>
      </c>
      <c r="T206" s="16">
        <v>4188</v>
      </c>
      <c r="U206" s="20">
        <v>2711</v>
      </c>
      <c r="V206" s="16">
        <v>2661</v>
      </c>
      <c r="X206" s="13">
        <v>2011088.1</v>
      </c>
      <c r="Y206" s="465">
        <v>2126029.83</v>
      </c>
      <c r="Z206" s="13">
        <v>412877.60000000003</v>
      </c>
      <c r="AA206" s="465">
        <v>352933.01</v>
      </c>
      <c r="AB206" s="13">
        <v>2867093.31</v>
      </c>
      <c r="AC206" s="465">
        <v>2827546.6</v>
      </c>
      <c r="AD206" s="13">
        <v>2368925.85</v>
      </c>
      <c r="AE206" s="465">
        <v>2672885.9499999997</v>
      </c>
      <c r="AF206" s="13">
        <v>279044.65999999997</v>
      </c>
      <c r="AG206" s="465">
        <v>294081.36</v>
      </c>
      <c r="AH206" s="13">
        <v>226314.28</v>
      </c>
      <c r="AI206" s="465">
        <v>229032.27</v>
      </c>
      <c r="AJ206" s="501">
        <v>7659984.8599999994</v>
      </c>
      <c r="AK206" s="465">
        <v>7979395.3899999987</v>
      </c>
      <c r="AL206" s="461">
        <v>319410.52999999933</v>
      </c>
      <c r="AM206" s="461">
        <v>63.869332133573153</v>
      </c>
      <c r="AN206" s="13">
        <v>8165343.7999999998</v>
      </c>
      <c r="AO206" s="465">
        <v>8502509.0199999996</v>
      </c>
      <c r="AP206" s="503">
        <v>337165.21999999974</v>
      </c>
      <c r="AQ206" s="503">
        <v>67.419560087982347</v>
      </c>
    </row>
    <row r="207" spans="1:43">
      <c r="A207" s="410">
        <v>625</v>
      </c>
      <c r="B207" s="407">
        <v>17</v>
      </c>
      <c r="C207" s="407">
        <v>17</v>
      </c>
      <c r="D207" s="414" t="s">
        <v>220</v>
      </c>
      <c r="E207" s="20">
        <v>2980</v>
      </c>
      <c r="F207" s="16">
        <v>2976</v>
      </c>
      <c r="G207" s="20">
        <v>144</v>
      </c>
      <c r="H207" s="16">
        <v>155</v>
      </c>
      <c r="I207" s="20">
        <v>32</v>
      </c>
      <c r="J207" s="16">
        <v>19</v>
      </c>
      <c r="K207" s="20">
        <v>221</v>
      </c>
      <c r="L207" s="16">
        <v>212</v>
      </c>
      <c r="M207" s="20">
        <v>129</v>
      </c>
      <c r="N207" s="16">
        <v>130</v>
      </c>
      <c r="O207" s="501">
        <v>526</v>
      </c>
      <c r="P207" s="465">
        <v>516</v>
      </c>
      <c r="Q207" s="545">
        <v>-10</v>
      </c>
      <c r="R207" s="549">
        <v>-1.9011406844106463E-2</v>
      </c>
      <c r="S207" s="20">
        <v>2454</v>
      </c>
      <c r="T207" s="16">
        <v>2460</v>
      </c>
      <c r="U207" s="20">
        <v>1480</v>
      </c>
      <c r="V207" s="16">
        <v>1476</v>
      </c>
      <c r="X207" s="13">
        <v>1216792.8</v>
      </c>
      <c r="Y207" s="465">
        <v>1390441.45</v>
      </c>
      <c r="Z207" s="13">
        <v>287219.20000000001</v>
      </c>
      <c r="AA207" s="465">
        <v>181235.87</v>
      </c>
      <c r="AB207" s="13">
        <v>1671840.6900000002</v>
      </c>
      <c r="AC207" s="465">
        <v>1732485.2000000002</v>
      </c>
      <c r="AD207" s="13">
        <v>1669898.55</v>
      </c>
      <c r="AE207" s="465">
        <v>1800389.5</v>
      </c>
      <c r="AF207" s="13">
        <v>162307.56</v>
      </c>
      <c r="AG207" s="465">
        <v>172741.2</v>
      </c>
      <c r="AH207" s="13">
        <v>123550.40000000001</v>
      </c>
      <c r="AI207" s="465">
        <v>127039.31999999999</v>
      </c>
      <c r="AJ207" s="501">
        <v>4845751.24</v>
      </c>
      <c r="AK207" s="465">
        <v>5104552.0199999996</v>
      </c>
      <c r="AL207" s="461">
        <v>258800.77999999933</v>
      </c>
      <c r="AM207" s="461">
        <v>86.962627688171821</v>
      </c>
      <c r="AN207" s="13">
        <v>5131609.2</v>
      </c>
      <c r="AO207" s="465">
        <v>5404332.5399999991</v>
      </c>
      <c r="AP207" s="503">
        <v>272723.33999999892</v>
      </c>
      <c r="AQ207" s="503">
        <v>91.640907258064146</v>
      </c>
    </row>
    <row r="208" spans="1:43">
      <c r="A208" s="410">
        <v>626</v>
      </c>
      <c r="B208" s="407">
        <v>17</v>
      </c>
      <c r="C208" s="407">
        <v>17</v>
      </c>
      <c r="D208" s="414" t="s">
        <v>221</v>
      </c>
      <c r="E208" s="20">
        <v>4756</v>
      </c>
      <c r="F208" s="16">
        <v>4702</v>
      </c>
      <c r="G208" s="20">
        <v>195</v>
      </c>
      <c r="H208" s="16">
        <v>172</v>
      </c>
      <c r="I208" s="20">
        <v>43</v>
      </c>
      <c r="J208" s="16">
        <v>43</v>
      </c>
      <c r="K208" s="20">
        <v>301</v>
      </c>
      <c r="L208" s="16">
        <v>284</v>
      </c>
      <c r="M208" s="20">
        <v>167</v>
      </c>
      <c r="N208" s="16">
        <v>179</v>
      </c>
      <c r="O208" s="501">
        <v>706</v>
      </c>
      <c r="P208" s="465">
        <v>678</v>
      </c>
      <c r="Q208" s="545">
        <v>-28</v>
      </c>
      <c r="R208" s="549">
        <v>-3.9660056657223795E-2</v>
      </c>
      <c r="S208" s="20">
        <v>4050</v>
      </c>
      <c r="T208" s="16">
        <v>4024</v>
      </c>
      <c r="U208" s="20">
        <v>2181</v>
      </c>
      <c r="V208" s="16">
        <v>2132</v>
      </c>
      <c r="X208" s="13">
        <v>1647740.2500000002</v>
      </c>
      <c r="Y208" s="465">
        <v>1542941.48</v>
      </c>
      <c r="Z208" s="13">
        <v>385950.8</v>
      </c>
      <c r="AA208" s="465">
        <v>410165.38999999996</v>
      </c>
      <c r="AB208" s="13">
        <v>2277031.89</v>
      </c>
      <c r="AC208" s="465">
        <v>2320876.4</v>
      </c>
      <c r="AD208" s="13">
        <v>2161806.65</v>
      </c>
      <c r="AE208" s="465">
        <v>2478997.85</v>
      </c>
      <c r="AF208" s="13">
        <v>267867</v>
      </c>
      <c r="AG208" s="465">
        <v>282565.27999999997</v>
      </c>
      <c r="AH208" s="13">
        <v>182069.88</v>
      </c>
      <c r="AI208" s="465">
        <v>183501.24</v>
      </c>
      <c r="AJ208" s="501">
        <v>6472529.5899999999</v>
      </c>
      <c r="AK208" s="465">
        <v>6752981.1199999992</v>
      </c>
      <c r="AL208" s="461">
        <v>280451.52999999933</v>
      </c>
      <c r="AM208" s="461">
        <v>59.645157379838224</v>
      </c>
      <c r="AN208" s="13">
        <v>6922466.4699999997</v>
      </c>
      <c r="AO208" s="465">
        <v>7219047.6399999987</v>
      </c>
      <c r="AP208" s="503">
        <v>296581.16999999899</v>
      </c>
      <c r="AQ208" s="503">
        <v>63.075535942152065</v>
      </c>
    </row>
    <row r="209" spans="1:43">
      <c r="A209" s="410">
        <v>630</v>
      </c>
      <c r="B209" s="407">
        <v>17</v>
      </c>
      <c r="C209" s="407">
        <v>17</v>
      </c>
      <c r="D209" s="414" t="s">
        <v>222</v>
      </c>
      <c r="E209" s="20">
        <v>1646</v>
      </c>
      <c r="F209" s="16">
        <v>1641</v>
      </c>
      <c r="G209" s="20">
        <v>137</v>
      </c>
      <c r="H209" s="16">
        <v>136</v>
      </c>
      <c r="I209" s="20">
        <v>24</v>
      </c>
      <c r="J209" s="16">
        <v>19</v>
      </c>
      <c r="K209" s="20">
        <v>144</v>
      </c>
      <c r="L209" s="16">
        <v>137</v>
      </c>
      <c r="M209" s="20">
        <v>72</v>
      </c>
      <c r="N209" s="16">
        <v>77</v>
      </c>
      <c r="O209" s="501">
        <v>377</v>
      </c>
      <c r="P209" s="465">
        <v>369</v>
      </c>
      <c r="Q209" s="545">
        <v>-8</v>
      </c>
      <c r="R209" s="549">
        <v>-2.1220159151193633E-2</v>
      </c>
      <c r="S209" s="20">
        <v>1269</v>
      </c>
      <c r="T209" s="16">
        <v>1272</v>
      </c>
      <c r="U209" s="20">
        <v>807</v>
      </c>
      <c r="V209" s="16">
        <v>807</v>
      </c>
      <c r="X209" s="13">
        <v>1157643.1500000001</v>
      </c>
      <c r="Y209" s="465">
        <v>1220000.24</v>
      </c>
      <c r="Z209" s="13">
        <v>215414.40000000002</v>
      </c>
      <c r="AA209" s="465">
        <v>181235.87</v>
      </c>
      <c r="AB209" s="13">
        <v>1089344.1600000001</v>
      </c>
      <c r="AC209" s="465">
        <v>1119577.7</v>
      </c>
      <c r="AD209" s="13">
        <v>932036.4</v>
      </c>
      <c r="AE209" s="465">
        <v>1066384.55</v>
      </c>
      <c r="AF209" s="13">
        <v>83931.66</v>
      </c>
      <c r="AG209" s="465">
        <v>89319.84</v>
      </c>
      <c r="AH209" s="13">
        <v>67368.36</v>
      </c>
      <c r="AI209" s="465">
        <v>69458.489999999991</v>
      </c>
      <c r="AJ209" s="501">
        <v>3394438.1100000003</v>
      </c>
      <c r="AK209" s="465">
        <v>3587198.3599999994</v>
      </c>
      <c r="AL209" s="461">
        <v>192760.24999999907</v>
      </c>
      <c r="AM209" s="461">
        <v>117.46511273613594</v>
      </c>
      <c r="AN209" s="13">
        <v>3545738.1300000004</v>
      </c>
      <c r="AO209" s="465">
        <v>3745976.6899999995</v>
      </c>
      <c r="AP209" s="503">
        <v>200238.55999999912</v>
      </c>
      <c r="AQ209" s="503">
        <v>122.02227909811037</v>
      </c>
    </row>
    <row r="210" spans="1:43">
      <c r="A210" s="410">
        <v>631</v>
      </c>
      <c r="B210" s="407">
        <v>2</v>
      </c>
      <c r="C210" s="407">
        <v>2</v>
      </c>
      <c r="D210" s="414" t="s">
        <v>223</v>
      </c>
      <c r="E210" s="20">
        <v>1930</v>
      </c>
      <c r="F210" s="16">
        <v>1919</v>
      </c>
      <c r="G210" s="20">
        <v>94</v>
      </c>
      <c r="H210" s="16">
        <v>94</v>
      </c>
      <c r="I210" s="20">
        <v>21</v>
      </c>
      <c r="J210" s="16">
        <v>12</v>
      </c>
      <c r="K210" s="20">
        <v>132</v>
      </c>
      <c r="L210" s="16">
        <v>119</v>
      </c>
      <c r="M210" s="20">
        <v>60</v>
      </c>
      <c r="N210" s="16">
        <v>70</v>
      </c>
      <c r="O210" s="501">
        <v>307</v>
      </c>
      <c r="P210" s="465">
        <v>295</v>
      </c>
      <c r="Q210" s="545">
        <v>-12</v>
      </c>
      <c r="R210" s="549">
        <v>-3.9087947882736153E-2</v>
      </c>
      <c r="S210" s="20">
        <v>1623</v>
      </c>
      <c r="T210" s="16">
        <v>1624</v>
      </c>
      <c r="U210" s="20">
        <v>1000</v>
      </c>
      <c r="V210" s="16">
        <v>987</v>
      </c>
      <c r="X210" s="13">
        <v>794295.3</v>
      </c>
      <c r="Y210" s="465">
        <v>843235.46</v>
      </c>
      <c r="Z210" s="13">
        <v>188487.6</v>
      </c>
      <c r="AA210" s="465">
        <v>114464.76</v>
      </c>
      <c r="AB210" s="13">
        <v>998565.4800000001</v>
      </c>
      <c r="AC210" s="465">
        <v>972479.9</v>
      </c>
      <c r="AD210" s="13">
        <v>776697</v>
      </c>
      <c r="AE210" s="465">
        <v>969440.5</v>
      </c>
      <c r="AF210" s="13">
        <v>107345.22</v>
      </c>
      <c r="AG210" s="465">
        <v>114037.28</v>
      </c>
      <c r="AH210" s="13">
        <v>83480</v>
      </c>
      <c r="AI210" s="465">
        <v>84951.09</v>
      </c>
      <c r="AJ210" s="501">
        <v>2758045.38</v>
      </c>
      <c r="AK210" s="465">
        <v>2899620.62</v>
      </c>
      <c r="AL210" s="461">
        <v>141575.24000000022</v>
      </c>
      <c r="AM210" s="461">
        <v>73.775528921313295</v>
      </c>
      <c r="AN210" s="13">
        <v>2948870.6</v>
      </c>
      <c r="AO210" s="465">
        <v>3098608.99</v>
      </c>
      <c r="AP210" s="503">
        <v>149738.39000000013</v>
      </c>
      <c r="AQ210" s="503">
        <v>78.02938509640444</v>
      </c>
    </row>
    <row r="211" spans="1:43">
      <c r="A211" s="410">
        <v>635</v>
      </c>
      <c r="B211" s="407">
        <v>6</v>
      </c>
      <c r="C211" s="407">
        <v>6</v>
      </c>
      <c r="D211" s="414" t="s">
        <v>224</v>
      </c>
      <c r="E211" s="20">
        <v>6337</v>
      </c>
      <c r="F211" s="16">
        <v>6238</v>
      </c>
      <c r="G211" s="20">
        <v>271</v>
      </c>
      <c r="H211" s="16">
        <v>254</v>
      </c>
      <c r="I211" s="20">
        <v>45</v>
      </c>
      <c r="J211" s="16">
        <v>50</v>
      </c>
      <c r="K211" s="20">
        <v>390</v>
      </c>
      <c r="L211" s="16">
        <v>361</v>
      </c>
      <c r="M211" s="20">
        <v>237</v>
      </c>
      <c r="N211" s="16">
        <v>212</v>
      </c>
      <c r="O211" s="501">
        <v>943</v>
      </c>
      <c r="P211" s="465">
        <v>877</v>
      </c>
      <c r="Q211" s="545">
        <v>-66</v>
      </c>
      <c r="R211" s="549">
        <v>-6.9989395546129374E-2</v>
      </c>
      <c r="S211" s="20">
        <v>5394</v>
      </c>
      <c r="T211" s="16">
        <v>5361</v>
      </c>
      <c r="U211" s="20">
        <v>3301</v>
      </c>
      <c r="V211" s="16">
        <v>3257</v>
      </c>
      <c r="X211" s="13">
        <v>2289936.4500000002</v>
      </c>
      <c r="Y211" s="465">
        <v>2278529.86</v>
      </c>
      <c r="Z211" s="13">
        <v>403902</v>
      </c>
      <c r="AA211" s="465">
        <v>476936.5</v>
      </c>
      <c r="AB211" s="13">
        <v>2950307.1</v>
      </c>
      <c r="AC211" s="465">
        <v>2950128.1</v>
      </c>
      <c r="AD211" s="13">
        <v>3067953.1500000004</v>
      </c>
      <c r="AE211" s="465">
        <v>2936019.8</v>
      </c>
      <c r="AF211" s="13">
        <v>356759.16</v>
      </c>
      <c r="AG211" s="465">
        <v>376449.42</v>
      </c>
      <c r="AH211" s="13">
        <v>275567.48000000004</v>
      </c>
      <c r="AI211" s="465">
        <v>280329.99</v>
      </c>
      <c r="AJ211" s="501">
        <v>8712098.7000000011</v>
      </c>
      <c r="AK211" s="465">
        <v>8641614.2599999998</v>
      </c>
      <c r="AL211" s="461">
        <v>-70484.440000001341</v>
      </c>
      <c r="AM211" s="461">
        <v>-11.299204873357061</v>
      </c>
      <c r="AN211" s="13">
        <v>9344425.3400000017</v>
      </c>
      <c r="AO211" s="465">
        <v>9298393.6699999999</v>
      </c>
      <c r="AP211" s="503">
        <v>-46031.670000001788</v>
      </c>
      <c r="AQ211" s="503">
        <v>-7.379235331837414</v>
      </c>
    </row>
    <row r="212" spans="1:43">
      <c r="A212" s="410">
        <v>636</v>
      </c>
      <c r="B212" s="407">
        <v>2</v>
      </c>
      <c r="C212" s="407">
        <v>2</v>
      </c>
      <c r="D212" s="414" t="s">
        <v>225</v>
      </c>
      <c r="E212" s="20">
        <v>8130</v>
      </c>
      <c r="F212" s="16">
        <v>8011</v>
      </c>
      <c r="G212" s="20">
        <v>416</v>
      </c>
      <c r="H212" s="16">
        <v>394</v>
      </c>
      <c r="I212" s="20">
        <v>98</v>
      </c>
      <c r="J212" s="16">
        <v>64</v>
      </c>
      <c r="K212" s="20">
        <v>617</v>
      </c>
      <c r="L212" s="16">
        <v>611</v>
      </c>
      <c r="M212" s="20">
        <v>353</v>
      </c>
      <c r="N212" s="16">
        <v>349</v>
      </c>
      <c r="O212" s="501">
        <v>1484</v>
      </c>
      <c r="P212" s="465">
        <v>1418</v>
      </c>
      <c r="Q212" s="545">
        <v>-66</v>
      </c>
      <c r="R212" s="549">
        <v>-4.4474393530997303E-2</v>
      </c>
      <c r="S212" s="20">
        <v>6646</v>
      </c>
      <c r="T212" s="16">
        <v>6593</v>
      </c>
      <c r="U212" s="20">
        <v>4283</v>
      </c>
      <c r="V212" s="16">
        <v>4219</v>
      </c>
      <c r="X212" s="13">
        <v>3515179.2</v>
      </c>
      <c r="Y212" s="465">
        <v>3534412.46</v>
      </c>
      <c r="Z212" s="13">
        <v>879608.8</v>
      </c>
      <c r="AA212" s="465">
        <v>610478.72</v>
      </c>
      <c r="AB212" s="13">
        <v>4667537.13</v>
      </c>
      <c r="AC212" s="465">
        <v>4993153.1000000006</v>
      </c>
      <c r="AD212" s="13">
        <v>4569567.3500000006</v>
      </c>
      <c r="AE212" s="465">
        <v>4833353.3499999996</v>
      </c>
      <c r="AF212" s="13">
        <v>439566.44</v>
      </c>
      <c r="AG212" s="465">
        <v>462960.46</v>
      </c>
      <c r="AH212" s="13">
        <v>357544.84</v>
      </c>
      <c r="AI212" s="465">
        <v>363129.32999999996</v>
      </c>
      <c r="AJ212" s="501">
        <v>13631892.48</v>
      </c>
      <c r="AK212" s="465">
        <v>13971397.630000001</v>
      </c>
      <c r="AL212" s="461">
        <v>339505.15000000037</v>
      </c>
      <c r="AM212" s="461">
        <v>42.379871426788213</v>
      </c>
      <c r="AN212" s="13">
        <v>14429003.76</v>
      </c>
      <c r="AO212" s="465">
        <v>14797487.420000002</v>
      </c>
      <c r="AP212" s="503">
        <v>368483.66000000201</v>
      </c>
      <c r="AQ212" s="503">
        <v>45.997211334415432</v>
      </c>
    </row>
    <row r="213" spans="1:43">
      <c r="A213" s="410">
        <v>638</v>
      </c>
      <c r="B213" s="407">
        <v>1</v>
      </c>
      <c r="C213" s="441">
        <v>34</v>
      </c>
      <c r="D213" s="414" t="s">
        <v>226</v>
      </c>
      <c r="E213" s="20">
        <v>51289</v>
      </c>
      <c r="F213" s="16">
        <v>51737</v>
      </c>
      <c r="G213" s="20">
        <v>2708</v>
      </c>
      <c r="H213" s="16">
        <v>2729</v>
      </c>
      <c r="I213" s="20">
        <v>518</v>
      </c>
      <c r="J213" s="16">
        <v>508</v>
      </c>
      <c r="K213" s="20">
        <v>3671</v>
      </c>
      <c r="L213" s="16">
        <v>3607</v>
      </c>
      <c r="M213" s="20">
        <v>1958</v>
      </c>
      <c r="N213" s="16">
        <v>2011</v>
      </c>
      <c r="O213" s="501">
        <v>8855</v>
      </c>
      <c r="P213" s="465">
        <v>8855</v>
      </c>
      <c r="Q213" s="545">
        <v>0</v>
      </c>
      <c r="R213" s="549">
        <v>0</v>
      </c>
      <c r="S213" s="20">
        <v>42434</v>
      </c>
      <c r="T213" s="16">
        <v>42882</v>
      </c>
      <c r="U213" s="20">
        <v>29370</v>
      </c>
      <c r="V213" s="16">
        <v>29529</v>
      </c>
      <c r="X213" s="13">
        <v>22882464.600000001</v>
      </c>
      <c r="Y213" s="465">
        <v>24480740.109999999</v>
      </c>
      <c r="Z213" s="13">
        <v>4649360.8</v>
      </c>
      <c r="AA213" s="465">
        <v>4845674.84</v>
      </c>
      <c r="AB213" s="13">
        <v>27770711.190000001</v>
      </c>
      <c r="AC213" s="465">
        <v>29476764.700000003</v>
      </c>
      <c r="AD213" s="13">
        <v>25346212.100000001</v>
      </c>
      <c r="AE213" s="465">
        <v>27850640.649999999</v>
      </c>
      <c r="AF213" s="13">
        <v>2806584.7600000002</v>
      </c>
      <c r="AG213" s="465">
        <v>3011174.04</v>
      </c>
      <c r="AH213" s="13">
        <v>2451807.6</v>
      </c>
      <c r="AI213" s="465">
        <v>2541561.0299999998</v>
      </c>
      <c r="AJ213" s="501">
        <v>80648748.689999998</v>
      </c>
      <c r="AK213" s="465">
        <v>86653820.300000012</v>
      </c>
      <c r="AL213" s="461">
        <v>6005071.6100000143</v>
      </c>
      <c r="AM213" s="461">
        <v>116.06918858843795</v>
      </c>
      <c r="AN213" s="13">
        <v>85907141.049999997</v>
      </c>
      <c r="AO213" s="465">
        <v>92206555.370000005</v>
      </c>
      <c r="AP213" s="503">
        <v>6299414.3200000077</v>
      </c>
      <c r="AQ213" s="503">
        <v>121.75839959796679</v>
      </c>
    </row>
    <row r="214" spans="1:43">
      <c r="A214" s="410">
        <v>678</v>
      </c>
      <c r="B214" s="407">
        <v>17</v>
      </c>
      <c r="C214" s="407">
        <v>17</v>
      </c>
      <c r="D214" s="414" t="s">
        <v>227</v>
      </c>
      <c r="E214" s="20">
        <v>23797</v>
      </c>
      <c r="F214" s="16">
        <v>23571</v>
      </c>
      <c r="G214" s="20">
        <v>1144</v>
      </c>
      <c r="H214" s="16">
        <v>1093</v>
      </c>
      <c r="I214" s="20">
        <v>257</v>
      </c>
      <c r="J214" s="16">
        <v>217</v>
      </c>
      <c r="K214" s="20">
        <v>1841</v>
      </c>
      <c r="L214" s="16">
        <v>1760</v>
      </c>
      <c r="M214" s="20">
        <v>1038</v>
      </c>
      <c r="N214" s="16">
        <v>1042</v>
      </c>
      <c r="O214" s="501">
        <v>4280</v>
      </c>
      <c r="P214" s="465">
        <v>4112</v>
      </c>
      <c r="Q214" s="545">
        <v>-168</v>
      </c>
      <c r="R214" s="549">
        <v>-3.925233644859813E-2</v>
      </c>
      <c r="S214" s="20">
        <v>19517</v>
      </c>
      <c r="T214" s="16">
        <v>19459</v>
      </c>
      <c r="U214" s="20">
        <v>12233</v>
      </c>
      <c r="V214" s="16">
        <v>12125</v>
      </c>
      <c r="X214" s="13">
        <v>9666742.8000000007</v>
      </c>
      <c r="Y214" s="465">
        <v>9804854.870000001</v>
      </c>
      <c r="Z214" s="13">
        <v>2306729.2000000002</v>
      </c>
      <c r="AA214" s="465">
        <v>2069904.41</v>
      </c>
      <c r="AB214" s="13">
        <v>13926962.49</v>
      </c>
      <c r="AC214" s="465">
        <v>14382896</v>
      </c>
      <c r="AD214" s="13">
        <v>13436858.100000001</v>
      </c>
      <c r="AE214" s="465">
        <v>14430814.299999999</v>
      </c>
      <c r="AF214" s="13">
        <v>1290854.3800000001</v>
      </c>
      <c r="AG214" s="465">
        <v>1366410.98</v>
      </c>
      <c r="AH214" s="13">
        <v>1021210.8400000001</v>
      </c>
      <c r="AI214" s="465">
        <v>1043598.7499999999</v>
      </c>
      <c r="AJ214" s="501">
        <v>39337292.590000004</v>
      </c>
      <c r="AK214" s="465">
        <v>40688469.579999998</v>
      </c>
      <c r="AL214" s="461">
        <v>1351176.9899999946</v>
      </c>
      <c r="AM214" s="461">
        <v>57.323702430953063</v>
      </c>
      <c r="AN214" s="13">
        <v>41649357.81000001</v>
      </c>
      <c r="AO214" s="465">
        <v>43098479.309999995</v>
      </c>
      <c r="AP214" s="503">
        <v>1449121.4999999851</v>
      </c>
      <c r="AQ214" s="503">
        <v>61.478999618174242</v>
      </c>
    </row>
    <row r="215" spans="1:43">
      <c r="A215" s="410">
        <v>680</v>
      </c>
      <c r="B215" s="407">
        <v>2</v>
      </c>
      <c r="C215" s="407">
        <v>2</v>
      </c>
      <c r="D215" s="414" t="s">
        <v>228</v>
      </c>
      <c r="E215" s="20">
        <v>25331</v>
      </c>
      <c r="F215" s="16">
        <v>25738</v>
      </c>
      <c r="G215" s="20">
        <v>1387</v>
      </c>
      <c r="H215" s="16">
        <v>1422</v>
      </c>
      <c r="I215" s="20">
        <v>268</v>
      </c>
      <c r="J215" s="16">
        <v>232</v>
      </c>
      <c r="K215" s="20">
        <v>1664</v>
      </c>
      <c r="L215" s="16">
        <v>1676</v>
      </c>
      <c r="M215" s="20">
        <v>828</v>
      </c>
      <c r="N215" s="16">
        <v>839</v>
      </c>
      <c r="O215" s="501">
        <v>4147</v>
      </c>
      <c r="P215" s="465">
        <v>4169</v>
      </c>
      <c r="Q215" s="545">
        <v>22</v>
      </c>
      <c r="R215" s="549">
        <v>5.3050397877984082E-3</v>
      </c>
      <c r="S215" s="20">
        <v>21184</v>
      </c>
      <c r="T215" s="16">
        <v>21569</v>
      </c>
      <c r="U215" s="20">
        <v>14608</v>
      </c>
      <c r="V215" s="16">
        <v>14855</v>
      </c>
      <c r="X215" s="13">
        <v>11720080.65</v>
      </c>
      <c r="Y215" s="465">
        <v>12756178.98</v>
      </c>
      <c r="Z215" s="13">
        <v>2405460.8000000003</v>
      </c>
      <c r="AA215" s="465">
        <v>2212985.36</v>
      </c>
      <c r="AB215" s="13">
        <v>12587976.960000001</v>
      </c>
      <c r="AC215" s="465">
        <v>13696439.600000001</v>
      </c>
      <c r="AD215" s="13">
        <v>10718418.600000001</v>
      </c>
      <c r="AE215" s="465">
        <v>11619436.85</v>
      </c>
      <c r="AF215" s="13">
        <v>1401109.76</v>
      </c>
      <c r="AG215" s="465">
        <v>1514575.18</v>
      </c>
      <c r="AH215" s="13">
        <v>1219475.8400000001</v>
      </c>
      <c r="AI215" s="465">
        <v>1278569.8499999999</v>
      </c>
      <c r="AJ215" s="501">
        <v>37431937.010000005</v>
      </c>
      <c r="AK215" s="465">
        <v>40285040.789999999</v>
      </c>
      <c r="AL215" s="461">
        <v>2853103.7799999937</v>
      </c>
      <c r="AM215" s="461">
        <v>110.85180589012332</v>
      </c>
      <c r="AN215" s="13">
        <v>40052522.610000007</v>
      </c>
      <c r="AO215" s="465">
        <v>43078185.82</v>
      </c>
      <c r="AP215" s="503">
        <v>3025663.2099999934</v>
      </c>
      <c r="AQ215" s="503">
        <v>117.55626738674309</v>
      </c>
    </row>
    <row r="216" spans="1:43">
      <c r="A216" s="410">
        <v>681</v>
      </c>
      <c r="B216" s="407">
        <v>10</v>
      </c>
      <c r="C216" s="407">
        <v>10</v>
      </c>
      <c r="D216" s="414" t="s">
        <v>229</v>
      </c>
      <c r="E216" s="20">
        <v>3297</v>
      </c>
      <c r="F216" s="16">
        <v>3246</v>
      </c>
      <c r="G216" s="20">
        <v>109</v>
      </c>
      <c r="H216" s="16">
        <v>104</v>
      </c>
      <c r="I216" s="20">
        <v>29</v>
      </c>
      <c r="J216" s="16">
        <v>17</v>
      </c>
      <c r="K216" s="20">
        <v>193</v>
      </c>
      <c r="L216" s="16">
        <v>188</v>
      </c>
      <c r="M216" s="20">
        <v>78</v>
      </c>
      <c r="N216" s="16">
        <v>84</v>
      </c>
      <c r="O216" s="501">
        <v>409</v>
      </c>
      <c r="P216" s="465">
        <v>393</v>
      </c>
      <c r="Q216" s="545">
        <v>-16</v>
      </c>
      <c r="R216" s="549">
        <v>-3.9119804400977995E-2</v>
      </c>
      <c r="S216" s="20">
        <v>2888</v>
      </c>
      <c r="T216" s="16">
        <v>2853</v>
      </c>
      <c r="U216" s="20">
        <v>1612</v>
      </c>
      <c r="V216" s="16">
        <v>1565</v>
      </c>
      <c r="X216" s="13">
        <v>921044.55</v>
      </c>
      <c r="Y216" s="465">
        <v>932941.36</v>
      </c>
      <c r="Z216" s="13">
        <v>260292.40000000002</v>
      </c>
      <c r="AA216" s="465">
        <v>162158.41</v>
      </c>
      <c r="AB216" s="13">
        <v>1460023.77</v>
      </c>
      <c r="AC216" s="465">
        <v>1536354.8</v>
      </c>
      <c r="AD216" s="13">
        <v>1009706.1000000001</v>
      </c>
      <c r="AE216" s="465">
        <v>1163328.5999999999</v>
      </c>
      <c r="AF216" s="13">
        <v>191012.32</v>
      </c>
      <c r="AG216" s="465">
        <v>200337.66</v>
      </c>
      <c r="AH216" s="13">
        <v>134569.76</v>
      </c>
      <c r="AI216" s="465">
        <v>134699.54999999999</v>
      </c>
      <c r="AJ216" s="501">
        <v>3651066.8200000003</v>
      </c>
      <c r="AK216" s="465">
        <v>3794783.17</v>
      </c>
      <c r="AL216" s="461">
        <v>143716.34999999963</v>
      </c>
      <c r="AM216" s="461">
        <v>44.274907578558114</v>
      </c>
      <c r="AN216" s="13">
        <v>3976648.9000000004</v>
      </c>
      <c r="AO216" s="465">
        <v>4129820.38</v>
      </c>
      <c r="AP216" s="503">
        <v>153171.47999999952</v>
      </c>
      <c r="AQ216" s="503">
        <v>47.18776340110891</v>
      </c>
    </row>
    <row r="217" spans="1:43">
      <c r="A217" s="410">
        <v>683</v>
      </c>
      <c r="B217" s="407">
        <v>19</v>
      </c>
      <c r="C217" s="407">
        <v>19</v>
      </c>
      <c r="D217" s="414" t="s">
        <v>230</v>
      </c>
      <c r="E217" s="20">
        <v>3599</v>
      </c>
      <c r="F217" s="16">
        <v>3570</v>
      </c>
      <c r="G217" s="20">
        <v>158</v>
      </c>
      <c r="H217" s="16">
        <v>161</v>
      </c>
      <c r="I217" s="20">
        <v>37</v>
      </c>
      <c r="J217" s="16">
        <v>30</v>
      </c>
      <c r="K217" s="20">
        <v>281</v>
      </c>
      <c r="L217" s="16">
        <v>266</v>
      </c>
      <c r="M217" s="20">
        <v>178</v>
      </c>
      <c r="N217" s="16">
        <v>182</v>
      </c>
      <c r="O217" s="501">
        <v>654</v>
      </c>
      <c r="P217" s="465">
        <v>639</v>
      </c>
      <c r="Q217" s="545">
        <v>-15</v>
      </c>
      <c r="R217" s="549">
        <v>-2.2935779816513763E-2</v>
      </c>
      <c r="S217" s="20">
        <v>2945</v>
      </c>
      <c r="T217" s="16">
        <v>2931</v>
      </c>
      <c r="U217" s="20">
        <v>1683</v>
      </c>
      <c r="V217" s="16">
        <v>1654</v>
      </c>
      <c r="X217" s="13">
        <v>1335092.1000000001</v>
      </c>
      <c r="Y217" s="465">
        <v>1444264.99</v>
      </c>
      <c r="Z217" s="13">
        <v>332097.2</v>
      </c>
      <c r="AA217" s="465">
        <v>286161.89999999997</v>
      </c>
      <c r="AB217" s="13">
        <v>2125734.0900000003</v>
      </c>
      <c r="AC217" s="465">
        <v>2173778.6</v>
      </c>
      <c r="AD217" s="13">
        <v>2304201.1</v>
      </c>
      <c r="AE217" s="465">
        <v>2520545.2999999998</v>
      </c>
      <c r="AF217" s="13">
        <v>194782.3</v>
      </c>
      <c r="AG217" s="465">
        <v>205814.82</v>
      </c>
      <c r="AH217" s="13">
        <v>140496.84</v>
      </c>
      <c r="AI217" s="465">
        <v>142359.78</v>
      </c>
      <c r="AJ217" s="501">
        <v>6097124.4900000002</v>
      </c>
      <c r="AK217" s="465">
        <v>6424750.79</v>
      </c>
      <c r="AL217" s="461">
        <v>327626.29999999981</v>
      </c>
      <c r="AM217" s="461">
        <v>91.772072829131602</v>
      </c>
      <c r="AN217" s="13">
        <v>6432403.6299999999</v>
      </c>
      <c r="AO217" s="465">
        <v>6772925.3899999997</v>
      </c>
      <c r="AP217" s="503">
        <v>340521.75999999978</v>
      </c>
      <c r="AQ217" s="503">
        <v>95.384246498599381</v>
      </c>
    </row>
    <row r="218" spans="1:43">
      <c r="A218" s="410">
        <v>684</v>
      </c>
      <c r="B218" s="407">
        <v>4</v>
      </c>
      <c r="C218" s="407">
        <v>4</v>
      </c>
      <c r="D218" s="414" t="s">
        <v>231</v>
      </c>
      <c r="E218" s="20">
        <v>38832</v>
      </c>
      <c r="F218" s="16">
        <v>38968</v>
      </c>
      <c r="G218" s="20">
        <v>1744</v>
      </c>
      <c r="H218" s="16">
        <v>1717</v>
      </c>
      <c r="I218" s="20">
        <v>379</v>
      </c>
      <c r="J218" s="16">
        <v>285</v>
      </c>
      <c r="K218" s="20">
        <v>2297</v>
      </c>
      <c r="L218" s="16">
        <v>2280</v>
      </c>
      <c r="M218" s="20">
        <v>1248</v>
      </c>
      <c r="N218" s="16">
        <v>1303</v>
      </c>
      <c r="O218" s="501">
        <v>5668</v>
      </c>
      <c r="P218" s="465">
        <v>5585</v>
      </c>
      <c r="Q218" s="545">
        <v>-83</v>
      </c>
      <c r="R218" s="549">
        <v>-1.4643613267466479E-2</v>
      </c>
      <c r="S218" s="20">
        <v>33164</v>
      </c>
      <c r="T218" s="16">
        <v>33383</v>
      </c>
      <c r="U218" s="20">
        <v>21739</v>
      </c>
      <c r="V218" s="16">
        <v>21933</v>
      </c>
      <c r="X218" s="13">
        <v>14736712.800000001</v>
      </c>
      <c r="Y218" s="465">
        <v>15402503.029999999</v>
      </c>
      <c r="Z218" s="13">
        <v>3401752.4</v>
      </c>
      <c r="AA218" s="465">
        <v>2718538.05</v>
      </c>
      <c r="AB218" s="13">
        <v>17376552.330000002</v>
      </c>
      <c r="AC218" s="465">
        <v>18632388</v>
      </c>
      <c r="AD218" s="13">
        <v>16155297.600000001</v>
      </c>
      <c r="AE218" s="465">
        <v>18045442.449999999</v>
      </c>
      <c r="AF218" s="13">
        <v>2193466.96</v>
      </c>
      <c r="AG218" s="465">
        <v>2344154.2599999998</v>
      </c>
      <c r="AH218" s="13">
        <v>1814771.72</v>
      </c>
      <c r="AI218" s="465">
        <v>1887773.3099999998</v>
      </c>
      <c r="AJ218" s="501">
        <v>51670315.130000003</v>
      </c>
      <c r="AK218" s="465">
        <v>54798871.530000001</v>
      </c>
      <c r="AL218" s="461">
        <v>3128556.3999999985</v>
      </c>
      <c r="AM218" s="461">
        <v>80.285269965099531</v>
      </c>
      <c r="AN218" s="13">
        <v>55678553.810000002</v>
      </c>
      <c r="AO218" s="465">
        <v>59030799.100000001</v>
      </c>
      <c r="AP218" s="503">
        <v>3352245.2899999991</v>
      </c>
      <c r="AQ218" s="503">
        <v>86.025592537466622</v>
      </c>
    </row>
    <row r="219" spans="1:43">
      <c r="A219" s="410">
        <v>686</v>
      </c>
      <c r="B219" s="407">
        <v>11</v>
      </c>
      <c r="C219" s="407">
        <v>11</v>
      </c>
      <c r="D219" s="414" t="s">
        <v>232</v>
      </c>
      <c r="E219" s="20">
        <v>2933</v>
      </c>
      <c r="F219" s="16">
        <v>2935</v>
      </c>
      <c r="G219" s="20">
        <v>86</v>
      </c>
      <c r="H219" s="16">
        <v>80</v>
      </c>
      <c r="I219" s="20">
        <v>19</v>
      </c>
      <c r="J219" s="16">
        <v>18</v>
      </c>
      <c r="K219" s="20">
        <v>146</v>
      </c>
      <c r="L219" s="16">
        <v>155</v>
      </c>
      <c r="M219" s="20">
        <v>100</v>
      </c>
      <c r="N219" s="16">
        <v>89</v>
      </c>
      <c r="O219" s="501">
        <v>351</v>
      </c>
      <c r="P219" s="465">
        <v>342</v>
      </c>
      <c r="Q219" s="545">
        <v>-9</v>
      </c>
      <c r="R219" s="549">
        <v>-2.564102564102564E-2</v>
      </c>
      <c r="S219" s="20">
        <v>2582</v>
      </c>
      <c r="T219" s="16">
        <v>2593</v>
      </c>
      <c r="U219" s="20">
        <v>1424</v>
      </c>
      <c r="V219" s="16">
        <v>1425</v>
      </c>
      <c r="X219" s="13">
        <v>726695.70000000007</v>
      </c>
      <c r="Y219" s="465">
        <v>717647.2</v>
      </c>
      <c r="Z219" s="13">
        <v>170536.4</v>
      </c>
      <c r="AA219" s="465">
        <v>171697.13999999998</v>
      </c>
      <c r="AB219" s="13">
        <v>1104473.94</v>
      </c>
      <c r="AC219" s="465">
        <v>1266675.5</v>
      </c>
      <c r="AD219" s="13">
        <v>1294495</v>
      </c>
      <c r="AE219" s="465">
        <v>1232574.3499999999</v>
      </c>
      <c r="AF219" s="13">
        <v>170773.48</v>
      </c>
      <c r="AG219" s="465">
        <v>182080.46</v>
      </c>
      <c r="AH219" s="13">
        <v>118875.52</v>
      </c>
      <c r="AI219" s="465">
        <v>122649.74999999999</v>
      </c>
      <c r="AJ219" s="501">
        <v>3296201.04</v>
      </c>
      <c r="AK219" s="465">
        <v>3388594.1899999995</v>
      </c>
      <c r="AL219" s="461">
        <v>92393.149999999441</v>
      </c>
      <c r="AM219" s="461">
        <v>31.479778534923149</v>
      </c>
      <c r="AN219" s="13">
        <v>3585850.04</v>
      </c>
      <c r="AO219" s="465">
        <v>3693324.3999999994</v>
      </c>
      <c r="AP219" s="503">
        <v>107474.3599999994</v>
      </c>
      <c r="AQ219" s="503">
        <v>36.618180579216151</v>
      </c>
    </row>
    <row r="220" spans="1:43">
      <c r="A220" s="410">
        <v>687</v>
      </c>
      <c r="B220" s="407">
        <v>11</v>
      </c>
      <c r="C220" s="407">
        <v>11</v>
      </c>
      <c r="D220" s="414" t="s">
        <v>233</v>
      </c>
      <c r="E220" s="20">
        <v>1424</v>
      </c>
      <c r="F220" s="16">
        <v>1413</v>
      </c>
      <c r="G220" s="20">
        <v>34</v>
      </c>
      <c r="H220" s="16">
        <v>35</v>
      </c>
      <c r="I220" s="20">
        <v>8</v>
      </c>
      <c r="J220" s="16">
        <v>7</v>
      </c>
      <c r="K220" s="20">
        <v>56</v>
      </c>
      <c r="L220" s="16">
        <v>53</v>
      </c>
      <c r="M220" s="20">
        <v>45</v>
      </c>
      <c r="N220" s="16">
        <v>37</v>
      </c>
      <c r="O220" s="501">
        <v>143</v>
      </c>
      <c r="P220" s="465">
        <v>132</v>
      </c>
      <c r="Q220" s="545">
        <v>-11</v>
      </c>
      <c r="R220" s="549">
        <v>-7.6923076923076927E-2</v>
      </c>
      <c r="S220" s="20">
        <v>1281</v>
      </c>
      <c r="T220" s="16">
        <v>1281</v>
      </c>
      <c r="U220" s="20">
        <v>656</v>
      </c>
      <c r="V220" s="16">
        <v>643</v>
      </c>
      <c r="X220" s="13">
        <v>287298.30000000005</v>
      </c>
      <c r="Y220" s="465">
        <v>313970.65000000002</v>
      </c>
      <c r="Z220" s="13">
        <v>71804.800000000003</v>
      </c>
      <c r="AA220" s="465">
        <v>66771.11</v>
      </c>
      <c r="AB220" s="13">
        <v>423633.84</v>
      </c>
      <c r="AC220" s="465">
        <v>433121.30000000005</v>
      </c>
      <c r="AD220" s="13">
        <v>582522.75</v>
      </c>
      <c r="AE220" s="465">
        <v>512418.55</v>
      </c>
      <c r="AF220" s="13">
        <v>84725.34</v>
      </c>
      <c r="AG220" s="465">
        <v>89951.819999999992</v>
      </c>
      <c r="AH220" s="13">
        <v>54762.880000000005</v>
      </c>
      <c r="AI220" s="465">
        <v>55343.009999999995</v>
      </c>
      <c r="AJ220" s="501">
        <v>1365259.69</v>
      </c>
      <c r="AK220" s="465">
        <v>1326281.6100000001</v>
      </c>
      <c r="AL220" s="461">
        <v>-38978.079999999842</v>
      </c>
      <c r="AM220" s="461">
        <v>-27.585336164189556</v>
      </c>
      <c r="AN220" s="13">
        <v>1504747.9100000001</v>
      </c>
      <c r="AO220" s="465">
        <v>1471576.4400000002</v>
      </c>
      <c r="AP220" s="503">
        <v>-33171.469999999972</v>
      </c>
      <c r="AQ220" s="503">
        <v>-23.475916489738125</v>
      </c>
    </row>
    <row r="221" spans="1:43">
      <c r="A221" s="410">
        <v>689</v>
      </c>
      <c r="B221" s="407">
        <v>9</v>
      </c>
      <c r="C221" s="407">
        <v>9</v>
      </c>
      <c r="D221" s="414" t="s">
        <v>234</v>
      </c>
      <c r="E221" s="20">
        <v>3032</v>
      </c>
      <c r="F221" s="16">
        <v>3008</v>
      </c>
      <c r="G221" s="20">
        <v>79</v>
      </c>
      <c r="H221" s="16">
        <v>78</v>
      </c>
      <c r="I221" s="20">
        <v>13</v>
      </c>
      <c r="J221" s="16">
        <v>23</v>
      </c>
      <c r="K221" s="20">
        <v>131</v>
      </c>
      <c r="L221" s="16">
        <v>124</v>
      </c>
      <c r="M221" s="20">
        <v>70</v>
      </c>
      <c r="N221" s="16">
        <v>72</v>
      </c>
      <c r="O221" s="501">
        <v>293</v>
      </c>
      <c r="P221" s="465">
        <v>297</v>
      </c>
      <c r="Q221" s="545">
        <v>4</v>
      </c>
      <c r="R221" s="549">
        <v>1.3651877133105802E-2</v>
      </c>
      <c r="S221" s="20">
        <v>2739</v>
      </c>
      <c r="T221" s="16">
        <v>2711</v>
      </c>
      <c r="U221" s="20">
        <v>1411</v>
      </c>
      <c r="V221" s="16">
        <v>1396</v>
      </c>
      <c r="X221" s="13">
        <v>667546.05000000005</v>
      </c>
      <c r="Y221" s="465">
        <v>699706.02</v>
      </c>
      <c r="Z221" s="13">
        <v>116682.8</v>
      </c>
      <c r="AA221" s="465">
        <v>219390.78999999998</v>
      </c>
      <c r="AB221" s="13">
        <v>991000.59000000008</v>
      </c>
      <c r="AC221" s="465">
        <v>1013340.4</v>
      </c>
      <c r="AD221" s="13">
        <v>906146.5</v>
      </c>
      <c r="AE221" s="465">
        <v>997138.79999999993</v>
      </c>
      <c r="AF221" s="13">
        <v>181157.46</v>
      </c>
      <c r="AG221" s="465">
        <v>190366.41999999998</v>
      </c>
      <c r="AH221" s="13">
        <v>117790.28</v>
      </c>
      <c r="AI221" s="465">
        <v>120153.71999999999</v>
      </c>
      <c r="AJ221" s="501">
        <v>2681375.9400000004</v>
      </c>
      <c r="AK221" s="465">
        <v>2929576.01</v>
      </c>
      <c r="AL221" s="461">
        <v>248200.06999999937</v>
      </c>
      <c r="AM221" s="461">
        <v>82.513321143616807</v>
      </c>
      <c r="AN221" s="13">
        <v>2980323.68</v>
      </c>
      <c r="AO221" s="465">
        <v>3240096.15</v>
      </c>
      <c r="AP221" s="503">
        <v>259772.46999999974</v>
      </c>
      <c r="AQ221" s="503">
        <v>86.360528590425446</v>
      </c>
    </row>
    <row r="222" spans="1:43">
      <c r="A222" s="410">
        <v>691</v>
      </c>
      <c r="B222" s="407">
        <v>17</v>
      </c>
      <c r="C222" s="407">
        <v>17</v>
      </c>
      <c r="D222" s="414" t="s">
        <v>235</v>
      </c>
      <c r="E222" s="20">
        <v>2598</v>
      </c>
      <c r="F222" s="16">
        <v>2556</v>
      </c>
      <c r="G222" s="20">
        <v>163</v>
      </c>
      <c r="H222" s="16">
        <v>154</v>
      </c>
      <c r="I222" s="20">
        <v>23</v>
      </c>
      <c r="J222" s="16">
        <v>36</v>
      </c>
      <c r="K222" s="20">
        <v>217</v>
      </c>
      <c r="L222" s="16">
        <v>208</v>
      </c>
      <c r="M222" s="20">
        <v>104</v>
      </c>
      <c r="N222" s="16">
        <v>103</v>
      </c>
      <c r="O222" s="501">
        <v>507</v>
      </c>
      <c r="P222" s="465">
        <v>501</v>
      </c>
      <c r="Q222" s="545">
        <v>-6</v>
      </c>
      <c r="R222" s="549">
        <v>-1.1834319526627219E-2</v>
      </c>
      <c r="S222" s="20">
        <v>2091</v>
      </c>
      <c r="T222" s="16">
        <v>2055</v>
      </c>
      <c r="U222" s="20">
        <v>1263</v>
      </c>
      <c r="V222" s="16">
        <v>1215</v>
      </c>
      <c r="X222" s="13">
        <v>1377341.85</v>
      </c>
      <c r="Y222" s="465">
        <v>1381470.86</v>
      </c>
      <c r="Z222" s="13">
        <v>206438.80000000002</v>
      </c>
      <c r="AA222" s="465">
        <v>343394.27999999997</v>
      </c>
      <c r="AB222" s="13">
        <v>1641581.1300000001</v>
      </c>
      <c r="AC222" s="465">
        <v>1699796.8</v>
      </c>
      <c r="AD222" s="13">
        <v>1346274.8</v>
      </c>
      <c r="AE222" s="465">
        <v>1426462.45</v>
      </c>
      <c r="AF222" s="13">
        <v>138298.74</v>
      </c>
      <c r="AG222" s="465">
        <v>144302.1</v>
      </c>
      <c r="AH222" s="13">
        <v>105435.24</v>
      </c>
      <c r="AI222" s="465">
        <v>104575.04999999999</v>
      </c>
      <c r="AJ222" s="501">
        <v>4571636.58</v>
      </c>
      <c r="AK222" s="465">
        <v>4851124.3900000006</v>
      </c>
      <c r="AL222" s="461">
        <v>279487.81000000052</v>
      </c>
      <c r="AM222" s="461">
        <v>109.34577856025059</v>
      </c>
      <c r="AN222" s="13">
        <v>4815370.5600000005</v>
      </c>
      <c r="AO222" s="465">
        <v>5100001.540000001</v>
      </c>
      <c r="AP222" s="503">
        <v>284630.98000000045</v>
      </c>
      <c r="AQ222" s="503">
        <v>111.35797339593131</v>
      </c>
    </row>
    <row r="223" spans="1:43">
      <c r="A223" s="410">
        <v>694</v>
      </c>
      <c r="B223" s="407">
        <v>5</v>
      </c>
      <c r="C223" s="407">
        <v>5</v>
      </c>
      <c r="D223" s="414" t="s">
        <v>236</v>
      </c>
      <c r="E223" s="20">
        <v>28483</v>
      </c>
      <c r="F223" s="16">
        <v>28643</v>
      </c>
      <c r="G223" s="20">
        <v>1280</v>
      </c>
      <c r="H223" s="16">
        <v>1189</v>
      </c>
      <c r="I223" s="20">
        <v>248</v>
      </c>
      <c r="J223" s="16">
        <v>257</v>
      </c>
      <c r="K223" s="20">
        <v>1823</v>
      </c>
      <c r="L223" s="16">
        <v>1775</v>
      </c>
      <c r="M223" s="20">
        <v>1090</v>
      </c>
      <c r="N223" s="16">
        <v>1091</v>
      </c>
      <c r="O223" s="501">
        <v>4441</v>
      </c>
      <c r="P223" s="465">
        <v>4312</v>
      </c>
      <c r="Q223" s="545">
        <v>-129</v>
      </c>
      <c r="R223" s="549">
        <v>-2.9047511821661789E-2</v>
      </c>
      <c r="S223" s="20">
        <v>24042</v>
      </c>
      <c r="T223" s="16">
        <v>24331</v>
      </c>
      <c r="U223" s="20">
        <v>16355</v>
      </c>
      <c r="V223" s="16">
        <v>16480</v>
      </c>
      <c r="X223" s="13">
        <v>10815936</v>
      </c>
      <c r="Y223" s="465">
        <v>10666031.51</v>
      </c>
      <c r="Z223" s="13">
        <v>2225948.8000000003</v>
      </c>
      <c r="AA223" s="465">
        <v>2451453.61</v>
      </c>
      <c r="AB223" s="13">
        <v>13790794.470000001</v>
      </c>
      <c r="AC223" s="465">
        <v>14505477.5</v>
      </c>
      <c r="AD223" s="13">
        <v>14109995.5</v>
      </c>
      <c r="AE223" s="465">
        <v>15109422.65</v>
      </c>
      <c r="AF223" s="13">
        <v>1590137.8800000001</v>
      </c>
      <c r="AG223" s="465">
        <v>1708522.82</v>
      </c>
      <c r="AH223" s="13">
        <v>1365315.4000000001</v>
      </c>
      <c r="AI223" s="465">
        <v>1418433.5999999999</v>
      </c>
      <c r="AJ223" s="501">
        <v>40942674.770000003</v>
      </c>
      <c r="AK223" s="465">
        <v>42732385.269999996</v>
      </c>
      <c r="AL223" s="461">
        <v>1789710.4999999925</v>
      </c>
      <c r="AM223" s="461">
        <v>62.483346716474969</v>
      </c>
      <c r="AN223" s="13">
        <v>43898128.050000004</v>
      </c>
      <c r="AO223" s="465">
        <v>45859341.689999998</v>
      </c>
      <c r="AP223" s="503">
        <v>1961213.6399999931</v>
      </c>
      <c r="AQ223" s="503">
        <v>68.470957651083793</v>
      </c>
    </row>
    <row r="224" spans="1:43">
      <c r="A224" s="410">
        <v>697</v>
      </c>
      <c r="B224" s="407">
        <v>18</v>
      </c>
      <c r="C224" s="407">
        <v>18</v>
      </c>
      <c r="D224" s="414" t="s">
        <v>237</v>
      </c>
      <c r="E224" s="20">
        <v>1164</v>
      </c>
      <c r="F224" s="16">
        <v>1163</v>
      </c>
      <c r="G224" s="20">
        <v>37</v>
      </c>
      <c r="H224" s="16">
        <v>34</v>
      </c>
      <c r="I224" s="20">
        <v>10</v>
      </c>
      <c r="J224" s="16">
        <v>6</v>
      </c>
      <c r="K224" s="20">
        <v>50</v>
      </c>
      <c r="L224" s="16">
        <v>63</v>
      </c>
      <c r="M224" s="20">
        <v>32</v>
      </c>
      <c r="N224" s="16">
        <v>28</v>
      </c>
      <c r="O224" s="501">
        <v>129</v>
      </c>
      <c r="P224" s="465">
        <v>131</v>
      </c>
      <c r="Q224" s="545">
        <v>2</v>
      </c>
      <c r="R224" s="549">
        <v>1.5503875968992248E-2</v>
      </c>
      <c r="S224" s="20">
        <v>1035</v>
      </c>
      <c r="T224" s="16">
        <v>1032</v>
      </c>
      <c r="U224" s="20">
        <v>529</v>
      </c>
      <c r="V224" s="16">
        <v>516</v>
      </c>
      <c r="X224" s="13">
        <v>312648.15000000002</v>
      </c>
      <c r="Y224" s="465">
        <v>305000.06</v>
      </c>
      <c r="Z224" s="13">
        <v>89756</v>
      </c>
      <c r="AA224" s="465">
        <v>57232.38</v>
      </c>
      <c r="AB224" s="13">
        <v>378244.5</v>
      </c>
      <c r="AC224" s="465">
        <v>514842.30000000005</v>
      </c>
      <c r="AD224" s="13">
        <v>414238.4</v>
      </c>
      <c r="AE224" s="465">
        <v>387776.2</v>
      </c>
      <c r="AF224" s="13">
        <v>68454.899999999994</v>
      </c>
      <c r="AG224" s="465">
        <v>72467.039999999994</v>
      </c>
      <c r="AH224" s="13">
        <v>44160.920000000006</v>
      </c>
      <c r="AI224" s="465">
        <v>44412.119999999995</v>
      </c>
      <c r="AJ224" s="501">
        <v>1194887.05</v>
      </c>
      <c r="AK224" s="465">
        <v>1264850.94</v>
      </c>
      <c r="AL224" s="461">
        <v>69963.889999999898</v>
      </c>
      <c r="AM224" s="461">
        <v>60.158116938950904</v>
      </c>
      <c r="AN224" s="13">
        <v>1307502.8699999999</v>
      </c>
      <c r="AO224" s="465">
        <v>1381730.0999999999</v>
      </c>
      <c r="AP224" s="503">
        <v>74227.229999999981</v>
      </c>
      <c r="AQ224" s="503">
        <v>63.823929492691299</v>
      </c>
    </row>
    <row r="225" spans="1:43">
      <c r="A225" s="410">
        <v>698</v>
      </c>
      <c r="B225" s="407">
        <v>19</v>
      </c>
      <c r="C225" s="407">
        <v>19</v>
      </c>
      <c r="D225" s="414" t="s">
        <v>238</v>
      </c>
      <c r="E225" s="20">
        <v>65286</v>
      </c>
      <c r="F225" s="16">
        <v>65722</v>
      </c>
      <c r="G225" s="20">
        <v>3588</v>
      </c>
      <c r="H225" s="16">
        <v>3584</v>
      </c>
      <c r="I225" s="20">
        <v>630</v>
      </c>
      <c r="J225" s="16">
        <v>611</v>
      </c>
      <c r="K225" s="20">
        <v>4411</v>
      </c>
      <c r="L225" s="16">
        <v>4256</v>
      </c>
      <c r="M225" s="20">
        <v>2363</v>
      </c>
      <c r="N225" s="16">
        <v>2403</v>
      </c>
      <c r="O225" s="501">
        <v>10992</v>
      </c>
      <c r="P225" s="465">
        <v>10854</v>
      </c>
      <c r="Q225" s="545">
        <v>-138</v>
      </c>
      <c r="R225" s="549">
        <v>-1.2554585152838428E-2</v>
      </c>
      <c r="S225" s="20">
        <v>54294</v>
      </c>
      <c r="T225" s="16">
        <v>54868</v>
      </c>
      <c r="U225" s="20">
        <v>39088</v>
      </c>
      <c r="V225" s="16">
        <v>39205</v>
      </c>
      <c r="X225" s="13">
        <v>30318420.600000001</v>
      </c>
      <c r="Y225" s="465">
        <v>32150594.560000002</v>
      </c>
      <c r="Z225" s="13">
        <v>5654628</v>
      </c>
      <c r="AA225" s="465">
        <v>5828164.0299999993</v>
      </c>
      <c r="AB225" s="13">
        <v>33368729.790000003</v>
      </c>
      <c r="AC225" s="465">
        <v>34780457.600000001</v>
      </c>
      <c r="AD225" s="13">
        <v>30588916.850000001</v>
      </c>
      <c r="AE225" s="465">
        <v>33279507.449999999</v>
      </c>
      <c r="AF225" s="13">
        <v>3591005.16</v>
      </c>
      <c r="AG225" s="465">
        <v>3852830.96</v>
      </c>
      <c r="AH225" s="13">
        <v>3263066.24</v>
      </c>
      <c r="AI225" s="465">
        <v>3374374.3499999996</v>
      </c>
      <c r="AJ225" s="501">
        <v>99930695.24000001</v>
      </c>
      <c r="AK225" s="465">
        <v>106038723.64</v>
      </c>
      <c r="AL225" s="461">
        <v>6108028.3999999911</v>
      </c>
      <c r="AM225" s="461">
        <v>92.937348224338749</v>
      </c>
      <c r="AN225" s="13">
        <v>106784766.64</v>
      </c>
      <c r="AO225" s="465">
        <v>113265928.95</v>
      </c>
      <c r="AP225" s="503">
        <v>6481162.3100000024</v>
      </c>
      <c r="AQ225" s="503">
        <v>98.614806457502851</v>
      </c>
    </row>
    <row r="226" spans="1:43">
      <c r="A226" s="410">
        <v>700</v>
      </c>
      <c r="B226" s="407">
        <v>9</v>
      </c>
      <c r="C226" s="407">
        <v>9</v>
      </c>
      <c r="D226" s="414" t="s">
        <v>239</v>
      </c>
      <c r="E226" s="20">
        <v>4758</v>
      </c>
      <c r="F226" s="16">
        <v>4733</v>
      </c>
      <c r="G226" s="20">
        <v>129</v>
      </c>
      <c r="H226" s="16">
        <v>132</v>
      </c>
      <c r="I226" s="20">
        <v>37</v>
      </c>
      <c r="J226" s="16">
        <v>25</v>
      </c>
      <c r="K226" s="20">
        <v>253</v>
      </c>
      <c r="L226" s="16">
        <v>234</v>
      </c>
      <c r="M226" s="20">
        <v>163</v>
      </c>
      <c r="N226" s="16">
        <v>166</v>
      </c>
      <c r="O226" s="501">
        <v>582</v>
      </c>
      <c r="P226" s="465">
        <v>557</v>
      </c>
      <c r="Q226" s="545">
        <v>-25</v>
      </c>
      <c r="R226" s="549">
        <v>-4.29553264604811E-2</v>
      </c>
      <c r="S226" s="20">
        <v>4176</v>
      </c>
      <c r="T226" s="16">
        <v>4176</v>
      </c>
      <c r="U226" s="20">
        <v>2321</v>
      </c>
      <c r="V226" s="16">
        <v>2302</v>
      </c>
      <c r="X226" s="13">
        <v>1090043.55</v>
      </c>
      <c r="Y226" s="465">
        <v>1184117.8800000001</v>
      </c>
      <c r="Z226" s="13">
        <v>332097.2</v>
      </c>
      <c r="AA226" s="465">
        <v>238468.25</v>
      </c>
      <c r="AB226" s="13">
        <v>1913917.1700000002</v>
      </c>
      <c r="AC226" s="465">
        <v>1912271.4000000001</v>
      </c>
      <c r="AD226" s="13">
        <v>2110026.85</v>
      </c>
      <c r="AE226" s="465">
        <v>2298958.9</v>
      </c>
      <c r="AF226" s="13">
        <v>276200.64</v>
      </c>
      <c r="AG226" s="465">
        <v>293238.71999999997</v>
      </c>
      <c r="AH226" s="13">
        <v>193757.08000000002</v>
      </c>
      <c r="AI226" s="465">
        <v>198133.13999999998</v>
      </c>
      <c r="AJ226" s="501">
        <v>5446084.7699999996</v>
      </c>
      <c r="AK226" s="465">
        <v>5633816.4299999997</v>
      </c>
      <c r="AL226" s="461">
        <v>187731.66000000015</v>
      </c>
      <c r="AM226" s="461">
        <v>39.664411578280195</v>
      </c>
      <c r="AN226" s="13">
        <v>5916042.4899999993</v>
      </c>
      <c r="AO226" s="465">
        <v>6125188.29</v>
      </c>
      <c r="AP226" s="503">
        <v>209145.80000000075</v>
      </c>
      <c r="AQ226" s="503">
        <v>44.188844284808944</v>
      </c>
    </row>
    <row r="227" spans="1:43">
      <c r="A227" s="410">
        <v>702</v>
      </c>
      <c r="B227" s="407">
        <v>6</v>
      </c>
      <c r="C227" s="407">
        <v>6</v>
      </c>
      <c r="D227" s="414" t="s">
        <v>240</v>
      </c>
      <c r="E227" s="20">
        <v>4124</v>
      </c>
      <c r="F227" s="16">
        <v>4039</v>
      </c>
      <c r="G227" s="20">
        <v>142</v>
      </c>
      <c r="H227" s="16">
        <v>132</v>
      </c>
      <c r="I227" s="20">
        <v>31</v>
      </c>
      <c r="J227" s="16">
        <v>23</v>
      </c>
      <c r="K227" s="20">
        <v>193</v>
      </c>
      <c r="L227" s="16">
        <v>188</v>
      </c>
      <c r="M227" s="20">
        <v>110</v>
      </c>
      <c r="N227" s="16">
        <v>116</v>
      </c>
      <c r="O227" s="501">
        <v>476</v>
      </c>
      <c r="P227" s="465">
        <v>459</v>
      </c>
      <c r="Q227" s="545">
        <v>-17</v>
      </c>
      <c r="R227" s="549">
        <v>-3.5714285714285712E-2</v>
      </c>
      <c r="S227" s="20">
        <v>3648</v>
      </c>
      <c r="T227" s="16">
        <v>3580</v>
      </c>
      <c r="U227" s="20">
        <v>1913</v>
      </c>
      <c r="V227" s="16">
        <v>1851</v>
      </c>
      <c r="X227" s="13">
        <v>1199892.9000000001</v>
      </c>
      <c r="Y227" s="465">
        <v>1184117.8800000001</v>
      </c>
      <c r="Z227" s="13">
        <v>278243.60000000003</v>
      </c>
      <c r="AA227" s="465">
        <v>219390.78999999998</v>
      </c>
      <c r="AB227" s="13">
        <v>1460023.77</v>
      </c>
      <c r="AC227" s="465">
        <v>1536354.8</v>
      </c>
      <c r="AD227" s="13">
        <v>1423944.5</v>
      </c>
      <c r="AE227" s="465">
        <v>1606501.4</v>
      </c>
      <c r="AF227" s="13">
        <v>241278.72</v>
      </c>
      <c r="AG227" s="465">
        <v>251387.6</v>
      </c>
      <c r="AH227" s="13">
        <v>159697.24000000002</v>
      </c>
      <c r="AI227" s="465">
        <v>159315.56999999998</v>
      </c>
      <c r="AJ227" s="501">
        <v>4362104.7700000005</v>
      </c>
      <c r="AK227" s="465">
        <v>4546364.87</v>
      </c>
      <c r="AL227" s="461">
        <v>184260.09999999963</v>
      </c>
      <c r="AM227" s="461">
        <v>45.620227779153161</v>
      </c>
      <c r="AN227" s="13">
        <v>4763080.7300000004</v>
      </c>
      <c r="AO227" s="465">
        <v>4957068.04</v>
      </c>
      <c r="AP227" s="503">
        <v>193987.30999999959</v>
      </c>
      <c r="AQ227" s="503">
        <v>48.028549145828073</v>
      </c>
    </row>
    <row r="228" spans="1:43">
      <c r="A228" s="410">
        <v>704</v>
      </c>
      <c r="B228" s="407">
        <v>2</v>
      </c>
      <c r="C228" s="407">
        <v>2</v>
      </c>
      <c r="D228" s="414" t="s">
        <v>241</v>
      </c>
      <c r="E228" s="20">
        <v>6436</v>
      </c>
      <c r="F228" s="16">
        <v>6418</v>
      </c>
      <c r="G228" s="20">
        <v>441</v>
      </c>
      <c r="H228" s="16">
        <v>421</v>
      </c>
      <c r="I228" s="20">
        <v>88</v>
      </c>
      <c r="J228" s="16">
        <v>91</v>
      </c>
      <c r="K228" s="20">
        <v>583</v>
      </c>
      <c r="L228" s="16">
        <v>565</v>
      </c>
      <c r="M228" s="20">
        <v>236</v>
      </c>
      <c r="N228" s="16">
        <v>262</v>
      </c>
      <c r="O228" s="501">
        <v>1348</v>
      </c>
      <c r="P228" s="465">
        <v>1339</v>
      </c>
      <c r="Q228" s="545">
        <v>-9</v>
      </c>
      <c r="R228" s="549">
        <v>-6.6765578635014835E-3</v>
      </c>
      <c r="S228" s="20">
        <v>5088</v>
      </c>
      <c r="T228" s="16">
        <v>5079</v>
      </c>
      <c r="U228" s="20">
        <v>3582</v>
      </c>
      <c r="V228" s="16">
        <v>3539</v>
      </c>
      <c r="X228" s="13">
        <v>3726427.95</v>
      </c>
      <c r="Y228" s="465">
        <v>3776618.39</v>
      </c>
      <c r="Z228" s="13">
        <v>789852.8</v>
      </c>
      <c r="AA228" s="465">
        <v>868024.42999999993</v>
      </c>
      <c r="AB228" s="13">
        <v>4410330.87</v>
      </c>
      <c r="AC228" s="465">
        <v>4617236.5</v>
      </c>
      <c r="AD228" s="13">
        <v>3055008.2</v>
      </c>
      <c r="AE228" s="465">
        <v>3628477.3</v>
      </c>
      <c r="AF228" s="13">
        <v>336520.32</v>
      </c>
      <c r="AG228" s="465">
        <v>356647.38</v>
      </c>
      <c r="AH228" s="13">
        <v>299025.36</v>
      </c>
      <c r="AI228" s="465">
        <v>304601.73</v>
      </c>
      <c r="AJ228" s="501">
        <v>11981619.82</v>
      </c>
      <c r="AK228" s="465">
        <v>12890356.620000001</v>
      </c>
      <c r="AL228" s="461">
        <v>908736.80000000075</v>
      </c>
      <c r="AM228" s="461">
        <v>141.59189778747285</v>
      </c>
      <c r="AN228" s="13">
        <v>12617165.5</v>
      </c>
      <c r="AO228" s="465">
        <v>13551605.73</v>
      </c>
      <c r="AP228" s="503">
        <v>934440.23000000045</v>
      </c>
      <c r="AQ228" s="503">
        <v>145.59679495169843</v>
      </c>
    </row>
    <row r="229" spans="1:43">
      <c r="A229" s="410">
        <v>707</v>
      </c>
      <c r="B229" s="407">
        <v>12</v>
      </c>
      <c r="C229" s="407">
        <v>12</v>
      </c>
      <c r="D229" s="414" t="s">
        <v>242</v>
      </c>
      <c r="E229" s="20">
        <v>1902</v>
      </c>
      <c r="F229" s="16">
        <v>1881</v>
      </c>
      <c r="G229" s="20">
        <v>29</v>
      </c>
      <c r="H229" s="16">
        <v>27</v>
      </c>
      <c r="I229" s="20">
        <v>7</v>
      </c>
      <c r="J229" s="16">
        <v>7</v>
      </c>
      <c r="K229" s="20">
        <v>72</v>
      </c>
      <c r="L229" s="16">
        <v>65</v>
      </c>
      <c r="M229" s="20">
        <v>39</v>
      </c>
      <c r="N229" s="16">
        <v>36</v>
      </c>
      <c r="O229" s="501">
        <v>147</v>
      </c>
      <c r="P229" s="465">
        <v>135</v>
      </c>
      <c r="Q229" s="545">
        <v>-12</v>
      </c>
      <c r="R229" s="549">
        <v>-8.1632653061224483E-2</v>
      </c>
      <c r="S229" s="20">
        <v>1755</v>
      </c>
      <c r="T229" s="16">
        <v>1746</v>
      </c>
      <c r="U229" s="20">
        <v>842</v>
      </c>
      <c r="V229" s="16">
        <v>820</v>
      </c>
      <c r="X229" s="13">
        <v>245048.55000000002</v>
      </c>
      <c r="Y229" s="465">
        <v>242205.93</v>
      </c>
      <c r="Z229" s="13">
        <v>62829.200000000004</v>
      </c>
      <c r="AA229" s="465">
        <v>66771.11</v>
      </c>
      <c r="AB229" s="13">
        <v>544672.08000000007</v>
      </c>
      <c r="AC229" s="465">
        <v>531186.5</v>
      </c>
      <c r="AD229" s="13">
        <v>504853.05000000005</v>
      </c>
      <c r="AE229" s="465">
        <v>498569.39999999997</v>
      </c>
      <c r="AF229" s="13">
        <v>116075.7</v>
      </c>
      <c r="AG229" s="465">
        <v>122604.12</v>
      </c>
      <c r="AH229" s="13">
        <v>70290.16</v>
      </c>
      <c r="AI229" s="465">
        <v>70577.399999999994</v>
      </c>
      <c r="AJ229" s="501">
        <v>1357402.8800000001</v>
      </c>
      <c r="AK229" s="465">
        <v>1338732.94</v>
      </c>
      <c r="AL229" s="461">
        <v>-18669.940000000177</v>
      </c>
      <c r="AM229" s="461">
        <v>-9.9255396065923325</v>
      </c>
      <c r="AN229" s="13">
        <v>1543768.74</v>
      </c>
      <c r="AO229" s="465">
        <v>1531914.46</v>
      </c>
      <c r="AP229" s="503">
        <v>-11854.280000000028</v>
      </c>
      <c r="AQ229" s="503">
        <v>-6.3021158958001209</v>
      </c>
    </row>
    <row r="230" spans="1:43">
      <c r="A230" s="410">
        <v>710</v>
      </c>
      <c r="B230" s="407">
        <v>1</v>
      </c>
      <c r="C230" s="441">
        <v>33</v>
      </c>
      <c r="D230" s="414" t="s">
        <v>243</v>
      </c>
      <c r="E230" s="20">
        <v>27209</v>
      </c>
      <c r="F230" s="16">
        <v>27036</v>
      </c>
      <c r="G230" s="20">
        <v>1313</v>
      </c>
      <c r="H230" s="16">
        <v>1247</v>
      </c>
      <c r="I230" s="20">
        <v>231</v>
      </c>
      <c r="J230" s="16">
        <v>249</v>
      </c>
      <c r="K230" s="20">
        <v>1599</v>
      </c>
      <c r="L230" s="16">
        <v>1558</v>
      </c>
      <c r="M230" s="20">
        <v>939</v>
      </c>
      <c r="N230" s="16">
        <v>922</v>
      </c>
      <c r="O230" s="501">
        <v>4082</v>
      </c>
      <c r="P230" s="465">
        <v>3976</v>
      </c>
      <c r="Q230" s="545">
        <v>-106</v>
      </c>
      <c r="R230" s="549">
        <v>-2.5967662910338071E-2</v>
      </c>
      <c r="S230" s="20">
        <v>23127</v>
      </c>
      <c r="T230" s="16">
        <v>23060</v>
      </c>
      <c r="U230" s="20">
        <v>14748</v>
      </c>
      <c r="V230" s="16">
        <v>14616</v>
      </c>
      <c r="X230" s="13">
        <v>11094784.350000001</v>
      </c>
      <c r="Y230" s="465">
        <v>11186325.73</v>
      </c>
      <c r="Z230" s="13">
        <v>2073363.6</v>
      </c>
      <c r="AA230" s="465">
        <v>2375143.77</v>
      </c>
      <c r="AB230" s="13">
        <v>12096259.110000001</v>
      </c>
      <c r="AC230" s="465">
        <v>12732131.800000001</v>
      </c>
      <c r="AD230" s="13">
        <v>12155308.050000001</v>
      </c>
      <c r="AE230" s="465">
        <v>12768916.299999999</v>
      </c>
      <c r="AF230" s="13">
        <v>1529619.78</v>
      </c>
      <c r="AG230" s="465">
        <v>1619273.2</v>
      </c>
      <c r="AH230" s="13">
        <v>1231163.04</v>
      </c>
      <c r="AI230" s="465">
        <v>1257999.1199999999</v>
      </c>
      <c r="AJ230" s="501">
        <v>37419715.109999999</v>
      </c>
      <c r="AK230" s="465">
        <v>39062517.600000001</v>
      </c>
      <c r="AL230" s="461">
        <v>1642802.4900000021</v>
      </c>
      <c r="AM230" s="461">
        <v>60.763518641810997</v>
      </c>
      <c r="AN230" s="13">
        <v>40180497.93</v>
      </c>
      <c r="AO230" s="465">
        <v>41939789.920000002</v>
      </c>
      <c r="AP230" s="503">
        <v>1759291.9900000021</v>
      </c>
      <c r="AQ230" s="503">
        <v>65.07219965971305</v>
      </c>
    </row>
    <row r="231" spans="1:43">
      <c r="A231" s="410">
        <v>729</v>
      </c>
      <c r="B231" s="407">
        <v>13</v>
      </c>
      <c r="C231" s="407">
        <v>13</v>
      </c>
      <c r="D231" s="414" t="s">
        <v>244</v>
      </c>
      <c r="E231" s="20">
        <v>8847</v>
      </c>
      <c r="F231" s="16">
        <v>8858</v>
      </c>
      <c r="G231" s="20">
        <v>332</v>
      </c>
      <c r="H231" s="609">
        <v>312</v>
      </c>
      <c r="I231" s="610">
        <v>68</v>
      </c>
      <c r="J231" s="609">
        <v>78</v>
      </c>
      <c r="K231" s="610">
        <v>507</v>
      </c>
      <c r="L231" s="609">
        <v>513</v>
      </c>
      <c r="M231" s="610">
        <v>287</v>
      </c>
      <c r="N231" s="609">
        <v>268</v>
      </c>
      <c r="O231" s="501">
        <v>1194</v>
      </c>
      <c r="P231" s="465">
        <v>1171</v>
      </c>
      <c r="Q231" s="545">
        <v>-23</v>
      </c>
      <c r="R231" s="549">
        <v>-1.9262981574539362E-2</v>
      </c>
      <c r="S231" s="20">
        <v>7653</v>
      </c>
      <c r="T231" s="16">
        <v>7687</v>
      </c>
      <c r="U231" s="20">
        <v>4291</v>
      </c>
      <c r="V231" s="16">
        <v>4270</v>
      </c>
      <c r="X231" s="13">
        <v>2805383.4000000004</v>
      </c>
      <c r="Y231" s="465">
        <v>2798824.08</v>
      </c>
      <c r="Z231" s="13">
        <v>610340.80000000005</v>
      </c>
      <c r="AA231" s="465">
        <v>744020.94</v>
      </c>
      <c r="AB231" s="13">
        <v>3835399.23</v>
      </c>
      <c r="AC231" s="465">
        <v>4192287.3000000003</v>
      </c>
      <c r="AD231" s="13">
        <v>3715200.6500000004</v>
      </c>
      <c r="AE231" s="465">
        <v>3711572.1999999997</v>
      </c>
      <c r="AF231" s="13">
        <v>506169.42</v>
      </c>
      <c r="AG231" s="465">
        <v>539781.14</v>
      </c>
      <c r="AH231" s="13">
        <v>358212.68</v>
      </c>
      <c r="AI231" s="465">
        <v>367518.89999999997</v>
      </c>
      <c r="AJ231" s="501">
        <v>10966324.08</v>
      </c>
      <c r="AK231" s="465">
        <v>11446704.52</v>
      </c>
      <c r="AL231" s="461">
        <v>480380.43999999948</v>
      </c>
      <c r="AM231" s="461">
        <v>54.231253104538212</v>
      </c>
      <c r="AN231" s="13">
        <v>11830706.18</v>
      </c>
      <c r="AO231" s="465">
        <v>12354004.559999999</v>
      </c>
      <c r="AP231" s="503">
        <v>523298.37999999896</v>
      </c>
      <c r="AQ231" s="503">
        <v>59.076358094377845</v>
      </c>
    </row>
    <row r="232" spans="1:43">
      <c r="A232" s="410">
        <v>732</v>
      </c>
      <c r="B232" s="407">
        <v>19</v>
      </c>
      <c r="C232" s="407">
        <v>19</v>
      </c>
      <c r="D232" s="414" t="s">
        <v>245</v>
      </c>
      <c r="E232" s="20">
        <v>3344</v>
      </c>
      <c r="F232" s="16">
        <v>3285</v>
      </c>
      <c r="G232" s="20">
        <v>67</v>
      </c>
      <c r="H232" s="16">
        <v>77</v>
      </c>
      <c r="I232" s="20">
        <v>17</v>
      </c>
      <c r="J232" s="16">
        <v>12</v>
      </c>
      <c r="K232" s="20">
        <v>120</v>
      </c>
      <c r="L232" s="16">
        <v>120</v>
      </c>
      <c r="M232" s="20">
        <v>81</v>
      </c>
      <c r="N232" s="16">
        <v>72</v>
      </c>
      <c r="O232" s="501">
        <v>285</v>
      </c>
      <c r="P232" s="465">
        <v>281</v>
      </c>
      <c r="Q232" s="545">
        <v>-4</v>
      </c>
      <c r="R232" s="549">
        <v>-1.4035087719298246E-2</v>
      </c>
      <c r="S232" s="20">
        <v>3059</v>
      </c>
      <c r="T232" s="16">
        <v>3004</v>
      </c>
      <c r="U232" s="20">
        <v>1609</v>
      </c>
      <c r="V232" s="16">
        <v>1550</v>
      </c>
      <c r="X232" s="13">
        <v>566146.65</v>
      </c>
      <c r="Y232" s="465">
        <v>690735.43</v>
      </c>
      <c r="Z232" s="13">
        <v>152585.20000000001</v>
      </c>
      <c r="AA232" s="465">
        <v>114464.76</v>
      </c>
      <c r="AB232" s="13">
        <v>907786.8</v>
      </c>
      <c r="AC232" s="465">
        <v>980652</v>
      </c>
      <c r="AD232" s="13">
        <v>1048540.9500000001</v>
      </c>
      <c r="AE232" s="465">
        <v>997138.79999999993</v>
      </c>
      <c r="AF232" s="13">
        <v>202322.26</v>
      </c>
      <c r="AG232" s="465">
        <v>210940.88</v>
      </c>
      <c r="AH232" s="13">
        <v>134319.32</v>
      </c>
      <c r="AI232" s="465">
        <v>133408.5</v>
      </c>
      <c r="AJ232" s="501">
        <v>2675059.6</v>
      </c>
      <c r="AK232" s="465">
        <v>2782990.9899999998</v>
      </c>
      <c r="AL232" s="461">
        <v>107931.38999999966</v>
      </c>
      <c r="AM232" s="461">
        <v>32.855826484018159</v>
      </c>
      <c r="AN232" s="13">
        <v>3011701.18</v>
      </c>
      <c r="AO232" s="465">
        <v>3127340.3699999996</v>
      </c>
      <c r="AP232" s="503">
        <v>115639.18999999948</v>
      </c>
      <c r="AQ232" s="503">
        <v>35.202188736681727</v>
      </c>
    </row>
    <row r="233" spans="1:43">
      <c r="A233" s="410">
        <v>734</v>
      </c>
      <c r="B233" s="407">
        <v>2</v>
      </c>
      <c r="C233" s="407">
        <v>2</v>
      </c>
      <c r="D233" s="414" t="s">
        <v>246</v>
      </c>
      <c r="E233" s="20">
        <v>51100</v>
      </c>
      <c r="F233" s="16">
        <v>50870</v>
      </c>
      <c r="G233" s="20">
        <v>2009</v>
      </c>
      <c r="H233" s="16">
        <v>1998</v>
      </c>
      <c r="I233" s="20">
        <v>392</v>
      </c>
      <c r="J233" s="16">
        <v>384</v>
      </c>
      <c r="K233" s="20">
        <v>2975</v>
      </c>
      <c r="L233" s="16">
        <v>2821</v>
      </c>
      <c r="M233" s="20">
        <v>1833</v>
      </c>
      <c r="N233" s="16">
        <v>1825</v>
      </c>
      <c r="O233" s="501">
        <v>7209</v>
      </c>
      <c r="P233" s="465">
        <v>7028</v>
      </c>
      <c r="Q233" s="545">
        <v>-181</v>
      </c>
      <c r="R233" s="549">
        <v>-2.510750450825357E-2</v>
      </c>
      <c r="S233" s="20">
        <v>43891</v>
      </c>
      <c r="T233" s="16">
        <v>43842</v>
      </c>
      <c r="U233" s="20">
        <v>27641</v>
      </c>
      <c r="V233" s="16">
        <v>27488</v>
      </c>
      <c r="X233" s="13">
        <v>16975949.550000001</v>
      </c>
      <c r="Y233" s="465">
        <v>17923238.82</v>
      </c>
      <c r="Z233" s="13">
        <v>3518435.2</v>
      </c>
      <c r="AA233" s="465">
        <v>3662872.32</v>
      </c>
      <c r="AB233" s="13">
        <v>22505547.75</v>
      </c>
      <c r="AC233" s="465">
        <v>23053494.100000001</v>
      </c>
      <c r="AD233" s="13">
        <v>23728093.350000001</v>
      </c>
      <c r="AE233" s="465">
        <v>25274698.75</v>
      </c>
      <c r="AF233" s="13">
        <v>2902950.74</v>
      </c>
      <c r="AG233" s="465">
        <v>3078585.2399999998</v>
      </c>
      <c r="AH233" s="13">
        <v>2307470.6800000002</v>
      </c>
      <c r="AI233" s="465">
        <v>2365892.1599999997</v>
      </c>
      <c r="AJ233" s="501">
        <v>66728025.850000001</v>
      </c>
      <c r="AK233" s="465">
        <v>69914303.99000001</v>
      </c>
      <c r="AL233" s="461">
        <v>3186278.140000008</v>
      </c>
      <c r="AM233" s="461">
        <v>62.63570159229424</v>
      </c>
      <c r="AN233" s="13">
        <v>71938447.270000011</v>
      </c>
      <c r="AO233" s="465">
        <v>75358781.390000015</v>
      </c>
      <c r="AP233" s="503">
        <v>3420334.1200000048</v>
      </c>
      <c r="AQ233" s="503">
        <v>67.236762728523786</v>
      </c>
    </row>
    <row r="234" spans="1:43">
      <c r="A234" s="410">
        <v>738</v>
      </c>
      <c r="B234" s="407">
        <v>2</v>
      </c>
      <c r="C234" s="407">
        <v>2</v>
      </c>
      <c r="D234" s="414" t="s">
        <v>247</v>
      </c>
      <c r="E234" s="20">
        <v>2974</v>
      </c>
      <c r="F234" s="16">
        <v>2965</v>
      </c>
      <c r="G234" s="20">
        <v>136</v>
      </c>
      <c r="H234" s="16">
        <v>131</v>
      </c>
      <c r="I234" s="20">
        <v>22</v>
      </c>
      <c r="J234" s="16">
        <v>27</v>
      </c>
      <c r="K234" s="20">
        <v>208</v>
      </c>
      <c r="L234" s="16">
        <v>186</v>
      </c>
      <c r="M234" s="20">
        <v>122</v>
      </c>
      <c r="N234" s="16">
        <v>122</v>
      </c>
      <c r="O234" s="501">
        <v>488</v>
      </c>
      <c r="P234" s="465">
        <v>466</v>
      </c>
      <c r="Q234" s="545">
        <v>-22</v>
      </c>
      <c r="R234" s="549">
        <v>-4.5081967213114756E-2</v>
      </c>
      <c r="S234" s="20">
        <v>2486</v>
      </c>
      <c r="T234" s="16">
        <v>2499</v>
      </c>
      <c r="U234" s="20">
        <v>1615</v>
      </c>
      <c r="V234" s="16">
        <v>1593</v>
      </c>
      <c r="X234" s="13">
        <v>1149193.2000000002</v>
      </c>
      <c r="Y234" s="465">
        <v>1175147.29</v>
      </c>
      <c r="Z234" s="13">
        <v>197463.2</v>
      </c>
      <c r="AA234" s="465">
        <v>257545.71</v>
      </c>
      <c r="AB234" s="13">
        <v>1573497.12</v>
      </c>
      <c r="AC234" s="465">
        <v>1520010.6</v>
      </c>
      <c r="AD234" s="13">
        <v>1579283.9000000001</v>
      </c>
      <c r="AE234" s="465">
        <v>1689596.3</v>
      </c>
      <c r="AF234" s="13">
        <v>164424.04</v>
      </c>
      <c r="AG234" s="465">
        <v>175479.78</v>
      </c>
      <c r="AH234" s="13">
        <v>134820.20000000001</v>
      </c>
      <c r="AI234" s="465">
        <v>137109.50999999998</v>
      </c>
      <c r="AJ234" s="501">
        <v>4499437.4200000009</v>
      </c>
      <c r="AK234" s="465">
        <v>4642299.9000000004</v>
      </c>
      <c r="AL234" s="461">
        <v>142862.47999999952</v>
      </c>
      <c r="AM234" s="461">
        <v>48.182961214165097</v>
      </c>
      <c r="AN234" s="13">
        <v>4798681.6600000011</v>
      </c>
      <c r="AO234" s="465">
        <v>4954889.1900000004</v>
      </c>
      <c r="AP234" s="503">
        <v>156207.52999999933</v>
      </c>
      <c r="AQ234" s="503">
        <v>52.683821247891849</v>
      </c>
    </row>
    <row r="235" spans="1:43">
      <c r="A235" s="410">
        <v>739</v>
      </c>
      <c r="B235" s="407">
        <v>9</v>
      </c>
      <c r="C235" s="407">
        <v>9</v>
      </c>
      <c r="D235" s="414" t="s">
        <v>248</v>
      </c>
      <c r="E235" s="20">
        <v>3216</v>
      </c>
      <c r="F235" s="16">
        <v>3188</v>
      </c>
      <c r="G235" s="20">
        <v>112</v>
      </c>
      <c r="H235" s="16">
        <v>113</v>
      </c>
      <c r="I235" s="20">
        <v>16</v>
      </c>
      <c r="J235" s="16">
        <v>14</v>
      </c>
      <c r="K235" s="20">
        <v>161</v>
      </c>
      <c r="L235" s="16">
        <v>150</v>
      </c>
      <c r="M235" s="20">
        <v>97</v>
      </c>
      <c r="N235" s="16">
        <v>91</v>
      </c>
      <c r="O235" s="501">
        <v>386</v>
      </c>
      <c r="P235" s="465">
        <v>368</v>
      </c>
      <c r="Q235" s="545">
        <v>-18</v>
      </c>
      <c r="R235" s="549">
        <v>-4.6632124352331605E-2</v>
      </c>
      <c r="S235" s="20">
        <v>2830</v>
      </c>
      <c r="T235" s="16">
        <v>2820</v>
      </c>
      <c r="U235" s="20">
        <v>1490</v>
      </c>
      <c r="V235" s="16">
        <v>1472</v>
      </c>
      <c r="X235" s="13">
        <v>946394.40000000014</v>
      </c>
      <c r="Y235" s="465">
        <v>1013676.67</v>
      </c>
      <c r="Z235" s="13">
        <v>143609.60000000001</v>
      </c>
      <c r="AA235" s="465">
        <v>133542.22</v>
      </c>
      <c r="AB235" s="13">
        <v>1217947.29</v>
      </c>
      <c r="AC235" s="465">
        <v>1225815</v>
      </c>
      <c r="AD235" s="13">
        <v>1255660.1500000001</v>
      </c>
      <c r="AE235" s="465">
        <v>1260272.6499999999</v>
      </c>
      <c r="AF235" s="13">
        <v>187176.2</v>
      </c>
      <c r="AG235" s="465">
        <v>198020.4</v>
      </c>
      <c r="AH235" s="13">
        <v>124385.20000000001</v>
      </c>
      <c r="AI235" s="465">
        <v>126695.03999999999</v>
      </c>
      <c r="AJ235" s="501">
        <v>3563611.4400000004</v>
      </c>
      <c r="AK235" s="465">
        <v>3633306.54</v>
      </c>
      <c r="AL235" s="461">
        <v>69695.099999999627</v>
      </c>
      <c r="AM235" s="461">
        <v>21.861700125470399</v>
      </c>
      <c r="AN235" s="13">
        <v>3875172.8400000008</v>
      </c>
      <c r="AO235" s="465">
        <v>3958021.98</v>
      </c>
      <c r="AP235" s="503">
        <v>82849.139999999199</v>
      </c>
      <c r="AQ235" s="503">
        <v>25.987810539522961</v>
      </c>
    </row>
    <row r="236" spans="1:43">
      <c r="A236" s="410">
        <v>740</v>
      </c>
      <c r="B236" s="407">
        <v>10</v>
      </c>
      <c r="C236" s="407">
        <v>10</v>
      </c>
      <c r="D236" s="414" t="s">
        <v>249</v>
      </c>
      <c r="E236" s="20">
        <v>31843</v>
      </c>
      <c r="F236" s="16">
        <v>31460</v>
      </c>
      <c r="G236" s="20">
        <v>970</v>
      </c>
      <c r="H236" s="16">
        <v>898</v>
      </c>
      <c r="I236" s="20">
        <v>205</v>
      </c>
      <c r="J236" s="16">
        <v>195</v>
      </c>
      <c r="K236" s="20">
        <v>1583</v>
      </c>
      <c r="L236" s="16">
        <v>1523</v>
      </c>
      <c r="M236" s="20">
        <v>954</v>
      </c>
      <c r="N236" s="16">
        <v>913</v>
      </c>
      <c r="O236" s="501">
        <v>3712</v>
      </c>
      <c r="P236" s="465">
        <v>3529</v>
      </c>
      <c r="Q236" s="545">
        <v>-183</v>
      </c>
      <c r="R236" s="549">
        <v>-4.9299568965517244E-2</v>
      </c>
      <c r="S236" s="20">
        <v>28131</v>
      </c>
      <c r="T236" s="16">
        <v>27931</v>
      </c>
      <c r="U236" s="20">
        <v>16384</v>
      </c>
      <c r="V236" s="16">
        <v>16135</v>
      </c>
      <c r="X236" s="13">
        <v>8196451.5000000009</v>
      </c>
      <c r="Y236" s="465">
        <v>8055589.8200000003</v>
      </c>
      <c r="Z236" s="13">
        <v>1839998</v>
      </c>
      <c r="AA236" s="465">
        <v>1860052.3499999999</v>
      </c>
      <c r="AB236" s="13">
        <v>11975220.870000001</v>
      </c>
      <c r="AC236" s="465">
        <v>12446108.300000001</v>
      </c>
      <c r="AD236" s="13">
        <v>12349482.300000001</v>
      </c>
      <c r="AE236" s="465">
        <v>12644273.949999999</v>
      </c>
      <c r="AF236" s="13">
        <v>1860584.34</v>
      </c>
      <c r="AG236" s="465">
        <v>1961314.82</v>
      </c>
      <c r="AH236" s="13">
        <v>1367736.3200000001</v>
      </c>
      <c r="AI236" s="465">
        <v>1388739.45</v>
      </c>
      <c r="AJ236" s="501">
        <v>34361152.670000002</v>
      </c>
      <c r="AK236" s="465">
        <v>35006024.420000002</v>
      </c>
      <c r="AL236" s="461">
        <v>644871.75</v>
      </c>
      <c r="AM236" s="461">
        <v>20.498148442466626</v>
      </c>
      <c r="AN236" s="13">
        <v>37589473.330000006</v>
      </c>
      <c r="AO236" s="465">
        <v>38356078.690000005</v>
      </c>
      <c r="AP236" s="503">
        <v>766605.3599999994</v>
      </c>
      <c r="AQ236" s="503">
        <v>24.367621106166542</v>
      </c>
    </row>
    <row r="237" spans="1:43">
      <c r="A237" s="410">
        <v>742</v>
      </c>
      <c r="B237" s="407">
        <v>19</v>
      </c>
      <c r="C237" s="407">
        <v>19</v>
      </c>
      <c r="D237" s="414" t="s">
        <v>250</v>
      </c>
      <c r="E237" s="20">
        <v>978</v>
      </c>
      <c r="F237" s="16">
        <v>964</v>
      </c>
      <c r="G237" s="20">
        <v>42</v>
      </c>
      <c r="H237" s="16">
        <v>36</v>
      </c>
      <c r="I237" s="20">
        <v>6</v>
      </c>
      <c r="J237" s="16">
        <v>9</v>
      </c>
      <c r="K237" s="20">
        <v>40</v>
      </c>
      <c r="L237" s="16">
        <v>40</v>
      </c>
      <c r="M237" s="20">
        <v>21</v>
      </c>
      <c r="N237" s="16">
        <v>20</v>
      </c>
      <c r="O237" s="501">
        <v>109</v>
      </c>
      <c r="P237" s="465">
        <v>105</v>
      </c>
      <c r="Q237" s="545">
        <v>-4</v>
      </c>
      <c r="R237" s="549">
        <v>-3.669724770642202E-2</v>
      </c>
      <c r="S237" s="20">
        <v>869</v>
      </c>
      <c r="T237" s="16">
        <v>859</v>
      </c>
      <c r="U237" s="20">
        <v>508</v>
      </c>
      <c r="V237" s="16">
        <v>489</v>
      </c>
      <c r="X237" s="13">
        <v>354897.9</v>
      </c>
      <c r="Y237" s="465">
        <v>322941.24</v>
      </c>
      <c r="Z237" s="13">
        <v>53853.600000000006</v>
      </c>
      <c r="AA237" s="465">
        <v>85848.569999999992</v>
      </c>
      <c r="AB237" s="13">
        <v>302595.60000000003</v>
      </c>
      <c r="AC237" s="465">
        <v>326884</v>
      </c>
      <c r="AD237" s="13">
        <v>271843.95</v>
      </c>
      <c r="AE237" s="465">
        <v>276983</v>
      </c>
      <c r="AF237" s="13">
        <v>57475.66</v>
      </c>
      <c r="AG237" s="465">
        <v>60318.979999999996</v>
      </c>
      <c r="AH237" s="13">
        <v>42407.840000000004</v>
      </c>
      <c r="AI237" s="465">
        <v>42088.229999999996</v>
      </c>
      <c r="AJ237" s="501">
        <v>983191.05</v>
      </c>
      <c r="AK237" s="465">
        <v>1012656.81</v>
      </c>
      <c r="AL237" s="461">
        <v>29465.760000000009</v>
      </c>
      <c r="AM237" s="461">
        <v>30.566141078838182</v>
      </c>
      <c r="AN237" s="13">
        <v>1083074.55</v>
      </c>
      <c r="AO237" s="465">
        <v>1115064.02</v>
      </c>
      <c r="AP237" s="503">
        <v>31989.469999999972</v>
      </c>
      <c r="AQ237" s="503">
        <v>33.184097510373412</v>
      </c>
    </row>
    <row r="238" spans="1:43">
      <c r="A238" s="410">
        <v>743</v>
      </c>
      <c r="B238" s="407">
        <v>14</v>
      </c>
      <c r="C238" s="407">
        <v>14</v>
      </c>
      <c r="D238" s="414" t="s">
        <v>251</v>
      </c>
      <c r="E238" s="20">
        <v>66160</v>
      </c>
      <c r="F238" s="16">
        <v>66611</v>
      </c>
      <c r="G238" s="20">
        <v>3827</v>
      </c>
      <c r="H238" s="16">
        <v>3768</v>
      </c>
      <c r="I238" s="20">
        <v>724</v>
      </c>
      <c r="J238" s="16">
        <v>664</v>
      </c>
      <c r="K238" s="20">
        <v>4797</v>
      </c>
      <c r="L238" s="16">
        <v>4751</v>
      </c>
      <c r="M238" s="20">
        <v>2393</v>
      </c>
      <c r="N238" s="16">
        <v>2463</v>
      </c>
      <c r="O238" s="501">
        <v>11741</v>
      </c>
      <c r="P238" s="465">
        <v>11646</v>
      </c>
      <c r="Q238" s="545">
        <v>-95</v>
      </c>
      <c r="R238" s="549">
        <v>-8.0913039775146918E-3</v>
      </c>
      <c r="S238" s="20">
        <v>54419</v>
      </c>
      <c r="T238" s="16">
        <v>54965</v>
      </c>
      <c r="U238" s="20">
        <v>39090</v>
      </c>
      <c r="V238" s="16">
        <v>39341</v>
      </c>
      <c r="X238" s="13">
        <v>32337958.650000002</v>
      </c>
      <c r="Y238" s="465">
        <v>33801183.119999997</v>
      </c>
      <c r="Z238" s="13">
        <v>6498334.4000000004</v>
      </c>
      <c r="AA238" s="465">
        <v>6333716.7199999997</v>
      </c>
      <c r="AB238" s="13">
        <v>36288777.329999998</v>
      </c>
      <c r="AC238" s="465">
        <v>38825647.100000001</v>
      </c>
      <c r="AD238" s="13">
        <v>30977265.350000001</v>
      </c>
      <c r="AE238" s="465">
        <v>34110456.449999996</v>
      </c>
      <c r="AF238" s="13">
        <v>3599272.66</v>
      </c>
      <c r="AG238" s="465">
        <v>3859642.3</v>
      </c>
      <c r="AH238" s="13">
        <v>3263233.2</v>
      </c>
      <c r="AI238" s="465">
        <v>3386079.8699999996</v>
      </c>
      <c r="AJ238" s="501">
        <v>106102335.72999999</v>
      </c>
      <c r="AK238" s="465">
        <v>113071003.38999999</v>
      </c>
      <c r="AL238" s="461">
        <v>6968667.6599999964</v>
      </c>
      <c r="AM238" s="461">
        <v>104.61737040428753</v>
      </c>
      <c r="AN238" s="13">
        <v>112964841.58999999</v>
      </c>
      <c r="AO238" s="465">
        <v>120316725.55999999</v>
      </c>
      <c r="AP238" s="503">
        <v>7351883.9699999988</v>
      </c>
      <c r="AQ238" s="503">
        <v>110.37041884973951</v>
      </c>
    </row>
    <row r="239" spans="1:43">
      <c r="A239" s="410">
        <v>746</v>
      </c>
      <c r="B239" s="407">
        <v>17</v>
      </c>
      <c r="C239" s="407">
        <v>17</v>
      </c>
      <c r="D239" s="414" t="s">
        <v>252</v>
      </c>
      <c r="E239" s="20">
        <v>4713</v>
      </c>
      <c r="F239" s="16">
        <v>4603</v>
      </c>
      <c r="G239" s="20">
        <v>331</v>
      </c>
      <c r="H239" s="16">
        <v>310</v>
      </c>
      <c r="I239" s="20">
        <v>73</v>
      </c>
      <c r="J239" s="16">
        <v>60</v>
      </c>
      <c r="K239" s="20">
        <v>480</v>
      </c>
      <c r="L239" s="16">
        <v>448</v>
      </c>
      <c r="M239" s="20">
        <v>300</v>
      </c>
      <c r="N239" s="16">
        <v>280</v>
      </c>
      <c r="O239" s="501">
        <v>1184</v>
      </c>
      <c r="P239" s="465">
        <v>1098</v>
      </c>
      <c r="Q239" s="545">
        <v>-86</v>
      </c>
      <c r="R239" s="549">
        <v>-7.2635135135135129E-2</v>
      </c>
      <c r="S239" s="20">
        <v>3529</v>
      </c>
      <c r="T239" s="16">
        <v>3505</v>
      </c>
      <c r="U239" s="20">
        <v>2384</v>
      </c>
      <c r="V239" s="16">
        <v>2323</v>
      </c>
      <c r="X239" s="13">
        <v>2796933.45</v>
      </c>
      <c r="Y239" s="465">
        <v>2780882.9</v>
      </c>
      <c r="Z239" s="13">
        <v>655218.80000000005</v>
      </c>
      <c r="AA239" s="465">
        <v>572323.79999999993</v>
      </c>
      <c r="AB239" s="13">
        <v>3631147.2</v>
      </c>
      <c r="AC239" s="465">
        <v>3661100.8000000003</v>
      </c>
      <c r="AD239" s="13">
        <v>3883485</v>
      </c>
      <c r="AE239" s="465">
        <v>3877762</v>
      </c>
      <c r="AF239" s="13">
        <v>233408.06</v>
      </c>
      <c r="AG239" s="465">
        <v>246121.1</v>
      </c>
      <c r="AH239" s="13">
        <v>199016.32000000001</v>
      </c>
      <c r="AI239" s="465">
        <v>199940.61</v>
      </c>
      <c r="AJ239" s="501">
        <v>10966784.449999999</v>
      </c>
      <c r="AK239" s="465">
        <v>10892069.5</v>
      </c>
      <c r="AL239" s="461">
        <v>-74714.949999999255</v>
      </c>
      <c r="AM239" s="461">
        <v>-16.231794481859495</v>
      </c>
      <c r="AN239" s="13">
        <v>11399208.83</v>
      </c>
      <c r="AO239" s="465">
        <v>11338131.210000001</v>
      </c>
      <c r="AP239" s="503">
        <v>-61077.61999999918</v>
      </c>
      <c r="AQ239" s="503">
        <v>-13.269089724092805</v>
      </c>
    </row>
    <row r="240" spans="1:43">
      <c r="A240" s="410">
        <v>747</v>
      </c>
      <c r="B240" s="407">
        <v>4</v>
      </c>
      <c r="C240" s="407">
        <v>4</v>
      </c>
      <c r="D240" s="414" t="s">
        <v>253</v>
      </c>
      <c r="E240" s="20">
        <v>1283</v>
      </c>
      <c r="F240" s="16">
        <v>1264</v>
      </c>
      <c r="G240" s="20">
        <v>39</v>
      </c>
      <c r="H240" s="16">
        <v>37</v>
      </c>
      <c r="I240" s="20">
        <v>8</v>
      </c>
      <c r="J240" s="16">
        <v>10</v>
      </c>
      <c r="K240" s="20">
        <v>66</v>
      </c>
      <c r="L240" s="16">
        <v>62</v>
      </c>
      <c r="M240" s="20">
        <v>33</v>
      </c>
      <c r="N240" s="16">
        <v>37</v>
      </c>
      <c r="O240" s="501">
        <v>146</v>
      </c>
      <c r="P240" s="465">
        <v>146</v>
      </c>
      <c r="Q240" s="545">
        <v>0</v>
      </c>
      <c r="R240" s="549">
        <v>0</v>
      </c>
      <c r="S240" s="20">
        <v>1137</v>
      </c>
      <c r="T240" s="16">
        <v>1118</v>
      </c>
      <c r="U240" s="20">
        <v>593</v>
      </c>
      <c r="V240" s="16">
        <v>580</v>
      </c>
      <c r="X240" s="13">
        <v>329548.05000000005</v>
      </c>
      <c r="Y240" s="465">
        <v>331911.83</v>
      </c>
      <c r="Z240" s="13">
        <v>71804.800000000003</v>
      </c>
      <c r="AA240" s="465">
        <v>95387.299999999988</v>
      </c>
      <c r="AB240" s="13">
        <v>499282.74000000005</v>
      </c>
      <c r="AC240" s="465">
        <v>506670.2</v>
      </c>
      <c r="AD240" s="13">
        <v>427183.35000000003</v>
      </c>
      <c r="AE240" s="465">
        <v>512418.55</v>
      </c>
      <c r="AF240" s="13">
        <v>75201.180000000008</v>
      </c>
      <c r="AG240" s="465">
        <v>78505.959999999992</v>
      </c>
      <c r="AH240" s="13">
        <v>49503.64</v>
      </c>
      <c r="AI240" s="465">
        <v>49920.6</v>
      </c>
      <c r="AJ240" s="501">
        <v>1327818.9400000002</v>
      </c>
      <c r="AK240" s="465">
        <v>1446387.8800000001</v>
      </c>
      <c r="AL240" s="461">
        <v>118568.93999999994</v>
      </c>
      <c r="AM240" s="461">
        <v>93.804541139240456</v>
      </c>
      <c r="AN240" s="13">
        <v>1452523.76</v>
      </c>
      <c r="AO240" s="465">
        <v>1574814.4400000002</v>
      </c>
      <c r="AP240" s="503">
        <v>122290.68000000017</v>
      </c>
      <c r="AQ240" s="503">
        <v>96.748955696202671</v>
      </c>
    </row>
    <row r="241" spans="1:43">
      <c r="A241" s="410">
        <v>748</v>
      </c>
      <c r="B241" s="407">
        <v>17</v>
      </c>
      <c r="C241" s="407">
        <v>17</v>
      </c>
      <c r="D241" s="414" t="s">
        <v>254</v>
      </c>
      <c r="E241" s="20">
        <v>4837</v>
      </c>
      <c r="F241" s="16">
        <v>4804</v>
      </c>
      <c r="G241" s="20">
        <v>304</v>
      </c>
      <c r="H241" s="16">
        <v>278</v>
      </c>
      <c r="I241" s="20">
        <v>68</v>
      </c>
      <c r="J241" s="16">
        <v>68</v>
      </c>
      <c r="K241" s="20">
        <v>429</v>
      </c>
      <c r="L241" s="16">
        <v>425</v>
      </c>
      <c r="M241" s="20">
        <v>251</v>
      </c>
      <c r="N241" s="16">
        <v>253</v>
      </c>
      <c r="O241" s="501">
        <v>1052</v>
      </c>
      <c r="P241" s="465">
        <v>1024</v>
      </c>
      <c r="Q241" s="545">
        <v>-28</v>
      </c>
      <c r="R241" s="549">
        <v>-2.6615969581749048E-2</v>
      </c>
      <c r="S241" s="20">
        <v>3785</v>
      </c>
      <c r="T241" s="16">
        <v>3780</v>
      </c>
      <c r="U241" s="20">
        <v>2333</v>
      </c>
      <c r="V241" s="16">
        <v>2311</v>
      </c>
      <c r="X241" s="13">
        <v>2568784.8000000003</v>
      </c>
      <c r="Y241" s="465">
        <v>2493824.02</v>
      </c>
      <c r="Z241" s="13">
        <v>610340.80000000005</v>
      </c>
      <c r="AA241" s="465">
        <v>648633.64</v>
      </c>
      <c r="AB241" s="13">
        <v>3245337.81</v>
      </c>
      <c r="AC241" s="465">
        <v>3473142.5</v>
      </c>
      <c r="AD241" s="13">
        <v>3249182.45</v>
      </c>
      <c r="AE241" s="465">
        <v>3503834.9499999997</v>
      </c>
      <c r="AF241" s="13">
        <v>250339.9</v>
      </c>
      <c r="AG241" s="465">
        <v>265431.59999999998</v>
      </c>
      <c r="AH241" s="13">
        <v>194758.84</v>
      </c>
      <c r="AI241" s="465">
        <v>198907.77</v>
      </c>
      <c r="AJ241" s="501">
        <v>9673645.8599999994</v>
      </c>
      <c r="AK241" s="465">
        <v>10119435.109999999</v>
      </c>
      <c r="AL241" s="461">
        <v>445789.25</v>
      </c>
      <c r="AM241" s="461">
        <v>92.795430890924223</v>
      </c>
      <c r="AN241" s="13">
        <v>10118744.6</v>
      </c>
      <c r="AO241" s="465">
        <v>10583774.479999999</v>
      </c>
      <c r="AP241" s="503">
        <v>465029.87999999896</v>
      </c>
      <c r="AQ241" s="503">
        <v>96.800557868442752</v>
      </c>
    </row>
    <row r="242" spans="1:43">
      <c r="A242" s="410">
        <v>749</v>
      </c>
      <c r="B242" s="407">
        <v>11</v>
      </c>
      <c r="C242" s="407">
        <v>11</v>
      </c>
      <c r="D242" s="414" t="s">
        <v>255</v>
      </c>
      <c r="E242" s="20">
        <v>21290</v>
      </c>
      <c r="F242" s="16">
        <v>21269</v>
      </c>
      <c r="G242" s="20">
        <v>1243</v>
      </c>
      <c r="H242" s="16">
        <v>1176</v>
      </c>
      <c r="I242" s="20">
        <v>254</v>
      </c>
      <c r="J242" s="16">
        <v>258</v>
      </c>
      <c r="K242" s="20">
        <v>1833</v>
      </c>
      <c r="L242" s="16">
        <v>1771</v>
      </c>
      <c r="M242" s="20">
        <v>923</v>
      </c>
      <c r="N242" s="16">
        <v>925</v>
      </c>
      <c r="O242" s="501">
        <v>4253</v>
      </c>
      <c r="P242" s="465">
        <v>4130</v>
      </c>
      <c r="Q242" s="545">
        <v>-123</v>
      </c>
      <c r="R242" s="549">
        <v>-2.8920761815189277E-2</v>
      </c>
      <c r="S242" s="20">
        <v>17037</v>
      </c>
      <c r="T242" s="16">
        <v>17139</v>
      </c>
      <c r="U242" s="20">
        <v>11609</v>
      </c>
      <c r="V242" s="16">
        <v>11616</v>
      </c>
      <c r="X242" s="13">
        <v>10503287.850000001</v>
      </c>
      <c r="Y242" s="465">
        <v>10549413.84</v>
      </c>
      <c r="Z242" s="13">
        <v>2279802.4</v>
      </c>
      <c r="AA242" s="465">
        <v>2460992.34</v>
      </c>
      <c r="AB242" s="13">
        <v>13866443.370000001</v>
      </c>
      <c r="AC242" s="465">
        <v>14472789.100000001</v>
      </c>
      <c r="AD242" s="13">
        <v>11948188.850000001</v>
      </c>
      <c r="AE242" s="465">
        <v>12810463.75</v>
      </c>
      <c r="AF242" s="13">
        <v>1126827.18</v>
      </c>
      <c r="AG242" s="465">
        <v>1203500.58</v>
      </c>
      <c r="AH242" s="13">
        <v>969119.32000000007</v>
      </c>
      <c r="AI242" s="465">
        <v>999789.11999999988</v>
      </c>
      <c r="AJ242" s="501">
        <v>38597722.470000006</v>
      </c>
      <c r="AK242" s="465">
        <v>40293659.030000001</v>
      </c>
      <c r="AL242" s="461">
        <v>1695936.5599999949</v>
      </c>
      <c r="AM242" s="461">
        <v>79.737484602002681</v>
      </c>
      <c r="AN242" s="13">
        <v>40693668.970000006</v>
      </c>
      <c r="AO242" s="465">
        <v>42496948.730000004</v>
      </c>
      <c r="AP242" s="503">
        <v>1803279.7599999979</v>
      </c>
      <c r="AQ242" s="503">
        <v>84.784416756782079</v>
      </c>
    </row>
    <row r="243" spans="1:43">
      <c r="A243" s="410">
        <v>751</v>
      </c>
      <c r="B243" s="407">
        <v>19</v>
      </c>
      <c r="C243" s="407">
        <v>19</v>
      </c>
      <c r="D243" s="414" t="s">
        <v>256</v>
      </c>
      <c r="E243" s="20">
        <v>2828</v>
      </c>
      <c r="F243" s="16">
        <v>2778</v>
      </c>
      <c r="G243" s="20">
        <v>94</v>
      </c>
      <c r="H243" s="16">
        <v>89</v>
      </c>
      <c r="I243" s="20">
        <v>24</v>
      </c>
      <c r="J243" s="16">
        <v>17</v>
      </c>
      <c r="K243" s="20">
        <v>165</v>
      </c>
      <c r="L243" s="16">
        <v>163</v>
      </c>
      <c r="M243" s="20">
        <v>100</v>
      </c>
      <c r="N243" s="16">
        <v>98</v>
      </c>
      <c r="O243" s="501">
        <v>383</v>
      </c>
      <c r="P243" s="465">
        <v>367</v>
      </c>
      <c r="Q243" s="545">
        <v>-16</v>
      </c>
      <c r="R243" s="549">
        <v>-4.1775456919060053E-2</v>
      </c>
      <c r="S243" s="20">
        <v>2445</v>
      </c>
      <c r="T243" s="16">
        <v>2411</v>
      </c>
      <c r="U243" s="20">
        <v>1353</v>
      </c>
      <c r="V243" s="16">
        <v>1312</v>
      </c>
      <c r="X243" s="13">
        <v>794295.3</v>
      </c>
      <c r="Y243" s="465">
        <v>798382.51</v>
      </c>
      <c r="Z243" s="13">
        <v>215414.40000000002</v>
      </c>
      <c r="AA243" s="465">
        <v>162158.41</v>
      </c>
      <c r="AB243" s="13">
        <v>1248206.8500000001</v>
      </c>
      <c r="AC243" s="465">
        <v>1332052.3</v>
      </c>
      <c r="AD243" s="13">
        <v>1294495</v>
      </c>
      <c r="AE243" s="465">
        <v>1357216.7</v>
      </c>
      <c r="AF243" s="13">
        <v>161712.29999999999</v>
      </c>
      <c r="AG243" s="465">
        <v>169300.41999999998</v>
      </c>
      <c r="AH243" s="13">
        <v>112948.44</v>
      </c>
      <c r="AI243" s="465">
        <v>112923.84</v>
      </c>
      <c r="AJ243" s="501">
        <v>3552411.5500000003</v>
      </c>
      <c r="AK243" s="465">
        <v>3649809.92</v>
      </c>
      <c r="AL243" s="461">
        <v>97398.369999999646</v>
      </c>
      <c r="AM243" s="461">
        <v>35.060608351331766</v>
      </c>
      <c r="AN243" s="13">
        <v>3827072.29</v>
      </c>
      <c r="AO243" s="465">
        <v>3932034.1799999997</v>
      </c>
      <c r="AP243" s="503">
        <v>104961.88999999966</v>
      </c>
      <c r="AQ243" s="503">
        <v>37.78325773938073</v>
      </c>
    </row>
    <row r="244" spans="1:43">
      <c r="A244" s="410">
        <v>753</v>
      </c>
      <c r="B244" s="407">
        <v>1</v>
      </c>
      <c r="C244" s="441">
        <v>34</v>
      </c>
      <c r="D244" s="414" t="s">
        <v>257</v>
      </c>
      <c r="E244" s="20">
        <v>22595</v>
      </c>
      <c r="F244" s="16">
        <v>22826</v>
      </c>
      <c r="G244" s="20">
        <v>1327</v>
      </c>
      <c r="H244" s="16">
        <v>1290</v>
      </c>
      <c r="I244" s="20">
        <v>239</v>
      </c>
      <c r="J244" s="16">
        <v>245</v>
      </c>
      <c r="K244" s="20">
        <v>1693</v>
      </c>
      <c r="L244" s="16">
        <v>1630</v>
      </c>
      <c r="M244" s="20">
        <v>939</v>
      </c>
      <c r="N244" s="16">
        <v>939</v>
      </c>
      <c r="O244" s="501">
        <v>4198</v>
      </c>
      <c r="P244" s="465">
        <v>4104</v>
      </c>
      <c r="Q244" s="545">
        <v>-94</v>
      </c>
      <c r="R244" s="549">
        <v>-2.2391615054787994E-2</v>
      </c>
      <c r="S244" s="20">
        <v>18397</v>
      </c>
      <c r="T244" s="16">
        <v>18722</v>
      </c>
      <c r="U244" s="20">
        <v>13591</v>
      </c>
      <c r="V244" s="16">
        <v>13779</v>
      </c>
      <c r="X244" s="13">
        <v>11213083.65</v>
      </c>
      <c r="Y244" s="465">
        <v>11572061.1</v>
      </c>
      <c r="Z244" s="13">
        <v>2145168.4</v>
      </c>
      <c r="AA244" s="465">
        <v>2336988.85</v>
      </c>
      <c r="AB244" s="13">
        <v>12807358.770000001</v>
      </c>
      <c r="AC244" s="465">
        <v>13320523</v>
      </c>
      <c r="AD244" s="13">
        <v>12155308.050000001</v>
      </c>
      <c r="AE244" s="465">
        <v>13004351.85</v>
      </c>
      <c r="AF244" s="13">
        <v>1216777.58</v>
      </c>
      <c r="AG244" s="465">
        <v>1314658.8400000001</v>
      </c>
      <c r="AH244" s="13">
        <v>1134576.6800000002</v>
      </c>
      <c r="AI244" s="465">
        <v>1185958.5299999998</v>
      </c>
      <c r="AJ244" s="501">
        <v>38320918.870000005</v>
      </c>
      <c r="AK244" s="465">
        <v>40233924.799999997</v>
      </c>
      <c r="AL244" s="461">
        <v>1913005.9299999923</v>
      </c>
      <c r="AM244" s="461">
        <v>83.80819810742102</v>
      </c>
      <c r="AN244" s="13">
        <v>40672273.130000003</v>
      </c>
      <c r="AO244" s="465">
        <v>42734542.169999994</v>
      </c>
      <c r="AP244" s="503">
        <v>2062269.0399999917</v>
      </c>
      <c r="AQ244" s="503">
        <v>90.347368789975974</v>
      </c>
    </row>
    <row r="245" spans="1:43">
      <c r="A245" s="410">
        <v>755</v>
      </c>
      <c r="B245" s="407">
        <v>1</v>
      </c>
      <c r="C245" s="441">
        <v>33</v>
      </c>
      <c r="D245" s="414" t="s">
        <v>258</v>
      </c>
      <c r="E245" s="20">
        <v>6158</v>
      </c>
      <c r="F245" s="16">
        <v>6182</v>
      </c>
      <c r="G245" s="20">
        <v>295</v>
      </c>
      <c r="H245" s="16">
        <v>306</v>
      </c>
      <c r="I245" s="20">
        <v>65</v>
      </c>
      <c r="J245" s="16">
        <v>51</v>
      </c>
      <c r="K245" s="20">
        <v>441</v>
      </c>
      <c r="L245" s="16">
        <v>430</v>
      </c>
      <c r="M245" s="20">
        <v>272</v>
      </c>
      <c r="N245" s="16">
        <v>260</v>
      </c>
      <c r="O245" s="501">
        <v>1073</v>
      </c>
      <c r="P245" s="465">
        <v>1047</v>
      </c>
      <c r="Q245" s="545">
        <v>-26</v>
      </c>
      <c r="R245" s="549">
        <v>-2.4231127679403542E-2</v>
      </c>
      <c r="S245" s="20">
        <v>5085</v>
      </c>
      <c r="T245" s="16">
        <v>5135</v>
      </c>
      <c r="U245" s="20">
        <v>3587</v>
      </c>
      <c r="V245" s="16">
        <v>3613</v>
      </c>
      <c r="X245" s="13">
        <v>2492735.25</v>
      </c>
      <c r="Y245" s="465">
        <v>2745000.54</v>
      </c>
      <c r="Z245" s="13">
        <v>583414</v>
      </c>
      <c r="AA245" s="465">
        <v>486475.23</v>
      </c>
      <c r="AB245" s="13">
        <v>3336116.49</v>
      </c>
      <c r="AC245" s="465">
        <v>3514003</v>
      </c>
      <c r="AD245" s="13">
        <v>3521026.4000000004</v>
      </c>
      <c r="AE245" s="465">
        <v>3600779</v>
      </c>
      <c r="AF245" s="13">
        <v>336321.9</v>
      </c>
      <c r="AG245" s="465">
        <v>360579.7</v>
      </c>
      <c r="AH245" s="13">
        <v>299442.76</v>
      </c>
      <c r="AI245" s="465">
        <v>310970.90999999997</v>
      </c>
      <c r="AJ245" s="501">
        <v>9933292.1400000006</v>
      </c>
      <c r="AK245" s="465">
        <v>10346257.77</v>
      </c>
      <c r="AL245" s="461">
        <v>412965.62999999896</v>
      </c>
      <c r="AM245" s="461">
        <v>66.801298932384171</v>
      </c>
      <c r="AN245" s="13">
        <v>10569056.800000001</v>
      </c>
      <c r="AO245" s="465">
        <v>11017808.379999999</v>
      </c>
      <c r="AP245" s="503">
        <v>448751.57999999821</v>
      </c>
      <c r="AQ245" s="503">
        <v>72.590032351989365</v>
      </c>
    </row>
    <row r="246" spans="1:43">
      <c r="A246" s="410">
        <v>758</v>
      </c>
      <c r="B246" s="407">
        <v>19</v>
      </c>
      <c r="C246" s="407">
        <v>19</v>
      </c>
      <c r="D246" s="414" t="s">
        <v>259</v>
      </c>
      <c r="E246" s="20">
        <v>8126</v>
      </c>
      <c r="F246" s="16">
        <v>8127</v>
      </c>
      <c r="G246" s="20">
        <v>325</v>
      </c>
      <c r="H246" s="16">
        <v>317</v>
      </c>
      <c r="I246" s="20">
        <v>61</v>
      </c>
      <c r="J246" s="16">
        <v>57</v>
      </c>
      <c r="K246" s="20">
        <v>496</v>
      </c>
      <c r="L246" s="16">
        <v>478</v>
      </c>
      <c r="M246" s="20">
        <v>256</v>
      </c>
      <c r="N246" s="16">
        <v>258</v>
      </c>
      <c r="O246" s="501">
        <v>1138</v>
      </c>
      <c r="P246" s="465">
        <v>1110</v>
      </c>
      <c r="Q246" s="545">
        <v>-28</v>
      </c>
      <c r="R246" s="549">
        <v>-2.4604569420035149E-2</v>
      </c>
      <c r="S246" s="20">
        <v>6988</v>
      </c>
      <c r="T246" s="16">
        <v>7017</v>
      </c>
      <c r="U246" s="20">
        <v>4450</v>
      </c>
      <c r="V246" s="16">
        <v>4387</v>
      </c>
      <c r="X246" s="13">
        <v>2746233.7500000005</v>
      </c>
      <c r="Y246" s="465">
        <v>2843677.0300000003</v>
      </c>
      <c r="Z246" s="13">
        <v>547511.6</v>
      </c>
      <c r="AA246" s="465">
        <v>543707.61</v>
      </c>
      <c r="AB246" s="13">
        <v>3752185.44</v>
      </c>
      <c r="AC246" s="465">
        <v>3906263.8000000003</v>
      </c>
      <c r="AD246" s="13">
        <v>3313907.2</v>
      </c>
      <c r="AE246" s="465">
        <v>3573080.6999999997</v>
      </c>
      <c r="AF246" s="13">
        <v>462186.32</v>
      </c>
      <c r="AG246" s="465">
        <v>492733.74</v>
      </c>
      <c r="AH246" s="13">
        <v>371486</v>
      </c>
      <c r="AI246" s="465">
        <v>377589.08999999997</v>
      </c>
      <c r="AJ246" s="501">
        <v>10359837.990000002</v>
      </c>
      <c r="AK246" s="465">
        <v>10866729.140000001</v>
      </c>
      <c r="AL246" s="461">
        <v>506891.14999999851</v>
      </c>
      <c r="AM246" s="461">
        <v>62.371250153808113</v>
      </c>
      <c r="AN246" s="13">
        <v>11193510.310000002</v>
      </c>
      <c r="AO246" s="465">
        <v>11737051.970000001</v>
      </c>
      <c r="AP246" s="503">
        <v>543541.65999999829</v>
      </c>
      <c r="AQ246" s="503">
        <v>66.880972068413712</v>
      </c>
    </row>
    <row r="247" spans="1:43">
      <c r="A247" s="410">
        <v>759</v>
      </c>
      <c r="B247" s="407">
        <v>14</v>
      </c>
      <c r="C247" s="407">
        <v>14</v>
      </c>
      <c r="D247" s="414" t="s">
        <v>260</v>
      </c>
      <c r="E247" s="20">
        <v>1873</v>
      </c>
      <c r="F247" s="16">
        <v>1800</v>
      </c>
      <c r="G247" s="20">
        <v>89</v>
      </c>
      <c r="H247" s="16">
        <v>76</v>
      </c>
      <c r="I247" s="20">
        <v>16</v>
      </c>
      <c r="J247" s="16">
        <v>15</v>
      </c>
      <c r="K247" s="20">
        <v>149</v>
      </c>
      <c r="L247" s="16">
        <v>132</v>
      </c>
      <c r="M247" s="20">
        <v>51</v>
      </c>
      <c r="N247" s="16">
        <v>66</v>
      </c>
      <c r="O247" s="501">
        <v>305</v>
      </c>
      <c r="P247" s="465">
        <v>289</v>
      </c>
      <c r="Q247" s="545">
        <v>-16</v>
      </c>
      <c r="R247" s="549">
        <v>-5.2459016393442623E-2</v>
      </c>
      <c r="S247" s="20">
        <v>1568</v>
      </c>
      <c r="T247" s="16">
        <v>1511</v>
      </c>
      <c r="U247" s="20">
        <v>905</v>
      </c>
      <c r="V247" s="16">
        <v>855</v>
      </c>
      <c r="X247" s="13">
        <v>752045.55</v>
      </c>
      <c r="Y247" s="465">
        <v>681764.84</v>
      </c>
      <c r="Z247" s="13">
        <v>143609.60000000001</v>
      </c>
      <c r="AA247" s="465">
        <v>143080.94999999998</v>
      </c>
      <c r="AB247" s="13">
        <v>1127168.6100000001</v>
      </c>
      <c r="AC247" s="465">
        <v>1078717.2</v>
      </c>
      <c r="AD247" s="13">
        <v>660192.45000000007</v>
      </c>
      <c r="AE247" s="465">
        <v>914043.9</v>
      </c>
      <c r="AF247" s="13">
        <v>103707.52</v>
      </c>
      <c r="AG247" s="465">
        <v>106102.42</v>
      </c>
      <c r="AH247" s="13">
        <v>75549.400000000009</v>
      </c>
      <c r="AI247" s="465">
        <v>73589.849999999991</v>
      </c>
      <c r="AJ247" s="501">
        <v>2683016.2100000004</v>
      </c>
      <c r="AK247" s="465">
        <v>2817606.8899999997</v>
      </c>
      <c r="AL247" s="461">
        <v>134590.67999999924</v>
      </c>
      <c r="AM247" s="461">
        <v>74.772599999999571</v>
      </c>
      <c r="AN247" s="13">
        <v>2862273.1300000004</v>
      </c>
      <c r="AO247" s="465">
        <v>2997299.1599999997</v>
      </c>
      <c r="AP247" s="503">
        <v>135026.02999999933</v>
      </c>
      <c r="AQ247" s="503">
        <v>75.014461111110734</v>
      </c>
    </row>
    <row r="248" spans="1:43">
      <c r="A248" s="410">
        <v>761</v>
      </c>
      <c r="B248" s="407">
        <v>2</v>
      </c>
      <c r="C248" s="407">
        <v>2</v>
      </c>
      <c r="D248" s="414" t="s">
        <v>261</v>
      </c>
      <c r="E248" s="20">
        <v>8410</v>
      </c>
      <c r="F248" s="16">
        <v>8429</v>
      </c>
      <c r="G248" s="20">
        <v>322</v>
      </c>
      <c r="H248" s="16">
        <v>304</v>
      </c>
      <c r="I248" s="20">
        <v>64</v>
      </c>
      <c r="J248" s="16">
        <v>66</v>
      </c>
      <c r="K248" s="20">
        <v>513</v>
      </c>
      <c r="L248" s="16">
        <v>497</v>
      </c>
      <c r="M248" s="20">
        <v>254</v>
      </c>
      <c r="N248" s="16">
        <v>248</v>
      </c>
      <c r="O248" s="501">
        <v>1153</v>
      </c>
      <c r="P248" s="465">
        <v>1115</v>
      </c>
      <c r="Q248" s="545">
        <v>-38</v>
      </c>
      <c r="R248" s="549">
        <v>-3.2957502168256721E-2</v>
      </c>
      <c r="S248" s="20">
        <v>7257</v>
      </c>
      <c r="T248" s="16">
        <v>7314</v>
      </c>
      <c r="U248" s="20">
        <v>4187</v>
      </c>
      <c r="V248" s="16">
        <v>4187</v>
      </c>
      <c r="X248" s="13">
        <v>2720883.9000000004</v>
      </c>
      <c r="Y248" s="465">
        <v>2727059.36</v>
      </c>
      <c r="Z248" s="13">
        <v>574438.40000000002</v>
      </c>
      <c r="AA248" s="465">
        <v>629556.17999999993</v>
      </c>
      <c r="AB248" s="13">
        <v>3880788.5700000003</v>
      </c>
      <c r="AC248" s="465">
        <v>4061533.7</v>
      </c>
      <c r="AD248" s="13">
        <v>3288017.3000000003</v>
      </c>
      <c r="AE248" s="465">
        <v>3434589.1999999997</v>
      </c>
      <c r="AF248" s="13">
        <v>479977.98</v>
      </c>
      <c r="AG248" s="465">
        <v>513589.08</v>
      </c>
      <c r="AH248" s="13">
        <v>349530.76</v>
      </c>
      <c r="AI248" s="465">
        <v>360375.08999999997</v>
      </c>
      <c r="AJ248" s="501">
        <v>10464128.170000002</v>
      </c>
      <c r="AK248" s="465">
        <v>10852738.439999999</v>
      </c>
      <c r="AL248" s="461">
        <v>388610.26999999769</v>
      </c>
      <c r="AM248" s="461">
        <v>46.103958951239491</v>
      </c>
      <c r="AN248" s="13">
        <v>11293636.910000002</v>
      </c>
      <c r="AO248" s="465">
        <v>11726702.609999999</v>
      </c>
      <c r="AP248" s="503">
        <v>433065.69999999739</v>
      </c>
      <c r="AQ248" s="503">
        <v>51.378063827262714</v>
      </c>
    </row>
    <row r="249" spans="1:43">
      <c r="A249" s="410">
        <v>762</v>
      </c>
      <c r="B249" s="407">
        <v>11</v>
      </c>
      <c r="C249" s="407">
        <v>11</v>
      </c>
      <c r="D249" s="414" t="s">
        <v>262</v>
      </c>
      <c r="E249" s="20">
        <v>3637</v>
      </c>
      <c r="F249" s="16">
        <v>3570</v>
      </c>
      <c r="G249" s="20">
        <v>121</v>
      </c>
      <c r="H249" s="16">
        <v>112</v>
      </c>
      <c r="I249" s="20">
        <v>27</v>
      </c>
      <c r="J249" s="16">
        <v>23</v>
      </c>
      <c r="K249" s="20">
        <v>190</v>
      </c>
      <c r="L249" s="16">
        <v>181</v>
      </c>
      <c r="M249" s="20">
        <v>115</v>
      </c>
      <c r="N249" s="16">
        <v>112</v>
      </c>
      <c r="O249" s="501">
        <v>453</v>
      </c>
      <c r="P249" s="465">
        <v>428</v>
      </c>
      <c r="Q249" s="545">
        <v>-25</v>
      </c>
      <c r="R249" s="549">
        <v>-5.518763796909492E-2</v>
      </c>
      <c r="S249" s="20">
        <v>3184</v>
      </c>
      <c r="T249" s="16">
        <v>3142</v>
      </c>
      <c r="U249" s="20">
        <v>1743</v>
      </c>
      <c r="V249" s="16">
        <v>1700</v>
      </c>
      <c r="X249" s="13">
        <v>1022443.9500000001</v>
      </c>
      <c r="Y249" s="465">
        <v>1004706.0800000001</v>
      </c>
      <c r="Z249" s="13">
        <v>242341.2</v>
      </c>
      <c r="AA249" s="465">
        <v>219390.78999999998</v>
      </c>
      <c r="AB249" s="13">
        <v>1437329.1</v>
      </c>
      <c r="AC249" s="465">
        <v>1479150.1</v>
      </c>
      <c r="AD249" s="13">
        <v>1488669.25</v>
      </c>
      <c r="AE249" s="465">
        <v>1551104.8</v>
      </c>
      <c r="AF249" s="13">
        <v>210589.76</v>
      </c>
      <c r="AG249" s="465">
        <v>220631.24</v>
      </c>
      <c r="AH249" s="13">
        <v>145505.64000000001</v>
      </c>
      <c r="AI249" s="465">
        <v>146319</v>
      </c>
      <c r="AJ249" s="501">
        <v>4190783.5</v>
      </c>
      <c r="AK249" s="465">
        <v>4254351.7700000005</v>
      </c>
      <c r="AL249" s="461">
        <v>63568.270000000484</v>
      </c>
      <c r="AM249" s="461">
        <v>17.806238095238232</v>
      </c>
      <c r="AN249" s="13">
        <v>4546878.8999999994</v>
      </c>
      <c r="AO249" s="465">
        <v>4621302.0100000007</v>
      </c>
      <c r="AP249" s="503">
        <v>74423.110000001267</v>
      </c>
      <c r="AQ249" s="503">
        <v>20.846809523809878</v>
      </c>
    </row>
    <row r="250" spans="1:43">
      <c r="A250" s="410">
        <v>765</v>
      </c>
      <c r="B250" s="407">
        <v>18</v>
      </c>
      <c r="C250" s="407">
        <v>18</v>
      </c>
      <c r="D250" s="414" t="s">
        <v>263</v>
      </c>
      <c r="E250" s="20">
        <v>10274</v>
      </c>
      <c r="F250" s="16">
        <v>10185</v>
      </c>
      <c r="G250" s="20">
        <v>452</v>
      </c>
      <c r="H250" s="16">
        <v>446</v>
      </c>
      <c r="I250" s="20">
        <v>108</v>
      </c>
      <c r="J250" s="16">
        <v>77</v>
      </c>
      <c r="K250" s="20">
        <v>690</v>
      </c>
      <c r="L250" s="16">
        <v>685</v>
      </c>
      <c r="M250" s="20">
        <v>365</v>
      </c>
      <c r="N250" s="16">
        <v>368</v>
      </c>
      <c r="O250" s="501">
        <v>1615</v>
      </c>
      <c r="P250" s="465">
        <v>1576</v>
      </c>
      <c r="Q250" s="545">
        <v>-39</v>
      </c>
      <c r="R250" s="549">
        <v>-2.4148606811145511E-2</v>
      </c>
      <c r="S250" s="20">
        <v>8659</v>
      </c>
      <c r="T250" s="16">
        <v>8609</v>
      </c>
      <c r="U250" s="20">
        <v>5481</v>
      </c>
      <c r="V250" s="16">
        <v>5433</v>
      </c>
      <c r="X250" s="13">
        <v>3819377.4000000004</v>
      </c>
      <c r="Y250" s="465">
        <v>4000883.14</v>
      </c>
      <c r="Z250" s="13">
        <v>969364.8</v>
      </c>
      <c r="AA250" s="465">
        <v>734482.21</v>
      </c>
      <c r="AB250" s="13">
        <v>5219774.1000000006</v>
      </c>
      <c r="AC250" s="465">
        <v>5597888.5</v>
      </c>
      <c r="AD250" s="13">
        <v>4724906.75</v>
      </c>
      <c r="AE250" s="465">
        <v>5096487.2</v>
      </c>
      <c r="AF250" s="13">
        <v>572706.26</v>
      </c>
      <c r="AG250" s="465">
        <v>604523.98</v>
      </c>
      <c r="AH250" s="13">
        <v>457553.88</v>
      </c>
      <c r="AI250" s="465">
        <v>467618.30999999994</v>
      </c>
      <c r="AJ250" s="501">
        <v>14733423.050000001</v>
      </c>
      <c r="AK250" s="465">
        <v>15429741.050000001</v>
      </c>
      <c r="AL250" s="461">
        <v>696318</v>
      </c>
      <c r="AM250" s="461">
        <v>68.367010309278356</v>
      </c>
      <c r="AN250" s="13">
        <v>15763683.190000001</v>
      </c>
      <c r="AO250" s="465">
        <v>16501883.34</v>
      </c>
      <c r="AP250" s="503">
        <v>738200.14999999851</v>
      </c>
      <c r="AQ250" s="503">
        <v>72.479150711830982</v>
      </c>
    </row>
    <row r="251" spans="1:43">
      <c r="A251" s="410">
        <v>768</v>
      </c>
      <c r="B251" s="407">
        <v>10</v>
      </c>
      <c r="C251" s="407">
        <v>10</v>
      </c>
      <c r="D251" s="414" t="s">
        <v>264</v>
      </c>
      <c r="E251" s="20">
        <v>2368</v>
      </c>
      <c r="F251" s="16">
        <v>2361</v>
      </c>
      <c r="G251" s="20">
        <v>66</v>
      </c>
      <c r="H251" s="16">
        <v>71</v>
      </c>
      <c r="I251" s="20">
        <v>18</v>
      </c>
      <c r="J251" s="16">
        <v>8</v>
      </c>
      <c r="K251" s="20">
        <v>102</v>
      </c>
      <c r="L251" s="16">
        <v>108</v>
      </c>
      <c r="M251" s="20">
        <v>44</v>
      </c>
      <c r="N251" s="16">
        <v>46</v>
      </c>
      <c r="O251" s="501">
        <v>230</v>
      </c>
      <c r="P251" s="465">
        <v>233</v>
      </c>
      <c r="Q251" s="545">
        <v>3</v>
      </c>
      <c r="R251" s="549">
        <v>1.3043478260869565E-2</v>
      </c>
      <c r="S251" s="20">
        <v>2138</v>
      </c>
      <c r="T251" s="16">
        <v>2128</v>
      </c>
      <c r="U251" s="20">
        <v>1093</v>
      </c>
      <c r="V251" s="16">
        <v>1088</v>
      </c>
      <c r="X251" s="13">
        <v>557696.70000000007</v>
      </c>
      <c r="Y251" s="465">
        <v>636911.89</v>
      </c>
      <c r="Z251" s="13">
        <v>161560.80000000002</v>
      </c>
      <c r="AA251" s="465">
        <v>76309.84</v>
      </c>
      <c r="AB251" s="13">
        <v>771618.78</v>
      </c>
      <c r="AC251" s="465">
        <v>882586.8</v>
      </c>
      <c r="AD251" s="13">
        <v>569577.80000000005</v>
      </c>
      <c r="AE251" s="465">
        <v>637060.9</v>
      </c>
      <c r="AF251" s="13">
        <v>141407.32</v>
      </c>
      <c r="AG251" s="465">
        <v>149428.16</v>
      </c>
      <c r="AH251" s="13">
        <v>91243.64</v>
      </c>
      <c r="AI251" s="465">
        <v>93644.159999999989</v>
      </c>
      <c r="AJ251" s="501">
        <v>2060454.0800000003</v>
      </c>
      <c r="AK251" s="465">
        <v>2232869.4300000002</v>
      </c>
      <c r="AL251" s="461">
        <v>172415.34999999986</v>
      </c>
      <c r="AM251" s="461">
        <v>73.026408301567074</v>
      </c>
      <c r="AN251" s="13">
        <v>2293105.0400000005</v>
      </c>
      <c r="AO251" s="465">
        <v>2475941.75</v>
      </c>
      <c r="AP251" s="503">
        <v>182836.7099999995</v>
      </c>
      <c r="AQ251" s="503">
        <v>77.440368487928637</v>
      </c>
    </row>
    <row r="252" spans="1:43">
      <c r="A252" s="410">
        <v>777</v>
      </c>
      <c r="B252" s="407">
        <v>18</v>
      </c>
      <c r="C252" s="407">
        <v>18</v>
      </c>
      <c r="D252" s="414" t="s">
        <v>265</v>
      </c>
      <c r="E252" s="20">
        <v>7172</v>
      </c>
      <c r="F252" s="16">
        <v>7038</v>
      </c>
      <c r="G252" s="20">
        <v>191</v>
      </c>
      <c r="H252" s="16">
        <v>183</v>
      </c>
      <c r="I252" s="20">
        <v>40</v>
      </c>
      <c r="J252" s="16">
        <v>43</v>
      </c>
      <c r="K252" s="20">
        <v>336</v>
      </c>
      <c r="L252" s="16">
        <v>326</v>
      </c>
      <c r="M252" s="20">
        <v>167</v>
      </c>
      <c r="N252" s="16">
        <v>170</v>
      </c>
      <c r="O252" s="501">
        <v>734</v>
      </c>
      <c r="P252" s="465">
        <v>722</v>
      </c>
      <c r="Q252" s="545">
        <v>-12</v>
      </c>
      <c r="R252" s="549">
        <v>-1.6348773841961851E-2</v>
      </c>
      <c r="S252" s="20">
        <v>6438</v>
      </c>
      <c r="T252" s="16">
        <v>6316</v>
      </c>
      <c r="U252" s="20">
        <v>3347</v>
      </c>
      <c r="V252" s="16">
        <v>3215</v>
      </c>
      <c r="X252" s="13">
        <v>1613940.4500000002</v>
      </c>
      <c r="Y252" s="465">
        <v>1641617.97</v>
      </c>
      <c r="Z252" s="13">
        <v>359024</v>
      </c>
      <c r="AA252" s="465">
        <v>410165.38999999996</v>
      </c>
      <c r="AB252" s="13">
        <v>2541803.04</v>
      </c>
      <c r="AC252" s="465">
        <v>2664104.6</v>
      </c>
      <c r="AD252" s="13">
        <v>2161806.65</v>
      </c>
      <c r="AE252" s="465">
        <v>2354355.5</v>
      </c>
      <c r="AF252" s="13">
        <v>425809.32</v>
      </c>
      <c r="AG252" s="465">
        <v>443509.52</v>
      </c>
      <c r="AH252" s="13">
        <v>279407.56</v>
      </c>
      <c r="AI252" s="465">
        <v>276715.05</v>
      </c>
      <c r="AJ252" s="501">
        <v>6676574.1400000006</v>
      </c>
      <c r="AK252" s="465">
        <v>7070243.46</v>
      </c>
      <c r="AL252" s="461">
        <v>393669.31999999937</v>
      </c>
      <c r="AM252" s="461">
        <v>55.934828076157906</v>
      </c>
      <c r="AN252" s="13">
        <v>7381791.0200000005</v>
      </c>
      <c r="AO252" s="465">
        <v>7790468.0300000003</v>
      </c>
      <c r="AP252" s="503">
        <v>408677.00999999978</v>
      </c>
      <c r="AQ252" s="503">
        <v>58.067208013640204</v>
      </c>
    </row>
    <row r="253" spans="1:43">
      <c r="A253" s="410">
        <v>778</v>
      </c>
      <c r="B253" s="407">
        <v>11</v>
      </c>
      <c r="C253" s="407">
        <v>11</v>
      </c>
      <c r="D253" s="414" t="s">
        <v>266</v>
      </c>
      <c r="E253" s="20">
        <v>6708</v>
      </c>
      <c r="F253" s="16">
        <v>6632</v>
      </c>
      <c r="G253" s="20">
        <v>254</v>
      </c>
      <c r="H253" s="16">
        <v>231</v>
      </c>
      <c r="I253" s="20">
        <v>51</v>
      </c>
      <c r="J253" s="16">
        <v>51</v>
      </c>
      <c r="K253" s="20">
        <v>416</v>
      </c>
      <c r="L253" s="16">
        <v>394</v>
      </c>
      <c r="M253" s="20">
        <v>219</v>
      </c>
      <c r="N253" s="16">
        <v>217</v>
      </c>
      <c r="O253" s="501">
        <v>940</v>
      </c>
      <c r="P253" s="465">
        <v>893</v>
      </c>
      <c r="Q253" s="545">
        <v>-47</v>
      </c>
      <c r="R253" s="549">
        <v>-0.05</v>
      </c>
      <c r="S253" s="20">
        <v>5768</v>
      </c>
      <c r="T253" s="16">
        <v>5739</v>
      </c>
      <c r="U253" s="20">
        <v>3380</v>
      </c>
      <c r="V253" s="16">
        <v>3314</v>
      </c>
      <c r="X253" s="13">
        <v>2146287.3000000003</v>
      </c>
      <c r="Y253" s="465">
        <v>2072206.29</v>
      </c>
      <c r="Z253" s="13">
        <v>457755.60000000003</v>
      </c>
      <c r="AA253" s="465">
        <v>486475.23</v>
      </c>
      <c r="AB253" s="13">
        <v>3146994.24</v>
      </c>
      <c r="AC253" s="465">
        <v>3219807.4000000004</v>
      </c>
      <c r="AD253" s="13">
        <v>2834944.0500000003</v>
      </c>
      <c r="AE253" s="465">
        <v>3005265.55</v>
      </c>
      <c r="AF253" s="13">
        <v>381495.52</v>
      </c>
      <c r="AG253" s="465">
        <v>402992.58</v>
      </c>
      <c r="AH253" s="13">
        <v>282162.40000000002</v>
      </c>
      <c r="AI253" s="465">
        <v>285235.98</v>
      </c>
      <c r="AJ253" s="501">
        <v>8585981.1900000013</v>
      </c>
      <c r="AK253" s="465">
        <v>8783754.4699999988</v>
      </c>
      <c r="AL253" s="461">
        <v>197773.27999999747</v>
      </c>
      <c r="AM253" s="461">
        <v>29.821061519903115</v>
      </c>
      <c r="AN253" s="13">
        <v>9249639.1100000013</v>
      </c>
      <c r="AO253" s="465">
        <v>9471983.0299999993</v>
      </c>
      <c r="AP253" s="503">
        <v>222343.91999999806</v>
      </c>
      <c r="AQ253" s="503">
        <v>33.52592279855218</v>
      </c>
    </row>
    <row r="254" spans="1:43">
      <c r="A254" s="410">
        <v>781</v>
      </c>
      <c r="B254" s="407">
        <v>7</v>
      </c>
      <c r="C254" s="407">
        <v>7</v>
      </c>
      <c r="D254" s="414" t="s">
        <v>267</v>
      </c>
      <c r="E254" s="20">
        <v>3496</v>
      </c>
      <c r="F254" s="16">
        <v>3428</v>
      </c>
      <c r="G254" s="20">
        <v>81</v>
      </c>
      <c r="H254" s="16">
        <v>75</v>
      </c>
      <c r="I254" s="20">
        <v>17</v>
      </c>
      <c r="J254" s="16">
        <v>12</v>
      </c>
      <c r="K254" s="20">
        <v>137</v>
      </c>
      <c r="L254" s="16">
        <v>129</v>
      </c>
      <c r="M254" s="20">
        <v>68</v>
      </c>
      <c r="N254" s="16">
        <v>61</v>
      </c>
      <c r="O254" s="501">
        <v>303</v>
      </c>
      <c r="P254" s="465">
        <v>277</v>
      </c>
      <c r="Q254" s="545">
        <v>-26</v>
      </c>
      <c r="R254" s="549">
        <v>-8.5808580858085806E-2</v>
      </c>
      <c r="S254" s="20">
        <v>3193</v>
      </c>
      <c r="T254" s="16">
        <v>3151</v>
      </c>
      <c r="U254" s="20">
        <v>1537</v>
      </c>
      <c r="V254" s="16">
        <v>1524</v>
      </c>
      <c r="X254" s="13">
        <v>684445.95000000007</v>
      </c>
      <c r="Y254" s="465">
        <v>672794.25</v>
      </c>
      <c r="Z254" s="13">
        <v>152585.20000000001</v>
      </c>
      <c r="AA254" s="465">
        <v>114464.76</v>
      </c>
      <c r="AB254" s="13">
        <v>1036389.93</v>
      </c>
      <c r="AC254" s="465">
        <v>1054200.9000000001</v>
      </c>
      <c r="AD254" s="13">
        <v>880256.60000000009</v>
      </c>
      <c r="AE254" s="465">
        <v>844798.15</v>
      </c>
      <c r="AF254" s="13">
        <v>211185.02</v>
      </c>
      <c r="AG254" s="465">
        <v>221263.22</v>
      </c>
      <c r="AH254" s="13">
        <v>128308.76000000001</v>
      </c>
      <c r="AI254" s="465">
        <v>131170.68</v>
      </c>
      <c r="AJ254" s="501">
        <v>2753677.68</v>
      </c>
      <c r="AK254" s="465">
        <v>2686258.06</v>
      </c>
      <c r="AL254" s="461">
        <v>-67419.620000000112</v>
      </c>
      <c r="AM254" s="461">
        <v>-19.667333722287079</v>
      </c>
      <c r="AN254" s="13">
        <v>3093171.46</v>
      </c>
      <c r="AO254" s="465">
        <v>3038691.96</v>
      </c>
      <c r="AP254" s="503">
        <v>-54479.5</v>
      </c>
      <c r="AQ254" s="503">
        <v>-15.892502917152859</v>
      </c>
    </row>
    <row r="255" spans="1:43">
      <c r="A255" s="410">
        <v>783</v>
      </c>
      <c r="B255" s="407">
        <v>4</v>
      </c>
      <c r="C255" s="407">
        <v>4</v>
      </c>
      <c r="D255" s="414" t="s">
        <v>268</v>
      </c>
      <c r="E255" s="20">
        <v>6377</v>
      </c>
      <c r="F255" s="16">
        <v>6256</v>
      </c>
      <c r="G255" s="20">
        <v>233</v>
      </c>
      <c r="H255" s="16">
        <v>221</v>
      </c>
      <c r="I255" s="20">
        <v>45</v>
      </c>
      <c r="J255" s="16">
        <v>45</v>
      </c>
      <c r="K255" s="20">
        <v>373</v>
      </c>
      <c r="L255" s="16">
        <v>351</v>
      </c>
      <c r="M255" s="20">
        <v>221</v>
      </c>
      <c r="N255" s="16">
        <v>206</v>
      </c>
      <c r="O255" s="501">
        <v>872</v>
      </c>
      <c r="P255" s="465">
        <v>823</v>
      </c>
      <c r="Q255" s="545">
        <v>-49</v>
      </c>
      <c r="R255" s="549">
        <v>-5.6192660550458719E-2</v>
      </c>
      <c r="S255" s="20">
        <v>5505</v>
      </c>
      <c r="T255" s="16">
        <v>5433</v>
      </c>
      <c r="U255" s="20">
        <v>3266</v>
      </c>
      <c r="V255" s="16">
        <v>3187</v>
      </c>
      <c r="X255" s="13">
        <v>1968838.35</v>
      </c>
      <c r="Y255" s="465">
        <v>1982500.3900000001</v>
      </c>
      <c r="Z255" s="13">
        <v>403902</v>
      </c>
      <c r="AA255" s="465">
        <v>429242.85</v>
      </c>
      <c r="AB255" s="13">
        <v>2821703.97</v>
      </c>
      <c r="AC255" s="465">
        <v>2868407.1</v>
      </c>
      <c r="AD255" s="13">
        <v>2860833.95</v>
      </c>
      <c r="AE255" s="465">
        <v>2852924.9</v>
      </c>
      <c r="AF255" s="13">
        <v>364100.7</v>
      </c>
      <c r="AG255" s="465">
        <v>381505.26</v>
      </c>
      <c r="AH255" s="13">
        <v>272645.68</v>
      </c>
      <c r="AI255" s="465">
        <v>274305.08999999997</v>
      </c>
      <c r="AJ255" s="501">
        <v>8055278.2700000005</v>
      </c>
      <c r="AK255" s="465">
        <v>8133075.2400000002</v>
      </c>
      <c r="AL255" s="461">
        <v>77796.969999999739</v>
      </c>
      <c r="AM255" s="461">
        <v>12.435577046035764</v>
      </c>
      <c r="AN255" s="13">
        <v>8692024.6500000004</v>
      </c>
      <c r="AO255" s="465">
        <v>8788885.5899999999</v>
      </c>
      <c r="AP255" s="503">
        <v>96860.939999999478</v>
      </c>
      <c r="AQ255" s="503">
        <v>15.482886828644418</v>
      </c>
    </row>
    <row r="256" spans="1:43">
      <c r="A256" s="410">
        <v>785</v>
      </c>
      <c r="B256" s="407">
        <v>17</v>
      </c>
      <c r="C256" s="407">
        <v>17</v>
      </c>
      <c r="D256" s="414" t="s">
        <v>269</v>
      </c>
      <c r="E256" s="20">
        <v>2589</v>
      </c>
      <c r="F256" s="16">
        <v>2581</v>
      </c>
      <c r="G256" s="20">
        <v>86</v>
      </c>
      <c r="H256" s="16">
        <v>88</v>
      </c>
      <c r="I256" s="20">
        <v>20</v>
      </c>
      <c r="J256" s="16">
        <v>18</v>
      </c>
      <c r="K256" s="20">
        <v>135</v>
      </c>
      <c r="L256" s="16">
        <v>133</v>
      </c>
      <c r="M256" s="20">
        <v>63</v>
      </c>
      <c r="N256" s="16">
        <v>59</v>
      </c>
      <c r="O256" s="501">
        <v>304</v>
      </c>
      <c r="P256" s="465">
        <v>298</v>
      </c>
      <c r="Q256" s="545">
        <v>-6</v>
      </c>
      <c r="R256" s="549">
        <v>-1.9736842105263157E-2</v>
      </c>
      <c r="S256" s="20">
        <v>2285</v>
      </c>
      <c r="T256" s="16">
        <v>2283</v>
      </c>
      <c r="U256" s="20">
        <v>1213</v>
      </c>
      <c r="V256" s="16">
        <v>1193</v>
      </c>
      <c r="X256" s="13">
        <v>726695.70000000007</v>
      </c>
      <c r="Y256" s="465">
        <v>789411.92</v>
      </c>
      <c r="Z256" s="13">
        <v>179512</v>
      </c>
      <c r="AA256" s="465">
        <v>171697.13999999998</v>
      </c>
      <c r="AB256" s="13">
        <v>1021260.15</v>
      </c>
      <c r="AC256" s="465">
        <v>1086889.3</v>
      </c>
      <c r="AD256" s="13">
        <v>815531.85000000009</v>
      </c>
      <c r="AE256" s="465">
        <v>817099.85</v>
      </c>
      <c r="AF256" s="13">
        <v>151129.9</v>
      </c>
      <c r="AG256" s="465">
        <v>160312.26</v>
      </c>
      <c r="AH256" s="13">
        <v>101261.24</v>
      </c>
      <c r="AI256" s="465">
        <v>102681.51</v>
      </c>
      <c r="AJ256" s="501">
        <v>2742999.7</v>
      </c>
      <c r="AK256" s="465">
        <v>2865098.21</v>
      </c>
      <c r="AL256" s="461">
        <v>122098.50999999978</v>
      </c>
      <c r="AM256" s="461">
        <v>47.306667958155664</v>
      </c>
      <c r="AN256" s="13">
        <v>2995390.8400000003</v>
      </c>
      <c r="AO256" s="465">
        <v>3128091.98</v>
      </c>
      <c r="AP256" s="503">
        <v>132701.13999999966</v>
      </c>
      <c r="AQ256" s="503">
        <v>51.414622239441947</v>
      </c>
    </row>
    <row r="257" spans="1:43">
      <c r="A257" s="410">
        <v>790</v>
      </c>
      <c r="B257" s="407">
        <v>6</v>
      </c>
      <c r="C257" s="407">
        <v>6</v>
      </c>
      <c r="D257" s="414" t="s">
        <v>270</v>
      </c>
      <c r="E257" s="20">
        <v>23515</v>
      </c>
      <c r="F257" s="16">
        <v>23464</v>
      </c>
      <c r="G257" s="20">
        <v>946</v>
      </c>
      <c r="H257" s="16">
        <v>938</v>
      </c>
      <c r="I257" s="20">
        <v>201</v>
      </c>
      <c r="J257" s="16">
        <v>189</v>
      </c>
      <c r="K257" s="20">
        <v>1406</v>
      </c>
      <c r="L257" s="16">
        <v>1394</v>
      </c>
      <c r="M257" s="20">
        <v>791</v>
      </c>
      <c r="N257" s="16">
        <v>786</v>
      </c>
      <c r="O257" s="501">
        <v>3344</v>
      </c>
      <c r="P257" s="465">
        <v>3307</v>
      </c>
      <c r="Q257" s="545">
        <v>-37</v>
      </c>
      <c r="R257" s="549">
        <v>-1.1064593301435407E-2</v>
      </c>
      <c r="S257" s="20">
        <v>20171</v>
      </c>
      <c r="T257" s="16">
        <v>20157</v>
      </c>
      <c r="U257" s="20">
        <v>12163</v>
      </c>
      <c r="V257" s="16">
        <v>12083</v>
      </c>
      <c r="X257" s="13">
        <v>7993652.7000000011</v>
      </c>
      <c r="Y257" s="465">
        <v>8414413.4199999999</v>
      </c>
      <c r="Z257" s="13">
        <v>1804095.6</v>
      </c>
      <c r="AA257" s="465">
        <v>1802819.97</v>
      </c>
      <c r="AB257" s="13">
        <v>10636235.34</v>
      </c>
      <c r="AC257" s="465">
        <v>11391907.4</v>
      </c>
      <c r="AD257" s="13">
        <v>10239455.450000001</v>
      </c>
      <c r="AE257" s="465">
        <v>10885431.9</v>
      </c>
      <c r="AF257" s="13">
        <v>1334109.94</v>
      </c>
      <c r="AG257" s="465">
        <v>1415424.54</v>
      </c>
      <c r="AH257" s="13">
        <v>1015367.24</v>
      </c>
      <c r="AI257" s="465">
        <v>1039983.8099999999</v>
      </c>
      <c r="AJ257" s="501">
        <v>30673439.090000004</v>
      </c>
      <c r="AK257" s="465">
        <v>32494572.689999998</v>
      </c>
      <c r="AL257" s="461">
        <v>1821133.599999994</v>
      </c>
      <c r="AM257" s="461">
        <v>77.613944766450473</v>
      </c>
      <c r="AN257" s="13">
        <v>33022916.270000003</v>
      </c>
      <c r="AO257" s="465">
        <v>34949981.039999999</v>
      </c>
      <c r="AP257" s="503">
        <v>1927064.7699999958</v>
      </c>
      <c r="AQ257" s="503">
        <v>82.12857015001687</v>
      </c>
    </row>
    <row r="258" spans="1:43">
      <c r="A258" s="410">
        <v>791</v>
      </c>
      <c r="B258" s="407">
        <v>17</v>
      </c>
      <c r="C258" s="407">
        <v>17</v>
      </c>
      <c r="D258" s="414" t="s">
        <v>271</v>
      </c>
      <c r="E258" s="20">
        <v>4931</v>
      </c>
      <c r="F258" s="16">
        <v>4938</v>
      </c>
      <c r="G258" s="20">
        <v>227</v>
      </c>
      <c r="H258" s="16">
        <v>229</v>
      </c>
      <c r="I258" s="20">
        <v>51</v>
      </c>
      <c r="J258" s="16">
        <v>36</v>
      </c>
      <c r="K258" s="20">
        <v>311</v>
      </c>
      <c r="L258" s="16">
        <v>305</v>
      </c>
      <c r="M258" s="20">
        <v>178</v>
      </c>
      <c r="N258" s="16">
        <v>181</v>
      </c>
      <c r="O258" s="501">
        <v>767</v>
      </c>
      <c r="P258" s="465">
        <v>751</v>
      </c>
      <c r="Q258" s="545">
        <v>-16</v>
      </c>
      <c r="R258" s="549">
        <v>-2.0860495436766623E-2</v>
      </c>
      <c r="S258" s="20">
        <v>4164</v>
      </c>
      <c r="T258" s="16">
        <v>4187</v>
      </c>
      <c r="U258" s="20">
        <v>2445</v>
      </c>
      <c r="V258" s="16">
        <v>2420</v>
      </c>
      <c r="X258" s="13">
        <v>1918138.6500000001</v>
      </c>
      <c r="Y258" s="465">
        <v>2054265.11</v>
      </c>
      <c r="Z258" s="13">
        <v>457755.60000000003</v>
      </c>
      <c r="AA258" s="465">
        <v>343394.27999999997</v>
      </c>
      <c r="AB258" s="13">
        <v>2352680.79</v>
      </c>
      <c r="AC258" s="465">
        <v>2492490.5</v>
      </c>
      <c r="AD258" s="13">
        <v>2304201.1</v>
      </c>
      <c r="AE258" s="465">
        <v>2506696.15</v>
      </c>
      <c r="AF258" s="13">
        <v>275406.96000000002</v>
      </c>
      <c r="AG258" s="465">
        <v>294011.14</v>
      </c>
      <c r="AH258" s="13">
        <v>204108.6</v>
      </c>
      <c r="AI258" s="465">
        <v>208289.4</v>
      </c>
      <c r="AJ258" s="501">
        <v>7032776.1400000006</v>
      </c>
      <c r="AK258" s="465">
        <v>7396846.040000001</v>
      </c>
      <c r="AL258" s="461">
        <v>364069.90000000037</v>
      </c>
      <c r="AM258" s="461">
        <v>73.728209801539165</v>
      </c>
      <c r="AN258" s="13">
        <v>7512291.7000000002</v>
      </c>
      <c r="AO258" s="465">
        <v>7899146.580000001</v>
      </c>
      <c r="AP258" s="503">
        <v>386854.88000000082</v>
      </c>
      <c r="AQ258" s="503">
        <v>78.342422033211989</v>
      </c>
    </row>
    <row r="259" spans="1:43">
      <c r="A259" s="410">
        <v>831</v>
      </c>
      <c r="B259" s="407">
        <v>9</v>
      </c>
      <c r="C259" s="407">
        <v>9</v>
      </c>
      <c r="D259" s="414" t="s">
        <v>272</v>
      </c>
      <c r="E259" s="20">
        <v>4625</v>
      </c>
      <c r="F259" s="16">
        <v>4596</v>
      </c>
      <c r="G259" s="20">
        <v>227</v>
      </c>
      <c r="H259" s="16">
        <v>219</v>
      </c>
      <c r="I259" s="20">
        <v>35</v>
      </c>
      <c r="J259" s="16">
        <v>43</v>
      </c>
      <c r="K259" s="20">
        <v>312</v>
      </c>
      <c r="L259" s="16">
        <v>283</v>
      </c>
      <c r="M259" s="20">
        <v>157</v>
      </c>
      <c r="N259" s="16">
        <v>160</v>
      </c>
      <c r="O259" s="501">
        <v>731</v>
      </c>
      <c r="P259" s="465">
        <v>705</v>
      </c>
      <c r="Q259" s="545">
        <v>-26</v>
      </c>
      <c r="R259" s="549">
        <v>-3.5567715458276333E-2</v>
      </c>
      <c r="S259" s="20">
        <v>3894</v>
      </c>
      <c r="T259" s="16">
        <v>3891</v>
      </c>
      <c r="U259" s="20">
        <v>2443</v>
      </c>
      <c r="V259" s="16">
        <v>2401</v>
      </c>
      <c r="X259" s="13">
        <v>1918138.6500000001</v>
      </c>
      <c r="Y259" s="465">
        <v>1964559.21</v>
      </c>
      <c r="Z259" s="13">
        <v>314146</v>
      </c>
      <c r="AA259" s="465">
        <v>410165.38999999996</v>
      </c>
      <c r="AB259" s="13">
        <v>2360245.6800000002</v>
      </c>
      <c r="AC259" s="465">
        <v>2312704.3000000003</v>
      </c>
      <c r="AD259" s="13">
        <v>2032357.1500000001</v>
      </c>
      <c r="AE259" s="465">
        <v>2215864</v>
      </c>
      <c r="AF259" s="13">
        <v>257549.16</v>
      </c>
      <c r="AG259" s="465">
        <v>273226.02</v>
      </c>
      <c r="AH259" s="13">
        <v>203941.64</v>
      </c>
      <c r="AI259" s="465">
        <v>206654.06999999998</v>
      </c>
      <c r="AJ259" s="501">
        <v>6624887.4800000004</v>
      </c>
      <c r="AK259" s="465">
        <v>6903292.9000000004</v>
      </c>
      <c r="AL259" s="461">
        <v>278405.41999999993</v>
      </c>
      <c r="AM259" s="461">
        <v>60.575591818973002</v>
      </c>
      <c r="AN259" s="13">
        <v>7086378.2800000003</v>
      </c>
      <c r="AO259" s="465">
        <v>7383172.9900000002</v>
      </c>
      <c r="AP259" s="503">
        <v>296794.70999999996</v>
      </c>
      <c r="AQ259" s="503">
        <v>64.576742819843332</v>
      </c>
    </row>
    <row r="260" spans="1:43">
      <c r="A260" s="410">
        <v>832</v>
      </c>
      <c r="B260" s="407">
        <v>17</v>
      </c>
      <c r="C260" s="407">
        <v>17</v>
      </c>
      <c r="D260" s="414" t="s">
        <v>273</v>
      </c>
      <c r="E260" s="20">
        <v>3731</v>
      </c>
      <c r="F260" s="16">
        <v>3657</v>
      </c>
      <c r="G260" s="20">
        <v>163</v>
      </c>
      <c r="H260" s="16">
        <v>151</v>
      </c>
      <c r="I260" s="20">
        <v>37</v>
      </c>
      <c r="J260" s="16">
        <v>21</v>
      </c>
      <c r="K260" s="20">
        <v>209</v>
      </c>
      <c r="L260" s="16">
        <v>217</v>
      </c>
      <c r="M260" s="20">
        <v>162</v>
      </c>
      <c r="N260" s="16">
        <v>146</v>
      </c>
      <c r="O260" s="501">
        <v>571</v>
      </c>
      <c r="P260" s="465">
        <v>535</v>
      </c>
      <c r="Q260" s="545">
        <v>-36</v>
      </c>
      <c r="R260" s="549">
        <v>-6.3047285464098074E-2</v>
      </c>
      <c r="S260" s="20">
        <v>3160</v>
      </c>
      <c r="T260" s="16">
        <v>3122</v>
      </c>
      <c r="U260" s="20">
        <v>1818</v>
      </c>
      <c r="V260" s="16">
        <v>1759</v>
      </c>
      <c r="X260" s="13">
        <v>1377341.85</v>
      </c>
      <c r="Y260" s="465">
        <v>1354559.09</v>
      </c>
      <c r="Z260" s="13">
        <v>332097.2</v>
      </c>
      <c r="AA260" s="465">
        <v>200313.33</v>
      </c>
      <c r="AB260" s="13">
        <v>1581062.01</v>
      </c>
      <c r="AC260" s="465">
        <v>1773345.7000000002</v>
      </c>
      <c r="AD260" s="13">
        <v>2097081.9000000001</v>
      </c>
      <c r="AE260" s="465">
        <v>2021975.9</v>
      </c>
      <c r="AF260" s="13">
        <v>209002.4</v>
      </c>
      <c r="AG260" s="465">
        <v>219226.84</v>
      </c>
      <c r="AH260" s="13">
        <v>151766.64000000001</v>
      </c>
      <c r="AI260" s="465">
        <v>151397.12999999998</v>
      </c>
      <c r="AJ260" s="501">
        <v>5387582.96</v>
      </c>
      <c r="AK260" s="465">
        <v>5350194.0199999996</v>
      </c>
      <c r="AL260" s="461">
        <v>-37388.94000000041</v>
      </c>
      <c r="AM260" s="461">
        <v>-10.223937653814714</v>
      </c>
      <c r="AN260" s="13">
        <v>5748352</v>
      </c>
      <c r="AO260" s="465">
        <v>5720817.9899999993</v>
      </c>
      <c r="AP260" s="503">
        <v>-27534.010000000708</v>
      </c>
      <c r="AQ260" s="503">
        <v>-7.5291249658191708</v>
      </c>
    </row>
    <row r="261" spans="1:43">
      <c r="A261" s="410">
        <v>833</v>
      </c>
      <c r="B261" s="407">
        <v>2</v>
      </c>
      <c r="C261" s="407">
        <v>2</v>
      </c>
      <c r="D261" s="414" t="s">
        <v>274</v>
      </c>
      <c r="E261" s="20">
        <v>1705</v>
      </c>
      <c r="F261" s="16">
        <v>1692</v>
      </c>
      <c r="G261" s="20">
        <v>71</v>
      </c>
      <c r="H261" s="16">
        <v>70</v>
      </c>
      <c r="I261" s="20">
        <v>14</v>
      </c>
      <c r="J261" s="16">
        <v>13</v>
      </c>
      <c r="K261" s="20">
        <v>98</v>
      </c>
      <c r="L261" s="16">
        <v>93</v>
      </c>
      <c r="M261" s="20">
        <v>54</v>
      </c>
      <c r="N261" s="16">
        <v>52</v>
      </c>
      <c r="O261" s="501">
        <v>237</v>
      </c>
      <c r="P261" s="465">
        <v>228</v>
      </c>
      <c r="Q261" s="545">
        <v>-9</v>
      </c>
      <c r="R261" s="549">
        <v>-3.7974683544303799E-2</v>
      </c>
      <c r="S261" s="20">
        <v>1468</v>
      </c>
      <c r="T261" s="16">
        <v>1464</v>
      </c>
      <c r="U261" s="20">
        <v>830</v>
      </c>
      <c r="V261" s="16">
        <v>811</v>
      </c>
      <c r="X261" s="13">
        <v>599946.45000000007</v>
      </c>
      <c r="Y261" s="465">
        <v>627941.30000000005</v>
      </c>
      <c r="Z261" s="13">
        <v>125658.40000000001</v>
      </c>
      <c r="AA261" s="465">
        <v>124003.48999999999</v>
      </c>
      <c r="AB261" s="13">
        <v>741359.22000000009</v>
      </c>
      <c r="AC261" s="465">
        <v>760005.3</v>
      </c>
      <c r="AD261" s="13">
        <v>699027.3</v>
      </c>
      <c r="AE261" s="465">
        <v>720155.79999999993</v>
      </c>
      <c r="AF261" s="13">
        <v>97093.52</v>
      </c>
      <c r="AG261" s="465">
        <v>102802.08</v>
      </c>
      <c r="AH261" s="13">
        <v>69288.400000000009</v>
      </c>
      <c r="AI261" s="465">
        <v>69802.76999999999</v>
      </c>
      <c r="AJ261" s="501">
        <v>2165991.37</v>
      </c>
      <c r="AK261" s="465">
        <v>2232105.89</v>
      </c>
      <c r="AL261" s="461">
        <v>66114.520000000019</v>
      </c>
      <c r="AM261" s="461">
        <v>39.074775413711592</v>
      </c>
      <c r="AN261" s="13">
        <v>2332373.29</v>
      </c>
      <c r="AO261" s="465">
        <v>2404710.7400000002</v>
      </c>
      <c r="AP261" s="503">
        <v>72337.450000000186</v>
      </c>
      <c r="AQ261" s="503">
        <v>42.752630023640769</v>
      </c>
    </row>
    <row r="262" spans="1:43">
      <c r="A262" s="410">
        <v>834</v>
      </c>
      <c r="B262" s="407">
        <v>5</v>
      </c>
      <c r="C262" s="407">
        <v>5</v>
      </c>
      <c r="D262" s="414" t="s">
        <v>275</v>
      </c>
      <c r="E262" s="20">
        <v>5844</v>
      </c>
      <c r="F262" s="16">
        <v>5832</v>
      </c>
      <c r="G262" s="20">
        <v>253</v>
      </c>
      <c r="H262" s="16">
        <v>248</v>
      </c>
      <c r="I262" s="20">
        <v>43</v>
      </c>
      <c r="J262" s="16">
        <v>52</v>
      </c>
      <c r="K262" s="20">
        <v>332</v>
      </c>
      <c r="L262" s="16">
        <v>316</v>
      </c>
      <c r="M262" s="20">
        <v>222</v>
      </c>
      <c r="N262" s="16">
        <v>230</v>
      </c>
      <c r="O262" s="501">
        <v>850</v>
      </c>
      <c r="P262" s="465">
        <v>846</v>
      </c>
      <c r="Q262" s="545">
        <v>-4</v>
      </c>
      <c r="R262" s="549">
        <v>-4.7058823529411761E-3</v>
      </c>
      <c r="S262" s="20">
        <v>4994</v>
      </c>
      <c r="T262" s="16">
        <v>4986</v>
      </c>
      <c r="U262" s="20">
        <v>3129</v>
      </c>
      <c r="V262" s="16">
        <v>3089</v>
      </c>
      <c r="X262" s="13">
        <v>2137837.35</v>
      </c>
      <c r="Y262" s="465">
        <v>2224706.3199999998</v>
      </c>
      <c r="Z262" s="13">
        <v>385950.8</v>
      </c>
      <c r="AA262" s="465">
        <v>496013.95999999996</v>
      </c>
      <c r="AB262" s="13">
        <v>2511543.48</v>
      </c>
      <c r="AC262" s="465">
        <v>2582383.6</v>
      </c>
      <c r="AD262" s="13">
        <v>2873778.9000000004</v>
      </c>
      <c r="AE262" s="465">
        <v>3185304.5</v>
      </c>
      <c r="AF262" s="13">
        <v>330303.15999999997</v>
      </c>
      <c r="AG262" s="465">
        <v>350116.92</v>
      </c>
      <c r="AH262" s="13">
        <v>261208.92</v>
      </c>
      <c r="AI262" s="465">
        <v>265870.23</v>
      </c>
      <c r="AJ262" s="501">
        <v>7909110.5300000003</v>
      </c>
      <c r="AK262" s="465">
        <v>8488408.379999999</v>
      </c>
      <c r="AL262" s="461">
        <v>579297.8499999987</v>
      </c>
      <c r="AM262" s="461">
        <v>99.33090706447166</v>
      </c>
      <c r="AN262" s="13">
        <v>8500622.6100000013</v>
      </c>
      <c r="AO262" s="465">
        <v>9104395.5299999993</v>
      </c>
      <c r="AP262" s="503">
        <v>603772.91999999806</v>
      </c>
      <c r="AQ262" s="503">
        <v>103.52759259259226</v>
      </c>
    </row>
    <row r="263" spans="1:43">
      <c r="A263" s="410">
        <v>837</v>
      </c>
      <c r="B263" s="407">
        <v>6</v>
      </c>
      <c r="C263" s="407">
        <v>6</v>
      </c>
      <c r="D263" s="414" t="s">
        <v>276</v>
      </c>
      <c r="E263" s="20">
        <v>255050</v>
      </c>
      <c r="F263" s="16">
        <v>260180</v>
      </c>
      <c r="G263" s="20">
        <v>12144</v>
      </c>
      <c r="H263" s="16">
        <v>12219</v>
      </c>
      <c r="I263" s="20">
        <v>2018</v>
      </c>
      <c r="J263" s="16">
        <v>2054</v>
      </c>
      <c r="K263" s="20">
        <v>13506</v>
      </c>
      <c r="L263" s="16">
        <v>13471</v>
      </c>
      <c r="M263" s="20">
        <v>6681</v>
      </c>
      <c r="N263" s="16">
        <v>6845</v>
      </c>
      <c r="O263" s="501">
        <v>34349</v>
      </c>
      <c r="P263" s="465">
        <v>34589</v>
      </c>
      <c r="Q263" s="545">
        <v>240</v>
      </c>
      <c r="R263" s="549">
        <v>6.987102972430056E-3</v>
      </c>
      <c r="S263" s="20">
        <v>220701</v>
      </c>
      <c r="T263" s="16">
        <v>225591</v>
      </c>
      <c r="U263" s="20">
        <v>167614</v>
      </c>
      <c r="V263" s="16">
        <v>171528</v>
      </c>
      <c r="X263" s="13">
        <v>102616192.80000001</v>
      </c>
      <c r="Y263" s="465">
        <v>109611639.21000001</v>
      </c>
      <c r="Z263" s="13">
        <v>18112760.800000001</v>
      </c>
      <c r="AA263" s="465">
        <v>19592551.419999998</v>
      </c>
      <c r="AB263" s="13">
        <v>102171404.34</v>
      </c>
      <c r="AC263" s="465">
        <v>110086359.10000001</v>
      </c>
      <c r="AD263" s="13">
        <v>86485210.950000003</v>
      </c>
      <c r="AE263" s="465">
        <v>94797431.75</v>
      </c>
      <c r="AF263" s="13">
        <v>14597164.140000001</v>
      </c>
      <c r="AG263" s="465">
        <v>15841000.02</v>
      </c>
      <c r="AH263" s="13">
        <v>13992416.720000001</v>
      </c>
      <c r="AI263" s="465">
        <v>14763414.959999999</v>
      </c>
      <c r="AJ263" s="501">
        <v>309385568.88999999</v>
      </c>
      <c r="AK263" s="465">
        <v>334087981.48000002</v>
      </c>
      <c r="AL263" s="461">
        <v>24702412.590000033</v>
      </c>
      <c r="AM263" s="461">
        <v>94.943549042970375</v>
      </c>
      <c r="AN263" s="13">
        <v>337975149.75</v>
      </c>
      <c r="AO263" s="465">
        <v>364692396.46000004</v>
      </c>
      <c r="AP263" s="503">
        <v>26717246.710000038</v>
      </c>
      <c r="AQ263" s="503">
        <v>102.68754981166899</v>
      </c>
    </row>
    <row r="264" spans="1:43">
      <c r="A264" s="410">
        <v>844</v>
      </c>
      <c r="B264" s="407">
        <v>11</v>
      </c>
      <c r="C264" s="407">
        <v>11</v>
      </c>
      <c r="D264" s="414" t="s">
        <v>277</v>
      </c>
      <c r="E264" s="20">
        <v>1412</v>
      </c>
      <c r="F264" s="16">
        <v>1388</v>
      </c>
      <c r="G264" s="20">
        <v>34</v>
      </c>
      <c r="H264" s="16">
        <v>32</v>
      </c>
      <c r="I264" s="20">
        <v>10</v>
      </c>
      <c r="J264" s="16">
        <v>11</v>
      </c>
      <c r="K264" s="20">
        <v>68</v>
      </c>
      <c r="L264" s="16">
        <v>69</v>
      </c>
      <c r="M264" s="20">
        <v>20</v>
      </c>
      <c r="N264" s="16">
        <v>30</v>
      </c>
      <c r="O264" s="501">
        <v>132</v>
      </c>
      <c r="P264" s="465">
        <v>142</v>
      </c>
      <c r="Q264" s="545">
        <v>10</v>
      </c>
      <c r="R264" s="549">
        <v>7.575757575757576E-2</v>
      </c>
      <c r="S264" s="20">
        <v>1280</v>
      </c>
      <c r="T264" s="16">
        <v>1246</v>
      </c>
      <c r="U264" s="20">
        <v>656</v>
      </c>
      <c r="V264" s="16">
        <v>613</v>
      </c>
      <c r="X264" s="13">
        <v>287298.30000000005</v>
      </c>
      <c r="Y264" s="465">
        <v>287058.88</v>
      </c>
      <c r="Z264" s="13">
        <v>89756</v>
      </c>
      <c r="AA264" s="465">
        <v>104926.03</v>
      </c>
      <c r="AB264" s="13">
        <v>514412.52</v>
      </c>
      <c r="AC264" s="465">
        <v>563874.9</v>
      </c>
      <c r="AD264" s="13">
        <v>258899</v>
      </c>
      <c r="AE264" s="465">
        <v>415474.5</v>
      </c>
      <c r="AF264" s="13">
        <v>84659.199999999997</v>
      </c>
      <c r="AG264" s="465">
        <v>87494.12</v>
      </c>
      <c r="AH264" s="13">
        <v>54762.880000000005</v>
      </c>
      <c r="AI264" s="465">
        <v>52760.909999999996</v>
      </c>
      <c r="AJ264" s="501">
        <v>1150365.82</v>
      </c>
      <c r="AK264" s="465">
        <v>1371334.31</v>
      </c>
      <c r="AL264" s="461">
        <v>220968.49</v>
      </c>
      <c r="AM264" s="461">
        <v>159.19920028818444</v>
      </c>
      <c r="AN264" s="13">
        <v>1289787.8999999999</v>
      </c>
      <c r="AO264" s="465">
        <v>1511589.34</v>
      </c>
      <c r="AP264" s="503">
        <v>221801.44000000018</v>
      </c>
      <c r="AQ264" s="503">
        <v>159.79930835734882</v>
      </c>
    </row>
    <row r="265" spans="1:43">
      <c r="A265" s="410">
        <v>845</v>
      </c>
      <c r="B265" s="407">
        <v>19</v>
      </c>
      <c r="C265" s="407">
        <v>19</v>
      </c>
      <c r="D265" s="414" t="s">
        <v>278</v>
      </c>
      <c r="E265" s="20">
        <v>2831</v>
      </c>
      <c r="F265" s="16">
        <v>2826</v>
      </c>
      <c r="G265" s="20">
        <v>154</v>
      </c>
      <c r="H265" s="16">
        <v>144</v>
      </c>
      <c r="I265" s="20">
        <v>23</v>
      </c>
      <c r="J265" s="16">
        <v>38</v>
      </c>
      <c r="K265" s="20">
        <v>185</v>
      </c>
      <c r="L265" s="16">
        <v>180</v>
      </c>
      <c r="M265" s="20">
        <v>101</v>
      </c>
      <c r="N265" s="16">
        <v>99</v>
      </c>
      <c r="O265" s="501">
        <v>463</v>
      </c>
      <c r="P265" s="465">
        <v>461</v>
      </c>
      <c r="Q265" s="545">
        <v>-2</v>
      </c>
      <c r="R265" s="549">
        <v>-4.3196544276457886E-3</v>
      </c>
      <c r="S265" s="20">
        <v>2368</v>
      </c>
      <c r="T265" s="16">
        <v>2365</v>
      </c>
      <c r="U265" s="20">
        <v>1409</v>
      </c>
      <c r="V265" s="16">
        <v>1399</v>
      </c>
      <c r="X265" s="13">
        <v>1301292.3</v>
      </c>
      <c r="Y265" s="465">
        <v>1291764.96</v>
      </c>
      <c r="Z265" s="13">
        <v>206438.80000000002</v>
      </c>
      <c r="AA265" s="465">
        <v>362471.74</v>
      </c>
      <c r="AB265" s="13">
        <v>1399504.6500000001</v>
      </c>
      <c r="AC265" s="465">
        <v>1470978</v>
      </c>
      <c r="AD265" s="13">
        <v>1307439.9500000002</v>
      </c>
      <c r="AE265" s="465">
        <v>1371065.8499999999</v>
      </c>
      <c r="AF265" s="13">
        <v>156619.51999999999</v>
      </c>
      <c r="AG265" s="465">
        <v>166070.29999999999</v>
      </c>
      <c r="AH265" s="13">
        <v>117623.32</v>
      </c>
      <c r="AI265" s="465">
        <v>120411.93</v>
      </c>
      <c r="AJ265" s="501">
        <v>4214675.7</v>
      </c>
      <c r="AK265" s="465">
        <v>4496280.55</v>
      </c>
      <c r="AL265" s="461">
        <v>281604.84999999963</v>
      </c>
      <c r="AM265" s="461">
        <v>99.647859164897255</v>
      </c>
      <c r="AN265" s="13">
        <v>4488918.54</v>
      </c>
      <c r="AO265" s="465">
        <v>4782762.7799999993</v>
      </c>
      <c r="AP265" s="503">
        <v>293844.23999999929</v>
      </c>
      <c r="AQ265" s="503">
        <v>103.97885350318447</v>
      </c>
    </row>
    <row r="266" spans="1:43">
      <c r="A266" s="410">
        <v>846</v>
      </c>
      <c r="B266" s="407">
        <v>14</v>
      </c>
      <c r="C266" s="407">
        <v>14</v>
      </c>
      <c r="D266" s="414" t="s">
        <v>279</v>
      </c>
      <c r="E266" s="20">
        <v>4758</v>
      </c>
      <c r="F266" s="16">
        <v>4662</v>
      </c>
      <c r="G266" s="20">
        <v>191</v>
      </c>
      <c r="H266" s="16">
        <v>168</v>
      </c>
      <c r="I266" s="20">
        <v>37</v>
      </c>
      <c r="J266" s="16">
        <v>44</v>
      </c>
      <c r="K266" s="20">
        <v>305</v>
      </c>
      <c r="L266" s="16">
        <v>280</v>
      </c>
      <c r="M266" s="20">
        <v>171</v>
      </c>
      <c r="N266" s="16">
        <v>165</v>
      </c>
      <c r="O266" s="501">
        <v>704</v>
      </c>
      <c r="P266" s="465">
        <v>657</v>
      </c>
      <c r="Q266" s="545">
        <v>-47</v>
      </c>
      <c r="R266" s="549">
        <v>-6.6761363636363633E-2</v>
      </c>
      <c r="S266" s="20">
        <v>4054</v>
      </c>
      <c r="T266" s="16">
        <v>4005</v>
      </c>
      <c r="U266" s="20">
        <v>2285</v>
      </c>
      <c r="V266" s="16">
        <v>2220</v>
      </c>
      <c r="X266" s="13">
        <v>1613940.4500000002</v>
      </c>
      <c r="Y266" s="465">
        <v>1507059.12</v>
      </c>
      <c r="Z266" s="13">
        <v>332097.2</v>
      </c>
      <c r="AA266" s="465">
        <v>419704.12</v>
      </c>
      <c r="AB266" s="13">
        <v>2307291.4500000002</v>
      </c>
      <c r="AC266" s="465">
        <v>2288188</v>
      </c>
      <c r="AD266" s="13">
        <v>2213586.4500000002</v>
      </c>
      <c r="AE266" s="465">
        <v>2285109.75</v>
      </c>
      <c r="AF266" s="13">
        <v>268131.56</v>
      </c>
      <c r="AG266" s="465">
        <v>281231.09999999998</v>
      </c>
      <c r="AH266" s="13">
        <v>190751.80000000002</v>
      </c>
      <c r="AI266" s="465">
        <v>191075.4</v>
      </c>
      <c r="AJ266" s="501">
        <v>6466915.5500000007</v>
      </c>
      <c r="AK266" s="465">
        <v>6500060.9900000002</v>
      </c>
      <c r="AL266" s="461">
        <v>33145.439999999478</v>
      </c>
      <c r="AM266" s="461">
        <v>7.1097039897038776</v>
      </c>
      <c r="AN266" s="13">
        <v>6925798.9100000001</v>
      </c>
      <c r="AO266" s="465">
        <v>6972367.4900000002</v>
      </c>
      <c r="AP266" s="503">
        <v>46568.580000000075</v>
      </c>
      <c r="AQ266" s="503">
        <v>9.9889703989704142</v>
      </c>
    </row>
    <row r="267" spans="1:43">
      <c r="A267" s="410">
        <v>848</v>
      </c>
      <c r="B267" s="407">
        <v>12</v>
      </c>
      <c r="C267" s="407">
        <v>12</v>
      </c>
      <c r="D267" s="414" t="s">
        <v>280</v>
      </c>
      <c r="E267" s="20">
        <v>4066</v>
      </c>
      <c r="F267" s="16">
        <v>3976</v>
      </c>
      <c r="G267" s="20">
        <v>145</v>
      </c>
      <c r="H267" s="16">
        <v>137</v>
      </c>
      <c r="I267" s="20">
        <v>28</v>
      </c>
      <c r="J267" s="16">
        <v>24</v>
      </c>
      <c r="K267" s="20">
        <v>250</v>
      </c>
      <c r="L267" s="16">
        <v>242</v>
      </c>
      <c r="M267" s="20">
        <v>138</v>
      </c>
      <c r="N267" s="16">
        <v>131</v>
      </c>
      <c r="O267" s="501">
        <v>561</v>
      </c>
      <c r="P267" s="465">
        <v>534</v>
      </c>
      <c r="Q267" s="545">
        <v>-27</v>
      </c>
      <c r="R267" s="549">
        <v>-4.8128342245989303E-2</v>
      </c>
      <c r="S267" s="20">
        <v>3505</v>
      </c>
      <c r="T267" s="16">
        <v>3442</v>
      </c>
      <c r="U267" s="20">
        <v>1964</v>
      </c>
      <c r="V267" s="16">
        <v>1896</v>
      </c>
      <c r="X267" s="13">
        <v>1225242.75</v>
      </c>
      <c r="Y267" s="465">
        <v>1228970.83</v>
      </c>
      <c r="Z267" s="13">
        <v>251316.80000000002</v>
      </c>
      <c r="AA267" s="465">
        <v>228929.52</v>
      </c>
      <c r="AB267" s="13">
        <v>1891222.5</v>
      </c>
      <c r="AC267" s="465">
        <v>1977648.2000000002</v>
      </c>
      <c r="AD267" s="13">
        <v>1786403.1</v>
      </c>
      <c r="AE267" s="465">
        <v>1814238.65</v>
      </c>
      <c r="AF267" s="13">
        <v>231820.7</v>
      </c>
      <c r="AG267" s="465">
        <v>241697.24</v>
      </c>
      <c r="AH267" s="13">
        <v>163954.72</v>
      </c>
      <c r="AI267" s="465">
        <v>163188.72</v>
      </c>
      <c r="AJ267" s="501">
        <v>5154185.1500000004</v>
      </c>
      <c r="AK267" s="465">
        <v>5249787.2</v>
      </c>
      <c r="AL267" s="461">
        <v>95602.049999999814</v>
      </c>
      <c r="AM267" s="461">
        <v>24.044781187122691</v>
      </c>
      <c r="AN267" s="13">
        <v>5549960.5700000003</v>
      </c>
      <c r="AO267" s="465">
        <v>5654673.1600000001</v>
      </c>
      <c r="AP267" s="503">
        <v>104712.58999999985</v>
      </c>
      <c r="AQ267" s="503">
        <v>26.33616448692149</v>
      </c>
    </row>
    <row r="268" spans="1:43">
      <c r="A268" s="410">
        <v>849</v>
      </c>
      <c r="B268" s="407">
        <v>16</v>
      </c>
      <c r="C268" s="407">
        <v>16</v>
      </c>
      <c r="D268" s="414" t="s">
        <v>281</v>
      </c>
      <c r="E268" s="20">
        <v>2849</v>
      </c>
      <c r="F268" s="16">
        <v>2799</v>
      </c>
      <c r="G268" s="20">
        <v>140</v>
      </c>
      <c r="H268" s="16">
        <v>135</v>
      </c>
      <c r="I268" s="20">
        <v>32</v>
      </c>
      <c r="J268" s="16">
        <v>30</v>
      </c>
      <c r="K268" s="20">
        <v>225</v>
      </c>
      <c r="L268" s="16">
        <v>217</v>
      </c>
      <c r="M268" s="20">
        <v>132</v>
      </c>
      <c r="N268" s="16">
        <v>134</v>
      </c>
      <c r="O268" s="501">
        <v>529</v>
      </c>
      <c r="P268" s="465">
        <v>516</v>
      </c>
      <c r="Q268" s="545">
        <v>-13</v>
      </c>
      <c r="R268" s="549">
        <v>-2.4574669187145556E-2</v>
      </c>
      <c r="S268" s="20">
        <v>2320</v>
      </c>
      <c r="T268" s="16">
        <v>2283</v>
      </c>
      <c r="U268" s="20">
        <v>1381</v>
      </c>
      <c r="V268" s="16">
        <v>1322</v>
      </c>
      <c r="X268" s="13">
        <v>1182993</v>
      </c>
      <c r="Y268" s="465">
        <v>1211029.6499999999</v>
      </c>
      <c r="Z268" s="13">
        <v>287219.20000000001</v>
      </c>
      <c r="AA268" s="465">
        <v>286161.89999999997</v>
      </c>
      <c r="AB268" s="13">
        <v>1702100.25</v>
      </c>
      <c r="AC268" s="465">
        <v>1773345.7000000002</v>
      </c>
      <c r="AD268" s="13">
        <v>1708733.4000000001</v>
      </c>
      <c r="AE268" s="465">
        <v>1855786.0999999999</v>
      </c>
      <c r="AF268" s="13">
        <v>153444.79999999999</v>
      </c>
      <c r="AG268" s="465">
        <v>160312.26</v>
      </c>
      <c r="AH268" s="13">
        <v>115285.88</v>
      </c>
      <c r="AI268" s="465">
        <v>113784.54</v>
      </c>
      <c r="AJ268" s="501">
        <v>4881045.8500000006</v>
      </c>
      <c r="AK268" s="465">
        <v>5126323.3499999996</v>
      </c>
      <c r="AL268" s="461">
        <v>245277.49999999907</v>
      </c>
      <c r="AM268" s="461">
        <v>87.630403715612388</v>
      </c>
      <c r="AN268" s="13">
        <v>5149776.53</v>
      </c>
      <c r="AO268" s="465">
        <v>5400420.1499999994</v>
      </c>
      <c r="AP268" s="503">
        <v>250643.61999999918</v>
      </c>
      <c r="AQ268" s="503">
        <v>89.547559842800709</v>
      </c>
    </row>
    <row r="269" spans="1:43">
      <c r="A269" s="410">
        <v>850</v>
      </c>
      <c r="B269" s="407">
        <v>13</v>
      </c>
      <c r="C269" s="407">
        <v>13</v>
      </c>
      <c r="D269" s="414" t="s">
        <v>282</v>
      </c>
      <c r="E269" s="20">
        <v>2368</v>
      </c>
      <c r="F269" s="16">
        <v>2349</v>
      </c>
      <c r="G269" s="20">
        <v>118</v>
      </c>
      <c r="H269" s="16">
        <v>114</v>
      </c>
      <c r="I269" s="20">
        <v>20</v>
      </c>
      <c r="J269" s="16">
        <v>25</v>
      </c>
      <c r="K269" s="20">
        <v>193</v>
      </c>
      <c r="L269" s="16">
        <v>168</v>
      </c>
      <c r="M269" s="20">
        <v>109</v>
      </c>
      <c r="N269" s="16">
        <v>126</v>
      </c>
      <c r="O269" s="501">
        <v>440</v>
      </c>
      <c r="P269" s="465">
        <v>433</v>
      </c>
      <c r="Q269" s="545">
        <v>-7</v>
      </c>
      <c r="R269" s="549">
        <v>-1.5909090909090907E-2</v>
      </c>
      <c r="S269" s="20">
        <v>1928</v>
      </c>
      <c r="T269" s="16">
        <v>1916</v>
      </c>
      <c r="U269" s="20">
        <v>1161</v>
      </c>
      <c r="V269" s="16">
        <v>1162</v>
      </c>
      <c r="X269" s="13">
        <v>997094.10000000009</v>
      </c>
      <c r="Y269" s="465">
        <v>1022647.26</v>
      </c>
      <c r="Z269" s="13">
        <v>179512</v>
      </c>
      <c r="AA269" s="465">
        <v>238468.25</v>
      </c>
      <c r="AB269" s="13">
        <v>1460023.77</v>
      </c>
      <c r="AC269" s="465">
        <v>1372912.8</v>
      </c>
      <c r="AD269" s="13">
        <v>1410999.55</v>
      </c>
      <c r="AE269" s="465">
        <v>1744992.9</v>
      </c>
      <c r="AF269" s="13">
        <v>127517.92</v>
      </c>
      <c r="AG269" s="465">
        <v>134541.51999999999</v>
      </c>
      <c r="AH269" s="13">
        <v>96920.28</v>
      </c>
      <c r="AI269" s="465">
        <v>100013.34</v>
      </c>
      <c r="AJ269" s="501">
        <v>4047629.42</v>
      </c>
      <c r="AK269" s="465">
        <v>4379021.21</v>
      </c>
      <c r="AL269" s="461">
        <v>331391.79000000004</v>
      </c>
      <c r="AM269" s="461">
        <v>141.07781609195405</v>
      </c>
      <c r="AN269" s="13">
        <v>4272067.62</v>
      </c>
      <c r="AO269" s="465">
        <v>4613576.07</v>
      </c>
      <c r="AP269" s="503">
        <v>341508.45000000019</v>
      </c>
      <c r="AQ269" s="503">
        <v>145.3846104725416</v>
      </c>
    </row>
    <row r="270" spans="1:43">
      <c r="A270" s="410">
        <v>851</v>
      </c>
      <c r="B270" s="407">
        <v>19</v>
      </c>
      <c r="C270" s="407">
        <v>19</v>
      </c>
      <c r="D270" s="414" t="s">
        <v>283</v>
      </c>
      <c r="E270" s="20">
        <v>21018</v>
      </c>
      <c r="F270" s="16">
        <v>20959</v>
      </c>
      <c r="G270" s="20">
        <v>1099</v>
      </c>
      <c r="H270" s="16">
        <v>1057</v>
      </c>
      <c r="I270" s="20">
        <v>211</v>
      </c>
      <c r="J270" s="16">
        <v>207</v>
      </c>
      <c r="K270" s="20">
        <v>1475</v>
      </c>
      <c r="L270" s="16">
        <v>1406</v>
      </c>
      <c r="M270" s="20">
        <v>845</v>
      </c>
      <c r="N270" s="16">
        <v>866</v>
      </c>
      <c r="O270" s="501">
        <v>3630</v>
      </c>
      <c r="P270" s="465">
        <v>3536</v>
      </c>
      <c r="Q270" s="545">
        <v>-94</v>
      </c>
      <c r="R270" s="549">
        <v>-2.5895316804407712E-2</v>
      </c>
      <c r="S270" s="20">
        <v>17388</v>
      </c>
      <c r="T270" s="16">
        <v>17423</v>
      </c>
      <c r="U270" s="20">
        <v>11394</v>
      </c>
      <c r="V270" s="16">
        <v>11373</v>
      </c>
      <c r="X270" s="13">
        <v>9286495.0500000007</v>
      </c>
      <c r="Y270" s="465">
        <v>9481913.6300000008</v>
      </c>
      <c r="Z270" s="13">
        <v>1893851.6</v>
      </c>
      <c r="AA270" s="465">
        <v>1974517.1099999999</v>
      </c>
      <c r="AB270" s="13">
        <v>11158212.75</v>
      </c>
      <c r="AC270" s="465">
        <v>11489972.6</v>
      </c>
      <c r="AD270" s="13">
        <v>10938482.75</v>
      </c>
      <c r="AE270" s="465">
        <v>11993363.9</v>
      </c>
      <c r="AF270" s="13">
        <v>1150042.32</v>
      </c>
      <c r="AG270" s="465">
        <v>1223443.06</v>
      </c>
      <c r="AH270" s="13">
        <v>951171.12</v>
      </c>
      <c r="AI270" s="465">
        <v>978874.10999999987</v>
      </c>
      <c r="AJ270" s="501">
        <v>33277042.149999999</v>
      </c>
      <c r="AK270" s="465">
        <v>34939767.240000002</v>
      </c>
      <c r="AL270" s="461">
        <v>1662725.0900000036</v>
      </c>
      <c r="AM270" s="461">
        <v>79.332272054964619</v>
      </c>
      <c r="AN270" s="13">
        <v>35378255.589999996</v>
      </c>
      <c r="AO270" s="465">
        <v>37142084.410000004</v>
      </c>
      <c r="AP270" s="503">
        <v>1763828.8200000077</v>
      </c>
      <c r="AQ270" s="503">
        <v>84.156153442435595</v>
      </c>
    </row>
    <row r="271" spans="1:43">
      <c r="A271" s="410">
        <v>853</v>
      </c>
      <c r="B271" s="407">
        <v>2</v>
      </c>
      <c r="C271" s="407">
        <v>2</v>
      </c>
      <c r="D271" s="414" t="s">
        <v>284</v>
      </c>
      <c r="E271" s="20">
        <v>201863</v>
      </c>
      <c r="F271" s="16">
        <v>206073</v>
      </c>
      <c r="G271" s="20">
        <v>9371</v>
      </c>
      <c r="H271" s="16">
        <v>9508</v>
      </c>
      <c r="I271" s="20">
        <v>1602</v>
      </c>
      <c r="J271" s="16">
        <v>1576</v>
      </c>
      <c r="K271" s="20">
        <v>10202</v>
      </c>
      <c r="L271" s="16">
        <v>10325</v>
      </c>
      <c r="M271" s="20">
        <v>5115</v>
      </c>
      <c r="N271" s="16">
        <v>5253</v>
      </c>
      <c r="O271" s="501">
        <v>26290</v>
      </c>
      <c r="P271" s="465">
        <v>26662</v>
      </c>
      <c r="Q271" s="545">
        <v>372</v>
      </c>
      <c r="R271" s="549">
        <v>1.4149866869532141E-2</v>
      </c>
      <c r="S271" s="20">
        <v>175573</v>
      </c>
      <c r="T271" s="16">
        <v>179411</v>
      </c>
      <c r="U271" s="20">
        <v>130708</v>
      </c>
      <c r="V271" s="16">
        <v>133939</v>
      </c>
      <c r="X271" s="13">
        <v>79184481.450000003</v>
      </c>
      <c r="Y271" s="465">
        <v>85292369.719999999</v>
      </c>
      <c r="Z271" s="13">
        <v>14378911.200000001</v>
      </c>
      <c r="AA271" s="465">
        <v>15033038.479999999</v>
      </c>
      <c r="AB271" s="13">
        <v>77177007.780000001</v>
      </c>
      <c r="AC271" s="465">
        <v>84376932.5</v>
      </c>
      <c r="AD271" s="13">
        <v>66213419.25</v>
      </c>
      <c r="AE271" s="465">
        <v>72749584.950000003</v>
      </c>
      <c r="AF271" s="13">
        <v>11612398.220000001</v>
      </c>
      <c r="AG271" s="465">
        <v>12598240.42</v>
      </c>
      <c r="AH271" s="13">
        <v>10911503.84</v>
      </c>
      <c r="AI271" s="465">
        <v>11528129.729999999</v>
      </c>
      <c r="AJ271" s="501">
        <v>236953819.68000001</v>
      </c>
      <c r="AK271" s="465">
        <v>257451925.64999998</v>
      </c>
      <c r="AL271" s="461">
        <v>20498105.969999969</v>
      </c>
      <c r="AM271" s="461">
        <v>99.470119666331684</v>
      </c>
      <c r="AN271" s="13">
        <v>259477721.74000001</v>
      </c>
      <c r="AO271" s="465">
        <v>281578295.79999995</v>
      </c>
      <c r="AP271" s="503">
        <v>22100574.059999943</v>
      </c>
      <c r="AQ271" s="503">
        <v>107.24633532777192</v>
      </c>
    </row>
    <row r="272" spans="1:43">
      <c r="A272" s="410">
        <v>854</v>
      </c>
      <c r="B272" s="407">
        <v>19</v>
      </c>
      <c r="C272" s="407">
        <v>19</v>
      </c>
      <c r="D272" s="414" t="s">
        <v>285</v>
      </c>
      <c r="E272" s="20">
        <v>3253</v>
      </c>
      <c r="F272" s="16">
        <v>3191</v>
      </c>
      <c r="G272" s="20">
        <v>96</v>
      </c>
      <c r="H272" s="16">
        <v>102</v>
      </c>
      <c r="I272" s="20">
        <v>21</v>
      </c>
      <c r="J272" s="16">
        <v>10</v>
      </c>
      <c r="K272" s="20">
        <v>151</v>
      </c>
      <c r="L272" s="16">
        <v>149</v>
      </c>
      <c r="M272" s="20">
        <v>65</v>
      </c>
      <c r="N272" s="16">
        <v>69</v>
      </c>
      <c r="O272" s="501">
        <v>333</v>
      </c>
      <c r="P272" s="465">
        <v>330</v>
      </c>
      <c r="Q272" s="545">
        <v>-3</v>
      </c>
      <c r="R272" s="549">
        <v>-9.0090090090090089E-3</v>
      </c>
      <c r="S272" s="20">
        <v>2920</v>
      </c>
      <c r="T272" s="16">
        <v>2861</v>
      </c>
      <c r="U272" s="20">
        <v>1462</v>
      </c>
      <c r="V272" s="16">
        <v>1408</v>
      </c>
      <c r="X272" s="13">
        <v>811195.20000000007</v>
      </c>
      <c r="Y272" s="465">
        <v>915000.18</v>
      </c>
      <c r="Z272" s="13">
        <v>188487.6</v>
      </c>
      <c r="AA272" s="465">
        <v>95387.299999999988</v>
      </c>
      <c r="AB272" s="13">
        <v>1142298.3900000001</v>
      </c>
      <c r="AC272" s="465">
        <v>1217642.9000000001</v>
      </c>
      <c r="AD272" s="13">
        <v>841421.75</v>
      </c>
      <c r="AE272" s="465">
        <v>955591.35</v>
      </c>
      <c r="AF272" s="13">
        <v>193128.8</v>
      </c>
      <c r="AG272" s="465">
        <v>200899.41999999998</v>
      </c>
      <c r="AH272" s="13">
        <v>122047.76000000001</v>
      </c>
      <c r="AI272" s="465">
        <v>121186.56</v>
      </c>
      <c r="AJ272" s="501">
        <v>2983402.9400000004</v>
      </c>
      <c r="AK272" s="465">
        <v>3183621.73</v>
      </c>
      <c r="AL272" s="461">
        <v>200218.78999999957</v>
      </c>
      <c r="AM272" s="461">
        <v>62.744841742400368</v>
      </c>
      <c r="AN272" s="13">
        <v>3298579.5</v>
      </c>
      <c r="AO272" s="465">
        <v>3505707.71</v>
      </c>
      <c r="AP272" s="503">
        <v>207128.20999999996</v>
      </c>
      <c r="AQ272" s="503">
        <v>64.910125352554047</v>
      </c>
    </row>
    <row r="273" spans="1:43">
      <c r="A273" s="410">
        <v>857</v>
      </c>
      <c r="B273" s="407">
        <v>11</v>
      </c>
      <c r="C273" s="407">
        <v>11</v>
      </c>
      <c r="D273" s="414" t="s">
        <v>286</v>
      </c>
      <c r="E273" s="20">
        <v>2313</v>
      </c>
      <c r="F273" s="16">
        <v>2311</v>
      </c>
      <c r="G273" s="20">
        <v>58</v>
      </c>
      <c r="H273" s="16">
        <v>58</v>
      </c>
      <c r="I273" s="20">
        <v>14</v>
      </c>
      <c r="J273" s="16">
        <v>8</v>
      </c>
      <c r="K273" s="20">
        <v>102</v>
      </c>
      <c r="L273" s="16">
        <v>105</v>
      </c>
      <c r="M273" s="20">
        <v>65</v>
      </c>
      <c r="N273" s="16">
        <v>62</v>
      </c>
      <c r="O273" s="501">
        <v>239</v>
      </c>
      <c r="P273" s="465">
        <v>233</v>
      </c>
      <c r="Q273" s="545">
        <v>-6</v>
      </c>
      <c r="R273" s="549">
        <v>-2.5104602510460251E-2</v>
      </c>
      <c r="S273" s="20">
        <v>2074</v>
      </c>
      <c r="T273" s="16">
        <v>2078</v>
      </c>
      <c r="U273" s="20">
        <v>1093</v>
      </c>
      <c r="V273" s="16">
        <v>1078</v>
      </c>
      <c r="X273" s="13">
        <v>490097.10000000003</v>
      </c>
      <c r="Y273" s="465">
        <v>520294.22000000003</v>
      </c>
      <c r="Z273" s="13">
        <v>125658.40000000001</v>
      </c>
      <c r="AA273" s="465">
        <v>76309.84</v>
      </c>
      <c r="AB273" s="13">
        <v>771618.78</v>
      </c>
      <c r="AC273" s="465">
        <v>858070.5</v>
      </c>
      <c r="AD273" s="13">
        <v>841421.75</v>
      </c>
      <c r="AE273" s="465">
        <v>858647.29999999993</v>
      </c>
      <c r="AF273" s="13">
        <v>137174.36000000002</v>
      </c>
      <c r="AG273" s="465">
        <v>145917.16</v>
      </c>
      <c r="AH273" s="13">
        <v>91243.64</v>
      </c>
      <c r="AI273" s="465">
        <v>92783.459999999992</v>
      </c>
      <c r="AJ273" s="501">
        <v>2228796.0300000003</v>
      </c>
      <c r="AK273" s="465">
        <v>2313321.86</v>
      </c>
      <c r="AL273" s="461">
        <v>84525.829999999609</v>
      </c>
      <c r="AM273" s="461">
        <v>36.575434876676596</v>
      </c>
      <c r="AN273" s="13">
        <v>2457214.0300000003</v>
      </c>
      <c r="AO273" s="465">
        <v>2552022.48</v>
      </c>
      <c r="AP273" s="503">
        <v>94808.449999999721</v>
      </c>
      <c r="AQ273" s="503">
        <v>41.024859368238737</v>
      </c>
    </row>
    <row r="274" spans="1:43">
      <c r="A274" s="410">
        <v>858</v>
      </c>
      <c r="B274" s="407">
        <v>1</v>
      </c>
      <c r="C274" s="441">
        <v>35</v>
      </c>
      <c r="D274" s="414" t="s">
        <v>287</v>
      </c>
      <c r="E274" s="20">
        <v>41338</v>
      </c>
      <c r="F274" s="16">
        <v>42225</v>
      </c>
      <c r="G274" s="20">
        <v>2369</v>
      </c>
      <c r="H274" s="16">
        <v>2407</v>
      </c>
      <c r="I274" s="20">
        <v>446</v>
      </c>
      <c r="J274" s="16">
        <v>433</v>
      </c>
      <c r="K274" s="20">
        <v>3109</v>
      </c>
      <c r="L274" s="16">
        <v>3066</v>
      </c>
      <c r="M274" s="20">
        <v>1821</v>
      </c>
      <c r="N274" s="16">
        <v>1769</v>
      </c>
      <c r="O274" s="501">
        <v>7745</v>
      </c>
      <c r="P274" s="465">
        <v>7675</v>
      </c>
      <c r="Q274" s="545">
        <v>-70</v>
      </c>
      <c r="R274" s="549">
        <v>-9.0380890897353138E-3</v>
      </c>
      <c r="S274" s="20">
        <v>33593</v>
      </c>
      <c r="T274" s="16">
        <v>34550</v>
      </c>
      <c r="U274" s="20">
        <v>24737</v>
      </c>
      <c r="V274" s="16">
        <v>25332</v>
      </c>
      <c r="X274" s="13">
        <v>20017931.550000001</v>
      </c>
      <c r="Y274" s="465">
        <v>21592210.129999999</v>
      </c>
      <c r="Z274" s="13">
        <v>4003117.6</v>
      </c>
      <c r="AA274" s="465">
        <v>4130270.09</v>
      </c>
      <c r="AB274" s="13">
        <v>23519243.010000002</v>
      </c>
      <c r="AC274" s="465">
        <v>25055658.600000001</v>
      </c>
      <c r="AD274" s="13">
        <v>23572753.950000003</v>
      </c>
      <c r="AE274" s="465">
        <v>24499146.349999998</v>
      </c>
      <c r="AF274" s="13">
        <v>2221841.02</v>
      </c>
      <c r="AG274" s="465">
        <v>2426101</v>
      </c>
      <c r="AH274" s="13">
        <v>2065044.76</v>
      </c>
      <c r="AI274" s="465">
        <v>2180325.2399999998</v>
      </c>
      <c r="AJ274" s="501">
        <v>71113046.110000014</v>
      </c>
      <c r="AK274" s="465">
        <v>75277285.170000002</v>
      </c>
      <c r="AL274" s="461">
        <v>4164239.0599999875</v>
      </c>
      <c r="AM274" s="461">
        <v>98.620226406157187</v>
      </c>
      <c r="AN274" s="13">
        <v>75399931.890000015</v>
      </c>
      <c r="AO274" s="465">
        <v>79883711.409999996</v>
      </c>
      <c r="AP274" s="503">
        <v>4483779.5199999809</v>
      </c>
      <c r="AQ274" s="503">
        <v>106.18779206631098</v>
      </c>
    </row>
    <row r="275" spans="1:43">
      <c r="A275" s="410">
        <v>859</v>
      </c>
      <c r="B275" s="407">
        <v>17</v>
      </c>
      <c r="C275" s="407">
        <v>17</v>
      </c>
      <c r="D275" s="414" t="s">
        <v>288</v>
      </c>
      <c r="E275" s="20">
        <v>6525</v>
      </c>
      <c r="F275" s="16">
        <v>6501</v>
      </c>
      <c r="G275" s="20">
        <v>590</v>
      </c>
      <c r="H275" s="16">
        <v>573</v>
      </c>
      <c r="I275" s="20">
        <v>113</v>
      </c>
      <c r="J275" s="16">
        <v>117</v>
      </c>
      <c r="K275" s="20">
        <v>832</v>
      </c>
      <c r="L275" s="16">
        <v>807</v>
      </c>
      <c r="M275" s="20">
        <v>488</v>
      </c>
      <c r="N275" s="16">
        <v>438</v>
      </c>
      <c r="O275" s="501">
        <v>2023</v>
      </c>
      <c r="P275" s="465">
        <v>1935</v>
      </c>
      <c r="Q275" s="545">
        <v>-88</v>
      </c>
      <c r="R275" s="549">
        <v>-4.3499752842313395E-2</v>
      </c>
      <c r="S275" s="20">
        <v>4502</v>
      </c>
      <c r="T275" s="16">
        <v>4566</v>
      </c>
      <c r="U275" s="20">
        <v>3258</v>
      </c>
      <c r="V275" s="16">
        <v>3275</v>
      </c>
      <c r="X275" s="13">
        <v>4985470.5</v>
      </c>
      <c r="Y275" s="465">
        <v>5140148.07</v>
      </c>
      <c r="Z275" s="13">
        <v>1014242.8</v>
      </c>
      <c r="AA275" s="465">
        <v>1116031.4099999999</v>
      </c>
      <c r="AB275" s="13">
        <v>6293988.4800000004</v>
      </c>
      <c r="AC275" s="465">
        <v>6594884.7000000002</v>
      </c>
      <c r="AD275" s="13">
        <v>6317135.6000000006</v>
      </c>
      <c r="AE275" s="465">
        <v>6065927.7000000002</v>
      </c>
      <c r="AF275" s="13">
        <v>297762.28000000003</v>
      </c>
      <c r="AG275" s="465">
        <v>320624.52</v>
      </c>
      <c r="AH275" s="13">
        <v>271977.84000000003</v>
      </c>
      <c r="AI275" s="465">
        <v>281879.25</v>
      </c>
      <c r="AJ275" s="501">
        <v>18610837.380000003</v>
      </c>
      <c r="AK275" s="465">
        <v>18916991.879999999</v>
      </c>
      <c r="AL275" s="461">
        <v>306154.49999999627</v>
      </c>
      <c r="AM275" s="461">
        <v>47.09344716197451</v>
      </c>
      <c r="AN275" s="13">
        <v>19180577.500000004</v>
      </c>
      <c r="AO275" s="465">
        <v>19519495.649999999</v>
      </c>
      <c r="AP275" s="503">
        <v>338918.14999999478</v>
      </c>
      <c r="AQ275" s="503">
        <v>52.133233348714782</v>
      </c>
    </row>
    <row r="276" spans="1:43">
      <c r="A276" s="410">
        <v>886</v>
      </c>
      <c r="B276" s="407">
        <v>4</v>
      </c>
      <c r="C276" s="407">
        <v>4</v>
      </c>
      <c r="D276" s="414" t="s">
        <v>289</v>
      </c>
      <c r="E276" s="20">
        <v>12533</v>
      </c>
      <c r="F276" s="16">
        <v>12382</v>
      </c>
      <c r="G276" s="20">
        <v>627</v>
      </c>
      <c r="H276" s="16">
        <v>610</v>
      </c>
      <c r="I276" s="20">
        <v>136</v>
      </c>
      <c r="J276" s="16">
        <v>107</v>
      </c>
      <c r="K276" s="20">
        <v>917</v>
      </c>
      <c r="L276" s="16">
        <v>896</v>
      </c>
      <c r="M276" s="20">
        <v>514</v>
      </c>
      <c r="N276" s="16">
        <v>504</v>
      </c>
      <c r="O276" s="501">
        <v>2194</v>
      </c>
      <c r="P276" s="465">
        <v>2117</v>
      </c>
      <c r="Q276" s="545">
        <v>-77</v>
      </c>
      <c r="R276" s="549">
        <v>-3.5095715587967181E-2</v>
      </c>
      <c r="S276" s="20">
        <v>10339</v>
      </c>
      <c r="T276" s="16">
        <v>10265</v>
      </c>
      <c r="U276" s="20">
        <v>6569</v>
      </c>
      <c r="V276" s="16">
        <v>6462</v>
      </c>
      <c r="X276" s="13">
        <v>5298118.6500000004</v>
      </c>
      <c r="Y276" s="465">
        <v>5472059.9000000004</v>
      </c>
      <c r="Z276" s="13">
        <v>1220681.6000000001</v>
      </c>
      <c r="AA276" s="465">
        <v>1020644.11</v>
      </c>
      <c r="AB276" s="13">
        <v>6937004.1299999999</v>
      </c>
      <c r="AC276" s="465">
        <v>7322201.6000000006</v>
      </c>
      <c r="AD276" s="13">
        <v>6653704.3000000007</v>
      </c>
      <c r="AE276" s="465">
        <v>6979971.5999999996</v>
      </c>
      <c r="AF276" s="13">
        <v>683821.46</v>
      </c>
      <c r="AG276" s="465">
        <v>720808.3</v>
      </c>
      <c r="AH276" s="13">
        <v>548380.12</v>
      </c>
      <c r="AI276" s="465">
        <v>556184.34</v>
      </c>
      <c r="AJ276" s="501">
        <v>20109508.68</v>
      </c>
      <c r="AK276" s="465">
        <v>20794877.210000001</v>
      </c>
      <c r="AL276" s="461">
        <v>685368.53000000119</v>
      </c>
      <c r="AM276" s="461">
        <v>55.352005330318299</v>
      </c>
      <c r="AN276" s="13">
        <v>21341710.260000002</v>
      </c>
      <c r="AO276" s="465">
        <v>22071869.850000001</v>
      </c>
      <c r="AP276" s="503">
        <v>730159.58999999985</v>
      </c>
      <c r="AQ276" s="503">
        <v>58.969438701340643</v>
      </c>
    </row>
    <row r="277" spans="1:43">
      <c r="A277" s="410">
        <v>887</v>
      </c>
      <c r="B277" s="407">
        <v>6</v>
      </c>
      <c r="C277" s="407">
        <v>6</v>
      </c>
      <c r="D277" s="414" t="s">
        <v>290</v>
      </c>
      <c r="E277" s="20">
        <v>4568</v>
      </c>
      <c r="F277" s="16">
        <v>4493</v>
      </c>
      <c r="G277" s="20">
        <v>180</v>
      </c>
      <c r="H277" s="16">
        <v>159</v>
      </c>
      <c r="I277" s="20">
        <v>36</v>
      </c>
      <c r="J277" s="16">
        <v>38</v>
      </c>
      <c r="K277" s="20">
        <v>251</v>
      </c>
      <c r="L277" s="16">
        <v>242</v>
      </c>
      <c r="M277" s="20">
        <v>144</v>
      </c>
      <c r="N277" s="16">
        <v>132</v>
      </c>
      <c r="O277" s="501">
        <v>611</v>
      </c>
      <c r="P277" s="465">
        <v>571</v>
      </c>
      <c r="Q277" s="545">
        <v>-40</v>
      </c>
      <c r="R277" s="549">
        <v>-6.5466448445171854E-2</v>
      </c>
      <c r="S277" s="20">
        <v>3957</v>
      </c>
      <c r="T277" s="16">
        <v>3922</v>
      </c>
      <c r="U277" s="20">
        <v>2272</v>
      </c>
      <c r="V277" s="16">
        <v>2247</v>
      </c>
      <c r="X277" s="13">
        <v>1520991.0000000002</v>
      </c>
      <c r="Y277" s="465">
        <v>1426323.81</v>
      </c>
      <c r="Z277" s="13">
        <v>323121.60000000003</v>
      </c>
      <c r="AA277" s="465">
        <v>362471.74</v>
      </c>
      <c r="AB277" s="13">
        <v>1898787.3900000001</v>
      </c>
      <c r="AC277" s="465">
        <v>1977648.2000000002</v>
      </c>
      <c r="AD277" s="13">
        <v>1864072.8</v>
      </c>
      <c r="AE277" s="465">
        <v>1828087.8</v>
      </c>
      <c r="AF277" s="13">
        <v>261715.98</v>
      </c>
      <c r="AG277" s="465">
        <v>275402.83999999997</v>
      </c>
      <c r="AH277" s="13">
        <v>189666.56</v>
      </c>
      <c r="AI277" s="465">
        <v>193399.28999999998</v>
      </c>
      <c r="AJ277" s="501">
        <v>5606972.79</v>
      </c>
      <c r="AK277" s="465">
        <v>5594531.5499999998</v>
      </c>
      <c r="AL277" s="461">
        <v>-12441.240000000224</v>
      </c>
      <c r="AM277" s="461">
        <v>-2.7690273759181445</v>
      </c>
      <c r="AN277" s="13">
        <v>6058355.3300000001</v>
      </c>
      <c r="AO277" s="465">
        <v>6063333.6799999997</v>
      </c>
      <c r="AP277" s="503">
        <v>4978.3499999996275</v>
      </c>
      <c r="AQ277" s="503">
        <v>1.1080235922545354</v>
      </c>
    </row>
    <row r="278" spans="1:43">
      <c r="A278" s="410">
        <v>889</v>
      </c>
      <c r="B278" s="407">
        <v>17</v>
      </c>
      <c r="C278" s="407">
        <v>17</v>
      </c>
      <c r="D278" s="414" t="s">
        <v>291</v>
      </c>
      <c r="E278" s="20">
        <v>2491</v>
      </c>
      <c r="F278" s="16">
        <v>2466</v>
      </c>
      <c r="G278" s="20">
        <v>100</v>
      </c>
      <c r="H278" s="16">
        <v>105</v>
      </c>
      <c r="I278" s="20">
        <v>19</v>
      </c>
      <c r="J278" s="16">
        <v>16</v>
      </c>
      <c r="K278" s="20">
        <v>187</v>
      </c>
      <c r="L278" s="16">
        <v>172</v>
      </c>
      <c r="M278" s="20">
        <v>78</v>
      </c>
      <c r="N278" s="16">
        <v>96</v>
      </c>
      <c r="O278" s="501">
        <v>384</v>
      </c>
      <c r="P278" s="465">
        <v>389</v>
      </c>
      <c r="Q278" s="545">
        <v>5</v>
      </c>
      <c r="R278" s="549">
        <v>1.3020833333333334E-2</v>
      </c>
      <c r="S278" s="20">
        <v>2107</v>
      </c>
      <c r="T278" s="16">
        <v>2077</v>
      </c>
      <c r="U278" s="20">
        <v>1210</v>
      </c>
      <c r="V278" s="16">
        <v>1190</v>
      </c>
      <c r="X278" s="13">
        <v>844995.00000000012</v>
      </c>
      <c r="Y278" s="465">
        <v>941911.95000000007</v>
      </c>
      <c r="Z278" s="13">
        <v>170536.4</v>
      </c>
      <c r="AA278" s="465">
        <v>152619.68</v>
      </c>
      <c r="AB278" s="13">
        <v>1414634.4300000002</v>
      </c>
      <c r="AC278" s="465">
        <v>1405601.2</v>
      </c>
      <c r="AD278" s="13">
        <v>1009706.1000000001</v>
      </c>
      <c r="AE278" s="465">
        <v>1329518.3999999999</v>
      </c>
      <c r="AF278" s="13">
        <v>139356.98000000001</v>
      </c>
      <c r="AG278" s="465">
        <v>145846.94</v>
      </c>
      <c r="AH278" s="13">
        <v>101010.8</v>
      </c>
      <c r="AI278" s="465">
        <v>102423.29999999999</v>
      </c>
      <c r="AJ278" s="501">
        <v>3439871.93</v>
      </c>
      <c r="AK278" s="465">
        <v>3829651.23</v>
      </c>
      <c r="AL278" s="461">
        <v>389779.29999999981</v>
      </c>
      <c r="AM278" s="461">
        <v>158.06135442011347</v>
      </c>
      <c r="AN278" s="13">
        <v>3680239.71</v>
      </c>
      <c r="AO278" s="465">
        <v>4077921.4699999997</v>
      </c>
      <c r="AP278" s="503">
        <v>397681.75999999978</v>
      </c>
      <c r="AQ278" s="503">
        <v>161.26592051905911</v>
      </c>
    </row>
    <row r="279" spans="1:43">
      <c r="A279" s="410">
        <v>890</v>
      </c>
      <c r="B279" s="407">
        <v>19</v>
      </c>
      <c r="C279" s="407">
        <v>19</v>
      </c>
      <c r="D279" s="414" t="s">
        <v>292</v>
      </c>
      <c r="E279" s="20">
        <v>1139</v>
      </c>
      <c r="F279" s="16">
        <v>1137</v>
      </c>
      <c r="G279" s="20">
        <v>41</v>
      </c>
      <c r="H279" s="16">
        <v>50</v>
      </c>
      <c r="I279" s="20">
        <v>8</v>
      </c>
      <c r="J279" s="16">
        <v>8</v>
      </c>
      <c r="K279" s="20">
        <v>56</v>
      </c>
      <c r="L279" s="16">
        <v>55</v>
      </c>
      <c r="M279" s="20">
        <v>40</v>
      </c>
      <c r="N279" s="16">
        <v>33</v>
      </c>
      <c r="O279" s="501">
        <v>145</v>
      </c>
      <c r="P279" s="465">
        <v>146</v>
      </c>
      <c r="Q279" s="545">
        <v>1</v>
      </c>
      <c r="R279" s="549">
        <v>6.8965517241379309E-3</v>
      </c>
      <c r="S279" s="20">
        <v>994</v>
      </c>
      <c r="T279" s="16">
        <v>991</v>
      </c>
      <c r="U279" s="20">
        <v>600</v>
      </c>
      <c r="V279" s="16">
        <v>603</v>
      </c>
      <c r="X279" s="13">
        <v>346447.95</v>
      </c>
      <c r="Y279" s="465">
        <v>448529.5</v>
      </c>
      <c r="Z279" s="13">
        <v>71804.800000000003</v>
      </c>
      <c r="AA279" s="465">
        <v>76309.84</v>
      </c>
      <c r="AB279" s="13">
        <v>423633.84</v>
      </c>
      <c r="AC279" s="465">
        <v>449465.5</v>
      </c>
      <c r="AD279" s="13">
        <v>517798</v>
      </c>
      <c r="AE279" s="465">
        <v>457021.95</v>
      </c>
      <c r="AF279" s="13">
        <v>65743.16</v>
      </c>
      <c r="AG279" s="465">
        <v>69588.02</v>
      </c>
      <c r="AH279" s="13">
        <v>50088</v>
      </c>
      <c r="AI279" s="465">
        <v>51900.21</v>
      </c>
      <c r="AJ279" s="501">
        <v>1359684.59</v>
      </c>
      <c r="AK279" s="465">
        <v>1431326.79</v>
      </c>
      <c r="AL279" s="461">
        <v>71642.199999999953</v>
      </c>
      <c r="AM279" s="461">
        <v>63.009850483729068</v>
      </c>
      <c r="AN279" s="13">
        <v>1475515.75</v>
      </c>
      <c r="AO279" s="465">
        <v>1552815.02</v>
      </c>
      <c r="AP279" s="503">
        <v>77299.270000000019</v>
      </c>
      <c r="AQ279" s="503">
        <v>67.985285839929659</v>
      </c>
    </row>
    <row r="280" spans="1:43">
      <c r="A280" s="410">
        <v>892</v>
      </c>
      <c r="B280" s="407">
        <v>13</v>
      </c>
      <c r="C280" s="407">
        <v>13</v>
      </c>
      <c r="D280" s="414" t="s">
        <v>293</v>
      </c>
      <c r="E280" s="20">
        <v>3615</v>
      </c>
      <c r="F280" s="16">
        <v>3657</v>
      </c>
      <c r="G280" s="20">
        <v>284</v>
      </c>
      <c r="H280" s="16">
        <v>301</v>
      </c>
      <c r="I280" s="20">
        <v>50</v>
      </c>
      <c r="J280" s="16">
        <v>59</v>
      </c>
      <c r="K280" s="20">
        <v>392</v>
      </c>
      <c r="L280" s="16">
        <v>376</v>
      </c>
      <c r="M280" s="20">
        <v>212</v>
      </c>
      <c r="N280" s="16">
        <v>211</v>
      </c>
      <c r="O280" s="501">
        <v>938</v>
      </c>
      <c r="P280" s="465">
        <v>947</v>
      </c>
      <c r="Q280" s="545">
        <v>9</v>
      </c>
      <c r="R280" s="549">
        <v>9.5948827292110881E-3</v>
      </c>
      <c r="S280" s="20">
        <v>2677</v>
      </c>
      <c r="T280" s="16">
        <v>2710</v>
      </c>
      <c r="U280" s="20">
        <v>1815</v>
      </c>
      <c r="V280" s="16">
        <v>1830</v>
      </c>
      <c r="X280" s="13">
        <v>2399785.8000000003</v>
      </c>
      <c r="Y280" s="465">
        <v>2700147.59</v>
      </c>
      <c r="Z280" s="13">
        <v>448780</v>
      </c>
      <c r="AA280" s="465">
        <v>562785.06999999995</v>
      </c>
      <c r="AB280" s="13">
        <v>2965436.8800000004</v>
      </c>
      <c r="AC280" s="465">
        <v>3072709.6</v>
      </c>
      <c r="AD280" s="13">
        <v>2744329.4000000004</v>
      </c>
      <c r="AE280" s="465">
        <v>2922170.65</v>
      </c>
      <c r="AF280" s="13">
        <v>177056.78</v>
      </c>
      <c r="AG280" s="465">
        <v>190296.19999999998</v>
      </c>
      <c r="AH280" s="13">
        <v>151516.20000000001</v>
      </c>
      <c r="AI280" s="465">
        <v>157508.09999999998</v>
      </c>
      <c r="AJ280" s="501">
        <v>8558332.0800000019</v>
      </c>
      <c r="AK280" s="465">
        <v>9257812.9100000001</v>
      </c>
      <c r="AL280" s="461">
        <v>699480.82999999821</v>
      </c>
      <c r="AM280" s="461">
        <v>191.27176100628881</v>
      </c>
      <c r="AN280" s="13">
        <v>8886905.0600000005</v>
      </c>
      <c r="AO280" s="465">
        <v>9605617.2100000009</v>
      </c>
      <c r="AP280" s="503">
        <v>718712.15000000037</v>
      </c>
      <c r="AQ280" s="503">
        <v>196.53053048947234</v>
      </c>
    </row>
    <row r="281" spans="1:43">
      <c r="A281" s="410">
        <v>893</v>
      </c>
      <c r="B281" s="407">
        <v>15</v>
      </c>
      <c r="C281" s="407">
        <v>15</v>
      </c>
      <c r="D281" s="414" t="s">
        <v>294</v>
      </c>
      <c r="E281" s="20">
        <v>7500</v>
      </c>
      <c r="F281" s="16">
        <v>7439</v>
      </c>
      <c r="G281" s="20">
        <v>451</v>
      </c>
      <c r="H281" s="16">
        <v>451</v>
      </c>
      <c r="I281" s="20">
        <v>73</v>
      </c>
      <c r="J281" s="16">
        <v>72</v>
      </c>
      <c r="K281" s="20">
        <v>593</v>
      </c>
      <c r="L281" s="16">
        <v>572</v>
      </c>
      <c r="M281" s="20">
        <v>314</v>
      </c>
      <c r="N281" s="16">
        <v>292</v>
      </c>
      <c r="O281" s="501">
        <v>1431</v>
      </c>
      <c r="P281" s="465">
        <v>1387</v>
      </c>
      <c r="Q281" s="545">
        <v>-44</v>
      </c>
      <c r="R281" s="549">
        <v>-3.0747728860936407E-2</v>
      </c>
      <c r="S281" s="20">
        <v>6069</v>
      </c>
      <c r="T281" s="16">
        <v>6052</v>
      </c>
      <c r="U281" s="20">
        <v>3905</v>
      </c>
      <c r="V281" s="16">
        <v>3872</v>
      </c>
      <c r="X281" s="13">
        <v>3810927.45</v>
      </c>
      <c r="Y281" s="465">
        <v>4045736.09</v>
      </c>
      <c r="Z281" s="13">
        <v>655218.80000000005</v>
      </c>
      <c r="AA281" s="465">
        <v>686788.55999999994</v>
      </c>
      <c r="AB281" s="13">
        <v>4485979.7700000005</v>
      </c>
      <c r="AC281" s="465">
        <v>4674441.2</v>
      </c>
      <c r="AD281" s="13">
        <v>4064714.3000000003</v>
      </c>
      <c r="AE281" s="465">
        <v>4043951.8</v>
      </c>
      <c r="AF281" s="13">
        <v>401403.66</v>
      </c>
      <c r="AG281" s="465">
        <v>424971.44</v>
      </c>
      <c r="AH281" s="13">
        <v>325989.40000000002</v>
      </c>
      <c r="AI281" s="465">
        <v>333263.03999999998</v>
      </c>
      <c r="AJ281" s="501">
        <v>13016840.32</v>
      </c>
      <c r="AK281" s="465">
        <v>13450917.649999999</v>
      </c>
      <c r="AL281" s="461">
        <v>434077.32999999821</v>
      </c>
      <c r="AM281" s="461">
        <v>58.351570103508294</v>
      </c>
      <c r="AN281" s="13">
        <v>13744233.380000001</v>
      </c>
      <c r="AO281" s="465">
        <v>14209152.129999999</v>
      </c>
      <c r="AP281" s="503">
        <v>464918.74999999814</v>
      </c>
      <c r="AQ281" s="503">
        <v>62.497479499932538</v>
      </c>
    </row>
    <row r="282" spans="1:43">
      <c r="A282" s="410">
        <v>895</v>
      </c>
      <c r="B282" s="407">
        <v>2</v>
      </c>
      <c r="C282" s="407">
        <v>2</v>
      </c>
      <c r="D282" s="414" t="s">
        <v>295</v>
      </c>
      <c r="E282" s="20">
        <v>14938</v>
      </c>
      <c r="F282" s="16">
        <v>14814</v>
      </c>
      <c r="G282" s="20">
        <v>620</v>
      </c>
      <c r="H282" s="16">
        <v>597</v>
      </c>
      <c r="I282" s="20">
        <v>116</v>
      </c>
      <c r="J282" s="16">
        <v>112</v>
      </c>
      <c r="K282" s="20">
        <v>879</v>
      </c>
      <c r="L282" s="16">
        <v>855</v>
      </c>
      <c r="M282" s="20">
        <v>470</v>
      </c>
      <c r="N282" s="16">
        <v>467</v>
      </c>
      <c r="O282" s="501">
        <v>2085</v>
      </c>
      <c r="P282" s="465">
        <v>2031</v>
      </c>
      <c r="Q282" s="545">
        <v>-54</v>
      </c>
      <c r="R282" s="549">
        <v>-2.5899280575539568E-2</v>
      </c>
      <c r="S282" s="20">
        <v>12853</v>
      </c>
      <c r="T282" s="16">
        <v>12783</v>
      </c>
      <c r="U282" s="20">
        <v>7881</v>
      </c>
      <c r="V282" s="16">
        <v>7785</v>
      </c>
      <c r="X282" s="13">
        <v>5238969</v>
      </c>
      <c r="Y282" s="465">
        <v>5355442.2300000004</v>
      </c>
      <c r="Z282" s="13">
        <v>1041169.6000000001</v>
      </c>
      <c r="AA282" s="465">
        <v>1068337.76</v>
      </c>
      <c r="AB282" s="13">
        <v>6649538.3100000005</v>
      </c>
      <c r="AC282" s="465">
        <v>6987145.5</v>
      </c>
      <c r="AD282" s="13">
        <v>6084126.5</v>
      </c>
      <c r="AE282" s="465">
        <v>6467553.0499999998</v>
      </c>
      <c r="AF282" s="13">
        <v>850097.42</v>
      </c>
      <c r="AG282" s="465">
        <v>897622.26</v>
      </c>
      <c r="AH282" s="13">
        <v>657905.88</v>
      </c>
      <c r="AI282" s="465">
        <v>670054.94999999995</v>
      </c>
      <c r="AJ282" s="501">
        <v>19013803.41</v>
      </c>
      <c r="AK282" s="465">
        <v>19878478.539999999</v>
      </c>
      <c r="AL282" s="461">
        <v>864675.12999999896</v>
      </c>
      <c r="AM282" s="461">
        <v>58.368781557985621</v>
      </c>
      <c r="AN282" s="13">
        <v>20521806.710000001</v>
      </c>
      <c r="AO282" s="465">
        <v>21446155.75</v>
      </c>
      <c r="AP282" s="503">
        <v>924349.03999999911</v>
      </c>
      <c r="AQ282" s="503">
        <v>62.396992034561841</v>
      </c>
    </row>
    <row r="283" spans="1:43">
      <c r="A283" s="410">
        <v>905</v>
      </c>
      <c r="B283" s="407">
        <v>15</v>
      </c>
      <c r="C283" s="407">
        <v>15</v>
      </c>
      <c r="D283" s="414" t="s">
        <v>296</v>
      </c>
      <c r="E283" s="20">
        <v>68956</v>
      </c>
      <c r="F283" s="16">
        <v>70361</v>
      </c>
      <c r="G283" s="20">
        <v>3325</v>
      </c>
      <c r="H283" s="16">
        <v>3354</v>
      </c>
      <c r="I283" s="20">
        <v>598</v>
      </c>
      <c r="J283" s="16">
        <v>589</v>
      </c>
      <c r="K283" s="20">
        <v>4300</v>
      </c>
      <c r="L283" s="16">
        <v>4281</v>
      </c>
      <c r="M283" s="20">
        <v>2264</v>
      </c>
      <c r="N283" s="16">
        <v>2249</v>
      </c>
      <c r="O283" s="501">
        <v>10487</v>
      </c>
      <c r="P283" s="465">
        <v>10473</v>
      </c>
      <c r="Q283" s="545">
        <v>-14</v>
      </c>
      <c r="R283" s="549">
        <v>-1.3349861733574903E-3</v>
      </c>
      <c r="S283" s="20">
        <v>58469</v>
      </c>
      <c r="T283" s="16">
        <v>59888</v>
      </c>
      <c r="U283" s="20">
        <v>42721</v>
      </c>
      <c r="V283" s="16">
        <v>43929</v>
      </c>
      <c r="X283" s="13">
        <v>28096083.750000004</v>
      </c>
      <c r="Y283" s="465">
        <v>30087358.859999999</v>
      </c>
      <c r="Z283" s="13">
        <v>5367408.8</v>
      </c>
      <c r="AA283" s="465">
        <v>5618311.9699999997</v>
      </c>
      <c r="AB283" s="13">
        <v>32529027</v>
      </c>
      <c r="AC283" s="465">
        <v>34984760.100000001</v>
      </c>
      <c r="AD283" s="13">
        <v>29307366.800000001</v>
      </c>
      <c r="AE283" s="465">
        <v>31146738.349999998</v>
      </c>
      <c r="AF283" s="13">
        <v>3867139.66</v>
      </c>
      <c r="AG283" s="465">
        <v>4205335.3600000003</v>
      </c>
      <c r="AH283" s="13">
        <v>3566349.08</v>
      </c>
      <c r="AI283" s="465">
        <v>3780969.03</v>
      </c>
      <c r="AJ283" s="501">
        <v>95299886.350000009</v>
      </c>
      <c r="AK283" s="465">
        <v>101837169.28</v>
      </c>
      <c r="AL283" s="461">
        <v>6537282.9299999923</v>
      </c>
      <c r="AM283" s="461">
        <v>92.910602890805876</v>
      </c>
      <c r="AN283" s="13">
        <v>102733375.09</v>
      </c>
      <c r="AO283" s="465">
        <v>109823473.67</v>
      </c>
      <c r="AP283" s="503">
        <v>7090098.5799999982</v>
      </c>
      <c r="AQ283" s="503">
        <v>100.76745043418937</v>
      </c>
    </row>
    <row r="284" spans="1:43">
      <c r="A284" s="410">
        <v>908</v>
      </c>
      <c r="B284" s="407">
        <v>6</v>
      </c>
      <c r="C284" s="407">
        <v>6</v>
      </c>
      <c r="D284" s="414" t="s">
        <v>297</v>
      </c>
      <c r="E284" s="20">
        <v>20694</v>
      </c>
      <c r="F284" s="16">
        <v>20847</v>
      </c>
      <c r="G284" s="20">
        <v>934</v>
      </c>
      <c r="H284" s="16">
        <v>901</v>
      </c>
      <c r="I284" s="20">
        <v>171</v>
      </c>
      <c r="J284" s="16">
        <v>189</v>
      </c>
      <c r="K284" s="20">
        <v>1383</v>
      </c>
      <c r="L284" s="16">
        <v>1354</v>
      </c>
      <c r="M284" s="20">
        <v>803</v>
      </c>
      <c r="N284" s="16">
        <v>785</v>
      </c>
      <c r="O284" s="501">
        <v>3291</v>
      </c>
      <c r="P284" s="465">
        <v>3229</v>
      </c>
      <c r="Q284" s="545">
        <v>-62</v>
      </c>
      <c r="R284" s="549">
        <v>-1.8839258584017016E-2</v>
      </c>
      <c r="S284" s="20">
        <v>17403</v>
      </c>
      <c r="T284" s="16">
        <v>17618</v>
      </c>
      <c r="U284" s="20">
        <v>11040</v>
      </c>
      <c r="V284" s="16">
        <v>11189</v>
      </c>
      <c r="X284" s="13">
        <v>7892253.3000000007</v>
      </c>
      <c r="Y284" s="465">
        <v>8082501.5899999999</v>
      </c>
      <c r="Z284" s="13">
        <v>1534827.6</v>
      </c>
      <c r="AA284" s="465">
        <v>1802819.97</v>
      </c>
      <c r="AB284" s="13">
        <v>10462242.870000001</v>
      </c>
      <c r="AC284" s="465">
        <v>11065023.4</v>
      </c>
      <c r="AD284" s="13">
        <v>10394794.850000001</v>
      </c>
      <c r="AE284" s="465">
        <v>10871582.75</v>
      </c>
      <c r="AF284" s="13">
        <v>1151034.42</v>
      </c>
      <c r="AG284" s="465">
        <v>1237135.96</v>
      </c>
      <c r="AH284" s="13">
        <v>921619.20000000007</v>
      </c>
      <c r="AI284" s="465">
        <v>963037.23</v>
      </c>
      <c r="AJ284" s="501">
        <v>30284118.620000005</v>
      </c>
      <c r="AK284" s="465">
        <v>31821927.710000001</v>
      </c>
      <c r="AL284" s="461">
        <v>1537809.0899999961</v>
      </c>
      <c r="AM284" s="461">
        <v>73.766445531730994</v>
      </c>
      <c r="AN284" s="13">
        <v>32356772.240000006</v>
      </c>
      <c r="AO284" s="465">
        <v>34022100.899999999</v>
      </c>
      <c r="AP284" s="503">
        <v>1665328.6599999927</v>
      </c>
      <c r="AQ284" s="503">
        <v>79.883372187844429</v>
      </c>
    </row>
    <row r="285" spans="1:43">
      <c r="A285" s="410">
        <v>915</v>
      </c>
      <c r="B285" s="407">
        <v>11</v>
      </c>
      <c r="C285" s="407">
        <v>11</v>
      </c>
      <c r="D285" s="414" t="s">
        <v>298</v>
      </c>
      <c r="E285" s="20">
        <v>19727</v>
      </c>
      <c r="F285" s="16">
        <v>19669</v>
      </c>
      <c r="G285" s="20">
        <v>727</v>
      </c>
      <c r="H285" s="16">
        <v>706</v>
      </c>
      <c r="I285" s="20">
        <v>146</v>
      </c>
      <c r="J285" s="16">
        <v>131</v>
      </c>
      <c r="K285" s="20">
        <v>971</v>
      </c>
      <c r="L285" s="16">
        <v>966</v>
      </c>
      <c r="M285" s="20">
        <v>590</v>
      </c>
      <c r="N285" s="16">
        <v>549</v>
      </c>
      <c r="O285" s="501">
        <v>2434</v>
      </c>
      <c r="P285" s="465">
        <v>2352</v>
      </c>
      <c r="Q285" s="545">
        <v>-82</v>
      </c>
      <c r="R285" s="549">
        <v>-3.3689400164338537E-2</v>
      </c>
      <c r="S285" s="20">
        <v>17293</v>
      </c>
      <c r="T285" s="16">
        <v>17317</v>
      </c>
      <c r="U285" s="20">
        <v>10248</v>
      </c>
      <c r="V285" s="16">
        <v>10202</v>
      </c>
      <c r="X285" s="13">
        <v>6143113.6500000004</v>
      </c>
      <c r="Y285" s="465">
        <v>6333236.54</v>
      </c>
      <c r="Z285" s="13">
        <v>1310437.6000000001</v>
      </c>
      <c r="AA285" s="465">
        <v>1249573.6299999999</v>
      </c>
      <c r="AB285" s="13">
        <v>7345508.1900000004</v>
      </c>
      <c r="AC285" s="465">
        <v>7894248.6000000006</v>
      </c>
      <c r="AD285" s="13">
        <v>7637520.5</v>
      </c>
      <c r="AE285" s="465">
        <v>7603183.3499999996</v>
      </c>
      <c r="AF285" s="13">
        <v>1143759.02</v>
      </c>
      <c r="AG285" s="465">
        <v>1215999.74</v>
      </c>
      <c r="AH285" s="13">
        <v>855503.04</v>
      </c>
      <c r="AI285" s="465">
        <v>878086.1399999999</v>
      </c>
      <c r="AJ285" s="501">
        <v>22436579.940000001</v>
      </c>
      <c r="AK285" s="465">
        <v>23080242.119999997</v>
      </c>
      <c r="AL285" s="461">
        <v>643662.17999999598</v>
      </c>
      <c r="AM285" s="461">
        <v>32.724702831867198</v>
      </c>
      <c r="AN285" s="13">
        <v>24435842</v>
      </c>
      <c r="AO285" s="465">
        <v>25174327.999999996</v>
      </c>
      <c r="AP285" s="503">
        <v>738485.99999999627</v>
      </c>
      <c r="AQ285" s="503">
        <v>37.545681020895636</v>
      </c>
    </row>
    <row r="286" spans="1:43">
      <c r="A286" s="410">
        <v>918</v>
      </c>
      <c r="B286" s="407">
        <v>2</v>
      </c>
      <c r="C286" s="407">
        <v>2</v>
      </c>
      <c r="D286" s="414" t="s">
        <v>299</v>
      </c>
      <c r="E286" s="20">
        <v>2245</v>
      </c>
      <c r="F286" s="16">
        <v>2246</v>
      </c>
      <c r="G286" s="20">
        <v>108</v>
      </c>
      <c r="H286" s="16">
        <v>107</v>
      </c>
      <c r="I286" s="20">
        <v>17</v>
      </c>
      <c r="J286" s="16">
        <v>22</v>
      </c>
      <c r="K286" s="20">
        <v>136</v>
      </c>
      <c r="L286" s="16">
        <v>131</v>
      </c>
      <c r="M286" s="20">
        <v>72</v>
      </c>
      <c r="N286" s="16">
        <v>74</v>
      </c>
      <c r="O286" s="501">
        <v>333</v>
      </c>
      <c r="P286" s="465">
        <v>334</v>
      </c>
      <c r="Q286" s="545">
        <v>1</v>
      </c>
      <c r="R286" s="549">
        <v>3.003003003003003E-3</v>
      </c>
      <c r="S286" s="20">
        <v>1912</v>
      </c>
      <c r="T286" s="16">
        <v>1912</v>
      </c>
      <c r="U286" s="20">
        <v>1184</v>
      </c>
      <c r="V286" s="16">
        <v>1184</v>
      </c>
      <c r="X286" s="13">
        <v>912594.60000000009</v>
      </c>
      <c r="Y286" s="465">
        <v>959853.13</v>
      </c>
      <c r="Z286" s="13">
        <v>152585.20000000001</v>
      </c>
      <c r="AA286" s="465">
        <v>209852.06</v>
      </c>
      <c r="AB286" s="13">
        <v>1028825.04</v>
      </c>
      <c r="AC286" s="465">
        <v>1070545.1000000001</v>
      </c>
      <c r="AD286" s="13">
        <v>932036.4</v>
      </c>
      <c r="AE286" s="465">
        <v>1024837.1</v>
      </c>
      <c r="AF286" s="13">
        <v>126459.68000000001</v>
      </c>
      <c r="AG286" s="465">
        <v>134260.63999999998</v>
      </c>
      <c r="AH286" s="13">
        <v>98840.320000000007</v>
      </c>
      <c r="AI286" s="465">
        <v>101906.87999999999</v>
      </c>
      <c r="AJ286" s="501">
        <v>3026041.24</v>
      </c>
      <c r="AK286" s="465">
        <v>3265087.39</v>
      </c>
      <c r="AL286" s="461">
        <v>239046.14999999991</v>
      </c>
      <c r="AM286" s="461">
        <v>106.431945681211</v>
      </c>
      <c r="AN286" s="13">
        <v>3251341.24</v>
      </c>
      <c r="AO286" s="465">
        <v>3501254.91</v>
      </c>
      <c r="AP286" s="503">
        <v>249913.66999999993</v>
      </c>
      <c r="AQ286" s="503">
        <v>111.2705565449688</v>
      </c>
    </row>
    <row r="287" spans="1:43">
      <c r="A287" s="410">
        <v>921</v>
      </c>
      <c r="B287" s="407">
        <v>11</v>
      </c>
      <c r="C287" s="407">
        <v>11</v>
      </c>
      <c r="D287" s="414" t="s">
        <v>300</v>
      </c>
      <c r="E287" s="20">
        <v>1895</v>
      </c>
      <c r="F287" s="16">
        <v>1851</v>
      </c>
      <c r="G287" s="20">
        <v>45</v>
      </c>
      <c r="H287" s="16">
        <v>44</v>
      </c>
      <c r="I287" s="20">
        <v>7</v>
      </c>
      <c r="J287" s="16">
        <v>9</v>
      </c>
      <c r="K287" s="20">
        <v>74</v>
      </c>
      <c r="L287" s="16">
        <v>68</v>
      </c>
      <c r="M287" s="20">
        <v>51</v>
      </c>
      <c r="N287" s="16">
        <v>53</v>
      </c>
      <c r="O287" s="501">
        <v>177</v>
      </c>
      <c r="P287" s="465">
        <v>174</v>
      </c>
      <c r="Q287" s="545">
        <v>-3</v>
      </c>
      <c r="R287" s="549">
        <v>-1.6949152542372881E-2</v>
      </c>
      <c r="S287" s="20">
        <v>1718</v>
      </c>
      <c r="T287" s="16">
        <v>1677</v>
      </c>
      <c r="U287" s="20">
        <v>864</v>
      </c>
      <c r="V287" s="16">
        <v>835</v>
      </c>
      <c r="X287" s="13">
        <v>380247.75000000006</v>
      </c>
      <c r="Y287" s="465">
        <v>394705.96</v>
      </c>
      <c r="Z287" s="13">
        <v>62829.200000000004</v>
      </c>
      <c r="AA287" s="465">
        <v>85848.569999999992</v>
      </c>
      <c r="AB287" s="13">
        <v>559801.86</v>
      </c>
      <c r="AC287" s="465">
        <v>555702.80000000005</v>
      </c>
      <c r="AD287" s="13">
        <v>660192.45000000007</v>
      </c>
      <c r="AE287" s="465">
        <v>734004.95</v>
      </c>
      <c r="AF287" s="13">
        <v>113628.52</v>
      </c>
      <c r="AG287" s="465">
        <v>117758.94</v>
      </c>
      <c r="AH287" s="13">
        <v>72126.720000000001</v>
      </c>
      <c r="AI287" s="465">
        <v>71868.45</v>
      </c>
      <c r="AJ287" s="501">
        <v>1663071.2600000002</v>
      </c>
      <c r="AK287" s="465">
        <v>1770262.28</v>
      </c>
      <c r="AL287" s="461">
        <v>107191.01999999979</v>
      </c>
      <c r="AM287" s="461">
        <v>57.9097893030793</v>
      </c>
      <c r="AN287" s="13">
        <v>1848826.5000000002</v>
      </c>
      <c r="AO287" s="465">
        <v>1959889.67</v>
      </c>
      <c r="AP287" s="503">
        <v>111063.16999999969</v>
      </c>
      <c r="AQ287" s="503">
        <v>60.001712587790216</v>
      </c>
    </row>
    <row r="288" spans="1:43">
      <c r="A288" s="410">
        <v>922</v>
      </c>
      <c r="B288" s="407">
        <v>6</v>
      </c>
      <c r="C288" s="407">
        <v>6</v>
      </c>
      <c r="D288" s="414" t="s">
        <v>301</v>
      </c>
      <c r="E288" s="20">
        <v>4469</v>
      </c>
      <c r="F288" s="16">
        <v>4511</v>
      </c>
      <c r="G288" s="20">
        <v>256</v>
      </c>
      <c r="H288" s="16">
        <v>265</v>
      </c>
      <c r="I288" s="20">
        <v>55</v>
      </c>
      <c r="J288" s="16">
        <v>49</v>
      </c>
      <c r="K288" s="20">
        <v>390</v>
      </c>
      <c r="L288" s="16">
        <v>386</v>
      </c>
      <c r="M288" s="20">
        <v>218</v>
      </c>
      <c r="N288" s="16">
        <v>218</v>
      </c>
      <c r="O288" s="501">
        <v>919</v>
      </c>
      <c r="P288" s="465">
        <v>918</v>
      </c>
      <c r="Q288" s="545">
        <v>-1</v>
      </c>
      <c r="R288" s="549">
        <v>-1.088139281828074E-3</v>
      </c>
      <c r="S288" s="20">
        <v>3550</v>
      </c>
      <c r="T288" s="16">
        <v>3593</v>
      </c>
      <c r="U288" s="20">
        <v>2552</v>
      </c>
      <c r="V288" s="16">
        <v>2568</v>
      </c>
      <c r="X288" s="13">
        <v>2163187.2000000002</v>
      </c>
      <c r="Y288" s="465">
        <v>2377206.35</v>
      </c>
      <c r="Z288" s="13">
        <v>493658</v>
      </c>
      <c r="AA288" s="465">
        <v>467397.76999999996</v>
      </c>
      <c r="AB288" s="13">
        <v>2950307.1</v>
      </c>
      <c r="AC288" s="465">
        <v>3154430.6</v>
      </c>
      <c r="AD288" s="13">
        <v>2821999.1</v>
      </c>
      <c r="AE288" s="465">
        <v>3019114.6999999997</v>
      </c>
      <c r="AF288" s="13">
        <v>234797</v>
      </c>
      <c r="AG288" s="465">
        <v>252300.46</v>
      </c>
      <c r="AH288" s="13">
        <v>213040.96000000002</v>
      </c>
      <c r="AI288" s="465">
        <v>221027.75999999998</v>
      </c>
      <c r="AJ288" s="501">
        <v>8429151.4000000004</v>
      </c>
      <c r="AK288" s="465">
        <v>9018149.4199999999</v>
      </c>
      <c r="AL288" s="461">
        <v>588998.01999999955</v>
      </c>
      <c r="AM288" s="461">
        <v>130.56927953890479</v>
      </c>
      <c r="AN288" s="13">
        <v>8876989.3600000013</v>
      </c>
      <c r="AO288" s="465">
        <v>9491477.6400000006</v>
      </c>
      <c r="AP288" s="503">
        <v>614488.27999999933</v>
      </c>
      <c r="AQ288" s="503">
        <v>136.21996896475267</v>
      </c>
    </row>
    <row r="289" spans="1:43">
      <c r="A289" s="410">
        <v>924</v>
      </c>
      <c r="B289" s="407">
        <v>16</v>
      </c>
      <c r="C289" s="407">
        <v>16</v>
      </c>
      <c r="D289" s="414" t="s">
        <v>302</v>
      </c>
      <c r="E289" s="20">
        <v>2936</v>
      </c>
      <c r="F289" s="16">
        <v>2931</v>
      </c>
      <c r="G289" s="20">
        <v>126</v>
      </c>
      <c r="H289" s="16">
        <v>124</v>
      </c>
      <c r="I289" s="20">
        <v>26</v>
      </c>
      <c r="J289" s="16">
        <v>19</v>
      </c>
      <c r="K289" s="20">
        <v>180</v>
      </c>
      <c r="L289" s="16">
        <v>176</v>
      </c>
      <c r="M289" s="20">
        <v>126</v>
      </c>
      <c r="N289" s="16">
        <v>119</v>
      </c>
      <c r="O289" s="501">
        <v>458</v>
      </c>
      <c r="P289" s="465">
        <v>438</v>
      </c>
      <c r="Q289" s="545">
        <v>-20</v>
      </c>
      <c r="R289" s="549">
        <v>-4.3668122270742356E-2</v>
      </c>
      <c r="S289" s="20">
        <v>2478</v>
      </c>
      <c r="T289" s="16">
        <v>2493</v>
      </c>
      <c r="U289" s="20">
        <v>1447</v>
      </c>
      <c r="V289" s="16">
        <v>1444</v>
      </c>
      <c r="X289" s="13">
        <v>1064693.7000000002</v>
      </c>
      <c r="Y289" s="465">
        <v>1112353.1599999999</v>
      </c>
      <c r="Z289" s="13">
        <v>233365.6</v>
      </c>
      <c r="AA289" s="465">
        <v>181235.87</v>
      </c>
      <c r="AB289" s="13">
        <v>1361680.2</v>
      </c>
      <c r="AC289" s="465">
        <v>1438289.6</v>
      </c>
      <c r="AD289" s="13">
        <v>1631063.7000000002</v>
      </c>
      <c r="AE289" s="465">
        <v>1648048.8499999999</v>
      </c>
      <c r="AF289" s="13">
        <v>163894.92000000001</v>
      </c>
      <c r="AG289" s="465">
        <v>175058.46</v>
      </c>
      <c r="AH289" s="13">
        <v>120795.56000000001</v>
      </c>
      <c r="AI289" s="465">
        <v>124285.07999999999</v>
      </c>
      <c r="AJ289" s="501">
        <v>4290803.2</v>
      </c>
      <c r="AK289" s="465">
        <v>4379927.4799999995</v>
      </c>
      <c r="AL289" s="461">
        <v>89124.279999999329</v>
      </c>
      <c r="AM289" s="461">
        <v>30.407465029000111</v>
      </c>
      <c r="AN289" s="13">
        <v>4575493.68</v>
      </c>
      <c r="AO289" s="465">
        <v>4679271.0199999996</v>
      </c>
      <c r="AP289" s="503">
        <v>103777.33999999985</v>
      </c>
      <c r="AQ289" s="503">
        <v>35.406803138860404</v>
      </c>
    </row>
    <row r="290" spans="1:43">
      <c r="A290" s="410">
        <v>925</v>
      </c>
      <c r="B290" s="407">
        <v>11</v>
      </c>
      <c r="C290" s="407">
        <v>11</v>
      </c>
      <c r="D290" s="414" t="s">
        <v>303</v>
      </c>
      <c r="E290" s="20">
        <v>3387</v>
      </c>
      <c r="F290" s="16">
        <v>3352</v>
      </c>
      <c r="G290" s="20">
        <v>132</v>
      </c>
      <c r="H290" s="16">
        <v>123</v>
      </c>
      <c r="I290" s="20">
        <v>31</v>
      </c>
      <c r="J290" s="16">
        <v>33</v>
      </c>
      <c r="K290" s="20">
        <v>231</v>
      </c>
      <c r="L290" s="16">
        <v>224</v>
      </c>
      <c r="M290" s="20">
        <v>117</v>
      </c>
      <c r="N290" s="16">
        <v>136</v>
      </c>
      <c r="O290" s="501">
        <v>511</v>
      </c>
      <c r="P290" s="465">
        <v>516</v>
      </c>
      <c r="Q290" s="545">
        <v>5</v>
      </c>
      <c r="R290" s="549">
        <v>9.7847358121330719E-3</v>
      </c>
      <c r="S290" s="20">
        <v>2876</v>
      </c>
      <c r="T290" s="16">
        <v>2836</v>
      </c>
      <c r="U290" s="20">
        <v>1837</v>
      </c>
      <c r="V290" s="16">
        <v>1796</v>
      </c>
      <c r="X290" s="13">
        <v>1115393.4000000001</v>
      </c>
      <c r="Y290" s="465">
        <v>1103382.57</v>
      </c>
      <c r="Z290" s="13">
        <v>278243.60000000003</v>
      </c>
      <c r="AA290" s="465">
        <v>314778.08999999997</v>
      </c>
      <c r="AB290" s="13">
        <v>1747489.59</v>
      </c>
      <c r="AC290" s="465">
        <v>1830550.4000000001</v>
      </c>
      <c r="AD290" s="13">
        <v>1514559.1500000001</v>
      </c>
      <c r="AE290" s="465">
        <v>1883484.4</v>
      </c>
      <c r="AF290" s="13">
        <v>190218.64</v>
      </c>
      <c r="AG290" s="465">
        <v>199143.91999999998</v>
      </c>
      <c r="AH290" s="13">
        <v>153352.76</v>
      </c>
      <c r="AI290" s="465">
        <v>154581.72</v>
      </c>
      <c r="AJ290" s="501">
        <v>4655685.74</v>
      </c>
      <c r="AK290" s="465">
        <v>5132195.4600000009</v>
      </c>
      <c r="AL290" s="461">
        <v>476509.72000000067</v>
      </c>
      <c r="AM290" s="461">
        <v>142.15683770883075</v>
      </c>
      <c r="AN290" s="13">
        <v>4999257.1399999997</v>
      </c>
      <c r="AO290" s="465">
        <v>5485921.1000000006</v>
      </c>
      <c r="AP290" s="503">
        <v>486663.96000000089</v>
      </c>
      <c r="AQ290" s="503">
        <v>145.18614558472581</v>
      </c>
    </row>
    <row r="291" spans="1:43">
      <c r="A291" s="410">
        <v>927</v>
      </c>
      <c r="B291" s="407">
        <v>1</v>
      </c>
      <c r="C291" s="441">
        <v>33</v>
      </c>
      <c r="D291" s="414" t="s">
        <v>304</v>
      </c>
      <c r="E291" s="20">
        <v>28811</v>
      </c>
      <c r="F291" s="16">
        <v>28799</v>
      </c>
      <c r="G291" s="20">
        <v>1523</v>
      </c>
      <c r="H291" s="16">
        <v>1462</v>
      </c>
      <c r="I291" s="20">
        <v>316</v>
      </c>
      <c r="J291" s="16">
        <v>298</v>
      </c>
      <c r="K291" s="20">
        <v>2107</v>
      </c>
      <c r="L291" s="16">
        <v>2031</v>
      </c>
      <c r="M291" s="20">
        <v>1303</v>
      </c>
      <c r="N291" s="16">
        <v>1248</v>
      </c>
      <c r="O291" s="501">
        <v>5249</v>
      </c>
      <c r="P291" s="465">
        <v>5039</v>
      </c>
      <c r="Q291" s="545">
        <v>-210</v>
      </c>
      <c r="R291" s="549">
        <v>-4.0007620499142693E-2</v>
      </c>
      <c r="S291" s="20">
        <v>23562</v>
      </c>
      <c r="T291" s="16">
        <v>23760</v>
      </c>
      <c r="U291" s="20">
        <v>16584</v>
      </c>
      <c r="V291" s="16">
        <v>16635</v>
      </c>
      <c r="X291" s="13">
        <v>12869273.850000001</v>
      </c>
      <c r="Y291" s="465">
        <v>13115002.58</v>
      </c>
      <c r="Z291" s="13">
        <v>2836289.6</v>
      </c>
      <c r="AA291" s="465">
        <v>2842541.54</v>
      </c>
      <c r="AB291" s="13">
        <v>15939223.23</v>
      </c>
      <c r="AC291" s="465">
        <v>16597535.100000001</v>
      </c>
      <c r="AD291" s="13">
        <v>16867269.850000001</v>
      </c>
      <c r="AE291" s="465">
        <v>17283739.199999999</v>
      </c>
      <c r="AF291" s="13">
        <v>1558390.68</v>
      </c>
      <c r="AG291" s="465">
        <v>1668427.2</v>
      </c>
      <c r="AH291" s="13">
        <v>1384432.32</v>
      </c>
      <c r="AI291" s="465">
        <v>1431774.45</v>
      </c>
      <c r="AJ291" s="501">
        <v>48512056.530000001</v>
      </c>
      <c r="AK291" s="465">
        <v>49838818.420000002</v>
      </c>
      <c r="AL291" s="461">
        <v>1326761.8900000006</v>
      </c>
      <c r="AM291" s="461">
        <v>46.069720823639727</v>
      </c>
      <c r="AN291" s="13">
        <v>51454879.530000001</v>
      </c>
      <c r="AO291" s="465">
        <v>52939020.07</v>
      </c>
      <c r="AP291" s="503">
        <v>1484140.5399999991</v>
      </c>
      <c r="AQ291" s="503">
        <v>51.534447029410714</v>
      </c>
    </row>
    <row r="292" spans="1:43">
      <c r="A292" s="410">
        <v>931</v>
      </c>
      <c r="B292" s="407">
        <v>13</v>
      </c>
      <c r="C292" s="407">
        <v>13</v>
      </c>
      <c r="D292" s="414" t="s">
        <v>305</v>
      </c>
      <c r="E292" s="20">
        <v>5877</v>
      </c>
      <c r="F292" s="16">
        <v>5764</v>
      </c>
      <c r="G292" s="20">
        <v>225</v>
      </c>
      <c r="H292" s="16">
        <v>219</v>
      </c>
      <c r="I292" s="20">
        <v>43</v>
      </c>
      <c r="J292" s="16">
        <v>44</v>
      </c>
      <c r="K292" s="20">
        <v>274</v>
      </c>
      <c r="L292" s="16">
        <v>278</v>
      </c>
      <c r="M292" s="20">
        <v>161</v>
      </c>
      <c r="N292" s="16">
        <v>154</v>
      </c>
      <c r="O292" s="501">
        <v>703</v>
      </c>
      <c r="P292" s="465">
        <v>695</v>
      </c>
      <c r="Q292" s="545">
        <v>-8</v>
      </c>
      <c r="R292" s="549">
        <v>-1.1379800853485065E-2</v>
      </c>
      <c r="S292" s="20">
        <v>5174</v>
      </c>
      <c r="T292" s="16">
        <v>5069</v>
      </c>
      <c r="U292" s="20">
        <v>2777</v>
      </c>
      <c r="V292" s="16">
        <v>2668</v>
      </c>
      <c r="X292" s="13">
        <v>1901238.7500000002</v>
      </c>
      <c r="Y292" s="465">
        <v>1964559.21</v>
      </c>
      <c r="Z292" s="13">
        <v>385950.8</v>
      </c>
      <c r="AA292" s="465">
        <v>419704.12</v>
      </c>
      <c r="AB292" s="13">
        <v>2072779.86</v>
      </c>
      <c r="AC292" s="465">
        <v>2271843.8000000003</v>
      </c>
      <c r="AD292" s="13">
        <v>2084136.9500000002</v>
      </c>
      <c r="AE292" s="465">
        <v>2132769.1</v>
      </c>
      <c r="AF292" s="13">
        <v>342208.36</v>
      </c>
      <c r="AG292" s="465">
        <v>355945.18</v>
      </c>
      <c r="AH292" s="13">
        <v>231823.96000000002</v>
      </c>
      <c r="AI292" s="465">
        <v>229634.75999999998</v>
      </c>
      <c r="AJ292" s="501">
        <v>6444106.3600000003</v>
      </c>
      <c r="AK292" s="465">
        <v>6788876.2300000004</v>
      </c>
      <c r="AL292" s="461">
        <v>344769.87000000011</v>
      </c>
      <c r="AM292" s="461">
        <v>59.81434247050661</v>
      </c>
      <c r="AN292" s="13">
        <v>7018138.6800000006</v>
      </c>
      <c r="AO292" s="465">
        <v>7374456.1699999999</v>
      </c>
      <c r="AP292" s="503">
        <v>356317.48999999929</v>
      </c>
      <c r="AQ292" s="503">
        <v>61.817746356696617</v>
      </c>
    </row>
    <row r="293" spans="1:43">
      <c r="A293" s="410">
        <v>934</v>
      </c>
      <c r="B293" s="407">
        <v>14</v>
      </c>
      <c r="C293" s="407">
        <v>14</v>
      </c>
      <c r="D293" s="414" t="s">
        <v>306</v>
      </c>
      <c r="E293" s="20">
        <v>2656</v>
      </c>
      <c r="F293" s="16">
        <v>2607</v>
      </c>
      <c r="G293" s="20">
        <v>77</v>
      </c>
      <c r="H293" s="16">
        <v>70</v>
      </c>
      <c r="I293" s="20">
        <v>17</v>
      </c>
      <c r="J293" s="16">
        <v>15</v>
      </c>
      <c r="K293" s="20">
        <v>180</v>
      </c>
      <c r="L293" s="16">
        <v>164</v>
      </c>
      <c r="M293" s="20">
        <v>95</v>
      </c>
      <c r="N293" s="16">
        <v>101</v>
      </c>
      <c r="O293" s="501">
        <v>369</v>
      </c>
      <c r="P293" s="465">
        <v>350</v>
      </c>
      <c r="Q293" s="545">
        <v>-19</v>
      </c>
      <c r="R293" s="549">
        <v>-5.1490514905149054E-2</v>
      </c>
      <c r="S293" s="20">
        <v>2287</v>
      </c>
      <c r="T293" s="16">
        <v>2257</v>
      </c>
      <c r="U293" s="20">
        <v>1350</v>
      </c>
      <c r="V293" s="16">
        <v>1310</v>
      </c>
      <c r="X293" s="13">
        <v>650646.15</v>
      </c>
      <c r="Y293" s="465">
        <v>627941.30000000005</v>
      </c>
      <c r="Z293" s="13">
        <v>152585.20000000001</v>
      </c>
      <c r="AA293" s="465">
        <v>143080.94999999998</v>
      </c>
      <c r="AB293" s="13">
        <v>1361680.2</v>
      </c>
      <c r="AC293" s="465">
        <v>1340224.4000000001</v>
      </c>
      <c r="AD293" s="13">
        <v>1229770.25</v>
      </c>
      <c r="AE293" s="465">
        <v>1398764.15</v>
      </c>
      <c r="AF293" s="13">
        <v>151262.18</v>
      </c>
      <c r="AG293" s="465">
        <v>158486.54</v>
      </c>
      <c r="AH293" s="13">
        <v>112698</v>
      </c>
      <c r="AI293" s="465">
        <v>112751.7</v>
      </c>
      <c r="AJ293" s="501">
        <v>3394681.8</v>
      </c>
      <c r="AK293" s="465">
        <v>3510010.8000000003</v>
      </c>
      <c r="AL293" s="461">
        <v>115329.00000000047</v>
      </c>
      <c r="AM293" s="461">
        <v>44.238204833141722</v>
      </c>
      <c r="AN293" s="13">
        <v>3658641.98</v>
      </c>
      <c r="AO293" s="465">
        <v>3781249.04</v>
      </c>
      <c r="AP293" s="503">
        <v>122607.06000000006</v>
      </c>
      <c r="AQ293" s="503">
        <v>47.029942462600715</v>
      </c>
    </row>
    <row r="294" spans="1:43">
      <c r="A294" s="410">
        <v>935</v>
      </c>
      <c r="B294" s="407">
        <v>8</v>
      </c>
      <c r="C294" s="407">
        <v>8</v>
      </c>
      <c r="D294" s="414" t="s">
        <v>307</v>
      </c>
      <c r="E294" s="20">
        <v>2927</v>
      </c>
      <c r="F294" s="16">
        <v>2831</v>
      </c>
      <c r="G294" s="20">
        <v>82</v>
      </c>
      <c r="H294" s="16">
        <v>66</v>
      </c>
      <c r="I294" s="20">
        <v>16</v>
      </c>
      <c r="J294" s="16">
        <v>16</v>
      </c>
      <c r="K294" s="20">
        <v>152</v>
      </c>
      <c r="L294" s="16">
        <v>133</v>
      </c>
      <c r="M294" s="20">
        <v>90</v>
      </c>
      <c r="N294" s="16">
        <v>91</v>
      </c>
      <c r="O294" s="501">
        <v>340</v>
      </c>
      <c r="P294" s="465">
        <v>306</v>
      </c>
      <c r="Q294" s="545">
        <v>-34</v>
      </c>
      <c r="R294" s="549">
        <v>-0.1</v>
      </c>
      <c r="S294" s="20">
        <v>2587</v>
      </c>
      <c r="T294" s="16">
        <v>2525</v>
      </c>
      <c r="U294" s="20">
        <v>1500</v>
      </c>
      <c r="V294" s="16">
        <v>1427</v>
      </c>
      <c r="X294" s="13">
        <v>692895.9</v>
      </c>
      <c r="Y294" s="465">
        <v>592058.94000000006</v>
      </c>
      <c r="Z294" s="13">
        <v>143609.60000000001</v>
      </c>
      <c r="AA294" s="465">
        <v>152619.68</v>
      </c>
      <c r="AB294" s="13">
        <v>1149863.28</v>
      </c>
      <c r="AC294" s="465">
        <v>1086889.3</v>
      </c>
      <c r="AD294" s="13">
        <v>1165045.5</v>
      </c>
      <c r="AE294" s="465">
        <v>1260272.6499999999</v>
      </c>
      <c r="AF294" s="13">
        <v>171104.18</v>
      </c>
      <c r="AG294" s="465">
        <v>177305.5</v>
      </c>
      <c r="AH294" s="13">
        <v>125220</v>
      </c>
      <c r="AI294" s="465">
        <v>122821.88999999998</v>
      </c>
      <c r="AJ294" s="501">
        <v>3151414.2800000003</v>
      </c>
      <c r="AK294" s="465">
        <v>3091840.5700000003</v>
      </c>
      <c r="AL294" s="461">
        <v>-59573.709999999963</v>
      </c>
      <c r="AM294" s="461">
        <v>-21.043345107735771</v>
      </c>
      <c r="AN294" s="13">
        <v>3447738.4600000004</v>
      </c>
      <c r="AO294" s="465">
        <v>3391967.9600000004</v>
      </c>
      <c r="AP294" s="503">
        <v>-55770.5</v>
      </c>
      <c r="AQ294" s="503">
        <v>-19.699929353585304</v>
      </c>
    </row>
    <row r="295" spans="1:43">
      <c r="A295" s="410">
        <v>936</v>
      </c>
      <c r="B295" s="407">
        <v>6</v>
      </c>
      <c r="C295" s="407">
        <v>6</v>
      </c>
      <c r="D295" s="414" t="s">
        <v>308</v>
      </c>
      <c r="E295" s="20">
        <v>6275</v>
      </c>
      <c r="F295" s="16">
        <v>6190</v>
      </c>
      <c r="G295" s="20">
        <v>234</v>
      </c>
      <c r="H295" s="16">
        <v>212</v>
      </c>
      <c r="I295" s="20">
        <v>42</v>
      </c>
      <c r="J295" s="16">
        <v>40</v>
      </c>
      <c r="K295" s="20">
        <v>321</v>
      </c>
      <c r="L295" s="16">
        <v>312</v>
      </c>
      <c r="M295" s="20">
        <v>187</v>
      </c>
      <c r="N295" s="16">
        <v>190</v>
      </c>
      <c r="O295" s="501">
        <v>784</v>
      </c>
      <c r="P295" s="465">
        <v>754</v>
      </c>
      <c r="Q295" s="545">
        <v>-30</v>
      </c>
      <c r="R295" s="549">
        <v>-3.826530612244898E-2</v>
      </c>
      <c r="S295" s="20">
        <v>5491</v>
      </c>
      <c r="T295" s="16">
        <v>5436</v>
      </c>
      <c r="U295" s="20">
        <v>2955</v>
      </c>
      <c r="V295" s="16">
        <v>2924</v>
      </c>
      <c r="X295" s="13">
        <v>1977288.3000000003</v>
      </c>
      <c r="Y295" s="465">
        <v>1901765.08</v>
      </c>
      <c r="Z295" s="13">
        <v>376975.2</v>
      </c>
      <c r="AA295" s="465">
        <v>381549.19999999995</v>
      </c>
      <c r="AB295" s="13">
        <v>2428329.69</v>
      </c>
      <c r="AC295" s="465">
        <v>2549695.2000000002</v>
      </c>
      <c r="AD295" s="13">
        <v>2420705.65</v>
      </c>
      <c r="AE295" s="465">
        <v>2631338.5</v>
      </c>
      <c r="AF295" s="13">
        <v>363174.74</v>
      </c>
      <c r="AG295" s="465">
        <v>381715.92</v>
      </c>
      <c r="AH295" s="13">
        <v>246683.40000000002</v>
      </c>
      <c r="AI295" s="465">
        <v>251668.68</v>
      </c>
      <c r="AJ295" s="501">
        <v>7203298.8399999999</v>
      </c>
      <c r="AK295" s="465">
        <v>7464347.9800000004</v>
      </c>
      <c r="AL295" s="461">
        <v>261049.1400000006</v>
      </c>
      <c r="AM295" s="461">
        <v>42.17272051696294</v>
      </c>
      <c r="AN295" s="13">
        <v>7813156.9800000004</v>
      </c>
      <c r="AO295" s="465">
        <v>8097732.5800000001</v>
      </c>
      <c r="AP295" s="503">
        <v>284575.59999999963</v>
      </c>
      <c r="AQ295" s="503">
        <v>45.973441033925624</v>
      </c>
    </row>
    <row r="296" spans="1:43">
      <c r="A296" s="410">
        <v>946</v>
      </c>
      <c r="B296" s="407">
        <v>15</v>
      </c>
      <c r="C296" s="407">
        <v>15</v>
      </c>
      <c r="D296" s="414" t="s">
        <v>309</v>
      </c>
      <c r="E296" s="20">
        <v>6291</v>
      </c>
      <c r="F296" s="16">
        <v>6210</v>
      </c>
      <c r="G296" s="20">
        <v>371</v>
      </c>
      <c r="H296" s="16">
        <v>358</v>
      </c>
      <c r="I296" s="20">
        <v>73</v>
      </c>
      <c r="J296" s="16">
        <v>59</v>
      </c>
      <c r="K296" s="20">
        <v>462</v>
      </c>
      <c r="L296" s="16">
        <v>447</v>
      </c>
      <c r="M296" s="20">
        <v>264</v>
      </c>
      <c r="N296" s="16">
        <v>262</v>
      </c>
      <c r="O296" s="501">
        <v>1170</v>
      </c>
      <c r="P296" s="465">
        <v>1126</v>
      </c>
      <c r="Q296" s="545">
        <v>-44</v>
      </c>
      <c r="R296" s="549">
        <v>-3.7606837606837605E-2</v>
      </c>
      <c r="S296" s="20">
        <v>5121</v>
      </c>
      <c r="T296" s="16">
        <v>5084</v>
      </c>
      <c r="U296" s="20">
        <v>3195</v>
      </c>
      <c r="V296" s="16">
        <v>3161</v>
      </c>
      <c r="X296" s="13">
        <v>3134931.45</v>
      </c>
      <c r="Y296" s="465">
        <v>3211471.22</v>
      </c>
      <c r="Z296" s="13">
        <v>655218.80000000005</v>
      </c>
      <c r="AA296" s="465">
        <v>562785.06999999995</v>
      </c>
      <c r="AB296" s="13">
        <v>3494979.18</v>
      </c>
      <c r="AC296" s="465">
        <v>3652928.7</v>
      </c>
      <c r="AD296" s="13">
        <v>3417466.8000000003</v>
      </c>
      <c r="AE296" s="465">
        <v>3628477.3</v>
      </c>
      <c r="AF296" s="13">
        <v>338702.94</v>
      </c>
      <c r="AG296" s="465">
        <v>356998.48</v>
      </c>
      <c r="AH296" s="13">
        <v>266718.60000000003</v>
      </c>
      <c r="AI296" s="465">
        <v>272067.26999999996</v>
      </c>
      <c r="AJ296" s="501">
        <v>10702596.23</v>
      </c>
      <c r="AK296" s="465">
        <v>11055662.289999999</v>
      </c>
      <c r="AL296" s="461">
        <v>353066.05999999866</v>
      </c>
      <c r="AM296" s="461">
        <v>56.854438003220395</v>
      </c>
      <c r="AN296" s="13">
        <v>11308017.77</v>
      </c>
      <c r="AO296" s="465">
        <v>11684728.039999999</v>
      </c>
      <c r="AP296" s="503">
        <v>376710.26999999955</v>
      </c>
      <c r="AQ296" s="503">
        <v>60.66187922705307</v>
      </c>
    </row>
    <row r="297" spans="1:43">
      <c r="A297" s="410">
        <v>976</v>
      </c>
      <c r="B297" s="407">
        <v>19</v>
      </c>
      <c r="C297" s="407">
        <v>19</v>
      </c>
      <c r="D297" s="414" t="s">
        <v>310</v>
      </c>
      <c r="E297" s="20">
        <v>3765</v>
      </c>
      <c r="F297" s="16">
        <v>3721</v>
      </c>
      <c r="G297" s="20">
        <v>124</v>
      </c>
      <c r="H297" s="16">
        <v>110</v>
      </c>
      <c r="I297" s="20">
        <v>16</v>
      </c>
      <c r="J297" s="16">
        <v>28</v>
      </c>
      <c r="K297" s="20">
        <v>166</v>
      </c>
      <c r="L297" s="16">
        <v>151</v>
      </c>
      <c r="M297" s="20">
        <v>115</v>
      </c>
      <c r="N297" s="16">
        <v>122</v>
      </c>
      <c r="O297" s="501">
        <v>421</v>
      </c>
      <c r="P297" s="465">
        <v>411</v>
      </c>
      <c r="Q297" s="545">
        <v>-10</v>
      </c>
      <c r="R297" s="549">
        <v>-2.3752969121140142E-2</v>
      </c>
      <c r="S297" s="20">
        <v>3344</v>
      </c>
      <c r="T297" s="16">
        <v>3310</v>
      </c>
      <c r="U297" s="20">
        <v>1763</v>
      </c>
      <c r="V297" s="16">
        <v>1712</v>
      </c>
      <c r="X297" s="13">
        <v>1047793.8</v>
      </c>
      <c r="Y297" s="465">
        <v>986764.9</v>
      </c>
      <c r="Z297" s="13">
        <v>143609.60000000001</v>
      </c>
      <c r="AA297" s="465">
        <v>267084.44</v>
      </c>
      <c r="AB297" s="13">
        <v>1255771.74</v>
      </c>
      <c r="AC297" s="465">
        <v>1233987.1000000001</v>
      </c>
      <c r="AD297" s="13">
        <v>1488669.25</v>
      </c>
      <c r="AE297" s="465">
        <v>1689596.3</v>
      </c>
      <c r="AF297" s="13">
        <v>221172.16</v>
      </c>
      <c r="AG297" s="465">
        <v>232428.19999999998</v>
      </c>
      <c r="AH297" s="13">
        <v>147175.24000000002</v>
      </c>
      <c r="AI297" s="465">
        <v>147351.84</v>
      </c>
      <c r="AJ297" s="501">
        <v>3935844.39</v>
      </c>
      <c r="AK297" s="465">
        <v>4177432.74</v>
      </c>
      <c r="AL297" s="461">
        <v>241588.35000000009</v>
      </c>
      <c r="AM297" s="461">
        <v>64.92565170653053</v>
      </c>
      <c r="AN297" s="13">
        <v>4304191.79</v>
      </c>
      <c r="AO297" s="465">
        <v>4557212.78</v>
      </c>
      <c r="AP297" s="503">
        <v>253020.99000000022</v>
      </c>
      <c r="AQ297" s="503">
        <v>67.998116097823228</v>
      </c>
    </row>
    <row r="298" spans="1:43">
      <c r="A298" s="410">
        <v>977</v>
      </c>
      <c r="B298" s="407">
        <v>17</v>
      </c>
      <c r="C298" s="407">
        <v>17</v>
      </c>
      <c r="D298" s="414" t="s">
        <v>311</v>
      </c>
      <c r="E298" s="20">
        <v>15369</v>
      </c>
      <c r="F298" s="16">
        <v>15406</v>
      </c>
      <c r="G298" s="20">
        <v>974</v>
      </c>
      <c r="H298" s="16">
        <v>929</v>
      </c>
      <c r="I298" s="20">
        <v>205</v>
      </c>
      <c r="J298" s="16">
        <v>194</v>
      </c>
      <c r="K298" s="20">
        <v>1416</v>
      </c>
      <c r="L298" s="16">
        <v>1378</v>
      </c>
      <c r="M298" s="20">
        <v>692</v>
      </c>
      <c r="N298" s="16">
        <v>698</v>
      </c>
      <c r="O298" s="501">
        <v>3287</v>
      </c>
      <c r="P298" s="465">
        <v>3199</v>
      </c>
      <c r="Q298" s="545">
        <v>-88</v>
      </c>
      <c r="R298" s="549">
        <v>-2.6772132643748097E-2</v>
      </c>
      <c r="S298" s="20">
        <v>12082</v>
      </c>
      <c r="T298" s="16">
        <v>12207</v>
      </c>
      <c r="U298" s="20">
        <v>8287</v>
      </c>
      <c r="V298" s="16">
        <v>8291</v>
      </c>
      <c r="X298" s="13">
        <v>8230251.3000000007</v>
      </c>
      <c r="Y298" s="465">
        <v>8333678.1100000003</v>
      </c>
      <c r="Z298" s="13">
        <v>1839998</v>
      </c>
      <c r="AA298" s="465">
        <v>1850513.6199999999</v>
      </c>
      <c r="AB298" s="13">
        <v>10711884.24</v>
      </c>
      <c r="AC298" s="465">
        <v>11261153.800000001</v>
      </c>
      <c r="AD298" s="13">
        <v>8957905.4000000004</v>
      </c>
      <c r="AE298" s="465">
        <v>9666706.6999999993</v>
      </c>
      <c r="AF298" s="13">
        <v>799103.48</v>
      </c>
      <c r="AG298" s="465">
        <v>857175.54</v>
      </c>
      <c r="AH298" s="13">
        <v>691798.76</v>
      </c>
      <c r="AI298" s="465">
        <v>713606.37</v>
      </c>
      <c r="AJ298" s="501">
        <v>29740038.939999998</v>
      </c>
      <c r="AK298" s="465">
        <v>31112052.23</v>
      </c>
      <c r="AL298" s="461">
        <v>1372013.2900000028</v>
      </c>
      <c r="AM298" s="461">
        <v>89.057074516422361</v>
      </c>
      <c r="AN298" s="13">
        <v>31230941.18</v>
      </c>
      <c r="AO298" s="465">
        <v>32682834.140000001</v>
      </c>
      <c r="AP298" s="503">
        <v>1451892.9600000009</v>
      </c>
      <c r="AQ298" s="503">
        <v>94.242045956121046</v>
      </c>
    </row>
    <row r="299" spans="1:43">
      <c r="A299" s="410">
        <v>980</v>
      </c>
      <c r="B299" s="407">
        <v>6</v>
      </c>
      <c r="C299" s="407">
        <v>6</v>
      </c>
      <c r="D299" s="414" t="s">
        <v>312</v>
      </c>
      <c r="E299" s="20">
        <v>33677</v>
      </c>
      <c r="F299" s="16">
        <v>33704</v>
      </c>
      <c r="G299" s="20">
        <v>2244</v>
      </c>
      <c r="H299" s="16">
        <v>2205</v>
      </c>
      <c r="I299" s="20">
        <v>391</v>
      </c>
      <c r="J299" s="16">
        <v>404</v>
      </c>
      <c r="K299" s="20">
        <v>2989</v>
      </c>
      <c r="L299" s="16">
        <v>2842</v>
      </c>
      <c r="M299" s="20">
        <v>1548</v>
      </c>
      <c r="N299" s="16">
        <v>1582</v>
      </c>
      <c r="O299" s="501">
        <v>7172</v>
      </c>
      <c r="P299" s="465">
        <v>7033</v>
      </c>
      <c r="Q299" s="545">
        <v>-139</v>
      </c>
      <c r="R299" s="549">
        <v>-1.9380925822643613E-2</v>
      </c>
      <c r="S299" s="20">
        <v>26505</v>
      </c>
      <c r="T299" s="16">
        <v>26671</v>
      </c>
      <c r="U299" s="20">
        <v>18825</v>
      </c>
      <c r="V299" s="16">
        <v>18815</v>
      </c>
      <c r="X299" s="13">
        <v>18961687.800000001</v>
      </c>
      <c r="Y299" s="465">
        <v>19780150.949999999</v>
      </c>
      <c r="Z299" s="13">
        <v>3509459.6</v>
      </c>
      <c r="AA299" s="465">
        <v>3853646.92</v>
      </c>
      <c r="AB299" s="13">
        <v>22611456.210000001</v>
      </c>
      <c r="AC299" s="465">
        <v>23225108.199999999</v>
      </c>
      <c r="AD299" s="13">
        <v>20038782.600000001</v>
      </c>
      <c r="AE299" s="465">
        <v>21909355.300000001</v>
      </c>
      <c r="AF299" s="13">
        <v>1753040.7</v>
      </c>
      <c r="AG299" s="465">
        <v>1872837.6199999999</v>
      </c>
      <c r="AH299" s="13">
        <v>1571511</v>
      </c>
      <c r="AI299" s="465">
        <v>1619407.0499999998</v>
      </c>
      <c r="AJ299" s="501">
        <v>65121386.210000001</v>
      </c>
      <c r="AK299" s="465">
        <v>68768261.36999999</v>
      </c>
      <c r="AL299" s="461">
        <v>3646875.159999989</v>
      </c>
      <c r="AM299" s="461">
        <v>108.20303702824557</v>
      </c>
      <c r="AN299" s="13">
        <v>68445937.909999996</v>
      </c>
      <c r="AO299" s="465">
        <v>72260506.039999992</v>
      </c>
      <c r="AP299" s="503">
        <v>3814568.1299999952</v>
      </c>
      <c r="AQ299" s="503">
        <v>113.17849899121752</v>
      </c>
    </row>
    <row r="300" spans="1:43">
      <c r="A300" s="410">
        <v>981</v>
      </c>
      <c r="B300" s="407">
        <v>5</v>
      </c>
      <c r="C300" s="407">
        <v>5</v>
      </c>
      <c r="D300" s="414" t="s">
        <v>313</v>
      </c>
      <c r="E300" s="20">
        <v>2207</v>
      </c>
      <c r="F300" s="16">
        <v>2193</v>
      </c>
      <c r="G300" s="20">
        <v>67</v>
      </c>
      <c r="H300" s="16">
        <v>65</v>
      </c>
      <c r="I300" s="20">
        <v>14</v>
      </c>
      <c r="J300" s="16">
        <v>17</v>
      </c>
      <c r="K300" s="20">
        <v>117</v>
      </c>
      <c r="L300" s="16">
        <v>105</v>
      </c>
      <c r="M300" s="20">
        <v>71</v>
      </c>
      <c r="N300" s="16">
        <v>67</v>
      </c>
      <c r="O300" s="501">
        <v>269</v>
      </c>
      <c r="P300" s="465">
        <v>254</v>
      </c>
      <c r="Q300" s="545">
        <v>-15</v>
      </c>
      <c r="R300" s="549">
        <v>-5.5762081784386616E-2</v>
      </c>
      <c r="S300" s="20">
        <v>1938</v>
      </c>
      <c r="T300" s="16">
        <v>1939</v>
      </c>
      <c r="U300" s="20">
        <v>1214</v>
      </c>
      <c r="V300" s="16">
        <v>1204</v>
      </c>
      <c r="X300" s="13">
        <v>566146.65</v>
      </c>
      <c r="Y300" s="465">
        <v>583088.35</v>
      </c>
      <c r="Z300" s="13">
        <v>125658.40000000001</v>
      </c>
      <c r="AA300" s="465">
        <v>162158.41</v>
      </c>
      <c r="AB300" s="13">
        <v>885092.13</v>
      </c>
      <c r="AC300" s="465">
        <v>858070.5</v>
      </c>
      <c r="AD300" s="13">
        <v>919091.45000000007</v>
      </c>
      <c r="AE300" s="465">
        <v>927893.04999999993</v>
      </c>
      <c r="AF300" s="13">
        <v>128179.32</v>
      </c>
      <c r="AG300" s="465">
        <v>136156.57999999999</v>
      </c>
      <c r="AH300" s="13">
        <v>101344.72</v>
      </c>
      <c r="AI300" s="465">
        <v>103628.28</v>
      </c>
      <c r="AJ300" s="501">
        <v>2495988.6300000004</v>
      </c>
      <c r="AK300" s="465">
        <v>2531210.31</v>
      </c>
      <c r="AL300" s="461">
        <v>35221.679999999702</v>
      </c>
      <c r="AM300" s="461">
        <v>16.060957592339125</v>
      </c>
      <c r="AN300" s="13">
        <v>2725512.6700000004</v>
      </c>
      <c r="AO300" s="465">
        <v>2770995.17</v>
      </c>
      <c r="AP300" s="503">
        <v>45482.499999999534</v>
      </c>
      <c r="AQ300" s="503">
        <v>20.739854081167138</v>
      </c>
    </row>
    <row r="301" spans="1:43">
      <c r="A301" s="410">
        <v>989</v>
      </c>
      <c r="B301" s="407">
        <v>14</v>
      </c>
      <c r="C301" s="407">
        <v>14</v>
      </c>
      <c r="D301" s="414" t="s">
        <v>314</v>
      </c>
      <c r="E301" s="20">
        <v>5316</v>
      </c>
      <c r="F301" s="16">
        <v>5220</v>
      </c>
      <c r="G301" s="20">
        <v>205</v>
      </c>
      <c r="H301" s="16">
        <v>191</v>
      </c>
      <c r="I301" s="20">
        <v>49</v>
      </c>
      <c r="J301" s="16">
        <v>33</v>
      </c>
      <c r="K301" s="20">
        <v>286</v>
      </c>
      <c r="L301" s="16">
        <v>292</v>
      </c>
      <c r="M301" s="20">
        <v>198</v>
      </c>
      <c r="N301" s="16">
        <v>165</v>
      </c>
      <c r="O301" s="501">
        <v>738</v>
      </c>
      <c r="P301" s="465">
        <v>681</v>
      </c>
      <c r="Q301" s="545">
        <v>-57</v>
      </c>
      <c r="R301" s="549">
        <v>-7.7235772357723581E-2</v>
      </c>
      <c r="S301" s="20">
        <v>4578</v>
      </c>
      <c r="T301" s="16">
        <v>4539</v>
      </c>
      <c r="U301" s="20">
        <v>2564</v>
      </c>
      <c r="V301" s="16">
        <v>2512</v>
      </c>
      <c r="X301" s="13">
        <v>1732239.7500000002</v>
      </c>
      <c r="Y301" s="465">
        <v>1713382.69</v>
      </c>
      <c r="Z301" s="13">
        <v>439804.4</v>
      </c>
      <c r="AA301" s="465">
        <v>314778.08999999997</v>
      </c>
      <c r="AB301" s="13">
        <v>2163558.54</v>
      </c>
      <c r="AC301" s="465">
        <v>2386253.2000000002</v>
      </c>
      <c r="AD301" s="13">
        <v>2563100.1</v>
      </c>
      <c r="AE301" s="465">
        <v>2285109.75</v>
      </c>
      <c r="AF301" s="13">
        <v>302788.92</v>
      </c>
      <c r="AG301" s="465">
        <v>318728.58</v>
      </c>
      <c r="AH301" s="13">
        <v>214042.72</v>
      </c>
      <c r="AI301" s="465">
        <v>216207.84</v>
      </c>
      <c r="AJ301" s="501">
        <v>6898702.790000001</v>
      </c>
      <c r="AK301" s="465">
        <v>6699523.7300000004</v>
      </c>
      <c r="AL301" s="461">
        <v>-199179.06000000052</v>
      </c>
      <c r="AM301" s="461">
        <v>-38.156908045977111</v>
      </c>
      <c r="AN301" s="13">
        <v>7415534.4300000006</v>
      </c>
      <c r="AO301" s="465">
        <v>7234460.1500000004</v>
      </c>
      <c r="AP301" s="503">
        <v>-181074.28000000026</v>
      </c>
      <c r="AQ301" s="503">
        <v>-34.688559386973232</v>
      </c>
    </row>
    <row r="302" spans="1:43">
      <c r="A302" s="410">
        <v>992</v>
      </c>
      <c r="B302" s="407">
        <v>13</v>
      </c>
      <c r="C302" s="407">
        <v>13</v>
      </c>
      <c r="D302" s="414" t="s">
        <v>315</v>
      </c>
      <c r="E302" s="20">
        <v>17971</v>
      </c>
      <c r="F302" s="16">
        <v>17740</v>
      </c>
      <c r="G302" s="20">
        <v>782</v>
      </c>
      <c r="H302" s="16">
        <v>742</v>
      </c>
      <c r="I302" s="20">
        <v>156</v>
      </c>
      <c r="J302" s="16">
        <v>152</v>
      </c>
      <c r="K302" s="20">
        <v>1179</v>
      </c>
      <c r="L302" s="16">
        <v>1131</v>
      </c>
      <c r="M302" s="20">
        <v>660</v>
      </c>
      <c r="N302" s="16">
        <v>661</v>
      </c>
      <c r="O302" s="501">
        <v>2777</v>
      </c>
      <c r="P302" s="465">
        <v>2686</v>
      </c>
      <c r="Q302" s="545">
        <v>-91</v>
      </c>
      <c r="R302" s="549">
        <v>-3.276917536910335E-2</v>
      </c>
      <c r="S302" s="20">
        <v>15194</v>
      </c>
      <c r="T302" s="16">
        <v>15054</v>
      </c>
      <c r="U302" s="20">
        <v>9414</v>
      </c>
      <c r="V302" s="16">
        <v>9210</v>
      </c>
      <c r="X302" s="13">
        <v>6607860.9000000004</v>
      </c>
      <c r="Y302" s="465">
        <v>6656177.7800000003</v>
      </c>
      <c r="Z302" s="13">
        <v>1400193.6</v>
      </c>
      <c r="AA302" s="465">
        <v>1449886.96</v>
      </c>
      <c r="AB302" s="13">
        <v>8919005.3100000005</v>
      </c>
      <c r="AC302" s="465">
        <v>9242645.0999999996</v>
      </c>
      <c r="AD302" s="13">
        <v>8543667</v>
      </c>
      <c r="AE302" s="465">
        <v>9154288.1500000004</v>
      </c>
      <c r="AF302" s="13">
        <v>1004931.16</v>
      </c>
      <c r="AG302" s="465">
        <v>1057091.8799999999</v>
      </c>
      <c r="AH302" s="13">
        <v>785880.72000000009</v>
      </c>
      <c r="AI302" s="465">
        <v>792704.7</v>
      </c>
      <c r="AJ302" s="501">
        <v>25470726.810000002</v>
      </c>
      <c r="AK302" s="465">
        <v>26502997.990000002</v>
      </c>
      <c r="AL302" s="461">
        <v>1032271.1799999997</v>
      </c>
      <c r="AM302" s="461">
        <v>58.188905298759849</v>
      </c>
      <c r="AN302" s="13">
        <v>27261538.690000001</v>
      </c>
      <c r="AO302" s="465">
        <v>28352794.57</v>
      </c>
      <c r="AP302" s="503">
        <v>1091255.879999999</v>
      </c>
      <c r="AQ302" s="503">
        <v>61.51386020293117</v>
      </c>
    </row>
    <row r="303" spans="1:43">
      <c r="T303" s="11"/>
      <c r="U303" s="410"/>
      <c r="V303" s="414"/>
      <c r="AI303" s="410"/>
      <c r="AJ303" s="410"/>
      <c r="AK303" s="410"/>
      <c r="AL303" s="506"/>
      <c r="AM303" s="506"/>
      <c r="AP303" s="484"/>
    </row>
    <row r="304" spans="1:43">
      <c r="T304" s="11"/>
      <c r="U304" s="410"/>
      <c r="V304" s="414"/>
      <c r="AI304" s="410"/>
      <c r="AJ304" s="410"/>
      <c r="AK304" s="410"/>
      <c r="AL304" s="506"/>
      <c r="AM304" s="506"/>
      <c r="AP304" s="484"/>
    </row>
    <row r="305" spans="7:42">
      <c r="T305" s="11"/>
      <c r="U305" s="410"/>
      <c r="V305" s="414"/>
      <c r="AI305" s="410"/>
      <c r="AJ305" s="410"/>
      <c r="AK305" s="410"/>
      <c r="AL305" s="506"/>
      <c r="AM305" s="506"/>
      <c r="AP305" s="484"/>
    </row>
    <row r="306" spans="7:42">
      <c r="T306" s="11"/>
      <c r="U306" s="410"/>
      <c r="V306" s="414"/>
      <c r="AI306" s="410"/>
      <c r="AJ306" s="410"/>
      <c r="AK306" s="410"/>
      <c r="AL306" s="506"/>
      <c r="AM306" s="506"/>
      <c r="AP306" s="484"/>
    </row>
    <row r="307" spans="7:42">
      <c r="G307" s="20"/>
      <c r="H307" s="16"/>
      <c r="I307" s="20"/>
      <c r="J307" s="16"/>
      <c r="K307" s="20"/>
      <c r="L307" s="16"/>
      <c r="M307" s="20"/>
      <c r="N307" s="16"/>
      <c r="O307" s="20"/>
      <c r="P307" s="20"/>
      <c r="Q307" s="20"/>
      <c r="R307" s="20"/>
      <c r="S307" s="20"/>
      <c r="T307" s="16"/>
      <c r="U307" s="410"/>
      <c r="V307" s="414"/>
      <c r="AI307" s="410"/>
      <c r="AJ307" s="410"/>
      <c r="AK307" s="410"/>
      <c r="AL307" s="506"/>
      <c r="AM307" s="506"/>
      <c r="AP307" s="484"/>
    </row>
    <row r="308" spans="7:42">
      <c r="T308" s="11"/>
      <c r="U308" s="410"/>
      <c r="V308" s="414"/>
      <c r="AI308" s="410"/>
      <c r="AJ308" s="410"/>
      <c r="AK308" s="410"/>
      <c r="AL308" s="506"/>
      <c r="AM308" s="506"/>
      <c r="AP308" s="484"/>
    </row>
    <row r="309" spans="7:42">
      <c r="G309" s="20"/>
      <c r="H309" s="16"/>
      <c r="I309" s="20"/>
      <c r="J309" s="16"/>
      <c r="K309" s="20"/>
      <c r="L309" s="16"/>
      <c r="M309" s="20"/>
      <c r="N309" s="16"/>
      <c r="O309" s="20"/>
      <c r="P309" s="20"/>
      <c r="Q309" s="20"/>
      <c r="R309" s="20"/>
      <c r="S309" s="20"/>
      <c r="T309" s="16"/>
      <c r="U309" s="410"/>
      <c r="V309" s="414"/>
      <c r="AI309" s="410"/>
      <c r="AJ309" s="410"/>
      <c r="AK309" s="410"/>
      <c r="AL309" s="506"/>
      <c r="AM309" s="506"/>
      <c r="AP309" s="484"/>
    </row>
  </sheetData>
  <autoFilter ref="A10:AQ10" xr:uid="{AD9C0E0E-9C26-4964-BD74-F8514E893F4F}">
    <sortState xmlns:xlrd2="http://schemas.microsoft.com/office/spreadsheetml/2017/richdata2" ref="A11:AQ302">
      <sortCondition ref="A10"/>
    </sortState>
  </autoFilter>
  <sortState xmlns:xlrd2="http://schemas.microsoft.com/office/spreadsheetml/2017/richdata2" columnSort="1" ref="V1:AJ309">
    <sortCondition ref="V9:AJ9"/>
  </sortState>
  <phoneticPr fontId="38" type="noConversion"/>
  <conditionalFormatting sqref="R10:R302">
    <cfRule type="cellIs" dxfId="2" priority="1" operator="lessThan">
      <formula>-0.05</formula>
    </cfRule>
    <cfRule type="cellIs" dxfId="1" priority="2" operator="greaterThan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9D28DDB-56BA-4294-93FF-083D1E16236F}">
  <ds:schemaRefs>
    <ds:schemaRef ds:uri="http://schemas.microsoft.com/office/2006/documentManagement/types"/>
    <ds:schemaRef ds:uri="http://purl.org/dc/elements/1.1/"/>
    <ds:schemaRef ds:uri="http://purl.org/dc/terms/"/>
    <ds:schemaRef ds:uri="55a2cc34-794c-4dc7-898e-8fa2029c8187"/>
    <ds:schemaRef ds:uri="http://www.w3.org/XML/1998/namespace"/>
    <ds:schemaRef ds:uri="http://purl.org/dc/dcmitype/"/>
    <ds:schemaRef ds:uri="ab5ad7e9-ff32-4915-8f05-2a6d5c545421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436e5d61-1ada-438e-901c-5e7398a51c1f}" enabled="0" method="" siteId="{436e5d61-1ada-438e-901c-5e7398a51c1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14</vt:i4>
      </vt:variant>
    </vt:vector>
  </HeadingPairs>
  <TitlesOfParts>
    <vt:vector size="14" baseType="lpstr">
      <vt:lpstr>Tietoa aineistosta</vt:lpstr>
      <vt:lpstr>1.a. Vos-laskelma</vt:lpstr>
      <vt:lpstr>1.b. Vos-laskelma_€as</vt:lpstr>
      <vt:lpstr>2.a. Vos-laskelma</vt:lpstr>
      <vt:lpstr>2.b. Vos-laskelma_€as</vt:lpstr>
      <vt:lpstr>3. Vos-muutos_tiivis_2025-26</vt:lpstr>
      <vt:lpstr>4. Vos-muutos_laaja2025-26</vt:lpstr>
      <vt:lpstr>5. Leikkausvertailu</vt:lpstr>
      <vt:lpstr>6. Ikärakenne</vt:lpstr>
      <vt:lpstr>7. Sote-erät</vt:lpstr>
      <vt:lpstr>8. Kotikuntakorvaukset</vt:lpstr>
      <vt:lpstr>9. Perus- ja yksikköhinnat</vt:lpstr>
      <vt:lpstr>10. VM-laskelma</vt:lpstr>
      <vt:lpstr>11. VM-vos-versiot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2025-11-26T13:05:21Z</dcterms:modified>
  <cp:category/>
  <cp:contentStatus/>
</cp:coreProperties>
</file>