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htomi\OneDrive - Suomen Kuntaliitto ry\LUKUKAUDET\Syys 2020\Päivitykset\"/>
    </mc:Choice>
  </mc:AlternateContent>
  <xr:revisionPtr revIDLastSave="0" documentId="13_ncr:1_{47134B68-6CE1-4EF7-808C-44B2CBE6AEC8}" xr6:coauthVersionLast="45" xr6:coauthVersionMax="45" xr10:uidLastSave="{00000000-0000-0000-0000-000000000000}"/>
  <bookViews>
    <workbookView xWindow="-110" yWindow="-110" windowWidth="19420" windowHeight="10420" xr2:uid="{08BB36DF-838C-4244-ABBC-81CF32C96FDA}"/>
  </bookViews>
  <sheets>
    <sheet name="Kriisikuntamittarit" sheetId="1" r:id="rId1"/>
  </sheets>
  <externalReferences>
    <externalReference r:id="rId2"/>
  </externalReferences>
  <definedNames>
    <definedName name="_xlnm._FilterDatabase" localSheetId="0" hidden="1">Kriisikuntamittarit!$A$5:$S$299</definedName>
    <definedName name="alue">[1]Data_nettiin!$B$4:$J$336</definedName>
    <definedName name="kunnat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02" i="1" l="1"/>
  <c r="L303" i="1"/>
  <c r="M303" i="1"/>
  <c r="M302" i="1"/>
</calcChain>
</file>

<file path=xl/sharedStrings.xml><?xml version="1.0" encoding="utf-8"?>
<sst xmlns="http://schemas.openxmlformats.org/spreadsheetml/2006/main" count="335" uniqueCount="325">
  <si>
    <t>Akaa</t>
  </si>
  <si>
    <t>Alajärvi</t>
  </si>
  <si>
    <t>Alavieska</t>
  </si>
  <si>
    <t>Alavus</t>
  </si>
  <si>
    <t>Asikkala</t>
  </si>
  <si>
    <t>Askola</t>
  </si>
  <si>
    <t>Aura</t>
  </si>
  <si>
    <t>Enonkoski</t>
  </si>
  <si>
    <t>Enontekiö</t>
  </si>
  <si>
    <t>Espoo</t>
  </si>
  <si>
    <t>Eura</t>
  </si>
  <si>
    <t>Eurajoki</t>
  </si>
  <si>
    <t>Evijärvi</t>
  </si>
  <si>
    <t>Forssa</t>
  </si>
  <si>
    <t>Haapajärvi</t>
  </si>
  <si>
    <t>Haapavesi</t>
  </si>
  <si>
    <t>Hailuoto</t>
  </si>
  <si>
    <t>Halsua</t>
  </si>
  <si>
    <t>Hamina</t>
  </si>
  <si>
    <t>Hankasalmi</t>
  </si>
  <si>
    <t>Hanko</t>
  </si>
  <si>
    <t>Harjavalta</t>
  </si>
  <si>
    <t>Hartola</t>
  </si>
  <si>
    <t>Hattula</t>
  </si>
  <si>
    <t>Hausjärvi</t>
  </si>
  <si>
    <t>Heinola</t>
  </si>
  <si>
    <t>Heinävesi</t>
  </si>
  <si>
    <t>Helsinki</t>
  </si>
  <si>
    <t>Hirvensalmi</t>
  </si>
  <si>
    <t>Hollola</t>
  </si>
  <si>
    <t>Honkajoki</t>
  </si>
  <si>
    <t>Huittinen</t>
  </si>
  <si>
    <t>Humppila</t>
  </si>
  <si>
    <t>Hyrynsalmi</t>
  </si>
  <si>
    <t>Hyvinkää</t>
  </si>
  <si>
    <t>Hämeenkyrö</t>
  </si>
  <si>
    <t>Hämeenlinna</t>
  </si>
  <si>
    <t>Ii</t>
  </si>
  <si>
    <t>Iisalmi</t>
  </si>
  <si>
    <t>Iitti</t>
  </si>
  <si>
    <t>Ikaalinen</t>
  </si>
  <si>
    <t>Ilmajoki</t>
  </si>
  <si>
    <t>Ilomantsi</t>
  </si>
  <si>
    <t>Imatra</t>
  </si>
  <si>
    <t>Inari</t>
  </si>
  <si>
    <t>Inkoo</t>
  </si>
  <si>
    <t>Isojoki</t>
  </si>
  <si>
    <t>Isokyrö</t>
  </si>
  <si>
    <t>Janakkala</t>
  </si>
  <si>
    <t>Joensuu</t>
  </si>
  <si>
    <t>Jokioinen</t>
  </si>
  <si>
    <t>Joroinen</t>
  </si>
  <si>
    <t>Joutsa</t>
  </si>
  <si>
    <t>Juuka</t>
  </si>
  <si>
    <t>Juupajoki</t>
  </si>
  <si>
    <t>Juva</t>
  </si>
  <si>
    <t>Jyväskylä</t>
  </si>
  <si>
    <t>Jämijärvi</t>
  </si>
  <si>
    <t>Jämsä</t>
  </si>
  <si>
    <t>Järvenpää</t>
  </si>
  <si>
    <t>Kaarina</t>
  </si>
  <si>
    <t>Kaavi</t>
  </si>
  <si>
    <t>Kajaani</t>
  </si>
  <si>
    <t>Kalajoki</t>
  </si>
  <si>
    <t>Kangasala</t>
  </si>
  <si>
    <t>Kangasniemi</t>
  </si>
  <si>
    <t>Kankaanpää</t>
  </si>
  <si>
    <t>Kannonkoski</t>
  </si>
  <si>
    <t>Kannus</t>
  </si>
  <si>
    <t>Karijoki</t>
  </si>
  <si>
    <t>Karkkila</t>
  </si>
  <si>
    <t>Karstula</t>
  </si>
  <si>
    <t>Karvia</t>
  </si>
  <si>
    <t>Kaskinen</t>
  </si>
  <si>
    <t>Kauhajoki</t>
  </si>
  <si>
    <t>Kauhava</t>
  </si>
  <si>
    <t>Kauniainen</t>
  </si>
  <si>
    <t>Kaustinen</t>
  </si>
  <si>
    <t>Keitele</t>
  </si>
  <si>
    <t>Kemi</t>
  </si>
  <si>
    <t>Kemijärvi</t>
  </si>
  <si>
    <t>Keminmaa</t>
  </si>
  <si>
    <t>Kemiönsaari</t>
  </si>
  <si>
    <t>Kempele</t>
  </si>
  <si>
    <t>Kerava</t>
  </si>
  <si>
    <t>Keuruu</t>
  </si>
  <si>
    <t>Kihniö</t>
  </si>
  <si>
    <t>Kinnula</t>
  </si>
  <si>
    <t>Kirkkonummi</t>
  </si>
  <si>
    <t>Kitee</t>
  </si>
  <si>
    <t>Kittilä</t>
  </si>
  <si>
    <t>Kiuruvesi</t>
  </si>
  <si>
    <t>Kivijärvi</t>
  </si>
  <si>
    <t>Kokemäki</t>
  </si>
  <si>
    <t>Kokkola</t>
  </si>
  <si>
    <t>Kolari</t>
  </si>
  <si>
    <t>Konnevesi</t>
  </si>
  <si>
    <t>Kontiolahti</t>
  </si>
  <si>
    <t>Korsnäs</t>
  </si>
  <si>
    <t>Kotka</t>
  </si>
  <si>
    <t>Kouvola</t>
  </si>
  <si>
    <t>Kruunupyy</t>
  </si>
  <si>
    <t>Kuhmo</t>
  </si>
  <si>
    <t>Kuhmoinen</t>
  </si>
  <si>
    <t>Kuopio</t>
  </si>
  <si>
    <t>Kuortane</t>
  </si>
  <si>
    <t>Kurikka</t>
  </si>
  <si>
    <t>Kustavi</t>
  </si>
  <si>
    <t>Kuusamo</t>
  </si>
  <si>
    <t>Kyyjärvi</t>
  </si>
  <si>
    <t>Kärkölä</t>
  </si>
  <si>
    <t>Kärsämäki</t>
  </si>
  <si>
    <t>Lahti</t>
  </si>
  <si>
    <t>Laihia</t>
  </si>
  <si>
    <t>Laitila</t>
  </si>
  <si>
    <t>Lapinjärvi</t>
  </si>
  <si>
    <t>Lapinlahti</t>
  </si>
  <si>
    <t>Lappajärvi</t>
  </si>
  <si>
    <t>Lappeenranta</t>
  </si>
  <si>
    <t>Lapua</t>
  </si>
  <si>
    <t>Laukaa</t>
  </si>
  <si>
    <t>Lemi</t>
  </si>
  <si>
    <t>Lempäälä</t>
  </si>
  <si>
    <t>Leppävirta</t>
  </si>
  <si>
    <t>Lestijärvi</t>
  </si>
  <si>
    <t>Lieksa</t>
  </si>
  <si>
    <t>Lieto</t>
  </si>
  <si>
    <t>Liminka</t>
  </si>
  <si>
    <t>Liperi</t>
  </si>
  <si>
    <t>Lohja</t>
  </si>
  <si>
    <t>Loimaa</t>
  </si>
  <si>
    <t>Loppi</t>
  </si>
  <si>
    <t>Loviisa</t>
  </si>
  <si>
    <t>Luhanka</t>
  </si>
  <si>
    <t>Lumijoki</t>
  </si>
  <si>
    <t>Luoto</t>
  </si>
  <si>
    <t>Luumäki</t>
  </si>
  <si>
    <t>Maalahti</t>
  </si>
  <si>
    <t>Marttila</t>
  </si>
  <si>
    <t>Masku</t>
  </si>
  <si>
    <t>Merijärvi</t>
  </si>
  <si>
    <t>Merikarvia</t>
  </si>
  <si>
    <t>Miehikkälä</t>
  </si>
  <si>
    <t>Mikkeli</t>
  </si>
  <si>
    <t>Muhos</t>
  </si>
  <si>
    <t>Multia</t>
  </si>
  <si>
    <t>Muonio</t>
  </si>
  <si>
    <t>Mustasaari</t>
  </si>
  <si>
    <t>Muurame</t>
  </si>
  <si>
    <t>Mynämäki</t>
  </si>
  <si>
    <t>Myrskylä</t>
  </si>
  <si>
    <t>Mäntsälä</t>
  </si>
  <si>
    <t>Mänttä-Vilppula</t>
  </si>
  <si>
    <t>Mäntyharju</t>
  </si>
  <si>
    <t>Naantali</t>
  </si>
  <si>
    <t>Nakkila</t>
  </si>
  <si>
    <t>Nivala</t>
  </si>
  <si>
    <t>Nokia</t>
  </si>
  <si>
    <t>Nousiainen</t>
  </si>
  <si>
    <t>Nurmes</t>
  </si>
  <si>
    <t>Nurmijärvi</t>
  </si>
  <si>
    <t>Närpiö</t>
  </si>
  <si>
    <t>Orimattila</t>
  </si>
  <si>
    <t>Oripää</t>
  </si>
  <si>
    <t>Orivesi</t>
  </si>
  <si>
    <t>Oulainen</t>
  </si>
  <si>
    <t>Oulu</t>
  </si>
  <si>
    <t>Outokumpu</t>
  </si>
  <si>
    <t>Padasjoki</t>
  </si>
  <si>
    <t>Paimio</t>
  </si>
  <si>
    <t>Paltamo</t>
  </si>
  <si>
    <t>Parainen</t>
  </si>
  <si>
    <t>Parikkala</t>
  </si>
  <si>
    <t>Parkano</t>
  </si>
  <si>
    <t>Pedersören kunta</t>
  </si>
  <si>
    <t>Pelkosenniemi</t>
  </si>
  <si>
    <t>Pello</t>
  </si>
  <si>
    <t>Perho</t>
  </si>
  <si>
    <t>Pertunmaa</t>
  </si>
  <si>
    <t>Petäjävesi</t>
  </si>
  <si>
    <t>Pieksämäki</t>
  </si>
  <si>
    <t>Pielavesi</t>
  </si>
  <si>
    <t>Pietarsaari</t>
  </si>
  <si>
    <t>Pihtipudas</t>
  </si>
  <si>
    <t>Pirkkala</t>
  </si>
  <si>
    <t>Polvijärvi</t>
  </si>
  <si>
    <t>Pomarkku</t>
  </si>
  <si>
    <t>Pori</t>
  </si>
  <si>
    <t>Pornainen</t>
  </si>
  <si>
    <t>Porvoo</t>
  </si>
  <si>
    <t>Posio</t>
  </si>
  <si>
    <t>Pudasjärvi</t>
  </si>
  <si>
    <t>Pukkila</t>
  </si>
  <si>
    <t>Punkalaidun</t>
  </si>
  <si>
    <t>Puolanka</t>
  </si>
  <si>
    <t>Puumala</t>
  </si>
  <si>
    <t>Pyhtää</t>
  </si>
  <si>
    <t>Pyhäjoki</t>
  </si>
  <si>
    <t>Pyhäjärvi</t>
  </si>
  <si>
    <t>Pyhäntä</t>
  </si>
  <si>
    <t>Pyhäranta</t>
  </si>
  <si>
    <t>Pälkäne</t>
  </si>
  <si>
    <t>Pöytyä</t>
  </si>
  <si>
    <t>Raahe</t>
  </si>
  <si>
    <t>Raasepori</t>
  </si>
  <si>
    <t>Raisio</t>
  </si>
  <si>
    <t>Rantasalmi</t>
  </si>
  <si>
    <t>Ranua</t>
  </si>
  <si>
    <t>Rauma</t>
  </si>
  <si>
    <t>Rautalampi</t>
  </si>
  <si>
    <t>Rautavaara</t>
  </si>
  <si>
    <t>Rautjärvi</t>
  </si>
  <si>
    <t>Reisjärvi</t>
  </si>
  <si>
    <t>Riihimäki</t>
  </si>
  <si>
    <t>Ristijärvi</t>
  </si>
  <si>
    <t>Rovaniemi</t>
  </si>
  <si>
    <t>Ruokolahti</t>
  </si>
  <si>
    <t>Ruovesi</t>
  </si>
  <si>
    <t>Rusko</t>
  </si>
  <si>
    <t>Rääkkylä</t>
  </si>
  <si>
    <t>Saarijärvi</t>
  </si>
  <si>
    <t>Salla</t>
  </si>
  <si>
    <t>Salo</t>
  </si>
  <si>
    <t>Sastamala</t>
  </si>
  <si>
    <t>Sauvo</t>
  </si>
  <si>
    <t>Savitaipale</t>
  </si>
  <si>
    <t>Savonlinna</t>
  </si>
  <si>
    <t>Savukoski</t>
  </si>
  <si>
    <t>Seinäjoki</t>
  </si>
  <si>
    <t>Sievi</t>
  </si>
  <si>
    <t>Siikainen</t>
  </si>
  <si>
    <t>Siikajoki</t>
  </si>
  <si>
    <t>Siikalatva</t>
  </si>
  <si>
    <t>Siilinjärvi</t>
  </si>
  <si>
    <t>Simo</t>
  </si>
  <si>
    <t>Sipoo</t>
  </si>
  <si>
    <t>Siuntio</t>
  </si>
  <si>
    <t>Sodankylä</t>
  </si>
  <si>
    <t>Soini</t>
  </si>
  <si>
    <t>Somero</t>
  </si>
  <si>
    <t>Sonkajärvi</t>
  </si>
  <si>
    <t>Sotkamo</t>
  </si>
  <si>
    <t>Sulkava</t>
  </si>
  <si>
    <t>Suomussalmi</t>
  </si>
  <si>
    <t>Suonenjoki</t>
  </si>
  <si>
    <t>Sysmä</t>
  </si>
  <si>
    <t>Säkylä</t>
  </si>
  <si>
    <t>Taipalsaari</t>
  </si>
  <si>
    <t>Taivalkoski</t>
  </si>
  <si>
    <t>Taivassalo</t>
  </si>
  <si>
    <t>Tammela</t>
  </si>
  <si>
    <t>Tampere</t>
  </si>
  <si>
    <t>Tervo</t>
  </si>
  <si>
    <t>Tervola</t>
  </si>
  <si>
    <t>Teuva</t>
  </si>
  <si>
    <t>Tohmajärvi</t>
  </si>
  <si>
    <t>Toholampi</t>
  </si>
  <si>
    <t>Toivakka</t>
  </si>
  <si>
    <t>Tornio</t>
  </si>
  <si>
    <t>Turku</t>
  </si>
  <si>
    <t>Tuusniemi</t>
  </si>
  <si>
    <t>Tuusula</t>
  </si>
  <si>
    <t>Tyrnävä</t>
  </si>
  <si>
    <t>Ulvila</t>
  </si>
  <si>
    <t>Urjala</t>
  </si>
  <si>
    <t>Utajärvi</t>
  </si>
  <si>
    <t>Utsjoki</t>
  </si>
  <si>
    <t>Uurainen</t>
  </si>
  <si>
    <t>Uusikaarlepyy</t>
  </si>
  <si>
    <t>Uusikaupunki</t>
  </si>
  <si>
    <t>Vaala</t>
  </si>
  <si>
    <t>Vaasa</t>
  </si>
  <si>
    <t>Valkeakoski</t>
  </si>
  <si>
    <t>Vantaa</t>
  </si>
  <si>
    <t>Varkaus</t>
  </si>
  <si>
    <t>Vehmaa</t>
  </si>
  <si>
    <t>Vesanto</t>
  </si>
  <si>
    <t>Vesilahti</t>
  </si>
  <si>
    <t>Veteli</t>
  </si>
  <si>
    <t>Vieremä</t>
  </si>
  <si>
    <t>Vihti</t>
  </si>
  <si>
    <t>Viitasaari</t>
  </si>
  <si>
    <t>Vimpeli</t>
  </si>
  <si>
    <t>Virolahti</t>
  </si>
  <si>
    <t>Virrat</t>
  </si>
  <si>
    <t>Vöyri</t>
  </si>
  <si>
    <t>Ylitornio</t>
  </si>
  <si>
    <t>Ylivieska</t>
  </si>
  <si>
    <t>Ylöjärvi</t>
  </si>
  <si>
    <t>Ypäjä</t>
  </si>
  <si>
    <t>Ähtäri</t>
  </si>
  <si>
    <t>Äänekoski</t>
  </si>
  <si>
    <t>Kuntakonsernin</t>
  </si>
  <si>
    <t>Kunnan</t>
  </si>
  <si>
    <t>Valitse Kunta:</t>
  </si>
  <si>
    <t>Kriteerin raja-arvo:</t>
  </si>
  <si>
    <t>Kriteerin keltainen-valo:</t>
  </si>
  <si>
    <t>Negatiivinen</t>
  </si>
  <si>
    <t>Alle 0,8</t>
  </si>
  <si>
    <t>Alle 1,0</t>
  </si>
  <si>
    <t>Alijäämää yli 500 €/as</t>
  </si>
  <si>
    <t>Alijäämää yli 1000 €/as</t>
  </si>
  <si>
    <t>Manner-Suomi</t>
  </si>
  <si>
    <t>Koski Tl</t>
  </si>
  <si>
    <t>Kristiinankaupunki</t>
  </si>
  <si>
    <t>kertynyt ylijäämä (€/as 2018)</t>
  </si>
  <si>
    <t>kertynyt ylijäämä (€/as 2019)</t>
  </si>
  <si>
    <t>Peruskunnan</t>
  </si>
  <si>
    <t>kertynyt alijäämä, €/as (2018)</t>
  </si>
  <si>
    <t>kertynyt alijäämä, €/as (2019)</t>
  </si>
  <si>
    <t>vuosikate % poistoista (2018)</t>
  </si>
  <si>
    <t>vuosikate % poistoista (2019)</t>
  </si>
  <si>
    <t>lainakanta (2018)</t>
  </si>
  <si>
    <t>lainakanta (2019)</t>
  </si>
  <si>
    <t>tuloveroprosentti (2020)</t>
  </si>
  <si>
    <t>laskennallinen lainanhoitokate (2018)</t>
  </si>
  <si>
    <t>laskennallinen lainanhoitokate (2019)</t>
  </si>
  <si>
    <t>Kertynyttä alijäämää</t>
  </si>
  <si>
    <t>Alle 80%</t>
  </si>
  <si>
    <t>Alle 100%</t>
  </si>
  <si>
    <t>Yli 21,96</t>
  </si>
  <si>
    <t>Yli 21,46</t>
  </si>
  <si>
    <t>Yli 22,02</t>
  </si>
  <si>
    <t>Yli 21,52</t>
  </si>
  <si>
    <t>Huom. Velat ja vuokravastuut toistaiseksi tilastoitu vasta vuodelta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</si>
</sst>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\ %;\-#,##0\ %;#,##0\ %"/>
  </numFmts>
  <fonts count="5" x14ac:knownFonts="1">
    <font>
      <sz val="10"/>
      <color theme="1"/>
      <name val="Roboto"/>
      <family val="2"/>
    </font>
    <font>
      <b/>
      <sz val="10"/>
      <color theme="1"/>
      <name val="Roboto"/>
    </font>
    <font>
      <i/>
      <sz val="9"/>
      <color rgb="FFFF0000"/>
      <name val="Roboto"/>
    </font>
    <font>
      <i/>
      <sz val="9"/>
      <color theme="1"/>
      <name val="Roboto"/>
    </font>
    <font>
      <sz val="8"/>
      <color theme="1"/>
      <name val="Roboto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2" borderId="0" xfId="0" applyFill="1"/>
    <xf numFmtId="0" fontId="1" fillId="2" borderId="0" xfId="0" applyFont="1" applyFill="1"/>
    <xf numFmtId="3" fontId="0" fillId="2" borderId="0" xfId="0" applyNumberFormat="1" applyFill="1"/>
    <xf numFmtId="4" fontId="0" fillId="2" borderId="0" xfId="0" applyNumberFormat="1" applyFill="1"/>
    <xf numFmtId="9" fontId="0" fillId="2" borderId="0" xfId="0" applyNumberFormat="1" applyFill="1"/>
    <xf numFmtId="2" fontId="0" fillId="2" borderId="0" xfId="0" applyNumberForma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9" fontId="2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left"/>
    </xf>
    <xf numFmtId="0" fontId="0" fillId="2" borderId="1" xfId="0" applyFill="1" applyBorder="1"/>
    <xf numFmtId="0" fontId="3" fillId="2" borderId="0" xfId="0" applyFont="1" applyFill="1" applyAlignment="1">
      <alignment horizontal="right"/>
    </xf>
    <xf numFmtId="9" fontId="3" fillId="2" borderId="0" xfId="0" applyNumberFormat="1" applyFont="1" applyFill="1" applyAlignment="1">
      <alignment horizontal="right"/>
    </xf>
    <xf numFmtId="164" fontId="3" fillId="2" borderId="0" xfId="0" applyNumberFormat="1" applyFont="1" applyFill="1" applyAlignment="1">
      <alignment horizontal="right"/>
    </xf>
    <xf numFmtId="165" fontId="0" fillId="0" borderId="0" xfId="0" applyNumberFormat="1"/>
    <xf numFmtId="0" fontId="4" fillId="2" borderId="0" xfId="0" applyFont="1" applyFill="1"/>
  </cellXfs>
  <cellStyles count="1">
    <cellStyle name="Normaali" xfId="0" builtinId="0"/>
  </cellStyles>
  <dxfs count="23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144946</xdr:colOff>
      <xdr:row>303</xdr:row>
      <xdr:rowOff>128380</xdr:rowOff>
    </xdr:from>
    <xdr:to>
      <xdr:col>5</xdr:col>
      <xdr:colOff>480940</xdr:colOff>
      <xdr:row>328</xdr:row>
      <xdr:rowOff>63061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5C82693F-9CA3-4A21-99CE-8E64F46170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4946" y="1950554"/>
          <a:ext cx="6569331" cy="4075044"/>
        </a:xfrm>
        <a:prstGeom prst="rect">
          <a:avLst/>
        </a:prstGeom>
      </xdr:spPr>
    </xdr:pic>
    <xdr:clientData/>
  </xdr:twoCellAnchor>
  <xdr:twoCellAnchor>
    <xdr:from>
      <xdr:col>0</xdr:col>
      <xdr:colOff>1680583</xdr:colOff>
      <xdr:row>0</xdr:row>
      <xdr:rowOff>113348</xdr:rowOff>
    </xdr:from>
    <xdr:to>
      <xdr:col>1</xdr:col>
      <xdr:colOff>111029</xdr:colOff>
      <xdr:row>3</xdr:row>
      <xdr:rowOff>79181</xdr:rowOff>
    </xdr:to>
    <xdr:sp macro="" textlink="">
      <xdr:nvSpPr>
        <xdr:cNvPr id="3" name="Nuoli: Alas 2">
          <a:extLst>
            <a:ext uri="{FF2B5EF4-FFF2-40B4-BE49-F238E27FC236}">
              <a16:creationId xmlns:a16="http://schemas.microsoft.com/office/drawing/2014/main" id="{5E13BABD-491D-49C8-A532-F1031380E380}"/>
            </a:ext>
          </a:extLst>
        </xdr:cNvPr>
        <xdr:cNvSpPr/>
      </xdr:nvSpPr>
      <xdr:spPr>
        <a:xfrm>
          <a:off x="1680583" y="113348"/>
          <a:ext cx="388786" cy="46875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i-FI" sz="1100"/>
        </a:p>
      </xdr:txBody>
    </xdr:sp>
    <xdr:clientData/>
  </xdr:twoCellAnchor>
  <xdr:twoCellAnchor editAs="oneCell">
    <xdr:from>
      <xdr:col>5</xdr:col>
      <xdr:colOff>655999</xdr:colOff>
      <xdr:row>304</xdr:row>
      <xdr:rowOff>89398</xdr:rowOff>
    </xdr:from>
    <xdr:to>
      <xdr:col>9</xdr:col>
      <xdr:colOff>1413900</xdr:colOff>
      <xdr:row>325</xdr:row>
      <xdr:rowOff>161924</xdr:rowOff>
    </xdr:to>
    <xdr:pic>
      <xdr:nvPicPr>
        <xdr:cNvPr id="4" name="Kuva 3">
          <a:extLst>
            <a:ext uri="{FF2B5EF4-FFF2-40B4-BE49-F238E27FC236}">
              <a16:creationId xmlns:a16="http://schemas.microsoft.com/office/drawing/2014/main" id="{C8ED1E54-5949-4E55-B40D-3714122825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96779" y="1948678"/>
          <a:ext cx="6628159" cy="359106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kuntaliittofi-my.sharepoint.com/personal/mikko_mehtonen_kuntaliitto_fi/Documents/LUKUKAUDET/Syys%202019/Veroprosentit/Data/Vero-Bo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ul4"/>
      <sheetName val="Taul3"/>
      <sheetName val="Taul2"/>
      <sheetName val="Taul1"/>
      <sheetName val="Verotettavat"/>
      <sheetName val="Taul8"/>
      <sheetName val="Taul6"/>
      <sheetName val="Taul7"/>
      <sheetName val="Data_nettiin"/>
      <sheetName val="Suomi"/>
      <sheetName val="Ruotsi"/>
      <sheetName val="Black list"/>
      <sheetName val="Chekit"/>
      <sheetName val="Tulovero_Maakunta"/>
      <sheetName val="Taul9"/>
      <sheetName val="Tulovero_Kuntakoko"/>
      <sheetName val="Kuve-muutos"/>
      <sheetName val="Kive-muutos"/>
      <sheetName val="Kuve%-kpl"/>
      <sheetName val="Kuve%-minmax"/>
      <sheetName val="Aikasarja"/>
      <sheetName val="Mattias"/>
      <sheetName val="Vanhatnostajat"/>
      <sheetName val="Taul11"/>
      <sheetName val="Vanhat nostajat"/>
      <sheetName val="Taul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4">
          <cell r="B4" t="str">
            <v>Akaa</v>
          </cell>
          <cell r="C4">
            <v>22.25</v>
          </cell>
          <cell r="D4">
            <v>22.25</v>
          </cell>
          <cell r="E4">
            <v>1.1000000000000001</v>
          </cell>
          <cell r="F4">
            <v>1.1000000000000001</v>
          </cell>
          <cell r="G4">
            <v>0.65</v>
          </cell>
          <cell r="H4">
            <v>0.65</v>
          </cell>
          <cell r="I4">
            <v>1.25</v>
          </cell>
          <cell r="J4">
            <v>1.25</v>
          </cell>
        </row>
        <row r="5">
          <cell r="B5" t="str">
            <v>Alajärvi</v>
          </cell>
          <cell r="C5">
            <v>21.75</v>
          </cell>
          <cell r="D5">
            <v>21.75</v>
          </cell>
          <cell r="E5">
            <v>0.93</v>
          </cell>
          <cell r="F5">
            <v>0.93</v>
          </cell>
          <cell r="G5">
            <v>0.5</v>
          </cell>
          <cell r="H5">
            <v>0.5</v>
          </cell>
          <cell r="I5">
            <v>1.1000000000000001</v>
          </cell>
          <cell r="J5">
            <v>1.1000000000000001</v>
          </cell>
        </row>
        <row r="6">
          <cell r="B6" t="str">
            <v>Alavieska</v>
          </cell>
          <cell r="C6">
            <v>22</v>
          </cell>
          <cell r="D6">
            <v>22</v>
          </cell>
          <cell r="E6">
            <v>1.03</v>
          </cell>
          <cell r="F6">
            <v>1.03</v>
          </cell>
          <cell r="G6">
            <v>0.55000000000000004</v>
          </cell>
          <cell r="H6">
            <v>0.55000000000000004</v>
          </cell>
          <cell r="I6">
            <v>1.03</v>
          </cell>
          <cell r="J6">
            <v>1.03</v>
          </cell>
        </row>
        <row r="7">
          <cell r="B7" t="str">
            <v>Alavus</v>
          </cell>
          <cell r="C7">
            <v>21.25</v>
          </cell>
          <cell r="D7">
            <v>21.25</v>
          </cell>
          <cell r="E7">
            <v>0.95</v>
          </cell>
          <cell r="F7">
            <v>0.95</v>
          </cell>
          <cell r="G7">
            <v>0.41</v>
          </cell>
          <cell r="H7">
            <v>0.41</v>
          </cell>
          <cell r="I7">
            <v>1.1000000000000001</v>
          </cell>
          <cell r="J7">
            <v>1.1000000000000001</v>
          </cell>
        </row>
        <row r="8">
          <cell r="B8" t="str">
            <v>Asikkala</v>
          </cell>
          <cell r="C8">
            <v>20.75</v>
          </cell>
          <cell r="D8">
            <v>20.75</v>
          </cell>
          <cell r="E8">
            <v>0.93</v>
          </cell>
          <cell r="F8">
            <v>0.93</v>
          </cell>
          <cell r="G8">
            <v>0.45</v>
          </cell>
          <cell r="H8">
            <v>0.45</v>
          </cell>
          <cell r="I8">
            <v>1.25</v>
          </cell>
          <cell r="J8">
            <v>1.25</v>
          </cell>
        </row>
        <row r="9">
          <cell r="B9" t="str">
            <v>Askola</v>
          </cell>
          <cell r="C9">
            <v>21.5</v>
          </cell>
          <cell r="D9">
            <v>21.5</v>
          </cell>
          <cell r="E9">
            <v>1.1000000000000001</v>
          </cell>
          <cell r="F9">
            <v>1.1000000000000001</v>
          </cell>
          <cell r="G9">
            <v>0.7</v>
          </cell>
          <cell r="H9">
            <v>0.7</v>
          </cell>
          <cell r="I9">
            <v>1.5</v>
          </cell>
          <cell r="J9">
            <v>1.5</v>
          </cell>
        </row>
        <row r="10">
          <cell r="B10" t="str">
            <v>Aura</v>
          </cell>
          <cell r="C10">
            <v>21.75</v>
          </cell>
          <cell r="D10">
            <v>21.5</v>
          </cell>
          <cell r="E10">
            <v>1.1000000000000001</v>
          </cell>
          <cell r="F10">
            <v>1.1000000000000001</v>
          </cell>
          <cell r="G10">
            <v>0.55000000000000004</v>
          </cell>
          <cell r="H10">
            <v>0.55000000000000004</v>
          </cell>
          <cell r="I10">
            <v>1.1000000000000001</v>
          </cell>
          <cell r="J10">
            <v>1.1000000000000001</v>
          </cell>
        </row>
        <row r="11">
          <cell r="B11" t="str">
            <v>Brändö</v>
          </cell>
          <cell r="C11">
            <v>16.75</v>
          </cell>
          <cell r="D11">
            <v>16.75</v>
          </cell>
          <cell r="F11">
            <v>0</v>
          </cell>
          <cell r="H11">
            <v>0</v>
          </cell>
          <cell r="I11">
            <v>0.9</v>
          </cell>
          <cell r="J11">
            <v>0.9</v>
          </cell>
        </row>
        <row r="12">
          <cell r="B12" t="str">
            <v>Eckerö</v>
          </cell>
          <cell r="C12">
            <v>18.5</v>
          </cell>
          <cell r="D12">
            <v>18.5</v>
          </cell>
          <cell r="E12">
            <v>0.7</v>
          </cell>
          <cell r="F12">
            <v>0.7</v>
          </cell>
          <cell r="H12">
            <v>0</v>
          </cell>
          <cell r="I12">
            <v>0.9</v>
          </cell>
          <cell r="J12">
            <v>0.9</v>
          </cell>
        </row>
        <row r="13">
          <cell r="B13" t="str">
            <v>Enonkoski</v>
          </cell>
          <cell r="C13">
            <v>21</v>
          </cell>
          <cell r="D13">
            <v>21</v>
          </cell>
          <cell r="E13">
            <v>1</v>
          </cell>
          <cell r="F13">
            <v>1</v>
          </cell>
          <cell r="G13">
            <v>0.7</v>
          </cell>
          <cell r="H13">
            <v>0.7</v>
          </cell>
          <cell r="I13">
            <v>1.3</v>
          </cell>
          <cell r="J13">
            <v>1.3</v>
          </cell>
        </row>
        <row r="14">
          <cell r="B14" t="str">
            <v>Enontekiö</v>
          </cell>
          <cell r="C14">
            <v>21.25</v>
          </cell>
          <cell r="D14">
            <v>21.25</v>
          </cell>
          <cell r="E14">
            <v>1.05</v>
          </cell>
          <cell r="F14">
            <v>1.05</v>
          </cell>
          <cell r="G14">
            <v>0.55000000000000004</v>
          </cell>
          <cell r="H14">
            <v>0.55000000000000004</v>
          </cell>
          <cell r="I14">
            <v>1.1499999999999999</v>
          </cell>
          <cell r="J14">
            <v>1.1499999999999999</v>
          </cell>
        </row>
        <row r="15">
          <cell r="B15" t="str">
            <v>Espoo</v>
          </cell>
          <cell r="C15">
            <v>18</v>
          </cell>
          <cell r="D15">
            <v>18</v>
          </cell>
          <cell r="E15">
            <v>0.93</v>
          </cell>
          <cell r="F15">
            <v>0.93</v>
          </cell>
          <cell r="G15">
            <v>0.41</v>
          </cell>
          <cell r="H15">
            <v>0.41</v>
          </cell>
          <cell r="I15">
            <v>0.93</v>
          </cell>
          <cell r="J15">
            <v>0.93</v>
          </cell>
        </row>
        <row r="16">
          <cell r="B16" t="str">
            <v>Eura</v>
          </cell>
          <cell r="C16">
            <v>20.5</v>
          </cell>
          <cell r="D16">
            <v>21</v>
          </cell>
          <cell r="E16">
            <v>1.1000000000000001</v>
          </cell>
          <cell r="F16">
            <v>1.1000000000000001</v>
          </cell>
          <cell r="G16">
            <v>0.6</v>
          </cell>
          <cell r="H16">
            <v>0.6</v>
          </cell>
          <cell r="I16">
            <v>1.1000000000000001</v>
          </cell>
          <cell r="J16">
            <v>1.1000000000000001</v>
          </cell>
        </row>
        <row r="17">
          <cell r="B17" t="str">
            <v>Eurajoki</v>
          </cell>
          <cell r="C17">
            <v>18</v>
          </cell>
          <cell r="D17">
            <v>18</v>
          </cell>
          <cell r="E17">
            <v>0.93</v>
          </cell>
          <cell r="F17">
            <v>1.2</v>
          </cell>
          <cell r="G17">
            <v>0.41</v>
          </cell>
          <cell r="H17">
            <v>0.5</v>
          </cell>
          <cell r="I17">
            <v>1.1000000000000001</v>
          </cell>
          <cell r="J17">
            <v>1.5</v>
          </cell>
        </row>
        <row r="18">
          <cell r="B18" t="str">
            <v>Evijärvi</v>
          </cell>
          <cell r="C18">
            <v>21.5</v>
          </cell>
          <cell r="D18">
            <v>21.5</v>
          </cell>
          <cell r="E18">
            <v>1</v>
          </cell>
          <cell r="F18">
            <v>1</v>
          </cell>
          <cell r="G18">
            <v>0.65</v>
          </cell>
          <cell r="H18">
            <v>0.65</v>
          </cell>
          <cell r="I18">
            <v>1.1499999999999999</v>
          </cell>
          <cell r="J18">
            <v>1.1499999999999999</v>
          </cell>
        </row>
        <row r="19">
          <cell r="B19" t="str">
            <v>Finström</v>
          </cell>
          <cell r="C19">
            <v>18.5</v>
          </cell>
          <cell r="D19">
            <v>18.5</v>
          </cell>
          <cell r="E19">
            <v>0.5</v>
          </cell>
          <cell r="F19">
            <v>0.5</v>
          </cell>
          <cell r="H19">
            <v>0</v>
          </cell>
          <cell r="I19">
            <v>0.9</v>
          </cell>
          <cell r="J19">
            <v>0.9</v>
          </cell>
        </row>
        <row r="20">
          <cell r="B20" t="str">
            <v>Forssa</v>
          </cell>
          <cell r="C20">
            <v>20.5</v>
          </cell>
          <cell r="D20">
            <v>20.5</v>
          </cell>
          <cell r="E20">
            <v>1.4</v>
          </cell>
          <cell r="F20">
            <v>1.4</v>
          </cell>
          <cell r="G20">
            <v>0.41</v>
          </cell>
          <cell r="H20">
            <v>0.41</v>
          </cell>
          <cell r="I20">
            <v>1.41</v>
          </cell>
          <cell r="J20">
            <v>1.41</v>
          </cell>
        </row>
        <row r="21">
          <cell r="B21" t="str">
            <v>Föglö</v>
          </cell>
          <cell r="C21">
            <v>17.5</v>
          </cell>
          <cell r="D21">
            <v>17.5</v>
          </cell>
          <cell r="E21">
            <v>0.7</v>
          </cell>
          <cell r="F21">
            <v>0.7</v>
          </cell>
          <cell r="H21">
            <v>0</v>
          </cell>
          <cell r="I21">
            <v>0.9</v>
          </cell>
          <cell r="J21">
            <v>0.9</v>
          </cell>
        </row>
        <row r="22">
          <cell r="B22" t="str">
            <v>Geta</v>
          </cell>
          <cell r="C22">
            <v>18.5</v>
          </cell>
          <cell r="D22">
            <v>18.5</v>
          </cell>
          <cell r="E22">
            <v>0.6</v>
          </cell>
          <cell r="F22">
            <v>0.6</v>
          </cell>
          <cell r="H22">
            <v>0</v>
          </cell>
          <cell r="I22">
            <v>0.9</v>
          </cell>
          <cell r="J22">
            <v>0.9</v>
          </cell>
        </row>
        <row r="23">
          <cell r="B23" t="str">
            <v>Haapajärvi</v>
          </cell>
          <cell r="C23">
            <v>22.5</v>
          </cell>
          <cell r="D23">
            <v>22.5</v>
          </cell>
          <cell r="E23">
            <v>1.35</v>
          </cell>
          <cell r="F23">
            <v>1.35</v>
          </cell>
          <cell r="G23">
            <v>0.75</v>
          </cell>
          <cell r="H23">
            <v>0.75</v>
          </cell>
          <cell r="I23">
            <v>1.35</v>
          </cell>
          <cell r="J23">
            <v>1.35</v>
          </cell>
        </row>
        <row r="24">
          <cell r="B24" t="str">
            <v>Haapavesi</v>
          </cell>
          <cell r="C24">
            <v>22</v>
          </cell>
          <cell r="D24">
            <v>22</v>
          </cell>
          <cell r="E24">
            <v>1.05</v>
          </cell>
          <cell r="F24">
            <v>1.05</v>
          </cell>
          <cell r="G24">
            <v>0.6</v>
          </cell>
          <cell r="H24">
            <v>0.6</v>
          </cell>
          <cell r="I24">
            <v>1.3</v>
          </cell>
          <cell r="J24">
            <v>1.3</v>
          </cell>
        </row>
        <row r="25">
          <cell r="B25" t="str">
            <v>Hailuoto</v>
          </cell>
          <cell r="C25">
            <v>20.5</v>
          </cell>
          <cell r="D25">
            <v>20.5</v>
          </cell>
          <cell r="E25">
            <v>0.95</v>
          </cell>
          <cell r="F25">
            <v>0.95</v>
          </cell>
          <cell r="G25">
            <v>0.51</v>
          </cell>
          <cell r="H25">
            <v>0.51</v>
          </cell>
          <cell r="I25">
            <v>1.51</v>
          </cell>
          <cell r="J25">
            <v>1.51</v>
          </cell>
        </row>
        <row r="26">
          <cell r="B26" t="str">
            <v>Halsua</v>
          </cell>
          <cell r="C26">
            <v>22</v>
          </cell>
          <cell r="D26">
            <v>23.5</v>
          </cell>
          <cell r="E26">
            <v>1.3</v>
          </cell>
          <cell r="F26">
            <v>1.3</v>
          </cell>
          <cell r="G26">
            <v>0.6</v>
          </cell>
          <cell r="H26">
            <v>0.6</v>
          </cell>
          <cell r="I26">
            <v>1.6</v>
          </cell>
          <cell r="J26">
            <v>1.6</v>
          </cell>
        </row>
        <row r="27">
          <cell r="B27" t="str">
            <v>Hamina</v>
          </cell>
          <cell r="C27">
            <v>21</v>
          </cell>
          <cell r="D27">
            <v>21</v>
          </cell>
          <cell r="E27">
            <v>1.25</v>
          </cell>
          <cell r="F27">
            <v>1.25</v>
          </cell>
          <cell r="G27">
            <v>0.55000000000000004</v>
          </cell>
          <cell r="H27">
            <v>0.55000000000000004</v>
          </cell>
          <cell r="I27">
            <v>1.1499999999999999</v>
          </cell>
          <cell r="J27">
            <v>1.1499999999999999</v>
          </cell>
        </row>
        <row r="28">
          <cell r="B28" t="str">
            <v>Hammarland</v>
          </cell>
          <cell r="C28">
            <v>17.25</v>
          </cell>
          <cell r="D28">
            <v>17.25</v>
          </cell>
          <cell r="E28">
            <v>0.2</v>
          </cell>
          <cell r="F28">
            <v>0.2</v>
          </cell>
          <cell r="H28">
            <v>0</v>
          </cell>
          <cell r="I28">
            <v>0.9</v>
          </cell>
          <cell r="J28">
            <v>0.9</v>
          </cell>
        </row>
        <row r="29">
          <cell r="B29" t="str">
            <v>Hankasalmi</v>
          </cell>
          <cell r="C29">
            <v>22</v>
          </cell>
          <cell r="D29">
            <v>22</v>
          </cell>
          <cell r="E29">
            <v>1.2</v>
          </cell>
          <cell r="F29">
            <v>1.2</v>
          </cell>
          <cell r="G29">
            <v>0.6</v>
          </cell>
          <cell r="H29">
            <v>0.6</v>
          </cell>
          <cell r="I29">
            <v>1.2</v>
          </cell>
          <cell r="J29">
            <v>1.2</v>
          </cell>
        </row>
        <row r="30">
          <cell r="B30" t="str">
            <v>Hanko</v>
          </cell>
          <cell r="C30">
            <v>21.75</v>
          </cell>
          <cell r="D30">
            <v>21.75</v>
          </cell>
          <cell r="E30">
            <v>1.3</v>
          </cell>
          <cell r="F30">
            <v>1.3</v>
          </cell>
          <cell r="G30">
            <v>0.45</v>
          </cell>
          <cell r="H30">
            <v>0.45</v>
          </cell>
          <cell r="I30">
            <v>1.6</v>
          </cell>
          <cell r="J30">
            <v>1.6</v>
          </cell>
        </row>
        <row r="31">
          <cell r="B31" t="str">
            <v>Harjavalta</v>
          </cell>
          <cell r="C31">
            <v>21.5</v>
          </cell>
          <cell r="D31">
            <v>21.5</v>
          </cell>
          <cell r="E31">
            <v>1.2</v>
          </cell>
          <cell r="F31">
            <v>1.4</v>
          </cell>
          <cell r="G31">
            <v>0.41</v>
          </cell>
          <cell r="H31">
            <v>0.5</v>
          </cell>
          <cell r="I31">
            <v>0.98</v>
          </cell>
          <cell r="J31">
            <v>0.98</v>
          </cell>
        </row>
        <row r="32">
          <cell r="B32" t="str">
            <v>Hartola</v>
          </cell>
          <cell r="C32">
            <v>21.5</v>
          </cell>
          <cell r="D32">
            <v>21.5</v>
          </cell>
          <cell r="E32">
            <v>1</v>
          </cell>
          <cell r="F32">
            <v>1</v>
          </cell>
          <cell r="G32">
            <v>0.5</v>
          </cell>
          <cell r="H32">
            <v>0.5</v>
          </cell>
          <cell r="I32">
            <v>1.1000000000000001</v>
          </cell>
          <cell r="J32">
            <v>1.1000000000000001</v>
          </cell>
        </row>
        <row r="33">
          <cell r="B33" t="str">
            <v>Hattula</v>
          </cell>
          <cell r="C33">
            <v>20.5</v>
          </cell>
          <cell r="D33">
            <v>20.75</v>
          </cell>
          <cell r="E33">
            <v>1</v>
          </cell>
          <cell r="F33">
            <v>1.1000000000000001</v>
          </cell>
          <cell r="G33">
            <v>0.45</v>
          </cell>
          <cell r="H33">
            <v>0.5</v>
          </cell>
          <cell r="I33">
            <v>1</v>
          </cell>
          <cell r="J33">
            <v>1.1000000000000001</v>
          </cell>
        </row>
        <row r="34">
          <cell r="B34" t="str">
            <v>Hausjärvi</v>
          </cell>
          <cell r="C34">
            <v>21.5</v>
          </cell>
          <cell r="D34">
            <v>21.5</v>
          </cell>
          <cell r="E34">
            <v>1.25</v>
          </cell>
          <cell r="F34">
            <v>1.25</v>
          </cell>
          <cell r="G34">
            <v>0.45</v>
          </cell>
          <cell r="H34">
            <v>0.45</v>
          </cell>
          <cell r="I34">
            <v>1.05</v>
          </cell>
          <cell r="J34">
            <v>1.05</v>
          </cell>
        </row>
        <row r="35">
          <cell r="B35" t="str">
            <v>Heinola</v>
          </cell>
          <cell r="C35">
            <v>20.5</v>
          </cell>
          <cell r="D35">
            <v>20.5</v>
          </cell>
          <cell r="E35">
            <v>1</v>
          </cell>
          <cell r="F35">
            <v>1</v>
          </cell>
          <cell r="G35">
            <v>0.5</v>
          </cell>
          <cell r="H35">
            <v>0.5</v>
          </cell>
          <cell r="I35">
            <v>1</v>
          </cell>
          <cell r="J35">
            <v>1</v>
          </cell>
        </row>
        <row r="36">
          <cell r="B36" t="str">
            <v>Heinävesi</v>
          </cell>
          <cell r="C36">
            <v>21</v>
          </cell>
          <cell r="D36">
            <v>21</v>
          </cell>
          <cell r="E36">
            <v>1.1499999999999999</v>
          </cell>
          <cell r="F36">
            <v>1.1499999999999999</v>
          </cell>
          <cell r="G36">
            <v>0.6</v>
          </cell>
          <cell r="H36">
            <v>0.6</v>
          </cell>
          <cell r="I36">
            <v>1.4</v>
          </cell>
          <cell r="J36">
            <v>1.4</v>
          </cell>
        </row>
        <row r="37">
          <cell r="B37" t="str">
            <v>Helsinki</v>
          </cell>
          <cell r="C37">
            <v>18</v>
          </cell>
          <cell r="D37">
            <v>18</v>
          </cell>
          <cell r="E37">
            <v>0.93</v>
          </cell>
          <cell r="F37">
            <v>0.93</v>
          </cell>
          <cell r="G37">
            <v>0.41</v>
          </cell>
          <cell r="H37">
            <v>0.41</v>
          </cell>
          <cell r="I37">
            <v>0.93</v>
          </cell>
          <cell r="J37">
            <v>0.93</v>
          </cell>
        </row>
        <row r="38">
          <cell r="B38" t="str">
            <v>Hirvensalmi</v>
          </cell>
          <cell r="C38">
            <v>20</v>
          </cell>
          <cell r="D38">
            <v>20</v>
          </cell>
          <cell r="E38">
            <v>0.95</v>
          </cell>
          <cell r="F38">
            <v>0.95</v>
          </cell>
          <cell r="G38">
            <v>0.41</v>
          </cell>
          <cell r="H38">
            <v>0.41</v>
          </cell>
          <cell r="I38">
            <v>1.1499999999999999</v>
          </cell>
          <cell r="J38">
            <v>1.1499999999999999</v>
          </cell>
        </row>
        <row r="39">
          <cell r="B39" t="str">
            <v>Hollola</v>
          </cell>
          <cell r="C39">
            <v>21</v>
          </cell>
          <cell r="D39">
            <v>21</v>
          </cell>
          <cell r="E39">
            <v>1.1499999999999999</v>
          </cell>
          <cell r="F39">
            <v>1.1499999999999999</v>
          </cell>
          <cell r="G39">
            <v>0.55000000000000004</v>
          </cell>
          <cell r="H39">
            <v>0.55000000000000004</v>
          </cell>
          <cell r="I39">
            <v>1.1000000000000001</v>
          </cell>
          <cell r="J39">
            <v>1.1000000000000001</v>
          </cell>
        </row>
        <row r="40">
          <cell r="B40" t="str">
            <v>Honkajoki</v>
          </cell>
          <cell r="C40">
            <v>22.5</v>
          </cell>
          <cell r="D40">
            <v>22.5</v>
          </cell>
          <cell r="E40">
            <v>1.1000000000000001</v>
          </cell>
          <cell r="F40">
            <v>1.2</v>
          </cell>
          <cell r="G40">
            <v>0.41</v>
          </cell>
          <cell r="H40">
            <v>0.45</v>
          </cell>
          <cell r="I40">
            <v>1.1000000000000001</v>
          </cell>
          <cell r="J40">
            <v>1.05</v>
          </cell>
        </row>
        <row r="41">
          <cell r="B41" t="str">
            <v>Huittinen</v>
          </cell>
          <cell r="C41">
            <v>21</v>
          </cell>
          <cell r="D41">
            <v>21</v>
          </cell>
          <cell r="E41">
            <v>0.93</v>
          </cell>
          <cell r="F41">
            <v>1.07</v>
          </cell>
          <cell r="G41">
            <v>0.41</v>
          </cell>
          <cell r="H41">
            <v>0.5</v>
          </cell>
          <cell r="I41">
            <v>2</v>
          </cell>
          <cell r="J41">
            <v>2</v>
          </cell>
        </row>
        <row r="42">
          <cell r="B42" t="str">
            <v>Humppila</v>
          </cell>
          <cell r="C42">
            <v>22</v>
          </cell>
          <cell r="D42">
            <v>22</v>
          </cell>
          <cell r="E42">
            <v>1.3</v>
          </cell>
          <cell r="F42">
            <v>1.3</v>
          </cell>
          <cell r="G42">
            <v>0.55000000000000004</v>
          </cell>
          <cell r="H42">
            <v>0.55000000000000004</v>
          </cell>
          <cell r="I42">
            <v>1.3</v>
          </cell>
          <cell r="J42">
            <v>1.3</v>
          </cell>
        </row>
        <row r="43">
          <cell r="B43" t="str">
            <v>Hyrynsalmi</v>
          </cell>
          <cell r="C43">
            <v>21.75</v>
          </cell>
          <cell r="D43">
            <v>21.75</v>
          </cell>
          <cell r="E43">
            <v>1</v>
          </cell>
          <cell r="F43">
            <v>1</v>
          </cell>
          <cell r="G43">
            <v>0.55000000000000004</v>
          </cell>
          <cell r="H43">
            <v>0.55000000000000004</v>
          </cell>
          <cell r="I43">
            <v>1.1499999999999999</v>
          </cell>
          <cell r="J43">
            <v>1.1499999999999999</v>
          </cell>
        </row>
        <row r="44">
          <cell r="B44" t="str">
            <v>Hyvinkää</v>
          </cell>
          <cell r="C44">
            <v>19.75</v>
          </cell>
          <cell r="D44">
            <v>19.75</v>
          </cell>
          <cell r="E44">
            <v>1.3</v>
          </cell>
          <cell r="F44">
            <v>1.3</v>
          </cell>
          <cell r="G44">
            <v>0.45</v>
          </cell>
          <cell r="H44">
            <v>0.45</v>
          </cell>
          <cell r="I44">
            <v>1.05</v>
          </cell>
          <cell r="J44">
            <v>1.05</v>
          </cell>
        </row>
        <row r="45">
          <cell r="B45" t="str">
            <v>Hämeenkyrö</v>
          </cell>
          <cell r="C45">
            <v>22</v>
          </cell>
          <cell r="D45">
            <v>22</v>
          </cell>
          <cell r="E45">
            <v>0.95</v>
          </cell>
          <cell r="F45">
            <v>0.95</v>
          </cell>
          <cell r="G45">
            <v>0.48</v>
          </cell>
          <cell r="H45">
            <v>0.48</v>
          </cell>
          <cell r="I45">
            <v>1.1499999999999999</v>
          </cell>
          <cell r="J45">
            <v>1.1499999999999999</v>
          </cell>
        </row>
        <row r="46">
          <cell r="B46" t="str">
            <v>Hämeenlinna</v>
          </cell>
          <cell r="C46">
            <v>20.75</v>
          </cell>
          <cell r="D46">
            <v>21</v>
          </cell>
          <cell r="E46">
            <v>1.35</v>
          </cell>
          <cell r="F46">
            <v>1.35</v>
          </cell>
          <cell r="G46">
            <v>0.6</v>
          </cell>
          <cell r="H46">
            <v>0.6</v>
          </cell>
          <cell r="I46">
            <v>1.4</v>
          </cell>
          <cell r="J46">
            <v>1.4</v>
          </cell>
        </row>
        <row r="47">
          <cell r="B47" t="str">
            <v>Ii</v>
          </cell>
          <cell r="C47">
            <v>21.25</v>
          </cell>
          <cell r="D47">
            <v>21.25</v>
          </cell>
          <cell r="E47">
            <v>1.2</v>
          </cell>
          <cell r="F47">
            <v>1.2</v>
          </cell>
          <cell r="G47">
            <v>0.55000000000000004</v>
          </cell>
          <cell r="H47">
            <v>0.55000000000000004</v>
          </cell>
          <cell r="I47">
            <v>1.1000000000000001</v>
          </cell>
          <cell r="J47">
            <v>1.1000000000000001</v>
          </cell>
        </row>
        <row r="48">
          <cell r="B48" t="str">
            <v>Iisalmi</v>
          </cell>
          <cell r="C48">
            <v>20.5</v>
          </cell>
          <cell r="D48">
            <v>20.5</v>
          </cell>
          <cell r="E48">
            <v>1.1000000000000001</v>
          </cell>
          <cell r="F48">
            <v>1.1000000000000001</v>
          </cell>
          <cell r="G48">
            <v>0.55000000000000004</v>
          </cell>
          <cell r="H48">
            <v>0.55000000000000004</v>
          </cell>
          <cell r="I48">
            <v>0.93</v>
          </cell>
          <cell r="J48">
            <v>0.93</v>
          </cell>
        </row>
        <row r="49">
          <cell r="B49" t="str">
            <v>Iitti</v>
          </cell>
          <cell r="C49">
            <v>20.75</v>
          </cell>
          <cell r="D49">
            <v>21.25</v>
          </cell>
          <cell r="E49">
            <v>1.1499999999999999</v>
          </cell>
          <cell r="F49">
            <v>1.1499999999999999</v>
          </cell>
          <cell r="G49">
            <v>0.65</v>
          </cell>
          <cell r="H49">
            <v>0.65</v>
          </cell>
          <cell r="I49">
            <v>1.25</v>
          </cell>
          <cell r="J49">
            <v>1.25</v>
          </cell>
        </row>
        <row r="50">
          <cell r="B50" t="str">
            <v>Ikaalinen</v>
          </cell>
          <cell r="C50">
            <v>21.75</v>
          </cell>
          <cell r="D50">
            <v>22</v>
          </cell>
          <cell r="E50">
            <v>1.23</v>
          </cell>
          <cell r="F50">
            <v>1.23</v>
          </cell>
          <cell r="G50">
            <v>0.59</v>
          </cell>
          <cell r="H50">
            <v>0.59</v>
          </cell>
          <cell r="I50">
            <v>1.19</v>
          </cell>
          <cell r="J50">
            <v>1.19</v>
          </cell>
        </row>
        <row r="51">
          <cell r="B51" t="str">
            <v>Ilmajoki</v>
          </cell>
          <cell r="C51">
            <v>20.75</v>
          </cell>
          <cell r="D51">
            <v>21</v>
          </cell>
          <cell r="E51">
            <v>0.93</v>
          </cell>
          <cell r="F51">
            <v>0.93</v>
          </cell>
          <cell r="G51">
            <v>0.55000000000000004</v>
          </cell>
          <cell r="H51">
            <v>0.55000000000000004</v>
          </cell>
          <cell r="I51">
            <v>1.2</v>
          </cell>
          <cell r="J51">
            <v>1.2</v>
          </cell>
        </row>
        <row r="52">
          <cell r="B52" t="str">
            <v>Ilomantsi</v>
          </cell>
          <cell r="C52">
            <v>21</v>
          </cell>
          <cell r="D52">
            <v>21</v>
          </cell>
          <cell r="E52">
            <v>1</v>
          </cell>
          <cell r="F52">
            <v>1</v>
          </cell>
          <cell r="G52">
            <v>0.45</v>
          </cell>
          <cell r="H52">
            <v>0.45</v>
          </cell>
          <cell r="I52">
            <v>1</v>
          </cell>
          <cell r="J52">
            <v>1</v>
          </cell>
        </row>
        <row r="53">
          <cell r="B53" t="str">
            <v>Imatra</v>
          </cell>
          <cell r="C53">
            <v>20</v>
          </cell>
          <cell r="D53">
            <v>20</v>
          </cell>
          <cell r="E53">
            <v>1.9</v>
          </cell>
          <cell r="F53">
            <v>1.9</v>
          </cell>
          <cell r="G53">
            <v>0.45</v>
          </cell>
          <cell r="H53">
            <v>0.45</v>
          </cell>
          <cell r="I53">
            <v>1</v>
          </cell>
          <cell r="J53">
            <v>1</v>
          </cell>
        </row>
        <row r="54">
          <cell r="B54" t="str">
            <v>Inari</v>
          </cell>
          <cell r="C54">
            <v>19</v>
          </cell>
          <cell r="D54">
            <v>19</v>
          </cell>
          <cell r="E54">
            <v>1.35</v>
          </cell>
          <cell r="F54">
            <v>1.35</v>
          </cell>
          <cell r="G54">
            <v>0.55000000000000004</v>
          </cell>
          <cell r="H54">
            <v>0.55000000000000004</v>
          </cell>
          <cell r="I54">
            <v>1.1499999999999999</v>
          </cell>
          <cell r="J54">
            <v>1.1499999999999999</v>
          </cell>
        </row>
        <row r="55">
          <cell r="B55" t="str">
            <v>Inkoo</v>
          </cell>
          <cell r="C55">
            <v>20.75</v>
          </cell>
          <cell r="D55">
            <v>20.75</v>
          </cell>
          <cell r="E55">
            <v>1.1000000000000001</v>
          </cell>
          <cell r="F55">
            <v>1.1000000000000001</v>
          </cell>
          <cell r="G55">
            <v>0.65</v>
          </cell>
          <cell r="H55">
            <v>0.65</v>
          </cell>
          <cell r="I55">
            <v>1.55</v>
          </cell>
          <cell r="J55">
            <v>1.55</v>
          </cell>
        </row>
        <row r="56">
          <cell r="B56" t="str">
            <v>Isojoki</v>
          </cell>
          <cell r="C56">
            <v>22</v>
          </cell>
          <cell r="D56">
            <v>22</v>
          </cell>
          <cell r="E56">
            <v>0.93</v>
          </cell>
          <cell r="F56">
            <v>0.93</v>
          </cell>
          <cell r="G56">
            <v>0.5</v>
          </cell>
          <cell r="H56">
            <v>0.5</v>
          </cell>
          <cell r="I56">
            <v>0.93</v>
          </cell>
          <cell r="J56">
            <v>0.93</v>
          </cell>
        </row>
        <row r="57">
          <cell r="B57" t="str">
            <v>Isokyrö</v>
          </cell>
          <cell r="C57">
            <v>21.5</v>
          </cell>
          <cell r="D57">
            <v>21.5</v>
          </cell>
          <cell r="E57">
            <v>0.93</v>
          </cell>
          <cell r="F57">
            <v>0.93</v>
          </cell>
          <cell r="G57">
            <v>0.65</v>
          </cell>
          <cell r="H57">
            <v>0.65</v>
          </cell>
          <cell r="I57">
            <v>1.1000000000000001</v>
          </cell>
          <cell r="J57">
            <v>1.1000000000000001</v>
          </cell>
        </row>
        <row r="58">
          <cell r="B58" t="str">
            <v>Janakkala</v>
          </cell>
          <cell r="C58">
            <v>21</v>
          </cell>
          <cell r="D58">
            <v>21</v>
          </cell>
          <cell r="E58">
            <v>1.1000000000000001</v>
          </cell>
          <cell r="F58">
            <v>1.1000000000000001</v>
          </cell>
          <cell r="G58">
            <v>0.5</v>
          </cell>
          <cell r="H58">
            <v>0.5</v>
          </cell>
          <cell r="I58">
            <v>1.1000000000000001</v>
          </cell>
          <cell r="J58">
            <v>1.1000000000000001</v>
          </cell>
        </row>
        <row r="59">
          <cell r="B59" t="str">
            <v>Joensuu</v>
          </cell>
          <cell r="C59">
            <v>20.5</v>
          </cell>
          <cell r="D59">
            <v>20.5</v>
          </cell>
          <cell r="E59">
            <v>1.1000000000000001</v>
          </cell>
          <cell r="F59">
            <v>1.1000000000000001</v>
          </cell>
          <cell r="G59">
            <v>0.45</v>
          </cell>
          <cell r="H59">
            <v>0.45</v>
          </cell>
          <cell r="I59">
            <v>1</v>
          </cell>
          <cell r="J59">
            <v>1</v>
          </cell>
        </row>
        <row r="60">
          <cell r="B60" t="str">
            <v>Jokioinen</v>
          </cell>
          <cell r="C60">
            <v>21.25</v>
          </cell>
          <cell r="D60">
            <v>21.25</v>
          </cell>
          <cell r="E60">
            <v>0.93</v>
          </cell>
          <cell r="F60">
            <v>0.93</v>
          </cell>
          <cell r="G60">
            <v>0.41</v>
          </cell>
          <cell r="H60">
            <v>0.41</v>
          </cell>
          <cell r="I60">
            <v>1</v>
          </cell>
          <cell r="J60">
            <v>1</v>
          </cell>
        </row>
        <row r="61">
          <cell r="B61" t="str">
            <v>Jomala</v>
          </cell>
          <cell r="C61">
            <v>16.5</v>
          </cell>
          <cell r="D61">
            <v>16.5</v>
          </cell>
          <cell r="E61">
            <v>0.3</v>
          </cell>
          <cell r="F61">
            <v>0.3</v>
          </cell>
          <cell r="H61">
            <v>0</v>
          </cell>
          <cell r="I61">
            <v>0.9</v>
          </cell>
          <cell r="J61">
            <v>0.9</v>
          </cell>
        </row>
        <row r="62">
          <cell r="B62" t="str">
            <v>Joroinen</v>
          </cell>
          <cell r="C62">
            <v>21.25</v>
          </cell>
          <cell r="D62">
            <v>21.25</v>
          </cell>
          <cell r="E62">
            <v>1.05</v>
          </cell>
          <cell r="F62">
            <v>1.05</v>
          </cell>
          <cell r="G62">
            <v>0.5</v>
          </cell>
          <cell r="H62">
            <v>0.5</v>
          </cell>
          <cell r="I62">
            <v>1.1000000000000001</v>
          </cell>
          <cell r="J62">
            <v>1.1000000000000001</v>
          </cell>
        </row>
        <row r="63">
          <cell r="B63" t="str">
            <v>Joutsa</v>
          </cell>
          <cell r="C63">
            <v>21</v>
          </cell>
          <cell r="D63">
            <v>21</v>
          </cell>
          <cell r="E63">
            <v>1.1000000000000001</v>
          </cell>
          <cell r="F63">
            <v>1.1000000000000001</v>
          </cell>
          <cell r="G63">
            <v>0.6</v>
          </cell>
          <cell r="H63">
            <v>0.6</v>
          </cell>
          <cell r="I63">
            <v>1.2</v>
          </cell>
          <cell r="J63">
            <v>1.2</v>
          </cell>
        </row>
        <row r="64">
          <cell r="B64" t="str">
            <v>Juuka</v>
          </cell>
          <cell r="C64">
            <v>20.75</v>
          </cell>
          <cell r="D64">
            <v>20.75</v>
          </cell>
          <cell r="E64">
            <v>1</v>
          </cell>
          <cell r="F64">
            <v>1</v>
          </cell>
          <cell r="G64">
            <v>0.45</v>
          </cell>
          <cell r="H64">
            <v>0.45</v>
          </cell>
          <cell r="I64">
            <v>0.99</v>
          </cell>
          <cell r="J64">
            <v>0.99</v>
          </cell>
        </row>
        <row r="65">
          <cell r="B65" t="str">
            <v>Juupajoki</v>
          </cell>
          <cell r="C65">
            <v>21</v>
          </cell>
          <cell r="D65">
            <v>21</v>
          </cell>
          <cell r="E65">
            <v>1.1499999999999999</v>
          </cell>
          <cell r="F65">
            <v>1.1499999999999999</v>
          </cell>
          <cell r="G65">
            <v>0.45</v>
          </cell>
          <cell r="H65">
            <v>0.45</v>
          </cell>
          <cell r="I65">
            <v>1.05</v>
          </cell>
          <cell r="J65">
            <v>1.05</v>
          </cell>
        </row>
        <row r="66">
          <cell r="B66" t="str">
            <v>Juva</v>
          </cell>
          <cell r="C66">
            <v>20.75</v>
          </cell>
          <cell r="D66">
            <v>20.75</v>
          </cell>
          <cell r="E66">
            <v>0.95</v>
          </cell>
          <cell r="F66">
            <v>0.95</v>
          </cell>
          <cell r="G66">
            <v>0.43</v>
          </cell>
          <cell r="H66">
            <v>0.43</v>
          </cell>
          <cell r="I66">
            <v>1.03</v>
          </cell>
          <cell r="J66">
            <v>1.03</v>
          </cell>
        </row>
        <row r="67">
          <cell r="B67" t="str">
            <v>Jyväskylä</v>
          </cell>
          <cell r="C67">
            <v>20</v>
          </cell>
          <cell r="D67">
            <v>20</v>
          </cell>
          <cell r="E67">
            <v>1.3</v>
          </cell>
          <cell r="F67">
            <v>1.3</v>
          </cell>
          <cell r="G67">
            <v>0.55000000000000004</v>
          </cell>
          <cell r="H67">
            <v>0.55000000000000004</v>
          </cell>
          <cell r="I67">
            <v>1.55</v>
          </cell>
          <cell r="J67">
            <v>1.55</v>
          </cell>
        </row>
        <row r="68">
          <cell r="B68" t="str">
            <v>Jämijärvi</v>
          </cell>
          <cell r="C68">
            <v>22.5</v>
          </cell>
          <cell r="D68">
            <v>22.5</v>
          </cell>
          <cell r="E68">
            <v>1.03</v>
          </cell>
          <cell r="F68">
            <v>1.03</v>
          </cell>
          <cell r="G68">
            <v>0.45</v>
          </cell>
          <cell r="H68">
            <v>0.45</v>
          </cell>
          <cell r="I68">
            <v>1.03</v>
          </cell>
          <cell r="J68">
            <v>1.03</v>
          </cell>
        </row>
        <row r="69">
          <cell r="B69" t="str">
            <v>Jämsä</v>
          </cell>
          <cell r="C69">
            <v>21</v>
          </cell>
          <cell r="D69">
            <v>21</v>
          </cell>
          <cell r="E69">
            <v>1</v>
          </cell>
          <cell r="F69">
            <v>1</v>
          </cell>
          <cell r="G69">
            <v>0.45</v>
          </cell>
          <cell r="H69">
            <v>0.45</v>
          </cell>
          <cell r="I69">
            <v>1.05</v>
          </cell>
          <cell r="J69">
            <v>1.05</v>
          </cell>
        </row>
        <row r="70">
          <cell r="B70" t="str">
            <v>Järvenpää</v>
          </cell>
          <cell r="C70">
            <v>19.75</v>
          </cell>
          <cell r="D70">
            <v>19.75</v>
          </cell>
          <cell r="E70">
            <v>1.35</v>
          </cell>
          <cell r="F70">
            <v>1.35</v>
          </cell>
          <cell r="G70">
            <v>0.55000000000000004</v>
          </cell>
          <cell r="H70">
            <v>0.55000000000000004</v>
          </cell>
          <cell r="I70">
            <v>1.1499999999999999</v>
          </cell>
          <cell r="J70">
            <v>1.1499999999999999</v>
          </cell>
        </row>
        <row r="71">
          <cell r="B71" t="str">
            <v>Kaarina</v>
          </cell>
          <cell r="C71">
            <v>19.75</v>
          </cell>
          <cell r="D71">
            <v>19.75</v>
          </cell>
          <cell r="E71">
            <v>1</v>
          </cell>
          <cell r="F71">
            <v>1</v>
          </cell>
          <cell r="G71">
            <v>0.41</v>
          </cell>
          <cell r="H71">
            <v>0.41</v>
          </cell>
          <cell r="I71">
            <v>1</v>
          </cell>
          <cell r="J71">
            <v>1</v>
          </cell>
        </row>
        <row r="72">
          <cell r="B72" t="str">
            <v>Kaavi</v>
          </cell>
          <cell r="C72">
            <v>22</v>
          </cell>
          <cell r="D72">
            <v>22</v>
          </cell>
          <cell r="E72">
            <v>1.5</v>
          </cell>
          <cell r="F72">
            <v>1.5</v>
          </cell>
          <cell r="G72">
            <v>0.75</v>
          </cell>
          <cell r="H72">
            <v>0.75</v>
          </cell>
          <cell r="I72">
            <v>1.55</v>
          </cell>
          <cell r="J72">
            <v>1.8</v>
          </cell>
        </row>
        <row r="73">
          <cell r="B73" t="str">
            <v>Kajaani</v>
          </cell>
          <cell r="C73">
            <v>21</v>
          </cell>
          <cell r="D73">
            <v>21</v>
          </cell>
          <cell r="E73">
            <v>1.1000000000000001</v>
          </cell>
          <cell r="F73">
            <v>1.1000000000000001</v>
          </cell>
          <cell r="G73">
            <v>0.55000000000000004</v>
          </cell>
          <cell r="H73">
            <v>0.55000000000000004</v>
          </cell>
          <cell r="I73">
            <v>1.55</v>
          </cell>
          <cell r="J73">
            <v>1.55</v>
          </cell>
        </row>
        <row r="74">
          <cell r="B74" t="str">
            <v>Kalajoki</v>
          </cell>
          <cell r="C74">
            <v>21</v>
          </cell>
          <cell r="D74">
            <v>21</v>
          </cell>
          <cell r="E74">
            <v>1.1000000000000001</v>
          </cell>
          <cell r="F74">
            <v>1.1000000000000001</v>
          </cell>
          <cell r="G74">
            <v>0.5</v>
          </cell>
          <cell r="H74">
            <v>0.5</v>
          </cell>
          <cell r="I74">
            <v>1.1000000000000001</v>
          </cell>
          <cell r="J74">
            <v>1.1000000000000001</v>
          </cell>
        </row>
        <row r="75">
          <cell r="B75" t="str">
            <v>Kangasala</v>
          </cell>
          <cell r="C75">
            <v>21</v>
          </cell>
          <cell r="D75">
            <v>21</v>
          </cell>
          <cell r="E75">
            <v>0.93</v>
          </cell>
          <cell r="F75">
            <v>0.93</v>
          </cell>
          <cell r="G75">
            <v>0.43</v>
          </cell>
          <cell r="H75">
            <v>0.43</v>
          </cell>
          <cell r="I75">
            <v>1.03</v>
          </cell>
          <cell r="J75">
            <v>1.03</v>
          </cell>
        </row>
        <row r="76">
          <cell r="B76" t="str">
            <v>Kangasniemi</v>
          </cell>
          <cell r="C76">
            <v>20.75</v>
          </cell>
          <cell r="D76">
            <v>21.5</v>
          </cell>
          <cell r="E76">
            <v>0.93</v>
          </cell>
          <cell r="F76">
            <v>1</v>
          </cell>
          <cell r="G76">
            <v>0.45</v>
          </cell>
          <cell r="H76">
            <v>0.5</v>
          </cell>
          <cell r="I76">
            <v>1.05</v>
          </cell>
          <cell r="J76">
            <v>1.1000000000000001</v>
          </cell>
        </row>
        <row r="77">
          <cell r="B77" t="str">
            <v>Kankaanpää</v>
          </cell>
          <cell r="C77">
            <v>21.5</v>
          </cell>
          <cell r="D77">
            <v>21.75</v>
          </cell>
          <cell r="E77">
            <v>1.2</v>
          </cell>
          <cell r="F77">
            <v>1.2</v>
          </cell>
          <cell r="G77">
            <v>0.45</v>
          </cell>
          <cell r="H77">
            <v>0.45</v>
          </cell>
          <cell r="I77">
            <v>1.05</v>
          </cell>
          <cell r="J77">
            <v>1.05</v>
          </cell>
        </row>
        <row r="78">
          <cell r="B78" t="str">
            <v>Kannonkoski</v>
          </cell>
          <cell r="C78">
            <v>21</v>
          </cell>
          <cell r="D78">
            <v>21</v>
          </cell>
          <cell r="E78">
            <v>0.95</v>
          </cell>
          <cell r="F78">
            <v>0.95</v>
          </cell>
          <cell r="G78">
            <v>0.5</v>
          </cell>
          <cell r="H78">
            <v>0.5</v>
          </cell>
          <cell r="I78">
            <v>1.1000000000000001</v>
          </cell>
          <cell r="J78">
            <v>1.1000000000000001</v>
          </cell>
        </row>
        <row r="79">
          <cell r="B79" t="str">
            <v>Kannus</v>
          </cell>
          <cell r="C79">
            <v>21.5</v>
          </cell>
          <cell r="D79">
            <v>21.5</v>
          </cell>
          <cell r="E79">
            <v>1.1499999999999999</v>
          </cell>
          <cell r="F79">
            <v>1.1499999999999999</v>
          </cell>
          <cell r="G79">
            <v>0.55000000000000004</v>
          </cell>
          <cell r="H79">
            <v>0.55000000000000004</v>
          </cell>
          <cell r="I79">
            <v>1</v>
          </cell>
          <cell r="J79">
            <v>1</v>
          </cell>
        </row>
        <row r="80">
          <cell r="B80" t="str">
            <v>Karijoki</v>
          </cell>
          <cell r="C80">
            <v>22</v>
          </cell>
          <cell r="D80">
            <v>22</v>
          </cell>
          <cell r="E80">
            <v>0.93</v>
          </cell>
          <cell r="F80">
            <v>0.93</v>
          </cell>
          <cell r="G80">
            <v>0.5</v>
          </cell>
          <cell r="H80">
            <v>0.5</v>
          </cell>
          <cell r="I80">
            <v>1</v>
          </cell>
          <cell r="J80">
            <v>1</v>
          </cell>
        </row>
        <row r="81">
          <cell r="B81" t="str">
            <v>Karkkila</v>
          </cell>
          <cell r="C81">
            <v>20.75</v>
          </cell>
          <cell r="D81">
            <v>20.75</v>
          </cell>
          <cell r="E81">
            <v>1.1000000000000001</v>
          </cell>
          <cell r="F81">
            <v>1.1000000000000001</v>
          </cell>
          <cell r="G81">
            <v>0.65</v>
          </cell>
          <cell r="H81">
            <v>0.65</v>
          </cell>
          <cell r="I81">
            <v>1.25</v>
          </cell>
          <cell r="J81">
            <v>1.25</v>
          </cell>
        </row>
        <row r="82">
          <cell r="B82" t="str">
            <v>Karstula</v>
          </cell>
          <cell r="C82">
            <v>21.5</v>
          </cell>
          <cell r="D82">
            <v>21.5</v>
          </cell>
          <cell r="E82">
            <v>1.03</v>
          </cell>
          <cell r="F82">
            <v>1.03</v>
          </cell>
          <cell r="G82">
            <v>0.48</v>
          </cell>
          <cell r="H82">
            <v>0.48</v>
          </cell>
          <cell r="I82">
            <v>1.36</v>
          </cell>
          <cell r="J82">
            <v>1.36</v>
          </cell>
        </row>
        <row r="83">
          <cell r="B83" t="str">
            <v>Karvia</v>
          </cell>
          <cell r="C83">
            <v>20.5</v>
          </cell>
          <cell r="D83">
            <v>20.5</v>
          </cell>
          <cell r="E83">
            <v>0.93</v>
          </cell>
          <cell r="F83">
            <v>0.93</v>
          </cell>
          <cell r="G83">
            <v>0.41</v>
          </cell>
          <cell r="H83">
            <v>0.41</v>
          </cell>
          <cell r="I83">
            <v>0.93</v>
          </cell>
          <cell r="J83">
            <v>0.93</v>
          </cell>
        </row>
        <row r="84">
          <cell r="B84" t="str">
            <v>Kaskinen</v>
          </cell>
          <cell r="C84">
            <v>22</v>
          </cell>
          <cell r="D84">
            <v>22</v>
          </cell>
          <cell r="E84">
            <v>1.8</v>
          </cell>
          <cell r="F84">
            <v>1.4</v>
          </cell>
          <cell r="G84">
            <v>0.9</v>
          </cell>
          <cell r="H84">
            <v>0.9</v>
          </cell>
          <cell r="I84">
            <v>2</v>
          </cell>
          <cell r="J84">
            <v>2</v>
          </cell>
        </row>
        <row r="85">
          <cell r="B85" t="str">
            <v>Kauhajoki</v>
          </cell>
          <cell r="C85">
            <v>22</v>
          </cell>
          <cell r="D85">
            <v>22</v>
          </cell>
          <cell r="E85">
            <v>0.93</v>
          </cell>
          <cell r="F85">
            <v>0.93</v>
          </cell>
          <cell r="G85">
            <v>0.65</v>
          </cell>
          <cell r="H85">
            <v>0.65</v>
          </cell>
          <cell r="I85">
            <v>1.2</v>
          </cell>
          <cell r="J85">
            <v>1.2</v>
          </cell>
        </row>
        <row r="86">
          <cell r="B86" t="str">
            <v>Kauhava</v>
          </cell>
          <cell r="C86">
            <v>21.75</v>
          </cell>
          <cell r="D86">
            <v>21.75</v>
          </cell>
          <cell r="E86">
            <v>0.95</v>
          </cell>
          <cell r="F86">
            <v>0.95</v>
          </cell>
          <cell r="G86">
            <v>0.55000000000000004</v>
          </cell>
          <cell r="H86">
            <v>0.55000000000000004</v>
          </cell>
          <cell r="I86">
            <v>1.1000000000000001</v>
          </cell>
          <cell r="J86">
            <v>1.1000000000000001</v>
          </cell>
        </row>
        <row r="87">
          <cell r="B87" t="str">
            <v>Kauniainen</v>
          </cell>
          <cell r="C87">
            <v>17</v>
          </cell>
          <cell r="D87">
            <v>17</v>
          </cell>
          <cell r="E87">
            <v>0.93</v>
          </cell>
          <cell r="F87">
            <v>0.93</v>
          </cell>
          <cell r="G87">
            <v>0.41</v>
          </cell>
          <cell r="H87">
            <v>0.41</v>
          </cell>
          <cell r="I87">
            <v>0.93</v>
          </cell>
          <cell r="J87">
            <v>0.93</v>
          </cell>
        </row>
        <row r="88">
          <cell r="B88" t="str">
            <v>Kaustinen</v>
          </cell>
          <cell r="C88">
            <v>21.5</v>
          </cell>
          <cell r="D88">
            <v>22</v>
          </cell>
          <cell r="E88">
            <v>1.03</v>
          </cell>
          <cell r="F88">
            <v>1.03</v>
          </cell>
          <cell r="G88">
            <v>0.5</v>
          </cell>
          <cell r="H88">
            <v>0.5</v>
          </cell>
          <cell r="I88">
            <v>1.03</v>
          </cell>
          <cell r="J88">
            <v>1.03</v>
          </cell>
        </row>
        <row r="89">
          <cell r="B89" t="str">
            <v>Keitele</v>
          </cell>
          <cell r="C89">
            <v>20.5</v>
          </cell>
          <cell r="D89">
            <v>20.5</v>
          </cell>
          <cell r="E89">
            <v>0.95</v>
          </cell>
          <cell r="F89">
            <v>0.95</v>
          </cell>
          <cell r="G89">
            <v>0.45</v>
          </cell>
          <cell r="H89">
            <v>0.45</v>
          </cell>
          <cell r="I89">
            <v>1</v>
          </cell>
          <cell r="J89">
            <v>1</v>
          </cell>
        </row>
        <row r="90">
          <cell r="B90" t="str">
            <v>Kemi</v>
          </cell>
          <cell r="C90">
            <v>21.75</v>
          </cell>
          <cell r="D90">
            <v>21.75</v>
          </cell>
          <cell r="E90">
            <v>1.1299999999999999</v>
          </cell>
          <cell r="F90">
            <v>1.24</v>
          </cell>
          <cell r="G90">
            <v>0.5</v>
          </cell>
          <cell r="H90">
            <v>0.5</v>
          </cell>
          <cell r="I90">
            <v>1</v>
          </cell>
          <cell r="J90">
            <v>1</v>
          </cell>
        </row>
        <row r="91">
          <cell r="B91" t="str">
            <v>Kemijärvi</v>
          </cell>
          <cell r="C91">
            <v>21.5</v>
          </cell>
          <cell r="D91">
            <v>21.5</v>
          </cell>
          <cell r="E91">
            <v>1.2</v>
          </cell>
          <cell r="F91">
            <v>1.2</v>
          </cell>
          <cell r="G91">
            <v>0.5</v>
          </cell>
          <cell r="H91">
            <v>0.5</v>
          </cell>
          <cell r="I91">
            <v>1.35</v>
          </cell>
          <cell r="J91">
            <v>1.35</v>
          </cell>
        </row>
        <row r="92">
          <cell r="B92" t="str">
            <v>Keminmaa</v>
          </cell>
          <cell r="C92">
            <v>21.25</v>
          </cell>
          <cell r="D92">
            <v>21.25</v>
          </cell>
          <cell r="E92">
            <v>1.1499999999999999</v>
          </cell>
          <cell r="F92">
            <v>1.1499999999999999</v>
          </cell>
          <cell r="G92">
            <v>0.41</v>
          </cell>
          <cell r="H92">
            <v>0.41</v>
          </cell>
          <cell r="I92">
            <v>1</v>
          </cell>
          <cell r="J92">
            <v>1</v>
          </cell>
        </row>
        <row r="93">
          <cell r="B93" t="str">
            <v>Kemiönsaari</v>
          </cell>
          <cell r="C93">
            <v>19.75</v>
          </cell>
          <cell r="D93">
            <v>19.75</v>
          </cell>
          <cell r="E93">
            <v>1.1000000000000001</v>
          </cell>
          <cell r="F93">
            <v>1.1000000000000001</v>
          </cell>
          <cell r="G93">
            <v>0.41</v>
          </cell>
          <cell r="H93">
            <v>0.41</v>
          </cell>
          <cell r="I93">
            <v>1.1000000000000001</v>
          </cell>
          <cell r="J93">
            <v>1.1000000000000001</v>
          </cell>
        </row>
        <row r="94">
          <cell r="B94" t="str">
            <v>Kempele</v>
          </cell>
          <cell r="C94">
            <v>20.5</v>
          </cell>
          <cell r="D94">
            <v>20.5</v>
          </cell>
          <cell r="E94">
            <v>1.1000000000000001</v>
          </cell>
          <cell r="F94">
            <v>1.1000000000000001</v>
          </cell>
          <cell r="G94">
            <v>0.43</v>
          </cell>
          <cell r="H94">
            <v>0.43</v>
          </cell>
          <cell r="I94">
            <v>1.1000000000000001</v>
          </cell>
          <cell r="J94">
            <v>1.1000000000000001</v>
          </cell>
        </row>
        <row r="95">
          <cell r="B95" t="str">
            <v>Kerava</v>
          </cell>
          <cell r="C95">
            <v>19.25</v>
          </cell>
          <cell r="D95">
            <v>19.25</v>
          </cell>
          <cell r="E95">
            <v>1.32</v>
          </cell>
          <cell r="F95">
            <v>1.32</v>
          </cell>
          <cell r="G95">
            <v>0.41</v>
          </cell>
          <cell r="H95">
            <v>0.41</v>
          </cell>
          <cell r="I95">
            <v>0.93</v>
          </cell>
          <cell r="J95">
            <v>0.93</v>
          </cell>
        </row>
        <row r="96">
          <cell r="B96" t="str">
            <v>Keuruu</v>
          </cell>
          <cell r="C96">
            <v>21.5</v>
          </cell>
          <cell r="D96">
            <v>21.5</v>
          </cell>
          <cell r="E96">
            <v>1</v>
          </cell>
          <cell r="F96">
            <v>1</v>
          </cell>
          <cell r="G96">
            <v>0.41</v>
          </cell>
          <cell r="H96">
            <v>0.41</v>
          </cell>
          <cell r="I96">
            <v>1</v>
          </cell>
          <cell r="J96">
            <v>1</v>
          </cell>
        </row>
        <row r="97">
          <cell r="B97" t="str">
            <v>Kihniö</v>
          </cell>
          <cell r="C97">
            <v>21.5</v>
          </cell>
          <cell r="D97">
            <v>21.5</v>
          </cell>
          <cell r="E97">
            <v>1.1000000000000001</v>
          </cell>
          <cell r="F97">
            <v>1.1000000000000001</v>
          </cell>
          <cell r="G97">
            <v>0.55000000000000004</v>
          </cell>
          <cell r="H97">
            <v>0.55000000000000004</v>
          </cell>
          <cell r="I97">
            <v>1.1000000000000001</v>
          </cell>
          <cell r="J97">
            <v>1.1000000000000001</v>
          </cell>
        </row>
        <row r="98">
          <cell r="B98" t="str">
            <v>Kinnula</v>
          </cell>
          <cell r="C98">
            <v>21</v>
          </cell>
          <cell r="D98">
            <v>21</v>
          </cell>
          <cell r="E98">
            <v>1.1000000000000001</v>
          </cell>
          <cell r="F98">
            <v>1.1000000000000001</v>
          </cell>
          <cell r="G98">
            <v>0.6</v>
          </cell>
          <cell r="H98">
            <v>0.6</v>
          </cell>
          <cell r="I98">
            <v>1.2</v>
          </cell>
          <cell r="J98">
            <v>1.2</v>
          </cell>
        </row>
        <row r="99">
          <cell r="B99" t="str">
            <v>Kirkkonummi</v>
          </cell>
          <cell r="C99">
            <v>19.75</v>
          </cell>
          <cell r="D99">
            <v>19.75</v>
          </cell>
          <cell r="E99">
            <v>0.93</v>
          </cell>
          <cell r="F99">
            <v>0.93</v>
          </cell>
          <cell r="G99">
            <v>0.41</v>
          </cell>
          <cell r="H99">
            <v>0.41</v>
          </cell>
          <cell r="I99">
            <v>1.4</v>
          </cell>
          <cell r="J99">
            <v>1.4</v>
          </cell>
        </row>
        <row r="100">
          <cell r="B100" t="str">
            <v>Kitee</v>
          </cell>
          <cell r="C100">
            <v>21</v>
          </cell>
          <cell r="D100">
            <v>21</v>
          </cell>
          <cell r="E100">
            <v>0.95</v>
          </cell>
          <cell r="F100">
            <v>0.95</v>
          </cell>
          <cell r="G100">
            <v>0.55000000000000004</v>
          </cell>
          <cell r="H100">
            <v>0.55000000000000004</v>
          </cell>
          <cell r="I100">
            <v>1.1000000000000001</v>
          </cell>
          <cell r="J100">
            <v>1.1000000000000001</v>
          </cell>
        </row>
        <row r="101">
          <cell r="B101" t="str">
            <v>Kittilä</v>
          </cell>
          <cell r="C101">
            <v>20.25</v>
          </cell>
          <cell r="D101">
            <v>20.25</v>
          </cell>
          <cell r="E101">
            <v>1.1599999999999999</v>
          </cell>
          <cell r="F101">
            <v>1.1599999999999999</v>
          </cell>
          <cell r="G101">
            <v>0.43</v>
          </cell>
          <cell r="H101">
            <v>0.43</v>
          </cell>
          <cell r="I101">
            <v>1.2</v>
          </cell>
          <cell r="J101">
            <v>1.2</v>
          </cell>
        </row>
        <row r="102">
          <cell r="B102" t="str">
            <v>Kiuruvesi</v>
          </cell>
          <cell r="C102">
            <v>20.75</v>
          </cell>
          <cell r="D102">
            <v>21.75</v>
          </cell>
          <cell r="E102">
            <v>0.93</v>
          </cell>
          <cell r="F102">
            <v>0.93</v>
          </cell>
          <cell r="G102">
            <v>0.55000000000000004</v>
          </cell>
          <cell r="H102">
            <v>0.55000000000000004</v>
          </cell>
          <cell r="I102">
            <v>1</v>
          </cell>
          <cell r="J102">
            <v>1</v>
          </cell>
        </row>
        <row r="103">
          <cell r="B103" t="str">
            <v>Kivijärvi</v>
          </cell>
          <cell r="C103">
            <v>21.5</v>
          </cell>
          <cell r="D103">
            <v>21.75</v>
          </cell>
          <cell r="E103">
            <v>1.1000000000000001</v>
          </cell>
          <cell r="F103">
            <v>1.2</v>
          </cell>
          <cell r="G103">
            <v>0.5</v>
          </cell>
          <cell r="H103">
            <v>0.6</v>
          </cell>
          <cell r="I103">
            <v>1.3</v>
          </cell>
          <cell r="J103">
            <v>1.5</v>
          </cell>
        </row>
        <row r="104">
          <cell r="B104" t="str">
            <v>Kokemäki</v>
          </cell>
          <cell r="C104">
            <v>21.75</v>
          </cell>
          <cell r="D104">
            <v>21.75</v>
          </cell>
          <cell r="E104">
            <v>1.2</v>
          </cell>
          <cell r="F104">
            <v>1.2</v>
          </cell>
          <cell r="G104">
            <v>0.51</v>
          </cell>
          <cell r="H104">
            <v>0.51</v>
          </cell>
          <cell r="I104">
            <v>1.21</v>
          </cell>
          <cell r="J104">
            <v>1.85</v>
          </cell>
        </row>
        <row r="105">
          <cell r="B105" t="str">
            <v>Kokkola</v>
          </cell>
          <cell r="C105">
            <v>21.75</v>
          </cell>
          <cell r="D105">
            <v>21.5</v>
          </cell>
          <cell r="E105">
            <v>1.25</v>
          </cell>
          <cell r="F105">
            <v>1.25</v>
          </cell>
          <cell r="G105">
            <v>0.7</v>
          </cell>
          <cell r="H105">
            <v>0.7</v>
          </cell>
          <cell r="I105">
            <v>1.1000000000000001</v>
          </cell>
          <cell r="J105">
            <v>1.1000000000000001</v>
          </cell>
        </row>
        <row r="106">
          <cell r="B106" t="str">
            <v>Kolari</v>
          </cell>
          <cell r="C106">
            <v>20</v>
          </cell>
          <cell r="D106">
            <v>20</v>
          </cell>
          <cell r="E106">
            <v>1.03</v>
          </cell>
          <cell r="F106">
            <v>1.03</v>
          </cell>
          <cell r="G106">
            <v>0.47</v>
          </cell>
          <cell r="H106">
            <v>0.47</v>
          </cell>
          <cell r="I106">
            <v>1.2</v>
          </cell>
          <cell r="J106">
            <v>1.2</v>
          </cell>
        </row>
        <row r="107">
          <cell r="B107" t="str">
            <v>Konnevesi</v>
          </cell>
          <cell r="C107">
            <v>22</v>
          </cell>
          <cell r="D107">
            <v>22</v>
          </cell>
          <cell r="E107">
            <v>1.1000000000000001</v>
          </cell>
          <cell r="F107">
            <v>1.1000000000000001</v>
          </cell>
          <cell r="G107">
            <v>0.55000000000000004</v>
          </cell>
          <cell r="H107">
            <v>0.55000000000000004</v>
          </cell>
          <cell r="I107">
            <v>1.2</v>
          </cell>
          <cell r="J107">
            <v>1.2</v>
          </cell>
        </row>
        <row r="108">
          <cell r="B108" t="str">
            <v>Kontiolahti</v>
          </cell>
          <cell r="C108">
            <v>20.5</v>
          </cell>
          <cell r="D108">
            <v>20.5</v>
          </cell>
          <cell r="E108">
            <v>0.93</v>
          </cell>
          <cell r="F108">
            <v>0.93</v>
          </cell>
          <cell r="G108">
            <v>0.41</v>
          </cell>
          <cell r="H108">
            <v>0.41</v>
          </cell>
          <cell r="I108">
            <v>1</v>
          </cell>
          <cell r="J108">
            <v>1</v>
          </cell>
        </row>
        <row r="109">
          <cell r="B109" t="str">
            <v>Korsnäs</v>
          </cell>
          <cell r="C109">
            <v>21.5</v>
          </cell>
          <cell r="D109">
            <v>21.5</v>
          </cell>
          <cell r="E109">
            <v>0.93</v>
          </cell>
          <cell r="F109">
            <v>0.95</v>
          </cell>
          <cell r="G109">
            <v>0.5</v>
          </cell>
          <cell r="H109">
            <v>0.5</v>
          </cell>
          <cell r="I109">
            <v>1.3</v>
          </cell>
          <cell r="J109">
            <v>1.3</v>
          </cell>
        </row>
        <row r="110">
          <cell r="B110" t="str">
            <v>Koski Tl</v>
          </cell>
          <cell r="C110">
            <v>19.5</v>
          </cell>
          <cell r="D110">
            <v>20</v>
          </cell>
          <cell r="E110">
            <v>0.93</v>
          </cell>
          <cell r="F110">
            <v>0.93</v>
          </cell>
          <cell r="G110">
            <v>0.41</v>
          </cell>
          <cell r="H110">
            <v>0.41</v>
          </cell>
          <cell r="I110">
            <v>0.93</v>
          </cell>
          <cell r="J110">
            <v>0.93</v>
          </cell>
        </row>
        <row r="111">
          <cell r="B111" t="str">
            <v>Kotka</v>
          </cell>
          <cell r="C111">
            <v>21.5</v>
          </cell>
          <cell r="D111">
            <v>21.5</v>
          </cell>
          <cell r="E111">
            <v>1.35</v>
          </cell>
          <cell r="F111">
            <v>1.35</v>
          </cell>
          <cell r="G111">
            <v>0.55000000000000004</v>
          </cell>
          <cell r="H111">
            <v>0.55000000000000004</v>
          </cell>
          <cell r="I111">
            <v>1.1499999999999999</v>
          </cell>
          <cell r="J111">
            <v>1.1499999999999999</v>
          </cell>
        </row>
        <row r="112">
          <cell r="B112" t="str">
            <v>Kouvola</v>
          </cell>
          <cell r="C112">
            <v>20.75</v>
          </cell>
          <cell r="D112">
            <v>21.25</v>
          </cell>
          <cell r="E112">
            <v>1.45</v>
          </cell>
          <cell r="F112">
            <v>1.45</v>
          </cell>
          <cell r="G112">
            <v>0.65</v>
          </cell>
          <cell r="H112">
            <v>0.65</v>
          </cell>
          <cell r="I112">
            <v>1.35</v>
          </cell>
          <cell r="J112">
            <v>1.35</v>
          </cell>
        </row>
        <row r="113">
          <cell r="B113" t="str">
            <v>Kristiinankaupunki</v>
          </cell>
          <cell r="C113">
            <v>21.5</v>
          </cell>
          <cell r="D113">
            <v>21.5</v>
          </cell>
          <cell r="E113">
            <v>0.93</v>
          </cell>
          <cell r="F113">
            <v>0.93</v>
          </cell>
          <cell r="G113">
            <v>0.6</v>
          </cell>
          <cell r="H113">
            <v>0.6</v>
          </cell>
          <cell r="I113">
            <v>1.2</v>
          </cell>
          <cell r="J113">
            <v>1.2</v>
          </cell>
        </row>
        <row r="114">
          <cell r="B114" t="str">
            <v>Kruunupyy</v>
          </cell>
          <cell r="C114">
            <v>22</v>
          </cell>
          <cell r="D114">
            <v>22</v>
          </cell>
          <cell r="E114">
            <v>1.1000000000000001</v>
          </cell>
          <cell r="F114">
            <v>1.1000000000000001</v>
          </cell>
          <cell r="G114">
            <v>0.65</v>
          </cell>
          <cell r="H114">
            <v>0.65</v>
          </cell>
          <cell r="I114">
            <v>1.3</v>
          </cell>
          <cell r="J114">
            <v>1.3</v>
          </cell>
        </row>
        <row r="115">
          <cell r="B115" t="str">
            <v>Kuhmo</v>
          </cell>
          <cell r="C115">
            <v>21.5</v>
          </cell>
          <cell r="D115">
            <v>22</v>
          </cell>
          <cell r="E115">
            <v>0.98</v>
          </cell>
          <cell r="F115">
            <v>0.98</v>
          </cell>
          <cell r="G115">
            <v>0.54</v>
          </cell>
          <cell r="H115">
            <v>0.54</v>
          </cell>
          <cell r="I115">
            <v>1.08</v>
          </cell>
          <cell r="J115">
            <v>1.08</v>
          </cell>
        </row>
        <row r="116">
          <cell r="B116" t="str">
            <v>Kuhmoinen</v>
          </cell>
          <cell r="C116">
            <v>20.75</v>
          </cell>
          <cell r="D116">
            <v>21.75</v>
          </cell>
          <cell r="E116">
            <v>1</v>
          </cell>
          <cell r="F116">
            <v>1.1000000000000001</v>
          </cell>
          <cell r="G116">
            <v>0.5</v>
          </cell>
          <cell r="H116">
            <v>0.6</v>
          </cell>
          <cell r="I116">
            <v>1.1000000000000001</v>
          </cell>
          <cell r="J116">
            <v>1.2</v>
          </cell>
        </row>
        <row r="117">
          <cell r="B117" t="str">
            <v>Kumlinge</v>
          </cell>
          <cell r="C117">
            <v>18.5</v>
          </cell>
          <cell r="D117">
            <v>18.5</v>
          </cell>
          <cell r="E117">
            <v>0.6</v>
          </cell>
          <cell r="F117">
            <v>0.6</v>
          </cell>
          <cell r="G117">
            <v>0.2</v>
          </cell>
          <cell r="H117">
            <v>0.2</v>
          </cell>
          <cell r="I117">
            <v>0.9</v>
          </cell>
          <cell r="J117">
            <v>0.9</v>
          </cell>
        </row>
        <row r="118">
          <cell r="B118" t="str">
            <v>Kuopio</v>
          </cell>
          <cell r="C118">
            <v>20.5</v>
          </cell>
          <cell r="D118">
            <v>20.75</v>
          </cell>
          <cell r="E118">
            <v>1.3</v>
          </cell>
          <cell r="F118">
            <v>1.3</v>
          </cell>
          <cell r="G118">
            <v>0.52</v>
          </cell>
          <cell r="H118">
            <v>0.52</v>
          </cell>
          <cell r="I118">
            <v>1.1000000000000001</v>
          </cell>
          <cell r="J118">
            <v>1.35</v>
          </cell>
        </row>
        <row r="119">
          <cell r="B119" t="str">
            <v>Kuortane</v>
          </cell>
          <cell r="C119">
            <v>21</v>
          </cell>
          <cell r="D119">
            <v>21</v>
          </cell>
          <cell r="E119">
            <v>0.93</v>
          </cell>
          <cell r="F119">
            <v>0.93</v>
          </cell>
          <cell r="G119">
            <v>0.45</v>
          </cell>
          <cell r="H119">
            <v>0.45</v>
          </cell>
          <cell r="I119">
            <v>1.05</v>
          </cell>
          <cell r="J119">
            <v>1.05</v>
          </cell>
        </row>
        <row r="120">
          <cell r="B120" t="str">
            <v>Kurikka</v>
          </cell>
          <cell r="C120">
            <v>21</v>
          </cell>
          <cell r="D120">
            <v>21</v>
          </cell>
          <cell r="E120">
            <v>0.93</v>
          </cell>
          <cell r="F120">
            <v>0.93</v>
          </cell>
          <cell r="G120">
            <v>0.6</v>
          </cell>
          <cell r="H120">
            <v>0.6</v>
          </cell>
          <cell r="I120">
            <v>1.2</v>
          </cell>
          <cell r="J120">
            <v>1.2</v>
          </cell>
        </row>
        <row r="121">
          <cell r="B121" t="str">
            <v>Kustavi</v>
          </cell>
          <cell r="C121">
            <v>18.5</v>
          </cell>
          <cell r="D121">
            <v>18.25</v>
          </cell>
          <cell r="E121">
            <v>0.93</v>
          </cell>
          <cell r="F121">
            <v>0.93</v>
          </cell>
          <cell r="G121">
            <v>0.41</v>
          </cell>
          <cell r="H121">
            <v>0.41</v>
          </cell>
          <cell r="I121">
            <v>0.98</v>
          </cell>
          <cell r="J121">
            <v>0.98</v>
          </cell>
        </row>
        <row r="122">
          <cell r="B122" t="str">
            <v>Kuusamo</v>
          </cell>
          <cell r="C122">
            <v>20</v>
          </cell>
          <cell r="D122">
            <v>20</v>
          </cell>
          <cell r="E122">
            <v>1.1000000000000001</v>
          </cell>
          <cell r="F122">
            <v>1.1000000000000001</v>
          </cell>
          <cell r="G122">
            <v>0.5</v>
          </cell>
          <cell r="H122">
            <v>0.5</v>
          </cell>
          <cell r="I122">
            <v>1.1000000000000001</v>
          </cell>
          <cell r="J122">
            <v>1.1000000000000001</v>
          </cell>
        </row>
        <row r="123">
          <cell r="B123" t="str">
            <v>Kyyjärvi</v>
          </cell>
          <cell r="C123">
            <v>21.75</v>
          </cell>
          <cell r="D123">
            <v>22.5</v>
          </cell>
          <cell r="E123">
            <v>1.1499999999999999</v>
          </cell>
          <cell r="F123">
            <v>1.25</v>
          </cell>
          <cell r="G123">
            <v>0.65</v>
          </cell>
          <cell r="H123">
            <v>0.75</v>
          </cell>
          <cell r="I123">
            <v>1.3</v>
          </cell>
          <cell r="J123">
            <v>1.6</v>
          </cell>
        </row>
        <row r="124">
          <cell r="B124" t="str">
            <v>Kärkölä</v>
          </cell>
          <cell r="C124">
            <v>22</v>
          </cell>
          <cell r="D124">
            <v>22</v>
          </cell>
          <cell r="E124">
            <v>1.35</v>
          </cell>
          <cell r="F124">
            <v>1.35</v>
          </cell>
          <cell r="G124">
            <v>0.6</v>
          </cell>
          <cell r="H124">
            <v>0.6</v>
          </cell>
          <cell r="I124">
            <v>1.2</v>
          </cell>
          <cell r="J124">
            <v>1.2</v>
          </cell>
        </row>
        <row r="125">
          <cell r="B125" t="str">
            <v>Kärsämäki</v>
          </cell>
          <cell r="C125">
            <v>21.5</v>
          </cell>
          <cell r="D125">
            <v>21.5</v>
          </cell>
          <cell r="E125">
            <v>0.93</v>
          </cell>
          <cell r="F125">
            <v>0.93</v>
          </cell>
          <cell r="G125">
            <v>0.65</v>
          </cell>
          <cell r="H125">
            <v>0.65</v>
          </cell>
          <cell r="I125">
            <v>1.1000000000000001</v>
          </cell>
          <cell r="J125">
            <v>1.1000000000000001</v>
          </cell>
        </row>
        <row r="126">
          <cell r="B126" t="str">
            <v>Kökar</v>
          </cell>
          <cell r="C126">
            <v>19.75</v>
          </cell>
          <cell r="D126">
            <v>19.75</v>
          </cell>
          <cell r="E126">
            <v>0.4</v>
          </cell>
          <cell r="F126">
            <v>0.4</v>
          </cell>
          <cell r="H126">
            <v>0</v>
          </cell>
          <cell r="I126">
            <v>0.9</v>
          </cell>
          <cell r="J126">
            <v>0.9</v>
          </cell>
        </row>
        <row r="127">
          <cell r="B127" t="str">
            <v>Lahti</v>
          </cell>
          <cell r="C127">
            <v>20.75</v>
          </cell>
          <cell r="D127">
            <v>20.75</v>
          </cell>
          <cell r="E127">
            <v>1.35</v>
          </cell>
          <cell r="F127">
            <v>1.35</v>
          </cell>
          <cell r="G127">
            <v>0.6</v>
          </cell>
          <cell r="H127">
            <v>0.6</v>
          </cell>
          <cell r="I127">
            <v>1.35</v>
          </cell>
          <cell r="J127">
            <v>1.35</v>
          </cell>
        </row>
        <row r="128">
          <cell r="B128" t="str">
            <v>Laihia</v>
          </cell>
          <cell r="C128">
            <v>21.75</v>
          </cell>
          <cell r="D128">
            <v>21.75</v>
          </cell>
          <cell r="E128">
            <v>1</v>
          </cell>
          <cell r="F128">
            <v>1</v>
          </cell>
          <cell r="G128">
            <v>0.6</v>
          </cell>
          <cell r="H128">
            <v>0.6</v>
          </cell>
          <cell r="I128">
            <v>1</v>
          </cell>
          <cell r="J128">
            <v>1</v>
          </cell>
        </row>
        <row r="129">
          <cell r="B129" t="str">
            <v>Laitila</v>
          </cell>
          <cell r="C129">
            <v>20.75</v>
          </cell>
          <cell r="D129">
            <v>20.75</v>
          </cell>
          <cell r="E129">
            <v>0.93</v>
          </cell>
          <cell r="F129">
            <v>0.93</v>
          </cell>
          <cell r="G129">
            <v>0.41</v>
          </cell>
          <cell r="H129">
            <v>0.41</v>
          </cell>
          <cell r="I129">
            <v>1</v>
          </cell>
          <cell r="J129">
            <v>1</v>
          </cell>
        </row>
        <row r="130">
          <cell r="B130" t="str">
            <v>Lapinjärvi</v>
          </cell>
          <cell r="C130">
            <v>20.5</v>
          </cell>
          <cell r="D130">
            <v>21</v>
          </cell>
          <cell r="E130">
            <v>1</v>
          </cell>
          <cell r="F130">
            <v>1</v>
          </cell>
          <cell r="G130">
            <v>0.5</v>
          </cell>
          <cell r="H130">
            <v>0.5</v>
          </cell>
          <cell r="I130">
            <v>1.1000000000000001</v>
          </cell>
          <cell r="J130">
            <v>1.1000000000000001</v>
          </cell>
        </row>
        <row r="131">
          <cell r="B131" t="str">
            <v>Lapinlahti</v>
          </cell>
          <cell r="C131">
            <v>21.25</v>
          </cell>
          <cell r="D131">
            <v>21.25</v>
          </cell>
          <cell r="E131">
            <v>0.93</v>
          </cell>
          <cell r="F131">
            <v>0.93</v>
          </cell>
          <cell r="G131">
            <v>0.6</v>
          </cell>
          <cell r="H131">
            <v>0.6</v>
          </cell>
          <cell r="I131">
            <v>1</v>
          </cell>
          <cell r="J131">
            <v>1</v>
          </cell>
        </row>
        <row r="132">
          <cell r="B132" t="str">
            <v>Lappajärvi</v>
          </cell>
          <cell r="C132">
            <v>21.5</v>
          </cell>
          <cell r="D132">
            <v>21.5</v>
          </cell>
          <cell r="E132">
            <v>1</v>
          </cell>
          <cell r="F132">
            <v>1</v>
          </cell>
          <cell r="G132">
            <v>0.55000000000000004</v>
          </cell>
          <cell r="H132">
            <v>0.55000000000000004</v>
          </cell>
          <cell r="I132">
            <v>1.1499999999999999</v>
          </cell>
          <cell r="J132">
            <v>1.1499999999999999</v>
          </cell>
        </row>
        <row r="133">
          <cell r="B133" t="str">
            <v>Lappeenranta</v>
          </cell>
          <cell r="C133">
            <v>21</v>
          </cell>
          <cell r="D133">
            <v>21</v>
          </cell>
          <cell r="E133">
            <v>1.43</v>
          </cell>
          <cell r="F133">
            <v>1.43</v>
          </cell>
          <cell r="G133">
            <v>0.55000000000000004</v>
          </cell>
          <cell r="H133">
            <v>0.55000000000000004</v>
          </cell>
          <cell r="I133">
            <v>1.1499999999999999</v>
          </cell>
          <cell r="J133">
            <v>1.1499999999999999</v>
          </cell>
        </row>
        <row r="134">
          <cell r="B134" t="str">
            <v>Lapua</v>
          </cell>
          <cell r="C134">
            <v>21.5</v>
          </cell>
          <cell r="D134">
            <v>21.5</v>
          </cell>
          <cell r="E134">
            <v>1.05</v>
          </cell>
          <cell r="F134">
            <v>1.05</v>
          </cell>
          <cell r="G134">
            <v>0.45</v>
          </cell>
          <cell r="H134">
            <v>0.45</v>
          </cell>
          <cell r="I134">
            <v>1.05</v>
          </cell>
          <cell r="J134">
            <v>1.05</v>
          </cell>
        </row>
        <row r="135">
          <cell r="B135" t="str">
            <v>Laukaa</v>
          </cell>
          <cell r="C135">
            <v>21.5</v>
          </cell>
          <cell r="D135">
            <v>21.5</v>
          </cell>
          <cell r="E135">
            <v>1.1000000000000001</v>
          </cell>
          <cell r="F135">
            <v>1.3</v>
          </cell>
          <cell r="G135">
            <v>0.6</v>
          </cell>
          <cell r="H135">
            <v>0.7</v>
          </cell>
          <cell r="I135">
            <v>1.2</v>
          </cell>
          <cell r="J135">
            <v>1.4</v>
          </cell>
        </row>
        <row r="136">
          <cell r="B136" t="str">
            <v>Lemi</v>
          </cell>
          <cell r="C136">
            <v>21</v>
          </cell>
          <cell r="D136">
            <v>22</v>
          </cell>
          <cell r="E136">
            <v>1.1299999999999999</v>
          </cell>
          <cell r="F136">
            <v>1.4</v>
          </cell>
          <cell r="G136">
            <v>0.53</v>
          </cell>
          <cell r="H136">
            <v>0.53</v>
          </cell>
          <cell r="I136">
            <v>1.1299999999999999</v>
          </cell>
          <cell r="J136">
            <v>1.3</v>
          </cell>
        </row>
        <row r="137">
          <cell r="B137" t="str">
            <v>Lemland</v>
          </cell>
          <cell r="C137">
            <v>16.75</v>
          </cell>
          <cell r="D137">
            <v>17</v>
          </cell>
          <cell r="E137">
            <v>0.7</v>
          </cell>
          <cell r="F137">
            <v>0.7</v>
          </cell>
          <cell r="H137">
            <v>0</v>
          </cell>
          <cell r="I137">
            <v>0.9</v>
          </cell>
          <cell r="J137">
            <v>0.9</v>
          </cell>
        </row>
        <row r="138">
          <cell r="B138" t="str">
            <v>Lempäälä</v>
          </cell>
          <cell r="C138">
            <v>20.5</v>
          </cell>
          <cell r="D138">
            <v>20.5</v>
          </cell>
          <cell r="E138">
            <v>0.95</v>
          </cell>
          <cell r="F138">
            <v>0.95</v>
          </cell>
          <cell r="G138">
            <v>0.45</v>
          </cell>
          <cell r="H138">
            <v>0.45</v>
          </cell>
          <cell r="I138">
            <v>1</v>
          </cell>
          <cell r="J138">
            <v>1</v>
          </cell>
        </row>
        <row r="139">
          <cell r="B139" t="str">
            <v>Leppävirta</v>
          </cell>
          <cell r="C139">
            <v>21</v>
          </cell>
          <cell r="D139">
            <v>21</v>
          </cell>
          <cell r="E139">
            <v>1</v>
          </cell>
          <cell r="F139">
            <v>1</v>
          </cell>
          <cell r="G139">
            <v>0.45</v>
          </cell>
          <cell r="H139">
            <v>0.45</v>
          </cell>
          <cell r="I139">
            <v>1</v>
          </cell>
          <cell r="J139">
            <v>1</v>
          </cell>
        </row>
        <row r="140">
          <cell r="B140" t="str">
            <v>Lestijärvi</v>
          </cell>
          <cell r="C140">
            <v>21</v>
          </cell>
          <cell r="D140">
            <v>21</v>
          </cell>
          <cell r="E140">
            <v>1</v>
          </cell>
          <cell r="F140">
            <v>1</v>
          </cell>
          <cell r="G140">
            <v>0.5</v>
          </cell>
          <cell r="H140">
            <v>0.5</v>
          </cell>
          <cell r="I140">
            <v>1.4</v>
          </cell>
          <cell r="J140">
            <v>1.4</v>
          </cell>
        </row>
        <row r="141">
          <cell r="B141" t="str">
            <v>Lieksa</v>
          </cell>
          <cell r="C141">
            <v>21</v>
          </cell>
          <cell r="D141">
            <v>21</v>
          </cell>
          <cell r="E141">
            <v>1</v>
          </cell>
          <cell r="F141">
            <v>1</v>
          </cell>
          <cell r="G141">
            <v>0.43</v>
          </cell>
          <cell r="H141">
            <v>0.43</v>
          </cell>
          <cell r="I141">
            <v>0.95</v>
          </cell>
          <cell r="J141">
            <v>0.95</v>
          </cell>
        </row>
        <row r="142">
          <cell r="B142" t="str">
            <v>Lieto</v>
          </cell>
          <cell r="C142">
            <v>19.5</v>
          </cell>
          <cell r="D142">
            <v>19.5</v>
          </cell>
          <cell r="E142">
            <v>1</v>
          </cell>
          <cell r="F142">
            <v>1.2</v>
          </cell>
          <cell r="G142">
            <v>0.41</v>
          </cell>
          <cell r="H142">
            <v>0.41</v>
          </cell>
          <cell r="I142">
            <v>1</v>
          </cell>
          <cell r="J142">
            <v>1</v>
          </cell>
        </row>
        <row r="143">
          <cell r="B143" t="str">
            <v>Liminka</v>
          </cell>
          <cell r="C143">
            <v>21.5</v>
          </cell>
          <cell r="D143">
            <v>21.5</v>
          </cell>
          <cell r="E143">
            <v>0.94</v>
          </cell>
          <cell r="F143">
            <v>0.94</v>
          </cell>
          <cell r="G143">
            <v>0.43</v>
          </cell>
          <cell r="H143">
            <v>0.43</v>
          </cell>
          <cell r="I143">
            <v>1.03</v>
          </cell>
          <cell r="J143">
            <v>1.03</v>
          </cell>
        </row>
        <row r="144">
          <cell r="B144" t="str">
            <v>Liperi</v>
          </cell>
          <cell r="C144">
            <v>21.5</v>
          </cell>
          <cell r="D144">
            <v>21.5</v>
          </cell>
          <cell r="E144">
            <v>0.93</v>
          </cell>
          <cell r="F144">
            <v>0.93</v>
          </cell>
          <cell r="G144">
            <v>0.5</v>
          </cell>
          <cell r="H144">
            <v>0.5</v>
          </cell>
          <cell r="I144">
            <v>1</v>
          </cell>
          <cell r="J144">
            <v>1</v>
          </cell>
        </row>
        <row r="145">
          <cell r="B145" t="str">
            <v>Lohja</v>
          </cell>
          <cell r="C145">
            <v>20.5</v>
          </cell>
          <cell r="D145">
            <v>20.5</v>
          </cell>
          <cell r="E145">
            <v>1.03</v>
          </cell>
          <cell r="F145">
            <v>1.03</v>
          </cell>
          <cell r="G145">
            <v>0.45</v>
          </cell>
          <cell r="H145">
            <v>0.45</v>
          </cell>
          <cell r="I145">
            <v>1.05</v>
          </cell>
          <cell r="J145">
            <v>1.05</v>
          </cell>
        </row>
        <row r="146">
          <cell r="B146" t="str">
            <v>Loimaa</v>
          </cell>
          <cell r="C146">
            <v>21</v>
          </cell>
          <cell r="D146">
            <v>21</v>
          </cell>
          <cell r="E146">
            <v>1</v>
          </cell>
          <cell r="F146">
            <v>1</v>
          </cell>
          <cell r="G146">
            <v>0.5</v>
          </cell>
          <cell r="H146">
            <v>0.5</v>
          </cell>
          <cell r="I146">
            <v>1.05</v>
          </cell>
          <cell r="J146">
            <v>1.05</v>
          </cell>
        </row>
        <row r="147">
          <cell r="B147" t="str">
            <v>Loppi</v>
          </cell>
          <cell r="C147">
            <v>21.5</v>
          </cell>
          <cell r="D147">
            <v>21.5</v>
          </cell>
          <cell r="E147">
            <v>1</v>
          </cell>
          <cell r="F147">
            <v>1</v>
          </cell>
          <cell r="G147">
            <v>0.41</v>
          </cell>
          <cell r="H147">
            <v>0.41</v>
          </cell>
          <cell r="I147">
            <v>1</v>
          </cell>
          <cell r="J147">
            <v>1</v>
          </cell>
        </row>
        <row r="148">
          <cell r="B148" t="str">
            <v>Loviisa</v>
          </cell>
          <cell r="C148">
            <v>19.75</v>
          </cell>
          <cell r="D148">
            <v>20.25</v>
          </cell>
          <cell r="E148">
            <v>1</v>
          </cell>
          <cell r="F148">
            <v>1</v>
          </cell>
          <cell r="G148">
            <v>0.5</v>
          </cell>
          <cell r="H148">
            <v>0.5</v>
          </cell>
          <cell r="I148">
            <v>1.2</v>
          </cell>
          <cell r="J148">
            <v>1.2</v>
          </cell>
        </row>
        <row r="149">
          <cell r="B149" t="str">
            <v>Luhanka</v>
          </cell>
          <cell r="C149">
            <v>18.5</v>
          </cell>
          <cell r="D149">
            <v>18.5</v>
          </cell>
          <cell r="E149">
            <v>1.2</v>
          </cell>
          <cell r="F149">
            <v>1.2</v>
          </cell>
          <cell r="G149">
            <v>0.5</v>
          </cell>
          <cell r="H149">
            <v>0.5</v>
          </cell>
          <cell r="I149">
            <v>1.3</v>
          </cell>
          <cell r="J149">
            <v>1.3</v>
          </cell>
        </row>
        <row r="150">
          <cell r="B150" t="str">
            <v>Lumijoki</v>
          </cell>
          <cell r="C150">
            <v>21</v>
          </cell>
          <cell r="D150">
            <v>21</v>
          </cell>
          <cell r="E150">
            <v>0.95</v>
          </cell>
          <cell r="F150">
            <v>0.95</v>
          </cell>
          <cell r="G150">
            <v>0.5</v>
          </cell>
          <cell r="H150">
            <v>0.5</v>
          </cell>
          <cell r="I150">
            <v>1.1499999999999999</v>
          </cell>
          <cell r="J150">
            <v>1.1499999999999999</v>
          </cell>
        </row>
        <row r="151">
          <cell r="B151" t="str">
            <v>Lumparland</v>
          </cell>
          <cell r="C151">
            <v>19.5</v>
          </cell>
          <cell r="D151">
            <v>19.5</v>
          </cell>
          <cell r="E151">
            <v>0.6</v>
          </cell>
          <cell r="F151">
            <v>0.6</v>
          </cell>
          <cell r="H151">
            <v>0</v>
          </cell>
          <cell r="I151">
            <v>0.9</v>
          </cell>
          <cell r="J151">
            <v>0.9</v>
          </cell>
        </row>
        <row r="152">
          <cell r="B152" t="str">
            <v>Luoto</v>
          </cell>
          <cell r="C152">
            <v>19.5</v>
          </cell>
          <cell r="D152">
            <v>19.5</v>
          </cell>
          <cell r="E152">
            <v>1.3</v>
          </cell>
          <cell r="F152">
            <v>1.3</v>
          </cell>
          <cell r="G152">
            <v>0.42</v>
          </cell>
          <cell r="H152">
            <v>0.5</v>
          </cell>
          <cell r="I152">
            <v>1.1499999999999999</v>
          </cell>
          <cell r="J152">
            <v>1.2</v>
          </cell>
        </row>
        <row r="153">
          <cell r="B153" t="str">
            <v>Luumäki</v>
          </cell>
          <cell r="C153">
            <v>20.5</v>
          </cell>
          <cell r="D153">
            <v>20.5</v>
          </cell>
          <cell r="E153">
            <v>0.95</v>
          </cell>
          <cell r="F153">
            <v>1</v>
          </cell>
          <cell r="G153">
            <v>0.45</v>
          </cell>
          <cell r="H153">
            <v>0.5</v>
          </cell>
          <cell r="I153">
            <v>1</v>
          </cell>
          <cell r="J153">
            <v>1.05</v>
          </cell>
        </row>
        <row r="154">
          <cell r="B154" t="str">
            <v>Maalahti</v>
          </cell>
          <cell r="C154">
            <v>21.5</v>
          </cell>
          <cell r="D154">
            <v>21.5</v>
          </cell>
          <cell r="E154">
            <v>0.93</v>
          </cell>
          <cell r="F154">
            <v>0.93</v>
          </cell>
          <cell r="G154">
            <v>0.5</v>
          </cell>
          <cell r="H154">
            <v>0.5</v>
          </cell>
          <cell r="I154">
            <v>1.1000000000000001</v>
          </cell>
          <cell r="J154">
            <v>1.1000000000000001</v>
          </cell>
        </row>
        <row r="155">
          <cell r="B155" t="str">
            <v>Maarianhamina</v>
          </cell>
          <cell r="C155">
            <v>17.25</v>
          </cell>
          <cell r="D155">
            <v>17.25</v>
          </cell>
          <cell r="E155">
            <v>0.3</v>
          </cell>
          <cell r="F155">
            <v>0.3</v>
          </cell>
          <cell r="G155">
            <v>0.3</v>
          </cell>
          <cell r="H155">
            <v>0.3</v>
          </cell>
          <cell r="I155">
            <v>0.9</v>
          </cell>
          <cell r="J155">
            <v>0.9</v>
          </cell>
        </row>
        <row r="156">
          <cell r="B156" t="str">
            <v>Marttila</v>
          </cell>
          <cell r="C156">
            <v>20.75</v>
          </cell>
          <cell r="D156">
            <v>20.75</v>
          </cell>
          <cell r="E156">
            <v>0.95</v>
          </cell>
          <cell r="F156">
            <v>0.95</v>
          </cell>
          <cell r="G156">
            <v>0.45</v>
          </cell>
          <cell r="H156">
            <v>0.45</v>
          </cell>
          <cell r="I156">
            <v>0.95</v>
          </cell>
          <cell r="J156">
            <v>0.95</v>
          </cell>
        </row>
        <row r="157">
          <cell r="B157" t="str">
            <v>Masku</v>
          </cell>
          <cell r="C157">
            <v>20.75</v>
          </cell>
          <cell r="D157">
            <v>20.75</v>
          </cell>
          <cell r="E157">
            <v>0.95</v>
          </cell>
          <cell r="F157">
            <v>0.95</v>
          </cell>
          <cell r="G157">
            <v>0.41</v>
          </cell>
          <cell r="H157">
            <v>0.41</v>
          </cell>
          <cell r="I157">
            <v>1</v>
          </cell>
          <cell r="J157">
            <v>1</v>
          </cell>
        </row>
        <row r="158">
          <cell r="B158" t="str">
            <v>Merijärvi</v>
          </cell>
          <cell r="C158">
            <v>22</v>
          </cell>
          <cell r="D158">
            <v>22</v>
          </cell>
          <cell r="E158">
            <v>1.03</v>
          </cell>
          <cell r="F158">
            <v>1.03</v>
          </cell>
          <cell r="G158">
            <v>0.45</v>
          </cell>
          <cell r="H158">
            <v>0.45</v>
          </cell>
          <cell r="I158">
            <v>1.03</v>
          </cell>
          <cell r="J158">
            <v>1.03</v>
          </cell>
        </row>
        <row r="159">
          <cell r="B159" t="str">
            <v>Merikarvia</v>
          </cell>
          <cell r="C159">
            <v>20.5</v>
          </cell>
          <cell r="D159">
            <v>20.5</v>
          </cell>
          <cell r="E159">
            <v>0.93</v>
          </cell>
          <cell r="F159">
            <v>1.1000000000000001</v>
          </cell>
          <cell r="G159">
            <v>0.41</v>
          </cell>
          <cell r="H159">
            <v>0.5</v>
          </cell>
          <cell r="I159">
            <v>1</v>
          </cell>
          <cell r="J159">
            <v>1.2</v>
          </cell>
        </row>
        <row r="160">
          <cell r="B160" t="str">
            <v>Miehikkälä</v>
          </cell>
          <cell r="C160">
            <v>20.5</v>
          </cell>
          <cell r="D160">
            <v>20.5</v>
          </cell>
          <cell r="E160">
            <v>1.1000000000000001</v>
          </cell>
          <cell r="F160">
            <v>1.1000000000000001</v>
          </cell>
          <cell r="G160">
            <v>0.5</v>
          </cell>
          <cell r="H160">
            <v>0.5</v>
          </cell>
          <cell r="I160">
            <v>1.1000000000000001</v>
          </cell>
          <cell r="J160">
            <v>1.1000000000000001</v>
          </cell>
        </row>
        <row r="161">
          <cell r="B161" t="str">
            <v>Mikkeli</v>
          </cell>
          <cell r="C161">
            <v>20.5</v>
          </cell>
          <cell r="D161">
            <v>22</v>
          </cell>
          <cell r="E161">
            <v>1.25</v>
          </cell>
          <cell r="F161">
            <v>1.37</v>
          </cell>
          <cell r="G161">
            <v>0.57999999999999996</v>
          </cell>
          <cell r="H161">
            <v>0.62</v>
          </cell>
          <cell r="I161">
            <v>1.1499999999999999</v>
          </cell>
          <cell r="J161">
            <v>1.5</v>
          </cell>
        </row>
        <row r="162">
          <cell r="B162" t="str">
            <v>Muhos</v>
          </cell>
          <cell r="C162">
            <v>21.5</v>
          </cell>
          <cell r="D162">
            <v>21</v>
          </cell>
          <cell r="E162">
            <v>0.93</v>
          </cell>
          <cell r="F162">
            <v>1</v>
          </cell>
          <cell r="G162">
            <v>0.45</v>
          </cell>
          <cell r="H162">
            <v>0.5</v>
          </cell>
          <cell r="I162">
            <v>1</v>
          </cell>
          <cell r="J162">
            <v>1</v>
          </cell>
        </row>
        <row r="163">
          <cell r="B163" t="str">
            <v>Multia</v>
          </cell>
          <cell r="C163">
            <v>22</v>
          </cell>
          <cell r="D163">
            <v>22</v>
          </cell>
          <cell r="E163">
            <v>1</v>
          </cell>
          <cell r="F163">
            <v>1</v>
          </cell>
          <cell r="G163">
            <v>0.45</v>
          </cell>
          <cell r="H163">
            <v>0.45</v>
          </cell>
          <cell r="I163">
            <v>1.05</v>
          </cell>
          <cell r="J163">
            <v>1.05</v>
          </cell>
        </row>
        <row r="164">
          <cell r="B164" t="str">
            <v>Muonio</v>
          </cell>
          <cell r="C164">
            <v>21.5</v>
          </cell>
          <cell r="D164">
            <v>21.5</v>
          </cell>
          <cell r="E164">
            <v>1.05</v>
          </cell>
          <cell r="F164">
            <v>1.05</v>
          </cell>
          <cell r="G164">
            <v>0.45</v>
          </cell>
          <cell r="H164">
            <v>0.45</v>
          </cell>
          <cell r="I164">
            <v>1.05</v>
          </cell>
          <cell r="J164">
            <v>1.05</v>
          </cell>
        </row>
        <row r="165">
          <cell r="B165" t="str">
            <v>Mustasaari</v>
          </cell>
          <cell r="C165">
            <v>20.75</v>
          </cell>
          <cell r="D165">
            <v>20.75</v>
          </cell>
          <cell r="E165">
            <v>1</v>
          </cell>
          <cell r="F165">
            <v>1</v>
          </cell>
          <cell r="G165">
            <v>0.55000000000000004</v>
          </cell>
          <cell r="H165">
            <v>0.55000000000000004</v>
          </cell>
          <cell r="I165">
            <v>1.1499999999999999</v>
          </cell>
          <cell r="J165">
            <v>1.1499999999999999</v>
          </cell>
        </row>
        <row r="166">
          <cell r="B166" t="str">
            <v>Muurame</v>
          </cell>
          <cell r="C166">
            <v>19.5</v>
          </cell>
          <cell r="D166">
            <v>19.5</v>
          </cell>
          <cell r="E166">
            <v>1.1000000000000001</v>
          </cell>
          <cell r="F166">
            <v>1.1000000000000001</v>
          </cell>
          <cell r="G166">
            <v>0.5</v>
          </cell>
          <cell r="H166">
            <v>0.5</v>
          </cell>
          <cell r="I166">
            <v>1.2</v>
          </cell>
          <cell r="J166">
            <v>1.2</v>
          </cell>
        </row>
        <row r="167">
          <cell r="B167" t="str">
            <v>Mynämäki</v>
          </cell>
          <cell r="C167">
            <v>21</v>
          </cell>
          <cell r="D167">
            <v>21.25</v>
          </cell>
          <cell r="E167">
            <v>0.93</v>
          </cell>
          <cell r="F167">
            <v>0.98</v>
          </cell>
          <cell r="G167">
            <v>0.5</v>
          </cell>
          <cell r="H167">
            <v>0.55000000000000004</v>
          </cell>
          <cell r="I167">
            <v>1.1000000000000001</v>
          </cell>
          <cell r="J167">
            <v>1.1499999999999999</v>
          </cell>
        </row>
        <row r="168">
          <cell r="B168" t="str">
            <v>Myrskylä</v>
          </cell>
          <cell r="C168">
            <v>21.5</v>
          </cell>
          <cell r="D168">
            <v>21.5</v>
          </cell>
          <cell r="E168">
            <v>1</v>
          </cell>
          <cell r="F168">
            <v>1</v>
          </cell>
          <cell r="G168">
            <v>0.55000000000000004</v>
          </cell>
          <cell r="H168">
            <v>0.55000000000000004</v>
          </cell>
          <cell r="I168">
            <v>1.1499999999999999</v>
          </cell>
          <cell r="J168">
            <v>1.1499999999999999</v>
          </cell>
        </row>
        <row r="169">
          <cell r="B169" t="str">
            <v>Mäntsälä</v>
          </cell>
          <cell r="C169">
            <v>20.5</v>
          </cell>
          <cell r="D169">
            <v>20.5</v>
          </cell>
          <cell r="E169">
            <v>1.3</v>
          </cell>
          <cell r="F169">
            <v>1.3</v>
          </cell>
          <cell r="G169">
            <v>0.6</v>
          </cell>
          <cell r="H169">
            <v>0.6</v>
          </cell>
          <cell r="I169">
            <v>1.2</v>
          </cell>
          <cell r="J169">
            <v>1.2</v>
          </cell>
        </row>
        <row r="170">
          <cell r="B170" t="str">
            <v>Mänttä-Vilppula</v>
          </cell>
          <cell r="C170">
            <v>22</v>
          </cell>
          <cell r="D170">
            <v>22</v>
          </cell>
          <cell r="E170">
            <v>1.1000000000000001</v>
          </cell>
          <cell r="F170">
            <v>1.1000000000000001</v>
          </cell>
          <cell r="G170">
            <v>0.6</v>
          </cell>
          <cell r="H170">
            <v>0.6</v>
          </cell>
          <cell r="I170">
            <v>1.1499999999999999</v>
          </cell>
          <cell r="J170">
            <v>1.1499999999999999</v>
          </cell>
        </row>
        <row r="171">
          <cell r="B171" t="str">
            <v>Mäntyharju</v>
          </cell>
          <cell r="C171">
            <v>19.75</v>
          </cell>
          <cell r="D171">
            <v>20.25</v>
          </cell>
          <cell r="E171">
            <v>1.1000000000000001</v>
          </cell>
          <cell r="F171">
            <v>1.1000000000000001</v>
          </cell>
          <cell r="G171">
            <v>0.55000000000000004</v>
          </cell>
          <cell r="H171">
            <v>0.55000000000000004</v>
          </cell>
          <cell r="I171">
            <v>1.1499999999999999</v>
          </cell>
          <cell r="J171">
            <v>1.1499999999999999</v>
          </cell>
        </row>
        <row r="172">
          <cell r="B172" t="str">
            <v>Naantali</v>
          </cell>
          <cell r="C172">
            <v>19</v>
          </cell>
          <cell r="D172">
            <v>19</v>
          </cell>
          <cell r="E172">
            <v>1.05</v>
          </cell>
          <cell r="F172">
            <v>1.05</v>
          </cell>
          <cell r="G172">
            <v>0.45</v>
          </cell>
          <cell r="H172">
            <v>0.45</v>
          </cell>
          <cell r="I172">
            <v>1.35</v>
          </cell>
          <cell r="J172">
            <v>1.35</v>
          </cell>
        </row>
        <row r="173">
          <cell r="B173" t="str">
            <v>Nakkila</v>
          </cell>
          <cell r="C173">
            <v>21.25</v>
          </cell>
          <cell r="D173">
            <v>21.25</v>
          </cell>
          <cell r="E173">
            <v>1.05</v>
          </cell>
          <cell r="F173">
            <v>1.05</v>
          </cell>
          <cell r="G173">
            <v>0.5</v>
          </cell>
          <cell r="H173">
            <v>0.5</v>
          </cell>
          <cell r="I173">
            <v>1.03</v>
          </cell>
          <cell r="J173">
            <v>1.03</v>
          </cell>
        </row>
        <row r="174">
          <cell r="B174" t="str">
            <v>Nivala</v>
          </cell>
          <cell r="C174">
            <v>22</v>
          </cell>
          <cell r="D174">
            <v>22</v>
          </cell>
          <cell r="E174">
            <v>1</v>
          </cell>
          <cell r="F174">
            <v>1</v>
          </cell>
          <cell r="G174">
            <v>0.65</v>
          </cell>
          <cell r="H174">
            <v>0.65</v>
          </cell>
          <cell r="I174">
            <v>1</v>
          </cell>
          <cell r="J174">
            <v>1</v>
          </cell>
        </row>
        <row r="175">
          <cell r="B175" t="str">
            <v>Nokia</v>
          </cell>
          <cell r="C175">
            <v>20.5</v>
          </cell>
          <cell r="D175">
            <v>21</v>
          </cell>
          <cell r="E175">
            <v>1</v>
          </cell>
          <cell r="F175">
            <v>1</v>
          </cell>
          <cell r="G175">
            <v>0.55000000000000004</v>
          </cell>
          <cell r="H175">
            <v>0.55000000000000004</v>
          </cell>
          <cell r="I175">
            <v>1.4</v>
          </cell>
          <cell r="J175">
            <v>1.4</v>
          </cell>
        </row>
        <row r="176">
          <cell r="B176" t="str">
            <v>Nousiainen</v>
          </cell>
          <cell r="C176">
            <v>21.5</v>
          </cell>
          <cell r="D176">
            <v>21.5</v>
          </cell>
          <cell r="E176">
            <v>1</v>
          </cell>
          <cell r="F176">
            <v>1</v>
          </cell>
          <cell r="G176">
            <v>0.5</v>
          </cell>
          <cell r="H176">
            <v>0.5</v>
          </cell>
          <cell r="I176">
            <v>1.1000000000000001</v>
          </cell>
          <cell r="J176">
            <v>1.2</v>
          </cell>
        </row>
        <row r="177">
          <cell r="B177" t="str">
            <v>Nurmes</v>
          </cell>
          <cell r="C177">
            <v>20.5</v>
          </cell>
          <cell r="D177">
            <v>20.5</v>
          </cell>
          <cell r="E177">
            <v>1</v>
          </cell>
          <cell r="F177">
            <v>1.05</v>
          </cell>
          <cell r="G177">
            <v>0.47</v>
          </cell>
          <cell r="H177">
            <v>0.47</v>
          </cell>
          <cell r="I177">
            <v>1.04</v>
          </cell>
          <cell r="J177">
            <v>1.04</v>
          </cell>
        </row>
        <row r="178">
          <cell r="B178" t="str">
            <v>Nurmijärvi</v>
          </cell>
          <cell r="C178">
            <v>19.5</v>
          </cell>
          <cell r="D178">
            <v>19.75</v>
          </cell>
          <cell r="E178">
            <v>0.93</v>
          </cell>
          <cell r="F178">
            <v>1.18</v>
          </cell>
          <cell r="G178">
            <v>0.41</v>
          </cell>
          <cell r="H178">
            <v>0.48</v>
          </cell>
          <cell r="I178">
            <v>0.93</v>
          </cell>
          <cell r="J178">
            <v>1.18</v>
          </cell>
        </row>
        <row r="179">
          <cell r="B179" t="str">
            <v>Närpiö</v>
          </cell>
          <cell r="C179">
            <v>21</v>
          </cell>
          <cell r="D179">
            <v>21</v>
          </cell>
          <cell r="E179">
            <v>0.93</v>
          </cell>
          <cell r="F179">
            <v>0.93</v>
          </cell>
          <cell r="G179">
            <v>0.5</v>
          </cell>
          <cell r="H179">
            <v>0.5</v>
          </cell>
          <cell r="I179">
            <v>1.1000000000000001</v>
          </cell>
          <cell r="J179">
            <v>1.1000000000000001</v>
          </cell>
        </row>
        <row r="180">
          <cell r="B180" t="str">
            <v>Orimattila</v>
          </cell>
          <cell r="C180">
            <v>20.75</v>
          </cell>
          <cell r="D180">
            <v>20.75</v>
          </cell>
          <cell r="E180">
            <v>1.2</v>
          </cell>
          <cell r="F180">
            <v>1.2</v>
          </cell>
          <cell r="G180">
            <v>0.55000000000000004</v>
          </cell>
          <cell r="H180">
            <v>0.55000000000000004</v>
          </cell>
          <cell r="I180">
            <v>1.1000000000000001</v>
          </cell>
          <cell r="J180">
            <v>1.1000000000000001</v>
          </cell>
        </row>
        <row r="181">
          <cell r="B181" t="str">
            <v>Oripää</v>
          </cell>
          <cell r="C181">
            <v>21</v>
          </cell>
          <cell r="D181">
            <v>21</v>
          </cell>
          <cell r="E181">
            <v>1.1000000000000001</v>
          </cell>
          <cell r="F181">
            <v>1.1000000000000001</v>
          </cell>
          <cell r="G181">
            <v>0.55000000000000004</v>
          </cell>
          <cell r="H181">
            <v>0.55000000000000004</v>
          </cell>
          <cell r="I181">
            <v>1.2</v>
          </cell>
          <cell r="J181">
            <v>1.2</v>
          </cell>
        </row>
        <row r="182">
          <cell r="B182" t="str">
            <v>Orivesi</v>
          </cell>
          <cell r="C182">
            <v>22</v>
          </cell>
          <cell r="D182">
            <v>22</v>
          </cell>
          <cell r="E182">
            <v>1.1000000000000001</v>
          </cell>
          <cell r="F182">
            <v>1.1000000000000001</v>
          </cell>
          <cell r="G182">
            <v>0.65</v>
          </cell>
          <cell r="H182">
            <v>0.65</v>
          </cell>
          <cell r="I182">
            <v>1.25</v>
          </cell>
          <cell r="J182">
            <v>1.25</v>
          </cell>
        </row>
        <row r="183">
          <cell r="B183" t="str">
            <v>Oulainen</v>
          </cell>
          <cell r="C183">
            <v>22</v>
          </cell>
          <cell r="D183">
            <v>22</v>
          </cell>
          <cell r="E183">
            <v>1.25</v>
          </cell>
          <cell r="F183">
            <v>1.25</v>
          </cell>
          <cell r="G183">
            <v>0.7</v>
          </cell>
          <cell r="H183">
            <v>0.7</v>
          </cell>
          <cell r="I183">
            <v>1.05</v>
          </cell>
          <cell r="J183">
            <v>1.05</v>
          </cell>
        </row>
        <row r="184">
          <cell r="B184" t="str">
            <v>Oulu</v>
          </cell>
          <cell r="C184">
            <v>20</v>
          </cell>
          <cell r="D184">
            <v>20</v>
          </cell>
          <cell r="E184">
            <v>1.1499999999999999</v>
          </cell>
          <cell r="F184">
            <v>1.1499999999999999</v>
          </cell>
          <cell r="G184">
            <v>0.5</v>
          </cell>
          <cell r="H184">
            <v>0.5</v>
          </cell>
          <cell r="I184">
            <v>0.93</v>
          </cell>
          <cell r="J184">
            <v>0.93</v>
          </cell>
        </row>
        <row r="185">
          <cell r="B185" t="str">
            <v>Outokumpu</v>
          </cell>
          <cell r="C185">
            <v>21.75</v>
          </cell>
          <cell r="D185">
            <v>21.75</v>
          </cell>
          <cell r="E185">
            <v>1.1000000000000001</v>
          </cell>
          <cell r="F185">
            <v>1.1000000000000001</v>
          </cell>
          <cell r="G185">
            <v>0.65</v>
          </cell>
          <cell r="H185">
            <v>0.65</v>
          </cell>
          <cell r="I185">
            <v>1.25</v>
          </cell>
          <cell r="J185">
            <v>1.25</v>
          </cell>
        </row>
        <row r="186">
          <cell r="B186" t="str">
            <v>Padasjoki</v>
          </cell>
          <cell r="C186">
            <v>21</v>
          </cell>
          <cell r="D186">
            <v>21</v>
          </cell>
          <cell r="E186">
            <v>0.93</v>
          </cell>
          <cell r="F186">
            <v>0.93</v>
          </cell>
          <cell r="G186">
            <v>0.6</v>
          </cell>
          <cell r="H186">
            <v>0.6</v>
          </cell>
          <cell r="I186">
            <v>1.2</v>
          </cell>
          <cell r="J186">
            <v>1.2</v>
          </cell>
        </row>
        <row r="187">
          <cell r="B187" t="str">
            <v>Paimio</v>
          </cell>
          <cell r="C187">
            <v>20.75</v>
          </cell>
          <cell r="D187">
            <v>20.75</v>
          </cell>
          <cell r="E187">
            <v>1.1000000000000001</v>
          </cell>
          <cell r="F187">
            <v>1.1000000000000001</v>
          </cell>
          <cell r="G187">
            <v>0.45</v>
          </cell>
          <cell r="H187">
            <v>0.45</v>
          </cell>
          <cell r="I187">
            <v>1.2</v>
          </cell>
          <cell r="J187">
            <v>1.2</v>
          </cell>
        </row>
        <row r="188">
          <cell r="B188" t="str">
            <v>Paltamo</v>
          </cell>
          <cell r="C188">
            <v>22</v>
          </cell>
          <cell r="D188">
            <v>22</v>
          </cell>
          <cell r="E188">
            <v>1.1000000000000001</v>
          </cell>
          <cell r="F188">
            <v>1.1000000000000001</v>
          </cell>
          <cell r="G188">
            <v>0.6</v>
          </cell>
          <cell r="H188">
            <v>0.6</v>
          </cell>
          <cell r="I188">
            <v>1.1000000000000001</v>
          </cell>
          <cell r="J188">
            <v>1.1000000000000001</v>
          </cell>
        </row>
        <row r="189">
          <cell r="B189" t="str">
            <v>Parainen</v>
          </cell>
          <cell r="C189">
            <v>19.75</v>
          </cell>
          <cell r="D189">
            <v>20</v>
          </cell>
          <cell r="E189">
            <v>1.5</v>
          </cell>
          <cell r="F189">
            <v>1.5</v>
          </cell>
          <cell r="G189">
            <v>0.47</v>
          </cell>
          <cell r="H189">
            <v>0.47</v>
          </cell>
          <cell r="I189">
            <v>1.5</v>
          </cell>
          <cell r="J189">
            <v>1.5</v>
          </cell>
        </row>
        <row r="190">
          <cell r="B190" t="str">
            <v>Parikkala</v>
          </cell>
          <cell r="C190">
            <v>19.5</v>
          </cell>
          <cell r="D190">
            <v>20.5</v>
          </cell>
          <cell r="E190">
            <v>1</v>
          </cell>
          <cell r="F190">
            <v>1</v>
          </cell>
          <cell r="G190">
            <v>0.5</v>
          </cell>
          <cell r="H190">
            <v>0.5</v>
          </cell>
          <cell r="I190">
            <v>1.1000000000000001</v>
          </cell>
          <cell r="J190">
            <v>1.1000000000000001</v>
          </cell>
        </row>
        <row r="191">
          <cell r="B191" t="str">
            <v>Parkano</v>
          </cell>
          <cell r="C191">
            <v>22</v>
          </cell>
          <cell r="D191">
            <v>22</v>
          </cell>
          <cell r="E191">
            <v>1.1000000000000001</v>
          </cell>
          <cell r="F191">
            <v>1.1000000000000001</v>
          </cell>
          <cell r="G191">
            <v>0.52</v>
          </cell>
          <cell r="H191">
            <v>0.52</v>
          </cell>
          <cell r="I191">
            <v>1.1000000000000001</v>
          </cell>
          <cell r="J191">
            <v>1.1000000000000001</v>
          </cell>
        </row>
        <row r="192">
          <cell r="B192" t="str">
            <v>Pedersören kunta</v>
          </cell>
          <cell r="C192">
            <v>20.5</v>
          </cell>
          <cell r="D192">
            <v>21</v>
          </cell>
          <cell r="E192">
            <v>0.93</v>
          </cell>
          <cell r="F192">
            <v>0.93</v>
          </cell>
          <cell r="G192">
            <v>0.55000000000000004</v>
          </cell>
          <cell r="H192">
            <v>0.55000000000000004</v>
          </cell>
          <cell r="I192">
            <v>1.1499999999999999</v>
          </cell>
          <cell r="J192">
            <v>1.1499999999999999</v>
          </cell>
        </row>
        <row r="193">
          <cell r="B193" t="str">
            <v>Pelkosenniemi</v>
          </cell>
          <cell r="C193">
            <v>22.25</v>
          </cell>
          <cell r="D193">
            <v>22.25</v>
          </cell>
          <cell r="E193">
            <v>1.5</v>
          </cell>
          <cell r="F193">
            <v>1.5</v>
          </cell>
          <cell r="G193">
            <v>0.75</v>
          </cell>
          <cell r="H193">
            <v>0.75</v>
          </cell>
          <cell r="I193">
            <v>1.75</v>
          </cell>
          <cell r="J193">
            <v>1.75</v>
          </cell>
        </row>
        <row r="194">
          <cell r="B194" t="str">
            <v>Pello</v>
          </cell>
          <cell r="C194">
            <v>21.25</v>
          </cell>
          <cell r="D194">
            <v>21.25</v>
          </cell>
          <cell r="E194">
            <v>1.25</v>
          </cell>
          <cell r="F194">
            <v>1.25</v>
          </cell>
          <cell r="G194">
            <v>0.41</v>
          </cell>
          <cell r="H194">
            <v>0.41</v>
          </cell>
          <cell r="I194">
            <v>1.2</v>
          </cell>
          <cell r="J194">
            <v>1.2</v>
          </cell>
        </row>
        <row r="195">
          <cell r="B195" t="str">
            <v>Perho</v>
          </cell>
          <cell r="C195">
            <v>21.5</v>
          </cell>
          <cell r="D195">
            <v>21.5</v>
          </cell>
          <cell r="E195">
            <v>0.93</v>
          </cell>
          <cell r="F195">
            <v>1</v>
          </cell>
          <cell r="G195">
            <v>0.55000000000000004</v>
          </cell>
          <cell r="H195">
            <v>0.66</v>
          </cell>
          <cell r="I195">
            <v>1.05</v>
          </cell>
          <cell r="J195">
            <v>1.1399999999999999</v>
          </cell>
        </row>
        <row r="196">
          <cell r="B196" t="str">
            <v>Pertunmaa</v>
          </cell>
          <cell r="C196">
            <v>21.5</v>
          </cell>
          <cell r="D196">
            <v>21.5</v>
          </cell>
          <cell r="E196">
            <v>1</v>
          </cell>
          <cell r="F196">
            <v>1.05</v>
          </cell>
          <cell r="G196">
            <v>0.6</v>
          </cell>
          <cell r="H196">
            <v>0.65</v>
          </cell>
          <cell r="I196">
            <v>1.2</v>
          </cell>
          <cell r="J196">
            <v>1.3</v>
          </cell>
        </row>
        <row r="197">
          <cell r="B197" t="str">
            <v>Petäjävesi</v>
          </cell>
          <cell r="C197">
            <v>21.75</v>
          </cell>
          <cell r="D197">
            <v>21.75</v>
          </cell>
          <cell r="E197">
            <v>1.2</v>
          </cell>
          <cell r="F197">
            <v>1.3</v>
          </cell>
          <cell r="G197">
            <v>0.55000000000000004</v>
          </cell>
          <cell r="H197">
            <v>0.6</v>
          </cell>
          <cell r="I197">
            <v>1.2</v>
          </cell>
          <cell r="J197">
            <v>1.35</v>
          </cell>
        </row>
        <row r="198">
          <cell r="B198" t="str">
            <v>Pieksämäki</v>
          </cell>
          <cell r="C198">
            <v>22</v>
          </cell>
          <cell r="D198">
            <v>22</v>
          </cell>
          <cell r="E198">
            <v>1.1000000000000001</v>
          </cell>
          <cell r="F198">
            <v>1.1000000000000001</v>
          </cell>
          <cell r="G198">
            <v>0.5</v>
          </cell>
          <cell r="H198">
            <v>0.5</v>
          </cell>
          <cell r="I198">
            <v>1.1000000000000001</v>
          </cell>
          <cell r="J198">
            <v>1.1000000000000001</v>
          </cell>
        </row>
        <row r="199">
          <cell r="B199" t="str">
            <v>Pielavesi</v>
          </cell>
          <cell r="C199">
            <v>21.75</v>
          </cell>
          <cell r="D199">
            <v>21.75</v>
          </cell>
          <cell r="E199">
            <v>0.93</v>
          </cell>
          <cell r="F199">
            <v>0.93</v>
          </cell>
          <cell r="G199">
            <v>0.6</v>
          </cell>
          <cell r="H199">
            <v>0.6</v>
          </cell>
          <cell r="I199">
            <v>1.1000000000000001</v>
          </cell>
          <cell r="J199">
            <v>1.1000000000000001</v>
          </cell>
        </row>
        <row r="200">
          <cell r="B200" t="str">
            <v>Pietarsaari</v>
          </cell>
          <cell r="C200">
            <v>21.25</v>
          </cell>
          <cell r="D200">
            <v>21.25</v>
          </cell>
          <cell r="E200">
            <v>1.1499999999999999</v>
          </cell>
          <cell r="F200">
            <v>1.1499999999999999</v>
          </cell>
          <cell r="G200">
            <v>0.5</v>
          </cell>
          <cell r="H200">
            <v>0.5</v>
          </cell>
          <cell r="I200">
            <v>1.1499999999999999</v>
          </cell>
          <cell r="J200">
            <v>1.1499999999999999</v>
          </cell>
        </row>
        <row r="201">
          <cell r="B201" t="str">
            <v>Pihtipudas</v>
          </cell>
          <cell r="C201">
            <v>21</v>
          </cell>
          <cell r="D201">
            <v>21</v>
          </cell>
          <cell r="E201">
            <v>0.93</v>
          </cell>
          <cell r="F201">
            <v>0.93</v>
          </cell>
          <cell r="G201">
            <v>0.6</v>
          </cell>
          <cell r="H201">
            <v>0.6</v>
          </cell>
          <cell r="I201">
            <v>1.1000000000000001</v>
          </cell>
          <cell r="J201">
            <v>1.1000000000000001</v>
          </cell>
        </row>
        <row r="202">
          <cell r="B202" t="str">
            <v>Pirkkala</v>
          </cell>
          <cell r="C202">
            <v>20</v>
          </cell>
          <cell r="D202">
            <v>20.5</v>
          </cell>
          <cell r="E202">
            <v>1.05</v>
          </cell>
          <cell r="F202">
            <v>1.05</v>
          </cell>
          <cell r="G202">
            <v>0.55000000000000004</v>
          </cell>
          <cell r="H202">
            <v>0.55000000000000004</v>
          </cell>
          <cell r="I202">
            <v>1.05</v>
          </cell>
          <cell r="J202">
            <v>1.05</v>
          </cell>
        </row>
        <row r="203">
          <cell r="B203" t="str">
            <v>Polvijärvi</v>
          </cell>
          <cell r="C203">
            <v>20.25</v>
          </cell>
          <cell r="D203">
            <v>20.25</v>
          </cell>
          <cell r="E203">
            <v>0.93</v>
          </cell>
          <cell r="F203">
            <v>0.93</v>
          </cell>
          <cell r="G203">
            <v>0.5</v>
          </cell>
          <cell r="H203">
            <v>0.5</v>
          </cell>
          <cell r="I203">
            <v>1</v>
          </cell>
          <cell r="J203">
            <v>1</v>
          </cell>
        </row>
        <row r="204">
          <cell r="B204" t="str">
            <v>Pomarkku</v>
          </cell>
          <cell r="C204">
            <v>21.5</v>
          </cell>
          <cell r="D204">
            <v>21.5</v>
          </cell>
          <cell r="E204">
            <v>1.1000000000000001</v>
          </cell>
          <cell r="F204">
            <v>1.1000000000000001</v>
          </cell>
          <cell r="G204">
            <v>0.45</v>
          </cell>
          <cell r="H204">
            <v>0.45</v>
          </cell>
          <cell r="I204">
            <v>1.2</v>
          </cell>
          <cell r="J204">
            <v>1.2</v>
          </cell>
        </row>
        <row r="205">
          <cell r="B205" t="str">
            <v>Pori</v>
          </cell>
          <cell r="C205">
            <v>20.25</v>
          </cell>
          <cell r="D205">
            <v>20.25</v>
          </cell>
          <cell r="E205">
            <v>0.93</v>
          </cell>
          <cell r="F205">
            <v>0.93</v>
          </cell>
          <cell r="G205">
            <v>0.5</v>
          </cell>
          <cell r="H205">
            <v>0.5</v>
          </cell>
          <cell r="I205">
            <v>1.1000000000000001</v>
          </cell>
          <cell r="J205">
            <v>1.1000000000000001</v>
          </cell>
        </row>
        <row r="206">
          <cell r="B206" t="str">
            <v>Pornainen</v>
          </cell>
          <cell r="C206">
            <v>20.5</v>
          </cell>
          <cell r="D206">
            <v>20.5</v>
          </cell>
          <cell r="E206">
            <v>1</v>
          </cell>
          <cell r="F206">
            <v>1</v>
          </cell>
          <cell r="G206">
            <v>0.5</v>
          </cell>
          <cell r="H206">
            <v>0.5</v>
          </cell>
          <cell r="I206">
            <v>1</v>
          </cell>
          <cell r="J206">
            <v>1</v>
          </cell>
        </row>
        <row r="207">
          <cell r="B207" t="str">
            <v>Porvoo</v>
          </cell>
          <cell r="C207">
            <v>19.75</v>
          </cell>
          <cell r="D207">
            <v>19.75</v>
          </cell>
          <cell r="E207">
            <v>1.3</v>
          </cell>
          <cell r="F207">
            <v>1.3</v>
          </cell>
          <cell r="G207">
            <v>0.5</v>
          </cell>
          <cell r="H207">
            <v>0.5</v>
          </cell>
          <cell r="I207">
            <v>1.3</v>
          </cell>
          <cell r="J207">
            <v>1.3</v>
          </cell>
        </row>
        <row r="208">
          <cell r="B208" t="str">
            <v>Posio</v>
          </cell>
          <cell r="C208">
            <v>21.75</v>
          </cell>
          <cell r="D208">
            <v>21.75</v>
          </cell>
          <cell r="E208">
            <v>1</v>
          </cell>
          <cell r="F208">
            <v>1</v>
          </cell>
          <cell r="G208">
            <v>0.6</v>
          </cell>
          <cell r="H208">
            <v>0.6</v>
          </cell>
          <cell r="I208">
            <v>1.1000000000000001</v>
          </cell>
          <cell r="J208">
            <v>1.1000000000000001</v>
          </cell>
        </row>
        <row r="209">
          <cell r="B209" t="str">
            <v>Pudasjärvi</v>
          </cell>
          <cell r="C209">
            <v>20.5</v>
          </cell>
          <cell r="D209">
            <v>20.5</v>
          </cell>
          <cell r="E209">
            <v>0.98</v>
          </cell>
          <cell r="F209">
            <v>0.98</v>
          </cell>
          <cell r="G209">
            <v>0.41</v>
          </cell>
          <cell r="H209">
            <v>0.41</v>
          </cell>
          <cell r="I209">
            <v>1.05</v>
          </cell>
          <cell r="J209">
            <v>1.05</v>
          </cell>
        </row>
        <row r="210">
          <cell r="B210" t="str">
            <v>Pukkila</v>
          </cell>
          <cell r="C210">
            <v>21.5</v>
          </cell>
          <cell r="D210">
            <v>21.5</v>
          </cell>
          <cell r="E210">
            <v>1.1499999999999999</v>
          </cell>
          <cell r="F210">
            <v>1.1499999999999999</v>
          </cell>
          <cell r="G210">
            <v>0.65</v>
          </cell>
          <cell r="H210">
            <v>0.65</v>
          </cell>
          <cell r="I210">
            <v>1.25</v>
          </cell>
          <cell r="J210">
            <v>1.25</v>
          </cell>
        </row>
        <row r="211">
          <cell r="B211" t="str">
            <v>Punkalaidun</v>
          </cell>
          <cell r="C211">
            <v>22</v>
          </cell>
          <cell r="D211">
            <v>22</v>
          </cell>
          <cell r="E211">
            <v>1.05</v>
          </cell>
          <cell r="F211">
            <v>1.05</v>
          </cell>
          <cell r="G211">
            <v>0.6</v>
          </cell>
          <cell r="H211">
            <v>0.6</v>
          </cell>
          <cell r="I211">
            <v>1.05</v>
          </cell>
          <cell r="J211">
            <v>1.05</v>
          </cell>
        </row>
        <row r="212">
          <cell r="B212" t="str">
            <v>Puolanka</v>
          </cell>
          <cell r="C212">
            <v>21.5</v>
          </cell>
          <cell r="D212">
            <v>21.5</v>
          </cell>
          <cell r="E212">
            <v>0.93</v>
          </cell>
          <cell r="F212">
            <v>0.93</v>
          </cell>
          <cell r="G212">
            <v>0.55000000000000004</v>
          </cell>
          <cell r="H212">
            <v>0.55000000000000004</v>
          </cell>
          <cell r="I212">
            <v>1.1000000000000001</v>
          </cell>
          <cell r="J212">
            <v>1.1000000000000001</v>
          </cell>
        </row>
        <row r="213">
          <cell r="B213" t="str">
            <v>Puumala</v>
          </cell>
          <cell r="C213">
            <v>20</v>
          </cell>
          <cell r="D213">
            <v>19.5</v>
          </cell>
          <cell r="E213">
            <v>0.95</v>
          </cell>
          <cell r="F213">
            <v>0.95</v>
          </cell>
          <cell r="G213">
            <v>0.48</v>
          </cell>
          <cell r="H213">
            <v>0.48</v>
          </cell>
          <cell r="I213">
            <v>1.08</v>
          </cell>
          <cell r="J213">
            <v>1.08</v>
          </cell>
        </row>
        <row r="214">
          <cell r="B214" t="str">
            <v>Pyhtää</v>
          </cell>
          <cell r="C214">
            <v>20.25</v>
          </cell>
          <cell r="D214">
            <v>20.75</v>
          </cell>
          <cell r="E214">
            <v>1.3</v>
          </cell>
          <cell r="F214">
            <v>1.3</v>
          </cell>
          <cell r="G214">
            <v>0.62</v>
          </cell>
          <cell r="H214">
            <v>0.62</v>
          </cell>
          <cell r="I214">
            <v>1.55</v>
          </cell>
          <cell r="J214">
            <v>1.55</v>
          </cell>
        </row>
        <row r="215">
          <cell r="B215" t="str">
            <v>Pyhäjoki</v>
          </cell>
          <cell r="C215">
            <v>20.75</v>
          </cell>
          <cell r="D215">
            <v>20.75</v>
          </cell>
          <cell r="E215">
            <v>1.1499999999999999</v>
          </cell>
          <cell r="F215">
            <v>1.1499999999999999</v>
          </cell>
          <cell r="G215">
            <v>0.5</v>
          </cell>
          <cell r="H215">
            <v>0.5</v>
          </cell>
          <cell r="I215">
            <v>1.3</v>
          </cell>
          <cell r="J215">
            <v>1.3</v>
          </cell>
        </row>
        <row r="216">
          <cell r="B216" t="str">
            <v>Pyhäjärvi</v>
          </cell>
          <cell r="C216">
            <v>20.75</v>
          </cell>
          <cell r="D216">
            <v>21.75</v>
          </cell>
          <cell r="E216">
            <v>1.3</v>
          </cell>
          <cell r="F216">
            <v>1.3</v>
          </cell>
          <cell r="G216">
            <v>0.5</v>
          </cell>
          <cell r="H216">
            <v>0.5</v>
          </cell>
          <cell r="I216">
            <v>1.3</v>
          </cell>
          <cell r="J216">
            <v>1.4</v>
          </cell>
        </row>
        <row r="217">
          <cell r="B217" t="str">
            <v>Pyhäntä</v>
          </cell>
          <cell r="C217">
            <v>19.75</v>
          </cell>
          <cell r="D217">
            <v>19.75</v>
          </cell>
          <cell r="E217">
            <v>1.05</v>
          </cell>
          <cell r="F217">
            <v>1.05</v>
          </cell>
          <cell r="G217">
            <v>0.6</v>
          </cell>
          <cell r="H217">
            <v>0.6</v>
          </cell>
          <cell r="I217">
            <v>1.2</v>
          </cell>
          <cell r="J217">
            <v>1.2</v>
          </cell>
        </row>
        <row r="218">
          <cell r="B218" t="str">
            <v>Pyhäranta</v>
          </cell>
          <cell r="C218">
            <v>21.75</v>
          </cell>
          <cell r="D218">
            <v>21.75</v>
          </cell>
          <cell r="E218">
            <v>1.8</v>
          </cell>
          <cell r="F218">
            <v>1.8</v>
          </cell>
          <cell r="G218">
            <v>0.7</v>
          </cell>
          <cell r="H218">
            <v>0.5</v>
          </cell>
          <cell r="I218">
            <v>1.8</v>
          </cell>
          <cell r="J218">
            <v>1.8</v>
          </cell>
        </row>
        <row r="219">
          <cell r="B219" t="str">
            <v>Pälkäne</v>
          </cell>
          <cell r="C219">
            <v>21.5</v>
          </cell>
          <cell r="D219">
            <v>21.5</v>
          </cell>
          <cell r="E219">
            <v>1.1000000000000001</v>
          </cell>
          <cell r="F219">
            <v>1.1000000000000001</v>
          </cell>
          <cell r="G219">
            <v>0.48</v>
          </cell>
          <cell r="H219">
            <v>0.48</v>
          </cell>
          <cell r="I219">
            <v>1.1000000000000001</v>
          </cell>
          <cell r="J219">
            <v>1.1000000000000001</v>
          </cell>
        </row>
        <row r="220">
          <cell r="B220" t="str">
            <v>Pöytyä</v>
          </cell>
          <cell r="C220">
            <v>21.25</v>
          </cell>
          <cell r="D220">
            <v>21.25</v>
          </cell>
          <cell r="E220">
            <v>1.05</v>
          </cell>
          <cell r="F220">
            <v>1.05</v>
          </cell>
          <cell r="G220">
            <v>0.5</v>
          </cell>
          <cell r="H220">
            <v>0.5</v>
          </cell>
          <cell r="I220">
            <v>1.1000000000000001</v>
          </cell>
          <cell r="J220">
            <v>1.1000000000000001</v>
          </cell>
        </row>
        <row r="221">
          <cell r="B221" t="str">
            <v>Raahe</v>
          </cell>
          <cell r="C221">
            <v>21</v>
          </cell>
          <cell r="D221">
            <v>21</v>
          </cell>
          <cell r="E221">
            <v>1</v>
          </cell>
          <cell r="F221">
            <v>1</v>
          </cell>
          <cell r="G221">
            <v>0.5</v>
          </cell>
          <cell r="H221">
            <v>0.5</v>
          </cell>
          <cell r="I221">
            <v>1</v>
          </cell>
          <cell r="J221">
            <v>1</v>
          </cell>
        </row>
        <row r="222">
          <cell r="B222" t="str">
            <v>Raasepori</v>
          </cell>
          <cell r="C222">
            <v>22</v>
          </cell>
          <cell r="D222">
            <v>22</v>
          </cell>
          <cell r="E222">
            <v>1.35</v>
          </cell>
          <cell r="F222">
            <v>1.35</v>
          </cell>
          <cell r="G222">
            <v>0.41</v>
          </cell>
          <cell r="H222">
            <v>0.41</v>
          </cell>
          <cell r="I222">
            <v>1.8</v>
          </cell>
          <cell r="J222">
            <v>1.8</v>
          </cell>
        </row>
        <row r="223">
          <cell r="B223" t="str">
            <v>Raisio</v>
          </cell>
          <cell r="C223">
            <v>19.75</v>
          </cell>
          <cell r="D223">
            <v>19.75</v>
          </cell>
          <cell r="E223">
            <v>1.25</v>
          </cell>
          <cell r="F223">
            <v>1.25</v>
          </cell>
          <cell r="G223">
            <v>0.45</v>
          </cell>
          <cell r="H223">
            <v>0.45</v>
          </cell>
          <cell r="I223">
            <v>0.93</v>
          </cell>
          <cell r="J223">
            <v>0.93</v>
          </cell>
        </row>
        <row r="224">
          <cell r="B224" t="str">
            <v>Rantasalmi</v>
          </cell>
          <cell r="C224">
            <v>21.5</v>
          </cell>
          <cell r="D224">
            <v>22</v>
          </cell>
          <cell r="E224">
            <v>1</v>
          </cell>
          <cell r="F224">
            <v>1.1000000000000001</v>
          </cell>
          <cell r="G224">
            <v>0.45</v>
          </cell>
          <cell r="H224">
            <v>0.55000000000000004</v>
          </cell>
          <cell r="I224">
            <v>1</v>
          </cell>
          <cell r="J224">
            <v>1.1000000000000001</v>
          </cell>
        </row>
        <row r="225">
          <cell r="B225" t="str">
            <v>Ranua</v>
          </cell>
          <cell r="C225">
            <v>19.75</v>
          </cell>
          <cell r="D225">
            <v>19.75</v>
          </cell>
          <cell r="E225">
            <v>1.1000000000000001</v>
          </cell>
          <cell r="F225">
            <v>1.1000000000000001</v>
          </cell>
          <cell r="G225">
            <v>0.5</v>
          </cell>
          <cell r="H225">
            <v>0.5</v>
          </cell>
          <cell r="I225">
            <v>1.1499999999999999</v>
          </cell>
          <cell r="J225">
            <v>1.1499999999999999</v>
          </cell>
        </row>
        <row r="226">
          <cell r="B226" t="str">
            <v>Rauma</v>
          </cell>
          <cell r="C226">
            <v>20</v>
          </cell>
          <cell r="D226">
            <v>21</v>
          </cell>
          <cell r="E226">
            <v>0.93</v>
          </cell>
          <cell r="F226">
            <v>0.93</v>
          </cell>
          <cell r="G226">
            <v>0.41</v>
          </cell>
          <cell r="H226">
            <v>0.41</v>
          </cell>
          <cell r="I226">
            <v>0.93</v>
          </cell>
          <cell r="J226">
            <v>0.93</v>
          </cell>
        </row>
        <row r="227">
          <cell r="B227" t="str">
            <v>Rautalampi</v>
          </cell>
          <cell r="C227">
            <v>22</v>
          </cell>
          <cell r="D227">
            <v>22</v>
          </cell>
          <cell r="E227">
            <v>1</v>
          </cell>
          <cell r="F227">
            <v>1</v>
          </cell>
          <cell r="G227">
            <v>0.7</v>
          </cell>
          <cell r="H227">
            <v>0.7</v>
          </cell>
          <cell r="I227">
            <v>1.3</v>
          </cell>
          <cell r="J227">
            <v>1.3</v>
          </cell>
        </row>
        <row r="228">
          <cell r="B228" t="str">
            <v>Rautavaara</v>
          </cell>
          <cell r="C228">
            <v>22</v>
          </cell>
          <cell r="D228">
            <v>22</v>
          </cell>
          <cell r="E228">
            <v>1.03</v>
          </cell>
          <cell r="F228">
            <v>1.23</v>
          </cell>
          <cell r="G228">
            <v>0.65</v>
          </cell>
          <cell r="H228">
            <v>0.65</v>
          </cell>
          <cell r="I228">
            <v>1.25</v>
          </cell>
          <cell r="J228">
            <v>1.25</v>
          </cell>
        </row>
        <row r="229">
          <cell r="B229" t="str">
            <v>Rautjärvi</v>
          </cell>
          <cell r="C229">
            <v>20.25</v>
          </cell>
          <cell r="D229">
            <v>20.5</v>
          </cell>
          <cell r="E229">
            <v>0.93</v>
          </cell>
          <cell r="F229">
            <v>0.93</v>
          </cell>
          <cell r="G229">
            <v>0.49</v>
          </cell>
          <cell r="H229">
            <v>0.49</v>
          </cell>
          <cell r="I229">
            <v>1.0900000000000001</v>
          </cell>
          <cell r="J229">
            <v>1.0900000000000001</v>
          </cell>
        </row>
        <row r="230">
          <cell r="B230" t="str">
            <v>Reisjärvi</v>
          </cell>
          <cell r="C230">
            <v>22.5</v>
          </cell>
          <cell r="D230">
            <v>22.5</v>
          </cell>
          <cell r="E230">
            <v>1.1000000000000001</v>
          </cell>
          <cell r="F230">
            <v>1.2</v>
          </cell>
          <cell r="G230">
            <v>0.65</v>
          </cell>
          <cell r="H230">
            <v>0.7</v>
          </cell>
          <cell r="I230">
            <v>1.35</v>
          </cell>
          <cell r="J230">
            <v>1.5</v>
          </cell>
        </row>
        <row r="231">
          <cell r="B231" t="str">
            <v>Riihimäki</v>
          </cell>
          <cell r="C231">
            <v>20.5</v>
          </cell>
          <cell r="D231">
            <v>20.5</v>
          </cell>
          <cell r="E231">
            <v>1.45</v>
          </cell>
          <cell r="F231">
            <v>1.45</v>
          </cell>
          <cell r="G231">
            <v>0.5</v>
          </cell>
          <cell r="H231">
            <v>0.5</v>
          </cell>
          <cell r="I231">
            <v>0.93</v>
          </cell>
          <cell r="J231">
            <v>0.93</v>
          </cell>
        </row>
        <row r="232">
          <cell r="B232" t="str">
            <v>Ristijärvi</v>
          </cell>
          <cell r="C232">
            <v>21.5</v>
          </cell>
          <cell r="D232">
            <v>21.5</v>
          </cell>
          <cell r="E232">
            <v>1.1000000000000001</v>
          </cell>
          <cell r="F232">
            <v>1.1000000000000001</v>
          </cell>
          <cell r="G232">
            <v>0.55000000000000004</v>
          </cell>
          <cell r="H232">
            <v>0.55000000000000004</v>
          </cell>
          <cell r="I232">
            <v>1.55</v>
          </cell>
          <cell r="J232">
            <v>1.55</v>
          </cell>
        </row>
        <row r="233">
          <cell r="B233" t="str">
            <v>Rovaniemi</v>
          </cell>
          <cell r="C233">
            <v>21</v>
          </cell>
          <cell r="D233">
            <v>21.5</v>
          </cell>
          <cell r="E233">
            <v>1.55</v>
          </cell>
          <cell r="F233">
            <v>1.55</v>
          </cell>
          <cell r="G233">
            <v>0.6</v>
          </cell>
          <cell r="H233">
            <v>0.6</v>
          </cell>
          <cell r="I233">
            <v>1.2</v>
          </cell>
          <cell r="J233">
            <v>1.2</v>
          </cell>
        </row>
        <row r="234">
          <cell r="B234" t="str">
            <v>Ruokolahti</v>
          </cell>
          <cell r="C234">
            <v>20.5</v>
          </cell>
          <cell r="D234">
            <v>20.5</v>
          </cell>
          <cell r="E234">
            <v>0.93</v>
          </cell>
          <cell r="F234">
            <v>0.93</v>
          </cell>
          <cell r="G234">
            <v>0.5</v>
          </cell>
          <cell r="H234">
            <v>0.5</v>
          </cell>
          <cell r="I234">
            <v>1.1000000000000001</v>
          </cell>
          <cell r="J234">
            <v>1.1000000000000001</v>
          </cell>
        </row>
        <row r="235">
          <cell r="B235" t="str">
            <v>Ruovesi</v>
          </cell>
          <cell r="C235">
            <v>22</v>
          </cell>
          <cell r="D235">
            <v>22</v>
          </cell>
          <cell r="E235">
            <v>1</v>
          </cell>
          <cell r="F235">
            <v>1.1499999999999999</v>
          </cell>
          <cell r="G235">
            <v>0.5</v>
          </cell>
          <cell r="H235">
            <v>0.6</v>
          </cell>
          <cell r="I235">
            <v>1.1000000000000001</v>
          </cell>
          <cell r="J235">
            <v>1.3</v>
          </cell>
        </row>
        <row r="236">
          <cell r="B236" t="str">
            <v>Rusko</v>
          </cell>
          <cell r="C236">
            <v>19.75</v>
          </cell>
          <cell r="D236">
            <v>19.75</v>
          </cell>
          <cell r="E236">
            <v>0.95</v>
          </cell>
          <cell r="F236">
            <v>0.95</v>
          </cell>
          <cell r="G236">
            <v>0.42</v>
          </cell>
          <cell r="H236">
            <v>0.42</v>
          </cell>
          <cell r="I236">
            <v>1.02</v>
          </cell>
          <cell r="J236">
            <v>1.02</v>
          </cell>
        </row>
        <row r="237">
          <cell r="B237" t="str">
            <v>Rääkkylä</v>
          </cell>
          <cell r="C237">
            <v>21.5</v>
          </cell>
          <cell r="D237">
            <v>21.5</v>
          </cell>
          <cell r="E237">
            <v>1</v>
          </cell>
          <cell r="F237">
            <v>1</v>
          </cell>
          <cell r="G237">
            <v>0.55000000000000004</v>
          </cell>
          <cell r="H237">
            <v>0.55000000000000004</v>
          </cell>
          <cell r="I237">
            <v>1.05</v>
          </cell>
          <cell r="J237">
            <v>1.05</v>
          </cell>
        </row>
        <row r="238">
          <cell r="B238" t="str">
            <v>Saarijärvi</v>
          </cell>
          <cell r="C238">
            <v>21.5</v>
          </cell>
          <cell r="D238">
            <v>21.5</v>
          </cell>
          <cell r="E238">
            <v>1.04</v>
          </cell>
          <cell r="F238">
            <v>1.04</v>
          </cell>
          <cell r="G238">
            <v>0.49</v>
          </cell>
          <cell r="H238">
            <v>0.49</v>
          </cell>
          <cell r="I238">
            <v>1.36</v>
          </cell>
          <cell r="J238">
            <v>1.36</v>
          </cell>
        </row>
        <row r="239">
          <cell r="B239" t="str">
            <v>Salla</v>
          </cell>
          <cell r="C239">
            <v>20.5</v>
          </cell>
          <cell r="D239">
            <v>20.25</v>
          </cell>
          <cell r="E239">
            <v>1.25</v>
          </cell>
          <cell r="F239">
            <v>1.25</v>
          </cell>
          <cell r="G239">
            <v>0.55000000000000004</v>
          </cell>
          <cell r="H239">
            <v>0.55000000000000004</v>
          </cell>
          <cell r="I239">
            <v>1.3</v>
          </cell>
          <cell r="J239">
            <v>1.45</v>
          </cell>
        </row>
        <row r="240">
          <cell r="B240" t="str">
            <v>Salo</v>
          </cell>
          <cell r="C240">
            <v>20.75</v>
          </cell>
          <cell r="D240">
            <v>20.75</v>
          </cell>
          <cell r="E240">
            <v>0.93</v>
          </cell>
          <cell r="F240">
            <v>0.93</v>
          </cell>
          <cell r="G240">
            <v>0.55000000000000004</v>
          </cell>
          <cell r="H240">
            <v>0.55000000000000004</v>
          </cell>
          <cell r="I240">
            <v>1.3</v>
          </cell>
          <cell r="J240">
            <v>1.3</v>
          </cell>
        </row>
        <row r="241">
          <cell r="B241" t="str">
            <v>Saltvik</v>
          </cell>
          <cell r="C241">
            <v>17.25</v>
          </cell>
          <cell r="D241">
            <v>18</v>
          </cell>
          <cell r="F241">
            <v>0</v>
          </cell>
          <cell r="H241">
            <v>0</v>
          </cell>
          <cell r="I241">
            <v>0.9</v>
          </cell>
          <cell r="J241">
            <v>0.9</v>
          </cell>
        </row>
        <row r="242">
          <cell r="B242" t="str">
            <v>Sastamala</v>
          </cell>
          <cell r="C242">
            <v>20.75</v>
          </cell>
          <cell r="D242">
            <v>20.75</v>
          </cell>
          <cell r="E242">
            <v>0.93</v>
          </cell>
          <cell r="F242">
            <v>0.93</v>
          </cell>
          <cell r="G242">
            <v>0.45</v>
          </cell>
          <cell r="H242">
            <v>0.45</v>
          </cell>
          <cell r="I242">
            <v>0.98</v>
          </cell>
          <cell r="J242">
            <v>0.98</v>
          </cell>
        </row>
        <row r="243">
          <cell r="B243" t="str">
            <v>Sauvo</v>
          </cell>
          <cell r="C243">
            <v>21.5</v>
          </cell>
          <cell r="D243">
            <v>21.5</v>
          </cell>
          <cell r="E243">
            <v>1.2</v>
          </cell>
          <cell r="F243">
            <v>1.2</v>
          </cell>
          <cell r="G243">
            <v>0.6</v>
          </cell>
          <cell r="H243">
            <v>0.6</v>
          </cell>
          <cell r="I243">
            <v>1.4</v>
          </cell>
          <cell r="J243">
            <v>1.4</v>
          </cell>
        </row>
        <row r="244">
          <cell r="B244" t="str">
            <v>Savitaipale</v>
          </cell>
          <cell r="C244">
            <v>21.5</v>
          </cell>
          <cell r="D244">
            <v>21.5</v>
          </cell>
          <cell r="E244">
            <v>0.93</v>
          </cell>
          <cell r="F244">
            <v>0.93</v>
          </cell>
          <cell r="G244">
            <v>0.5</v>
          </cell>
          <cell r="H244">
            <v>0.5</v>
          </cell>
          <cell r="I244">
            <v>1.1000000000000001</v>
          </cell>
          <cell r="J244">
            <v>1.1000000000000001</v>
          </cell>
        </row>
        <row r="245">
          <cell r="B245" t="str">
            <v>Savonlinna</v>
          </cell>
          <cell r="C245">
            <v>22.25</v>
          </cell>
          <cell r="D245">
            <v>22.75</v>
          </cell>
          <cell r="E245">
            <v>1.4</v>
          </cell>
          <cell r="F245">
            <v>1.43</v>
          </cell>
          <cell r="G245">
            <v>0.56000000000000005</v>
          </cell>
          <cell r="H245">
            <v>0.59</v>
          </cell>
          <cell r="I245">
            <v>1.52</v>
          </cell>
          <cell r="J245">
            <v>1.55</v>
          </cell>
        </row>
        <row r="246">
          <cell r="B246" t="str">
            <v>Savukoski</v>
          </cell>
          <cell r="C246">
            <v>21.75</v>
          </cell>
          <cell r="D246">
            <v>21.75</v>
          </cell>
          <cell r="E246">
            <v>1.2</v>
          </cell>
          <cell r="F246">
            <v>1.2</v>
          </cell>
          <cell r="G246">
            <v>0.6</v>
          </cell>
          <cell r="H246">
            <v>0.6</v>
          </cell>
          <cell r="I246">
            <v>1.2</v>
          </cell>
          <cell r="J246">
            <v>1.2</v>
          </cell>
        </row>
        <row r="247">
          <cell r="B247" t="str">
            <v>Seinäjoki</v>
          </cell>
          <cell r="C247">
            <v>21</v>
          </cell>
          <cell r="D247">
            <v>21</v>
          </cell>
          <cell r="E247">
            <v>1.45</v>
          </cell>
          <cell r="F247">
            <v>1.45</v>
          </cell>
          <cell r="G247">
            <v>0.6</v>
          </cell>
          <cell r="H247">
            <v>0.6</v>
          </cell>
          <cell r="I247">
            <v>1.65</v>
          </cell>
          <cell r="J247">
            <v>1.65</v>
          </cell>
        </row>
        <row r="248">
          <cell r="B248" t="str">
            <v>Sievi</v>
          </cell>
          <cell r="C248">
            <v>21.75</v>
          </cell>
          <cell r="D248">
            <v>21.75</v>
          </cell>
          <cell r="E248">
            <v>0.93</v>
          </cell>
          <cell r="F248">
            <v>0.93</v>
          </cell>
          <cell r="G248">
            <v>0.7</v>
          </cell>
          <cell r="H248">
            <v>0.7</v>
          </cell>
          <cell r="I248">
            <v>1.3</v>
          </cell>
          <cell r="J248">
            <v>1.3</v>
          </cell>
        </row>
        <row r="249">
          <cell r="B249" t="str">
            <v>Siikainen</v>
          </cell>
          <cell r="C249">
            <v>22</v>
          </cell>
          <cell r="D249">
            <v>22</v>
          </cell>
          <cell r="E249">
            <v>1.1000000000000001</v>
          </cell>
          <cell r="F249">
            <v>1.1000000000000001</v>
          </cell>
          <cell r="G249">
            <v>0.5</v>
          </cell>
          <cell r="H249">
            <v>0.5</v>
          </cell>
          <cell r="I249">
            <v>1.3</v>
          </cell>
          <cell r="J249">
            <v>1.3</v>
          </cell>
        </row>
        <row r="250">
          <cell r="B250" t="str">
            <v>Siikajoki</v>
          </cell>
          <cell r="C250">
            <v>22</v>
          </cell>
          <cell r="D250">
            <v>22</v>
          </cell>
          <cell r="E250">
            <v>1.05</v>
          </cell>
          <cell r="F250">
            <v>1.05</v>
          </cell>
          <cell r="G250">
            <v>0.55000000000000004</v>
          </cell>
          <cell r="H250">
            <v>0.55000000000000004</v>
          </cell>
          <cell r="I250">
            <v>1.1000000000000001</v>
          </cell>
          <cell r="J250">
            <v>1.1000000000000001</v>
          </cell>
        </row>
        <row r="251">
          <cell r="B251" t="str">
            <v>Siikalatva</v>
          </cell>
          <cell r="C251">
            <v>22</v>
          </cell>
          <cell r="D251">
            <v>22</v>
          </cell>
          <cell r="E251">
            <v>0.95</v>
          </cell>
          <cell r="F251">
            <v>0.95</v>
          </cell>
          <cell r="G251">
            <v>0.65</v>
          </cell>
          <cell r="H251">
            <v>0.65</v>
          </cell>
          <cell r="I251">
            <v>1.25</v>
          </cell>
          <cell r="J251">
            <v>1.25</v>
          </cell>
        </row>
        <row r="252">
          <cell r="B252" t="str">
            <v>Siilinjärvi</v>
          </cell>
          <cell r="C252">
            <v>21.25</v>
          </cell>
          <cell r="D252">
            <v>22</v>
          </cell>
          <cell r="E252">
            <v>1.25</v>
          </cell>
          <cell r="F252">
            <v>1.25</v>
          </cell>
          <cell r="G252">
            <v>0.65</v>
          </cell>
          <cell r="H252">
            <v>0.65</v>
          </cell>
          <cell r="I252">
            <v>1</v>
          </cell>
          <cell r="J252">
            <v>1</v>
          </cell>
        </row>
        <row r="253">
          <cell r="B253" t="str">
            <v>Simo</v>
          </cell>
          <cell r="C253">
            <v>22</v>
          </cell>
          <cell r="D253">
            <v>22</v>
          </cell>
          <cell r="E253">
            <v>1.4</v>
          </cell>
          <cell r="F253">
            <v>1.4</v>
          </cell>
          <cell r="G253">
            <v>0.55000000000000004</v>
          </cell>
          <cell r="H253">
            <v>0.55000000000000004</v>
          </cell>
          <cell r="I253">
            <v>1.3</v>
          </cell>
          <cell r="J253">
            <v>1.3</v>
          </cell>
        </row>
        <row r="254">
          <cell r="B254" t="str">
            <v>Sipoo</v>
          </cell>
          <cell r="C254">
            <v>19.25</v>
          </cell>
          <cell r="D254">
            <v>19.25</v>
          </cell>
          <cell r="E254">
            <v>1.03</v>
          </cell>
          <cell r="F254">
            <v>1</v>
          </cell>
          <cell r="G254">
            <v>0.5</v>
          </cell>
          <cell r="H254">
            <v>0.5</v>
          </cell>
          <cell r="I254">
            <v>1.1000000000000001</v>
          </cell>
          <cell r="J254">
            <v>1.1000000000000001</v>
          </cell>
        </row>
        <row r="255">
          <cell r="B255" t="str">
            <v>Siuntio</v>
          </cell>
          <cell r="C255">
            <v>21.5</v>
          </cell>
          <cell r="D255">
            <v>21.5</v>
          </cell>
          <cell r="E255">
            <v>1.2</v>
          </cell>
          <cell r="F255">
            <v>1.2</v>
          </cell>
          <cell r="G255">
            <v>0.5</v>
          </cell>
          <cell r="H255">
            <v>0.5</v>
          </cell>
          <cell r="I255">
            <v>1.2</v>
          </cell>
          <cell r="J255">
            <v>1.2</v>
          </cell>
        </row>
        <row r="256">
          <cell r="B256" t="str">
            <v>Sodankylä</v>
          </cell>
          <cell r="C256">
            <v>20</v>
          </cell>
          <cell r="D256">
            <v>21</v>
          </cell>
          <cell r="E256">
            <v>1.4</v>
          </cell>
          <cell r="F256">
            <v>1.4</v>
          </cell>
          <cell r="G256">
            <v>0.45</v>
          </cell>
          <cell r="H256">
            <v>0.45</v>
          </cell>
          <cell r="I256">
            <v>1.1499999999999999</v>
          </cell>
          <cell r="J256">
            <v>1.1499999999999999</v>
          </cell>
        </row>
        <row r="257">
          <cell r="B257" t="str">
            <v>Soini</v>
          </cell>
          <cell r="C257">
            <v>21.75</v>
          </cell>
          <cell r="D257">
            <v>21.75</v>
          </cell>
          <cell r="E257">
            <v>1.1000000000000001</v>
          </cell>
          <cell r="F257">
            <v>1.1000000000000001</v>
          </cell>
          <cell r="G257">
            <v>0.6</v>
          </cell>
          <cell r="H257">
            <v>0.6</v>
          </cell>
          <cell r="I257">
            <v>1.35</v>
          </cell>
          <cell r="J257">
            <v>1.35</v>
          </cell>
        </row>
        <row r="258">
          <cell r="B258" t="str">
            <v>Somero</v>
          </cell>
          <cell r="C258">
            <v>20</v>
          </cell>
          <cell r="D258">
            <v>20.5</v>
          </cell>
          <cell r="E258">
            <v>0.93</v>
          </cell>
          <cell r="F258">
            <v>0.93</v>
          </cell>
          <cell r="G258">
            <v>0.41</v>
          </cell>
          <cell r="H258">
            <v>0.41</v>
          </cell>
          <cell r="I258">
            <v>0.93</v>
          </cell>
          <cell r="J258">
            <v>0.93</v>
          </cell>
        </row>
        <row r="259">
          <cell r="B259" t="str">
            <v>Sonkajärvi</v>
          </cell>
          <cell r="C259">
            <v>20.5</v>
          </cell>
          <cell r="D259">
            <v>21.25</v>
          </cell>
          <cell r="E259">
            <v>0.93</v>
          </cell>
          <cell r="F259">
            <v>1.25</v>
          </cell>
          <cell r="G259">
            <v>0.41</v>
          </cell>
          <cell r="H259">
            <v>0.55000000000000004</v>
          </cell>
          <cell r="I259">
            <v>0.93</v>
          </cell>
          <cell r="J259">
            <v>1.25</v>
          </cell>
        </row>
        <row r="260">
          <cell r="B260" t="str">
            <v>Sotkamo</v>
          </cell>
          <cell r="C260">
            <v>21.25</v>
          </cell>
          <cell r="D260">
            <v>19.75</v>
          </cell>
          <cell r="E260">
            <v>1.1000000000000001</v>
          </cell>
          <cell r="F260">
            <v>1.1000000000000001</v>
          </cell>
          <cell r="G260">
            <v>0.6</v>
          </cell>
          <cell r="H260">
            <v>0.6</v>
          </cell>
          <cell r="I260">
            <v>1.2</v>
          </cell>
          <cell r="J260">
            <v>1.2</v>
          </cell>
        </row>
        <row r="261">
          <cell r="B261" t="str">
            <v>Sottunga</v>
          </cell>
          <cell r="C261">
            <v>18</v>
          </cell>
          <cell r="D261">
            <v>18</v>
          </cell>
          <cell r="F261">
            <v>0</v>
          </cell>
          <cell r="G261">
            <v>0.5</v>
          </cell>
          <cell r="H261">
            <v>0.5</v>
          </cell>
          <cell r="I261">
            <v>0.9</v>
          </cell>
          <cell r="J261">
            <v>0.9</v>
          </cell>
        </row>
        <row r="262">
          <cell r="B262" t="str">
            <v>Sulkava</v>
          </cell>
          <cell r="C262">
            <v>21.5</v>
          </cell>
          <cell r="D262">
            <v>21.5</v>
          </cell>
          <cell r="E262">
            <v>0.93</v>
          </cell>
          <cell r="F262">
            <v>0.93</v>
          </cell>
          <cell r="G262">
            <v>0.45</v>
          </cell>
          <cell r="H262">
            <v>0.45</v>
          </cell>
          <cell r="I262">
            <v>1.05</v>
          </cell>
          <cell r="J262">
            <v>1.05</v>
          </cell>
        </row>
        <row r="263">
          <cell r="B263" t="str">
            <v>Sund</v>
          </cell>
          <cell r="C263">
            <v>19.5</v>
          </cell>
          <cell r="D263">
            <v>19.5</v>
          </cell>
          <cell r="E263">
            <v>0.5</v>
          </cell>
          <cell r="F263">
            <v>0.5</v>
          </cell>
          <cell r="H263">
            <v>0</v>
          </cell>
          <cell r="I263">
            <v>0.9</v>
          </cell>
          <cell r="J263">
            <v>0.9</v>
          </cell>
        </row>
        <row r="264">
          <cell r="B264" t="str">
            <v>Suomussalmi</v>
          </cell>
          <cell r="C264">
            <v>21.5</v>
          </cell>
          <cell r="D264">
            <v>21.5</v>
          </cell>
          <cell r="E264">
            <v>0.95</v>
          </cell>
          <cell r="F264">
            <v>1.05</v>
          </cell>
          <cell r="G264">
            <v>0.45</v>
          </cell>
          <cell r="H264">
            <v>0.55000000000000004</v>
          </cell>
          <cell r="I264">
            <v>1</v>
          </cell>
          <cell r="J264">
            <v>1.1000000000000001</v>
          </cell>
        </row>
        <row r="265">
          <cell r="B265" t="str">
            <v>Suonenjoki</v>
          </cell>
          <cell r="C265">
            <v>21.75</v>
          </cell>
          <cell r="D265">
            <v>21.75</v>
          </cell>
          <cell r="E265">
            <v>1.05</v>
          </cell>
          <cell r="F265">
            <v>1.05</v>
          </cell>
          <cell r="G265">
            <v>0.7</v>
          </cell>
          <cell r="H265">
            <v>0.7</v>
          </cell>
          <cell r="I265">
            <v>1.25</v>
          </cell>
          <cell r="J265">
            <v>1.25</v>
          </cell>
        </row>
        <row r="266">
          <cell r="B266" t="str">
            <v>Sysmä</v>
          </cell>
          <cell r="C266">
            <v>19</v>
          </cell>
          <cell r="D266">
            <v>19</v>
          </cell>
          <cell r="E266">
            <v>0.95</v>
          </cell>
          <cell r="F266">
            <v>0.95</v>
          </cell>
          <cell r="G266">
            <v>0.5</v>
          </cell>
          <cell r="H266">
            <v>0.5</v>
          </cell>
          <cell r="I266">
            <v>1</v>
          </cell>
          <cell r="J266">
            <v>1</v>
          </cell>
        </row>
        <row r="267">
          <cell r="B267" t="str">
            <v>Säkylä</v>
          </cell>
          <cell r="C267">
            <v>21.5</v>
          </cell>
          <cell r="D267">
            <v>21.5</v>
          </cell>
          <cell r="E267">
            <v>1</v>
          </cell>
          <cell r="F267">
            <v>1</v>
          </cell>
          <cell r="G267">
            <v>0.49</v>
          </cell>
          <cell r="H267">
            <v>0.49</v>
          </cell>
          <cell r="I267">
            <v>1.1000000000000001</v>
          </cell>
          <cell r="J267">
            <v>1.1000000000000001</v>
          </cell>
        </row>
        <row r="268">
          <cell r="B268" t="str">
            <v>Taipalsaari</v>
          </cell>
          <cell r="C268">
            <v>21</v>
          </cell>
          <cell r="D268">
            <v>21</v>
          </cell>
          <cell r="E268">
            <v>1.4</v>
          </cell>
          <cell r="F268">
            <v>1.4</v>
          </cell>
          <cell r="G268">
            <v>0.55000000000000004</v>
          </cell>
          <cell r="H268">
            <v>0.55000000000000004</v>
          </cell>
          <cell r="I268">
            <v>1.3</v>
          </cell>
          <cell r="J268">
            <v>1.3</v>
          </cell>
        </row>
        <row r="269">
          <cell r="B269" t="str">
            <v>Taivalkoski</v>
          </cell>
          <cell r="C269">
            <v>20.5</v>
          </cell>
          <cell r="D269">
            <v>20.5</v>
          </cell>
          <cell r="E269">
            <v>1.03</v>
          </cell>
          <cell r="F269">
            <v>1.03</v>
          </cell>
          <cell r="G269">
            <v>0.45</v>
          </cell>
          <cell r="H269">
            <v>0.45</v>
          </cell>
          <cell r="I269">
            <v>1.03</v>
          </cell>
          <cell r="J269">
            <v>1.03</v>
          </cell>
        </row>
        <row r="270">
          <cell r="B270" t="str">
            <v>Taivassalo</v>
          </cell>
          <cell r="C270">
            <v>20.75</v>
          </cell>
          <cell r="D270">
            <v>20.75</v>
          </cell>
          <cell r="E270">
            <v>1.1499999999999999</v>
          </cell>
          <cell r="F270">
            <v>1.1499999999999999</v>
          </cell>
          <cell r="G270">
            <v>0.65</v>
          </cell>
          <cell r="H270">
            <v>0.65</v>
          </cell>
          <cell r="I270">
            <v>1.35</v>
          </cell>
          <cell r="J270">
            <v>1.35</v>
          </cell>
        </row>
        <row r="271">
          <cell r="B271" t="str">
            <v>Tammela</v>
          </cell>
          <cell r="C271">
            <v>20.25</v>
          </cell>
          <cell r="D271">
            <v>20.75</v>
          </cell>
          <cell r="E271">
            <v>0.93</v>
          </cell>
          <cell r="F271">
            <v>0.93</v>
          </cell>
          <cell r="G271">
            <v>0.42</v>
          </cell>
          <cell r="H271">
            <v>0.42</v>
          </cell>
          <cell r="I271">
            <v>1.02</v>
          </cell>
          <cell r="J271">
            <v>0.93</v>
          </cell>
        </row>
        <row r="272">
          <cell r="B272" t="str">
            <v>Tampere</v>
          </cell>
          <cell r="C272">
            <v>19.75</v>
          </cell>
          <cell r="D272">
            <v>20.25</v>
          </cell>
          <cell r="E272">
            <v>1.25</v>
          </cell>
          <cell r="F272">
            <v>1.25</v>
          </cell>
          <cell r="G272">
            <v>0.65</v>
          </cell>
          <cell r="H272">
            <v>0.65</v>
          </cell>
          <cell r="I272">
            <v>1.1000000000000001</v>
          </cell>
          <cell r="J272">
            <v>1.1000000000000001</v>
          </cell>
        </row>
        <row r="273">
          <cell r="B273" t="str">
            <v>Tervo</v>
          </cell>
          <cell r="C273">
            <v>20.75</v>
          </cell>
          <cell r="D273">
            <v>21.5</v>
          </cell>
          <cell r="E273">
            <v>0.93</v>
          </cell>
          <cell r="F273">
            <v>1.1499999999999999</v>
          </cell>
          <cell r="G273">
            <v>0.48</v>
          </cell>
          <cell r="H273">
            <v>0.6</v>
          </cell>
          <cell r="I273">
            <v>1</v>
          </cell>
          <cell r="J273">
            <v>1.2</v>
          </cell>
        </row>
        <row r="274">
          <cell r="B274" t="str">
            <v>Tervola</v>
          </cell>
          <cell r="C274">
            <v>19.5</v>
          </cell>
          <cell r="D274">
            <v>20</v>
          </cell>
          <cell r="E274">
            <v>0.95</v>
          </cell>
          <cell r="F274">
            <v>0.95</v>
          </cell>
          <cell r="G274">
            <v>0.5</v>
          </cell>
          <cell r="H274">
            <v>0.5</v>
          </cell>
          <cell r="I274">
            <v>1</v>
          </cell>
          <cell r="J274">
            <v>1</v>
          </cell>
        </row>
        <row r="275">
          <cell r="B275" t="str">
            <v>Teuva</v>
          </cell>
          <cell r="C275">
            <v>22.5</v>
          </cell>
          <cell r="D275">
            <v>22.5</v>
          </cell>
          <cell r="E275">
            <v>1.05</v>
          </cell>
          <cell r="F275">
            <v>1.05</v>
          </cell>
          <cell r="G275">
            <v>0.6</v>
          </cell>
          <cell r="H275">
            <v>0.6</v>
          </cell>
          <cell r="I275">
            <v>1.3</v>
          </cell>
          <cell r="J275">
            <v>1.3</v>
          </cell>
        </row>
        <row r="276">
          <cell r="B276" t="str">
            <v>Tohmajärvi</v>
          </cell>
          <cell r="C276">
            <v>21.75</v>
          </cell>
          <cell r="D276">
            <v>21.75</v>
          </cell>
          <cell r="E276">
            <v>1.1000000000000001</v>
          </cell>
          <cell r="F276">
            <v>1.1000000000000001</v>
          </cell>
          <cell r="G276">
            <v>0.55000000000000004</v>
          </cell>
          <cell r="H276">
            <v>0.55000000000000004</v>
          </cell>
          <cell r="I276">
            <v>1.1499999999999999</v>
          </cell>
          <cell r="J276">
            <v>1.1499999999999999</v>
          </cell>
        </row>
        <row r="277">
          <cell r="B277" t="str">
            <v>Toholampi</v>
          </cell>
          <cell r="C277">
            <v>21.75</v>
          </cell>
          <cell r="D277">
            <v>21.75</v>
          </cell>
          <cell r="E277">
            <v>1</v>
          </cell>
          <cell r="F277">
            <v>1</v>
          </cell>
          <cell r="G277">
            <v>0.65</v>
          </cell>
          <cell r="H277">
            <v>0.65</v>
          </cell>
          <cell r="I277">
            <v>1.1000000000000001</v>
          </cell>
          <cell r="J277">
            <v>1.1000000000000001</v>
          </cell>
        </row>
        <row r="278">
          <cell r="B278" t="str">
            <v>Toivakka</v>
          </cell>
          <cell r="C278">
            <v>21</v>
          </cell>
          <cell r="D278">
            <v>21</v>
          </cell>
          <cell r="E278">
            <v>1.1000000000000001</v>
          </cell>
          <cell r="F278">
            <v>1.1000000000000001</v>
          </cell>
          <cell r="G278">
            <v>0.45</v>
          </cell>
          <cell r="H278">
            <v>0.45</v>
          </cell>
          <cell r="I278">
            <v>1.55</v>
          </cell>
          <cell r="J278">
            <v>1.55</v>
          </cell>
        </row>
        <row r="279">
          <cell r="B279" t="str">
            <v>Tornio</v>
          </cell>
          <cell r="C279">
            <v>21</v>
          </cell>
          <cell r="D279">
            <v>21</v>
          </cell>
          <cell r="E279">
            <v>1.1200000000000001</v>
          </cell>
          <cell r="F279">
            <v>1.1200000000000001</v>
          </cell>
          <cell r="G279">
            <v>0.5</v>
          </cell>
          <cell r="H279">
            <v>0.5</v>
          </cell>
          <cell r="I279">
            <v>1</v>
          </cell>
          <cell r="J279">
            <v>1</v>
          </cell>
        </row>
        <row r="280">
          <cell r="B280" t="str">
            <v>Turku</v>
          </cell>
          <cell r="C280">
            <v>19.5</v>
          </cell>
          <cell r="D280">
            <v>19.5</v>
          </cell>
          <cell r="E280">
            <v>1</v>
          </cell>
          <cell r="F280">
            <v>1</v>
          </cell>
          <cell r="G280">
            <v>0.41</v>
          </cell>
          <cell r="H280">
            <v>0.41</v>
          </cell>
          <cell r="I280">
            <v>0.93</v>
          </cell>
          <cell r="J280">
            <v>0.93</v>
          </cell>
        </row>
        <row r="281">
          <cell r="B281" t="str">
            <v>Tuusniemi</v>
          </cell>
          <cell r="C281">
            <v>22</v>
          </cell>
          <cell r="D281">
            <v>22</v>
          </cell>
          <cell r="E281">
            <v>1.1499999999999999</v>
          </cell>
          <cell r="F281">
            <v>1.1499999999999999</v>
          </cell>
          <cell r="G281">
            <v>0.65</v>
          </cell>
          <cell r="H281">
            <v>0.65</v>
          </cell>
          <cell r="I281">
            <v>1.25</v>
          </cell>
          <cell r="J281">
            <v>1.25</v>
          </cell>
        </row>
        <row r="282">
          <cell r="B282" t="str">
            <v>Tuusula</v>
          </cell>
          <cell r="C282">
            <v>19.5</v>
          </cell>
          <cell r="D282">
            <v>19.5</v>
          </cell>
          <cell r="E282">
            <v>0.93</v>
          </cell>
          <cell r="F282">
            <v>0.93</v>
          </cell>
          <cell r="G282">
            <v>0.41</v>
          </cell>
          <cell r="H282">
            <v>0.41</v>
          </cell>
          <cell r="I282">
            <v>0.93</v>
          </cell>
          <cell r="J282">
            <v>0.93</v>
          </cell>
        </row>
        <row r="283">
          <cell r="B283" t="str">
            <v>Tyrnävä</v>
          </cell>
          <cell r="C283">
            <v>22</v>
          </cell>
          <cell r="D283">
            <v>22</v>
          </cell>
          <cell r="E283">
            <v>1.1200000000000001</v>
          </cell>
          <cell r="F283">
            <v>1.1200000000000001</v>
          </cell>
          <cell r="G283">
            <v>0.54</v>
          </cell>
          <cell r="H283">
            <v>0.54</v>
          </cell>
          <cell r="I283">
            <v>1.1200000000000001</v>
          </cell>
          <cell r="J283">
            <v>1.1200000000000001</v>
          </cell>
        </row>
        <row r="284">
          <cell r="B284" t="str">
            <v>Ulvila</v>
          </cell>
          <cell r="C284">
            <v>21</v>
          </cell>
          <cell r="D284">
            <v>21.5</v>
          </cell>
          <cell r="E284">
            <v>1.1000000000000001</v>
          </cell>
          <cell r="F284">
            <v>1.1000000000000001</v>
          </cell>
          <cell r="G284">
            <v>0.55000000000000004</v>
          </cell>
          <cell r="H284">
            <v>0.55000000000000004</v>
          </cell>
          <cell r="I284">
            <v>1.1000000000000001</v>
          </cell>
          <cell r="J284">
            <v>1.1000000000000001</v>
          </cell>
        </row>
        <row r="285">
          <cell r="B285" t="str">
            <v>Urjala</v>
          </cell>
          <cell r="C285">
            <v>22</v>
          </cell>
          <cell r="D285">
            <v>22</v>
          </cell>
          <cell r="E285">
            <v>1.2</v>
          </cell>
          <cell r="F285">
            <v>1.2</v>
          </cell>
          <cell r="G285">
            <v>0.65</v>
          </cell>
          <cell r="H285">
            <v>0.65</v>
          </cell>
          <cell r="I285">
            <v>1.25</v>
          </cell>
          <cell r="J285">
            <v>1.25</v>
          </cell>
        </row>
        <row r="286">
          <cell r="B286" t="str">
            <v>Utajärvi</v>
          </cell>
          <cell r="C286">
            <v>20.5</v>
          </cell>
          <cell r="D286">
            <v>20.5</v>
          </cell>
          <cell r="E286">
            <v>1.1000000000000001</v>
          </cell>
          <cell r="F286">
            <v>1.1000000000000001</v>
          </cell>
          <cell r="G286">
            <v>0.45</v>
          </cell>
          <cell r="H286">
            <v>0.45</v>
          </cell>
          <cell r="I286">
            <v>1.25</v>
          </cell>
          <cell r="J286">
            <v>1.25</v>
          </cell>
        </row>
        <row r="287">
          <cell r="B287" t="str">
            <v>Utsjoki</v>
          </cell>
          <cell r="C287">
            <v>21</v>
          </cell>
          <cell r="D287">
            <v>21</v>
          </cell>
          <cell r="E287">
            <v>1.25</v>
          </cell>
          <cell r="F287">
            <v>1.25</v>
          </cell>
          <cell r="G287">
            <v>0.65</v>
          </cell>
          <cell r="H287">
            <v>0.65</v>
          </cell>
          <cell r="I287">
            <v>1.6</v>
          </cell>
          <cell r="J287">
            <v>1.6</v>
          </cell>
        </row>
        <row r="288">
          <cell r="B288" t="str">
            <v>Uurainen</v>
          </cell>
          <cell r="C288">
            <v>21.5</v>
          </cell>
          <cell r="D288">
            <v>21.5</v>
          </cell>
          <cell r="E288">
            <v>1.05</v>
          </cell>
          <cell r="F288">
            <v>1.05</v>
          </cell>
          <cell r="G288">
            <v>0.43</v>
          </cell>
          <cell r="H288">
            <v>0.48</v>
          </cell>
          <cell r="I288">
            <v>1.1000000000000001</v>
          </cell>
          <cell r="J288">
            <v>1.2</v>
          </cell>
        </row>
        <row r="289">
          <cell r="B289" t="str">
            <v>Uusikaarlepyy</v>
          </cell>
          <cell r="C289">
            <v>21.25</v>
          </cell>
          <cell r="D289">
            <v>21.25</v>
          </cell>
          <cell r="E289">
            <v>1</v>
          </cell>
          <cell r="F289">
            <v>1</v>
          </cell>
          <cell r="G289">
            <v>0.5</v>
          </cell>
          <cell r="H289">
            <v>0.5</v>
          </cell>
          <cell r="I289">
            <v>1.3</v>
          </cell>
          <cell r="J289">
            <v>1.3</v>
          </cell>
        </row>
        <row r="290">
          <cell r="B290" t="str">
            <v>Uusikaupunki</v>
          </cell>
          <cell r="C290">
            <v>20.75</v>
          </cell>
          <cell r="D290">
            <v>20.75</v>
          </cell>
          <cell r="E290">
            <v>1.03</v>
          </cell>
          <cell r="F290">
            <v>1.03</v>
          </cell>
          <cell r="G290">
            <v>0.45</v>
          </cell>
          <cell r="H290">
            <v>0.45</v>
          </cell>
          <cell r="I290">
            <v>1.1200000000000001</v>
          </cell>
          <cell r="J290">
            <v>1.1200000000000001</v>
          </cell>
        </row>
        <row r="291">
          <cell r="B291" t="str">
            <v>Vaala</v>
          </cell>
          <cell r="C291">
            <v>21.5</v>
          </cell>
          <cell r="D291">
            <v>21.5</v>
          </cell>
          <cell r="E291">
            <v>1.1000000000000001</v>
          </cell>
          <cell r="F291">
            <v>1.1000000000000001</v>
          </cell>
          <cell r="G291">
            <v>0.59</v>
          </cell>
          <cell r="H291">
            <v>0.59</v>
          </cell>
          <cell r="I291">
            <v>1.1499999999999999</v>
          </cell>
          <cell r="J291">
            <v>1.1499999999999999</v>
          </cell>
        </row>
        <row r="292">
          <cell r="B292" t="str">
            <v>Vaasa</v>
          </cell>
          <cell r="C292">
            <v>20.5</v>
          </cell>
          <cell r="D292">
            <v>21</v>
          </cell>
          <cell r="E292">
            <v>1.1499999999999999</v>
          </cell>
          <cell r="F292">
            <v>1.25</v>
          </cell>
          <cell r="G292">
            <v>0.5</v>
          </cell>
          <cell r="H292">
            <v>0.55000000000000004</v>
          </cell>
          <cell r="I292">
            <v>1.1000000000000001</v>
          </cell>
          <cell r="J292">
            <v>1.1000000000000001</v>
          </cell>
        </row>
        <row r="293">
          <cell r="B293" t="str">
            <v>Valkeakoski</v>
          </cell>
          <cell r="C293">
            <v>20.25</v>
          </cell>
          <cell r="D293">
            <v>20.25</v>
          </cell>
          <cell r="E293">
            <v>1.3</v>
          </cell>
          <cell r="F293">
            <v>1.3</v>
          </cell>
          <cell r="G293">
            <v>0.5</v>
          </cell>
          <cell r="H293">
            <v>0.5</v>
          </cell>
          <cell r="I293">
            <v>1.1000000000000001</v>
          </cell>
          <cell r="J293">
            <v>1.1000000000000001</v>
          </cell>
        </row>
        <row r="294">
          <cell r="B294" t="str">
            <v>Vantaa</v>
          </cell>
          <cell r="C294">
            <v>19</v>
          </cell>
          <cell r="D294">
            <v>19</v>
          </cell>
          <cell r="E294">
            <v>1</v>
          </cell>
          <cell r="F294">
            <v>1</v>
          </cell>
          <cell r="G294">
            <v>0.41</v>
          </cell>
          <cell r="H294">
            <v>0.41</v>
          </cell>
          <cell r="I294">
            <v>1</v>
          </cell>
          <cell r="J294">
            <v>1</v>
          </cell>
        </row>
        <row r="295">
          <cell r="B295" t="str">
            <v>Varkaus</v>
          </cell>
          <cell r="C295">
            <v>21</v>
          </cell>
          <cell r="D295">
            <v>21</v>
          </cell>
          <cell r="E295">
            <v>1.45</v>
          </cell>
          <cell r="F295">
            <v>1.45</v>
          </cell>
          <cell r="G295">
            <v>0.5</v>
          </cell>
          <cell r="H295">
            <v>0.5</v>
          </cell>
          <cell r="I295">
            <v>1</v>
          </cell>
          <cell r="J295">
            <v>1</v>
          </cell>
        </row>
        <row r="296">
          <cell r="B296" t="str">
            <v>Vehmaa</v>
          </cell>
          <cell r="C296">
            <v>22.25</v>
          </cell>
          <cell r="D296">
            <v>22.25</v>
          </cell>
          <cell r="E296">
            <v>1</v>
          </cell>
          <cell r="F296">
            <v>1</v>
          </cell>
          <cell r="G296">
            <v>0.5</v>
          </cell>
          <cell r="H296">
            <v>0.5</v>
          </cell>
          <cell r="I296">
            <v>1.7</v>
          </cell>
          <cell r="J296">
            <v>1.7</v>
          </cell>
        </row>
        <row r="297">
          <cell r="B297" t="str">
            <v>Vesanto</v>
          </cell>
          <cell r="C297">
            <v>21.5</v>
          </cell>
          <cell r="D297">
            <v>21.5</v>
          </cell>
          <cell r="E297">
            <v>1</v>
          </cell>
          <cell r="F297">
            <v>1.25</v>
          </cell>
          <cell r="G297">
            <v>0.6</v>
          </cell>
          <cell r="H297">
            <v>0.8</v>
          </cell>
          <cell r="I297">
            <v>1.25</v>
          </cell>
          <cell r="J297">
            <v>1.5</v>
          </cell>
        </row>
        <row r="298">
          <cell r="B298" t="str">
            <v>Vesilahti</v>
          </cell>
          <cell r="C298">
            <v>21.5</v>
          </cell>
          <cell r="D298">
            <v>22</v>
          </cell>
          <cell r="E298">
            <v>1.2</v>
          </cell>
          <cell r="F298">
            <v>1.25</v>
          </cell>
          <cell r="G298">
            <v>0.55000000000000004</v>
          </cell>
          <cell r="H298">
            <v>0.55000000000000004</v>
          </cell>
          <cell r="I298">
            <v>1.3</v>
          </cell>
          <cell r="J298">
            <v>1.4</v>
          </cell>
        </row>
        <row r="299">
          <cell r="B299" t="str">
            <v>Veteli</v>
          </cell>
          <cell r="C299">
            <v>22</v>
          </cell>
          <cell r="D299">
            <v>22.5</v>
          </cell>
          <cell r="E299">
            <v>0.95</v>
          </cell>
          <cell r="F299">
            <v>0.95</v>
          </cell>
          <cell r="G299">
            <v>0.6</v>
          </cell>
          <cell r="H299">
            <v>0.6</v>
          </cell>
          <cell r="I299">
            <v>1.05</v>
          </cell>
          <cell r="J299">
            <v>1.05</v>
          </cell>
        </row>
        <row r="300">
          <cell r="B300" t="str">
            <v>Vieremä</v>
          </cell>
          <cell r="C300">
            <v>21</v>
          </cell>
          <cell r="D300">
            <v>21</v>
          </cell>
          <cell r="E300">
            <v>0.93</v>
          </cell>
          <cell r="F300">
            <v>0.93</v>
          </cell>
          <cell r="G300">
            <v>0.45</v>
          </cell>
          <cell r="H300">
            <v>0.45</v>
          </cell>
          <cell r="I300">
            <v>1</v>
          </cell>
          <cell r="J300">
            <v>1</v>
          </cell>
        </row>
        <row r="301">
          <cell r="B301" t="str">
            <v>Vihti</v>
          </cell>
          <cell r="C301">
            <v>20.5</v>
          </cell>
          <cell r="D301">
            <v>20.5</v>
          </cell>
          <cell r="E301">
            <v>0.95</v>
          </cell>
          <cell r="F301">
            <v>0.95</v>
          </cell>
          <cell r="G301">
            <v>0.45</v>
          </cell>
          <cell r="H301">
            <v>0.45</v>
          </cell>
          <cell r="I301">
            <v>1</v>
          </cell>
          <cell r="J301">
            <v>1</v>
          </cell>
        </row>
        <row r="302">
          <cell r="B302" t="str">
            <v>Viitasaari</v>
          </cell>
          <cell r="C302">
            <v>21</v>
          </cell>
          <cell r="D302">
            <v>21</v>
          </cell>
          <cell r="E302">
            <v>0.93</v>
          </cell>
          <cell r="F302">
            <v>0.93</v>
          </cell>
          <cell r="G302">
            <v>0.5</v>
          </cell>
          <cell r="H302">
            <v>0.5</v>
          </cell>
          <cell r="I302">
            <v>1.1000000000000001</v>
          </cell>
          <cell r="J302">
            <v>1.1000000000000001</v>
          </cell>
        </row>
        <row r="303">
          <cell r="B303" t="str">
            <v>Vimpeli</v>
          </cell>
          <cell r="C303">
            <v>22.25</v>
          </cell>
          <cell r="D303">
            <v>22.25</v>
          </cell>
          <cell r="E303">
            <v>1.1000000000000001</v>
          </cell>
          <cell r="F303">
            <v>1.1000000000000001</v>
          </cell>
          <cell r="G303">
            <v>0.65</v>
          </cell>
          <cell r="H303">
            <v>0.65</v>
          </cell>
          <cell r="I303">
            <v>1.3</v>
          </cell>
          <cell r="J303">
            <v>1.3</v>
          </cell>
        </row>
        <row r="304">
          <cell r="B304" t="str">
            <v>Virolahti</v>
          </cell>
          <cell r="C304">
            <v>20.5</v>
          </cell>
          <cell r="D304">
            <v>20.5</v>
          </cell>
          <cell r="E304">
            <v>1.25</v>
          </cell>
          <cell r="F304">
            <v>1.25</v>
          </cell>
          <cell r="G304">
            <v>0.5</v>
          </cell>
          <cell r="H304">
            <v>0.5</v>
          </cell>
          <cell r="I304">
            <v>1.1499999999999999</v>
          </cell>
          <cell r="J304">
            <v>1.1499999999999999</v>
          </cell>
        </row>
        <row r="305">
          <cell r="B305" t="str">
            <v>Virrat</v>
          </cell>
          <cell r="C305">
            <v>21.25</v>
          </cell>
          <cell r="D305">
            <v>21.25</v>
          </cell>
          <cell r="E305">
            <v>0.93</v>
          </cell>
          <cell r="F305">
            <v>0.93</v>
          </cell>
          <cell r="G305">
            <v>0.45</v>
          </cell>
          <cell r="H305">
            <v>0.45</v>
          </cell>
          <cell r="I305">
            <v>1</v>
          </cell>
          <cell r="J305">
            <v>1</v>
          </cell>
        </row>
        <row r="306">
          <cell r="B306" t="str">
            <v>Vårdö</v>
          </cell>
          <cell r="C306">
            <v>19</v>
          </cell>
          <cell r="D306">
            <v>19</v>
          </cell>
          <cell r="E306">
            <v>0.1</v>
          </cell>
          <cell r="F306">
            <v>0.1</v>
          </cell>
          <cell r="H306">
            <v>0</v>
          </cell>
          <cell r="I306">
            <v>0.9</v>
          </cell>
          <cell r="J306">
            <v>0.9</v>
          </cell>
        </row>
        <row r="307">
          <cell r="B307" t="str">
            <v>Vöyri</v>
          </cell>
          <cell r="C307">
            <v>21</v>
          </cell>
          <cell r="D307">
            <v>21.5</v>
          </cell>
          <cell r="E307">
            <v>0.93</v>
          </cell>
          <cell r="F307">
            <v>1</v>
          </cell>
          <cell r="G307">
            <v>0.5</v>
          </cell>
          <cell r="H307">
            <v>0.5</v>
          </cell>
          <cell r="I307">
            <v>1.1000000000000001</v>
          </cell>
          <cell r="J307">
            <v>1.25</v>
          </cell>
        </row>
        <row r="308">
          <cell r="B308" t="str">
            <v>Ylitornio</v>
          </cell>
          <cell r="C308">
            <v>20</v>
          </cell>
          <cell r="D308">
            <v>20</v>
          </cell>
          <cell r="E308">
            <v>1.1000000000000001</v>
          </cell>
          <cell r="F308">
            <v>1.1000000000000001</v>
          </cell>
          <cell r="G308">
            <v>0.5</v>
          </cell>
          <cell r="H308">
            <v>0.5</v>
          </cell>
          <cell r="I308">
            <v>1.3</v>
          </cell>
          <cell r="J308">
            <v>1.3</v>
          </cell>
        </row>
        <row r="309">
          <cell r="B309" t="str">
            <v>Ylivieska</v>
          </cell>
          <cell r="C309">
            <v>22</v>
          </cell>
          <cell r="D309">
            <v>22</v>
          </cell>
          <cell r="E309">
            <v>1.3</v>
          </cell>
          <cell r="F309">
            <v>1.3</v>
          </cell>
          <cell r="G309">
            <v>0.7</v>
          </cell>
          <cell r="H309">
            <v>0.7</v>
          </cell>
          <cell r="I309">
            <v>1.1499999999999999</v>
          </cell>
          <cell r="J309">
            <v>1.1499999999999999</v>
          </cell>
        </row>
        <row r="310">
          <cell r="B310" t="str">
            <v>Ylöjärvi</v>
          </cell>
          <cell r="C310">
            <v>20.5</v>
          </cell>
          <cell r="D310">
            <v>20.5</v>
          </cell>
          <cell r="E310">
            <v>0.93</v>
          </cell>
          <cell r="F310">
            <v>0.93</v>
          </cell>
          <cell r="G310">
            <v>0.45</v>
          </cell>
          <cell r="H310">
            <v>0.43</v>
          </cell>
          <cell r="I310">
            <v>1</v>
          </cell>
          <cell r="J310">
            <v>1</v>
          </cell>
        </row>
        <row r="311">
          <cell r="B311" t="str">
            <v>Ypäjä</v>
          </cell>
          <cell r="C311">
            <v>21.5</v>
          </cell>
          <cell r="D311">
            <v>22</v>
          </cell>
          <cell r="E311">
            <v>1</v>
          </cell>
          <cell r="F311">
            <v>1</v>
          </cell>
          <cell r="G311">
            <v>0.6</v>
          </cell>
          <cell r="H311">
            <v>0.6</v>
          </cell>
          <cell r="I311">
            <v>1.5</v>
          </cell>
          <cell r="J311">
            <v>1.5</v>
          </cell>
        </row>
        <row r="312">
          <cell r="B312" t="str">
            <v>Ähtäri</v>
          </cell>
          <cell r="C312">
            <v>22</v>
          </cell>
          <cell r="D312">
            <v>22</v>
          </cell>
          <cell r="E312">
            <v>1.3</v>
          </cell>
          <cell r="F312">
            <v>1.3</v>
          </cell>
          <cell r="G312">
            <v>0.5</v>
          </cell>
          <cell r="H312">
            <v>0.5</v>
          </cell>
          <cell r="I312">
            <v>1.3</v>
          </cell>
          <cell r="J312">
            <v>1.3</v>
          </cell>
        </row>
        <row r="313">
          <cell r="B313" t="str">
            <v>Äänekoski</v>
          </cell>
          <cell r="C313">
            <v>21.5</v>
          </cell>
          <cell r="D313">
            <v>21.5</v>
          </cell>
          <cell r="E313">
            <v>1.1000000000000001</v>
          </cell>
          <cell r="F313">
            <v>1.1000000000000001</v>
          </cell>
          <cell r="G313">
            <v>0.5</v>
          </cell>
          <cell r="H313">
            <v>0.5</v>
          </cell>
          <cell r="I313">
            <v>1.1000000000000001</v>
          </cell>
          <cell r="J313">
            <v>1.1000000000000001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7FA419-A6B7-4585-A0CE-CBF0271053F2}">
  <sheetPr filterMode="1"/>
  <dimension ref="A3:S306"/>
  <sheetViews>
    <sheetView tabSelected="1" zoomScaleNormal="100" zoomScaleSheetLayoutView="110" workbookViewId="0"/>
  </sheetViews>
  <sheetFormatPr defaultColWidth="9.08984375" defaultRowHeight="13" x14ac:dyDescent="0.3"/>
  <cols>
    <col min="1" max="1" width="25.7265625" style="1" customWidth="1"/>
    <col min="2" max="2" width="5.08984375" style="1" customWidth="1"/>
    <col min="3" max="4" width="25.08984375" style="1" bestFit="1" customWidth="1"/>
    <col min="5" max="5" width="6.1796875" style="1" customWidth="1"/>
    <col min="6" max="7" width="25.08984375" style="1" bestFit="1" customWidth="1"/>
    <col min="8" max="8" width="7.1796875" style="1" customWidth="1"/>
    <col min="9" max="10" width="24.90625" style="1" bestFit="1" customWidth="1"/>
    <col min="11" max="11" width="6.90625" style="1" customWidth="1"/>
    <col min="12" max="13" width="15.453125" style="1" bestFit="1" customWidth="1"/>
    <col min="14" max="14" width="9.08984375" style="1"/>
    <col min="15" max="16" width="20.6328125" style="1" bestFit="1" customWidth="1"/>
    <col min="17" max="17" width="7.08984375" style="1" customWidth="1"/>
    <col min="18" max="19" width="31.81640625" style="1" bestFit="1" customWidth="1"/>
    <col min="20" max="16384" width="9.08984375" style="1"/>
  </cols>
  <sheetData>
    <row r="3" spans="1:19" x14ac:dyDescent="0.3">
      <c r="C3" s="2" t="s">
        <v>292</v>
      </c>
      <c r="F3" s="2" t="s">
        <v>307</v>
      </c>
      <c r="I3" s="2" t="s">
        <v>292</v>
      </c>
      <c r="L3" s="2" t="s">
        <v>292</v>
      </c>
      <c r="O3" s="2" t="s">
        <v>293</v>
      </c>
      <c r="R3" s="2" t="s">
        <v>292</v>
      </c>
    </row>
    <row r="4" spans="1:19" s="2" customFormat="1" x14ac:dyDescent="0.3">
      <c r="C4" s="2" t="s">
        <v>305</v>
      </c>
      <c r="D4" s="2" t="s">
        <v>306</v>
      </c>
      <c r="F4" s="2" t="s">
        <v>308</v>
      </c>
      <c r="G4" s="2" t="s">
        <v>309</v>
      </c>
      <c r="I4" s="2" t="s">
        <v>310</v>
      </c>
      <c r="J4" s="2" t="s">
        <v>311</v>
      </c>
      <c r="L4" s="2" t="s">
        <v>312</v>
      </c>
      <c r="M4" s="2" t="s">
        <v>313</v>
      </c>
      <c r="O4" s="2" t="s">
        <v>314</v>
      </c>
      <c r="P4" s="2" t="s">
        <v>314</v>
      </c>
      <c r="R4" s="2" t="s">
        <v>315</v>
      </c>
      <c r="S4" s="2" t="s">
        <v>316</v>
      </c>
    </row>
    <row r="5" spans="1:19" x14ac:dyDescent="0.3">
      <c r="A5" s="2" t="s">
        <v>294</v>
      </c>
    </row>
    <row r="6" spans="1:19" x14ac:dyDescent="0.3">
      <c r="A6" s="1" t="s">
        <v>0</v>
      </c>
      <c r="C6" s="3">
        <v>-765.69742941424352</v>
      </c>
      <c r="D6" s="3">
        <v>-600.42488619119888</v>
      </c>
      <c r="E6" s="3"/>
      <c r="F6" s="3">
        <v>-674.73361025826262</v>
      </c>
      <c r="G6" s="3">
        <v>-536.93474962063738</v>
      </c>
      <c r="H6" s="4"/>
      <c r="I6" s="5">
        <v>0.63407344150298894</v>
      </c>
      <c r="J6" s="5">
        <v>1.0296550094517958</v>
      </c>
      <c r="K6" s="3"/>
      <c r="L6" s="3">
        <v>4282.5838299921734</v>
      </c>
      <c r="M6" s="3">
        <v>4463.186646433991</v>
      </c>
      <c r="O6" s="6">
        <v>22.25</v>
      </c>
      <c r="P6" s="6">
        <v>22.25</v>
      </c>
      <c r="R6" s="4">
        <v>0.52564342411203469</v>
      </c>
      <c r="S6" s="4">
        <v>0.95050842174980199</v>
      </c>
    </row>
    <row r="7" spans="1:19" hidden="1" x14ac:dyDescent="0.3">
      <c r="A7" s="1" t="s">
        <v>1</v>
      </c>
      <c r="C7" s="3">
        <v>648.04123711340208</v>
      </c>
      <c r="D7" s="3">
        <v>511.60845011503875</v>
      </c>
      <c r="E7" s="3"/>
      <c r="F7" s="3">
        <v>703.09278350515456</v>
      </c>
      <c r="G7" s="3">
        <v>603.22108345534411</v>
      </c>
      <c r="H7" s="4"/>
      <c r="I7" s="5">
        <v>0.80599046970728383</v>
      </c>
      <c r="J7" s="5">
        <v>0.62201504743212299</v>
      </c>
      <c r="K7" s="3"/>
      <c r="L7" s="3">
        <v>4713.5051546391751</v>
      </c>
      <c r="M7" s="3">
        <v>5270.5500941225682</v>
      </c>
      <c r="O7" s="6">
        <v>21.75</v>
      </c>
      <c r="P7" s="6">
        <v>21.75</v>
      </c>
      <c r="R7" s="4">
        <v>0.83896301474065094</v>
      </c>
      <c r="S7" s="4">
        <v>0.62695877925328258</v>
      </c>
    </row>
    <row r="8" spans="1:19" hidden="1" x14ac:dyDescent="0.3">
      <c r="A8" s="1" t="s">
        <v>2</v>
      </c>
      <c r="C8" s="3">
        <v>546.44383987563162</v>
      </c>
      <c r="D8" s="3">
        <v>647.47915839618895</v>
      </c>
      <c r="E8" s="3"/>
      <c r="F8" s="3">
        <v>195.88029537504858</v>
      </c>
      <c r="G8" s="3">
        <v>326.31996824136559</v>
      </c>
      <c r="H8" s="4"/>
      <c r="I8" s="5">
        <v>1.4187946884576097</v>
      </c>
      <c r="J8" s="5">
        <v>1.6610486891385767</v>
      </c>
      <c r="K8" s="3"/>
      <c r="L8" s="3">
        <v>3589.9727944034203</v>
      </c>
      <c r="M8" s="3">
        <v>4017.4672489082964</v>
      </c>
      <c r="O8" s="6">
        <v>22</v>
      </c>
      <c r="P8" s="6">
        <v>22</v>
      </c>
      <c r="R8" s="4">
        <v>1.1980145738726371</v>
      </c>
      <c r="S8" s="4">
        <v>1.3939628482972137</v>
      </c>
    </row>
    <row r="9" spans="1:19" hidden="1" x14ac:dyDescent="0.3">
      <c r="A9" s="1" t="s">
        <v>3</v>
      </c>
      <c r="C9" s="3">
        <v>1870.7553707553709</v>
      </c>
      <c r="D9" s="3">
        <v>2253.7495640041857</v>
      </c>
      <c r="E9" s="3"/>
      <c r="F9" s="3">
        <v>1246.7948717948718</v>
      </c>
      <c r="G9" s="3">
        <v>1861.1789326822463</v>
      </c>
      <c r="H9" s="4"/>
      <c r="I9" s="5">
        <v>1.153256128741164</v>
      </c>
      <c r="J9" s="5">
        <v>0.66376072961373389</v>
      </c>
      <c r="K9" s="3"/>
      <c r="L9" s="3">
        <v>6158.3506583506578</v>
      </c>
      <c r="M9" s="3">
        <v>6850.4534356470176</v>
      </c>
      <c r="O9" s="6">
        <v>21.25</v>
      </c>
      <c r="P9" s="6">
        <v>21.25</v>
      </c>
      <c r="R9" s="4">
        <v>0.87160845055581893</v>
      </c>
      <c r="S9" s="4">
        <v>0.53113231383778714</v>
      </c>
    </row>
    <row r="10" spans="1:19" hidden="1" x14ac:dyDescent="0.3">
      <c r="A10" s="1" t="s">
        <v>4</v>
      </c>
      <c r="C10" s="3">
        <v>1392.5635047245062</v>
      </c>
      <c r="D10" s="3">
        <v>1277.1248298898922</v>
      </c>
      <c r="E10" s="3"/>
      <c r="F10" s="3">
        <v>1440.6675665725857</v>
      </c>
      <c r="G10" s="3">
        <v>1361.7468761598416</v>
      </c>
      <c r="H10" s="4"/>
      <c r="I10" s="5">
        <v>1.1512605042016806</v>
      </c>
      <c r="J10" s="5">
        <v>1.0231087326684505</v>
      </c>
      <c r="K10" s="3"/>
      <c r="L10" s="3">
        <v>2835.6853601668918</v>
      </c>
      <c r="M10" s="3">
        <v>2404.6764815043916</v>
      </c>
      <c r="O10" s="6">
        <v>20.75</v>
      </c>
      <c r="P10" s="6">
        <v>20.75</v>
      </c>
      <c r="R10" s="4">
        <v>1.6351824087956022</v>
      </c>
      <c r="S10" s="4">
        <v>1.7011199368493759</v>
      </c>
    </row>
    <row r="11" spans="1:19" hidden="1" x14ac:dyDescent="0.3">
      <c r="A11" s="1" t="s">
        <v>5</v>
      </c>
      <c r="C11" s="3">
        <v>-128.0758370310609</v>
      </c>
      <c r="D11" s="3">
        <v>322.47622901072225</v>
      </c>
      <c r="E11" s="3"/>
      <c r="F11" s="3">
        <v>15.328761597418314</v>
      </c>
      <c r="G11" s="3">
        <v>535.70706048958129</v>
      </c>
      <c r="H11" s="4"/>
      <c r="I11" s="5">
        <v>0.32886548587841075</v>
      </c>
      <c r="J11" s="5">
        <v>1.2106837606837606</v>
      </c>
      <c r="K11" s="3"/>
      <c r="L11" s="3">
        <v>5681.3231141589349</v>
      </c>
      <c r="M11" s="3">
        <v>6031.7620878009302</v>
      </c>
      <c r="O11" s="6">
        <v>21.5</v>
      </c>
      <c r="P11" s="6">
        <v>21.5</v>
      </c>
      <c r="R11" s="4">
        <v>0.24163767728124164</v>
      </c>
      <c r="S11" s="4">
        <v>0.77663595189754797</v>
      </c>
    </row>
    <row r="12" spans="1:19" hidden="1" x14ac:dyDescent="0.3">
      <c r="A12" s="1" t="s">
        <v>6</v>
      </c>
      <c r="C12" s="3">
        <v>420.93373493975906</v>
      </c>
      <c r="D12" s="3">
        <v>408.52575488454704</v>
      </c>
      <c r="E12" s="3"/>
      <c r="F12" s="3">
        <v>55.722891566265062</v>
      </c>
      <c r="G12" s="3">
        <v>-7.6122811469170264</v>
      </c>
      <c r="H12" s="4"/>
      <c r="I12" s="5">
        <v>1.1372397841171935</v>
      </c>
      <c r="J12" s="5">
        <v>0.99847211611917497</v>
      </c>
      <c r="K12" s="3"/>
      <c r="L12" s="3">
        <v>3577.0582329317267</v>
      </c>
      <c r="M12" s="3">
        <v>3948.2364882009642</v>
      </c>
      <c r="O12" s="6">
        <v>21.5</v>
      </c>
      <c r="P12" s="6">
        <v>21.5</v>
      </c>
      <c r="R12" s="4">
        <v>0.83289016158723661</v>
      </c>
      <c r="S12" s="4">
        <v>0.68020050125313281</v>
      </c>
    </row>
    <row r="13" spans="1:19" hidden="1" x14ac:dyDescent="0.3">
      <c r="A13" s="1" t="s">
        <v>7</v>
      </c>
      <c r="C13" s="3">
        <v>4555.8718861209964</v>
      </c>
      <c r="D13" s="3">
        <v>5092.5789860396771</v>
      </c>
      <c r="E13" s="3"/>
      <c r="F13" s="3">
        <v>3992.170818505338</v>
      </c>
      <c r="G13" s="3">
        <v>4426.8919911829535</v>
      </c>
      <c r="H13" s="4"/>
      <c r="I13" s="5">
        <v>0.697508896797153</v>
      </c>
      <c r="J13" s="5">
        <v>1.314709236031927</v>
      </c>
      <c r="K13" s="3"/>
      <c r="L13" s="3">
        <v>770.10676156583634</v>
      </c>
      <c r="M13" s="3">
        <v>590.74210139603235</v>
      </c>
      <c r="O13" s="6">
        <v>21</v>
      </c>
      <c r="P13" s="6">
        <v>21</v>
      </c>
      <c r="R13" s="4">
        <v>4.033500837520938</v>
      </c>
      <c r="S13" s="4">
        <v>10.524886877828054</v>
      </c>
    </row>
    <row r="14" spans="1:19" hidden="1" x14ac:dyDescent="0.3">
      <c r="A14" s="1" t="s">
        <v>8</v>
      </c>
      <c r="C14" s="3">
        <v>1280.7775377969763</v>
      </c>
      <c r="D14" s="3">
        <v>1147.9869423286179</v>
      </c>
      <c r="E14" s="3"/>
      <c r="F14" s="3">
        <v>878.50971922246219</v>
      </c>
      <c r="G14" s="3">
        <v>804.1349292709466</v>
      </c>
      <c r="H14" s="4"/>
      <c r="I14" s="5">
        <v>1.4077407740774077</v>
      </c>
      <c r="J14" s="5">
        <v>1.0546875</v>
      </c>
      <c r="K14" s="3"/>
      <c r="L14" s="3">
        <v>5075.0539956803459</v>
      </c>
      <c r="M14" s="3">
        <v>4935.2557127312293</v>
      </c>
      <c r="O14" s="6">
        <v>21.25</v>
      </c>
      <c r="P14" s="6">
        <v>21.25</v>
      </c>
      <c r="R14" s="4">
        <v>1.2966174368747023</v>
      </c>
      <c r="S14" s="4">
        <v>0.95615908859729426</v>
      </c>
    </row>
    <row r="15" spans="1:19" hidden="1" x14ac:dyDescent="0.3">
      <c r="A15" s="1" t="s">
        <v>9</v>
      </c>
      <c r="C15" s="3">
        <v>2175.1600665651267</v>
      </c>
      <c r="D15" s="3">
        <v>1902.1782273902343</v>
      </c>
      <c r="E15" s="3"/>
      <c r="F15" s="3">
        <v>2012.52679528403</v>
      </c>
      <c r="G15" s="3">
        <v>1766.4937476486812</v>
      </c>
      <c r="H15" s="4"/>
      <c r="I15" s="5">
        <v>0.98010542035795867</v>
      </c>
      <c r="J15" s="5">
        <v>0.83494920515182802</v>
      </c>
      <c r="K15" s="3"/>
      <c r="L15" s="3">
        <v>12349.209539121113</v>
      </c>
      <c r="M15" s="3">
        <v>13125.067735244071</v>
      </c>
      <c r="O15" s="6">
        <v>18</v>
      </c>
      <c r="P15" s="6">
        <v>18</v>
      </c>
      <c r="R15" s="4">
        <v>0.71580325956670487</v>
      </c>
      <c r="S15" s="4">
        <v>0.60646079983665746</v>
      </c>
    </row>
    <row r="16" spans="1:19" hidden="1" x14ac:dyDescent="0.3">
      <c r="A16" s="1" t="s">
        <v>10</v>
      </c>
      <c r="C16" s="3">
        <v>-272.38678924072184</v>
      </c>
      <c r="D16" s="3">
        <v>-291.35144429160937</v>
      </c>
      <c r="E16" s="3"/>
      <c r="F16" s="3">
        <v>2.1280217909431394</v>
      </c>
      <c r="G16" s="3">
        <v>-24.931224209078405</v>
      </c>
      <c r="H16" s="4"/>
      <c r="I16" s="5">
        <v>0.2439696760854583</v>
      </c>
      <c r="J16" s="5">
        <v>0.24402308326463315</v>
      </c>
      <c r="K16" s="3"/>
      <c r="L16" s="3">
        <v>4619.1692202928152</v>
      </c>
      <c r="M16" s="3">
        <v>5432.6856946354883</v>
      </c>
      <c r="O16" s="6">
        <v>21</v>
      </c>
      <c r="P16" s="6">
        <v>21</v>
      </c>
      <c r="R16" s="4">
        <v>0.25082876784031827</v>
      </c>
      <c r="S16" s="4">
        <v>0.22118082411999332</v>
      </c>
    </row>
    <row r="17" spans="1:19" hidden="1" x14ac:dyDescent="0.3">
      <c r="A17" s="1" t="s">
        <v>11</v>
      </c>
      <c r="C17" s="3">
        <v>7996.8267400042305</v>
      </c>
      <c r="D17" s="3">
        <v>7917.2516485854067</v>
      </c>
      <c r="E17" s="3"/>
      <c r="F17" s="3">
        <v>7976.2005500317327</v>
      </c>
      <c r="G17" s="3">
        <v>7851.0955115932775</v>
      </c>
      <c r="H17" s="4"/>
      <c r="I17" s="5">
        <v>0.95505997634735595</v>
      </c>
      <c r="J17" s="5">
        <v>0.73997185080928918</v>
      </c>
      <c r="K17" s="3"/>
      <c r="L17" s="3">
        <v>1704.1463930611383</v>
      </c>
      <c r="M17" s="3">
        <v>1570.7296319931929</v>
      </c>
      <c r="O17" s="6">
        <v>18</v>
      </c>
      <c r="P17" s="6">
        <v>18</v>
      </c>
      <c r="R17" s="4">
        <v>2.6974520436126173</v>
      </c>
      <c r="S17" s="4">
        <v>2.2453825857519787</v>
      </c>
    </row>
    <row r="18" spans="1:19" hidden="1" x14ac:dyDescent="0.3">
      <c r="A18" s="1" t="s">
        <v>12</v>
      </c>
      <c r="C18" s="3">
        <v>486.45369995956327</v>
      </c>
      <c r="D18" s="3">
        <v>500.61855670103097</v>
      </c>
      <c r="E18" s="3"/>
      <c r="F18" s="3">
        <v>1296.8054993934493</v>
      </c>
      <c r="G18" s="3">
        <v>1355.4639175257732</v>
      </c>
      <c r="H18" s="4"/>
      <c r="I18" s="5">
        <v>-0.12340425531914893</v>
      </c>
      <c r="J18" s="5">
        <v>8.4304932735426011E-2</v>
      </c>
      <c r="K18" s="3"/>
      <c r="L18" s="3">
        <v>3319.8544278204613</v>
      </c>
      <c r="M18" s="3">
        <v>3919.5876288659792</v>
      </c>
      <c r="O18" s="6">
        <v>21.5</v>
      </c>
      <c r="P18" s="6">
        <v>22.5</v>
      </c>
      <c r="R18" s="4">
        <v>-8.3471662319184251E-2</v>
      </c>
      <c r="S18" s="4">
        <v>0.10400245675094687</v>
      </c>
    </row>
    <row r="19" spans="1:19" hidden="1" x14ac:dyDescent="0.3">
      <c r="A19" s="1" t="s">
        <v>13</v>
      </c>
      <c r="C19" s="3">
        <v>1006.7535823349776</v>
      </c>
      <c r="D19" s="3">
        <v>1346.1333648896514</v>
      </c>
      <c r="E19" s="3"/>
      <c r="F19" s="3">
        <v>478.97580455719992</v>
      </c>
      <c r="G19" s="3">
        <v>481.5691379208331</v>
      </c>
      <c r="H19" s="4"/>
      <c r="I19" s="5">
        <v>0.53736319489744144</v>
      </c>
      <c r="J19" s="5">
        <v>0.88245297056010208</v>
      </c>
      <c r="K19" s="3"/>
      <c r="L19" s="3">
        <v>4002.8776133427291</v>
      </c>
      <c r="M19" s="3">
        <v>4080.5277794213362</v>
      </c>
      <c r="O19" s="6">
        <v>20.5</v>
      </c>
      <c r="P19" s="6">
        <v>20.5</v>
      </c>
      <c r="R19" s="4">
        <v>0.88079425592391525</v>
      </c>
      <c r="S19" s="4">
        <v>0.96571266647775578</v>
      </c>
    </row>
    <row r="20" spans="1:19" hidden="1" x14ac:dyDescent="0.3">
      <c r="A20" s="1" t="s">
        <v>14</v>
      </c>
      <c r="C20" s="3">
        <v>475.02448579823704</v>
      </c>
      <c r="D20" s="3">
        <v>454.6362339514979</v>
      </c>
      <c r="E20" s="3"/>
      <c r="F20" s="3">
        <v>-562.75360291031211</v>
      </c>
      <c r="G20" s="3">
        <v>-610.12838801711848</v>
      </c>
      <c r="H20" s="4"/>
      <c r="I20" s="5">
        <v>0.57245301681503458</v>
      </c>
      <c r="J20" s="5">
        <v>0.71482000935016365</v>
      </c>
      <c r="K20" s="3"/>
      <c r="L20" s="3">
        <v>5898.139079333986</v>
      </c>
      <c r="M20" s="3">
        <v>7411.2696148359482</v>
      </c>
      <c r="O20" s="6">
        <v>22.5</v>
      </c>
      <c r="P20" s="6">
        <v>22.5</v>
      </c>
      <c r="R20" s="4">
        <v>0.47594128342720299</v>
      </c>
      <c r="S20" s="4">
        <v>0.50100746065457713</v>
      </c>
    </row>
    <row r="21" spans="1:19" hidden="1" x14ac:dyDescent="0.3">
      <c r="A21" s="1" t="s">
        <v>15</v>
      </c>
      <c r="C21" s="3">
        <v>-183.98015757222061</v>
      </c>
      <c r="D21" s="3">
        <v>-36.845220479431781</v>
      </c>
      <c r="E21" s="3"/>
      <c r="F21" s="3">
        <v>331.1934636708491</v>
      </c>
      <c r="G21" s="3">
        <v>453.24060372891387</v>
      </c>
      <c r="H21" s="4"/>
      <c r="I21" s="5">
        <v>0.62510299368305411</v>
      </c>
      <c r="J21" s="5">
        <v>0.99781480469816985</v>
      </c>
      <c r="K21" s="3"/>
      <c r="L21" s="3">
        <v>5428.6548001167203</v>
      </c>
      <c r="M21" s="3">
        <v>5545.7235868600183</v>
      </c>
      <c r="O21" s="6">
        <v>22</v>
      </c>
      <c r="P21" s="6">
        <v>22</v>
      </c>
      <c r="R21" s="4">
        <v>0.52726910828025475</v>
      </c>
      <c r="S21" s="4">
        <v>0.796046454163578</v>
      </c>
    </row>
    <row r="22" spans="1:19" hidden="1" x14ac:dyDescent="0.3">
      <c r="A22" s="1" t="s">
        <v>16</v>
      </c>
      <c r="C22" s="3">
        <v>6680.6981519507181</v>
      </c>
      <c r="D22" s="3">
        <v>6688.2168925964543</v>
      </c>
      <c r="E22" s="3"/>
      <c r="F22" s="3">
        <v>3393.2238193018479</v>
      </c>
      <c r="G22" s="3">
        <v>3179.353493222106</v>
      </c>
      <c r="H22" s="4"/>
      <c r="I22" s="5">
        <v>0.45521292217327458</v>
      </c>
      <c r="J22" s="5">
        <v>0.44508670520231214</v>
      </c>
      <c r="K22" s="3"/>
      <c r="L22" s="3">
        <v>2798.7679671457904</v>
      </c>
      <c r="M22" s="3">
        <v>3734.0980187695518</v>
      </c>
      <c r="O22" s="6">
        <v>20.5</v>
      </c>
      <c r="P22" s="6">
        <v>20.5</v>
      </c>
      <c r="R22" s="4">
        <v>0.91523087525844249</v>
      </c>
      <c r="S22" s="4">
        <v>0.70077685507634613</v>
      </c>
    </row>
    <row r="23" spans="1:19" hidden="1" x14ac:dyDescent="0.3">
      <c r="A23" s="1" t="s">
        <v>17</v>
      </c>
      <c r="C23" s="3">
        <v>1898.7124463519315</v>
      </c>
      <c r="D23" s="3">
        <v>1577.6397515527951</v>
      </c>
      <c r="E23" s="3"/>
      <c r="F23" s="3">
        <v>156.22317596566523</v>
      </c>
      <c r="G23" s="3">
        <v>4.4365572315882877</v>
      </c>
      <c r="H23" s="4"/>
      <c r="I23" s="5">
        <v>1.2244897959183674</v>
      </c>
      <c r="J23" s="5">
        <v>0.65992865636147446</v>
      </c>
      <c r="K23" s="3"/>
      <c r="L23" s="3">
        <v>12171.673819742489</v>
      </c>
      <c r="M23" s="3">
        <v>12808.340727595387</v>
      </c>
      <c r="O23" s="6">
        <v>23.5</v>
      </c>
      <c r="P23" s="6">
        <v>23.500000000000004</v>
      </c>
      <c r="R23" s="4">
        <v>0.60591777952343551</v>
      </c>
      <c r="S23" s="4">
        <v>0.35478665031308504</v>
      </c>
    </row>
    <row r="24" spans="1:19" hidden="1" x14ac:dyDescent="0.3">
      <c r="A24" s="1" t="s">
        <v>18</v>
      </c>
      <c r="C24" s="3">
        <v>1344.671201814059</v>
      </c>
      <c r="D24" s="3">
        <v>1138.1830838844414</v>
      </c>
      <c r="E24" s="3"/>
      <c r="F24" s="3">
        <v>346.44582470669428</v>
      </c>
      <c r="G24" s="3">
        <v>273.87996618765845</v>
      </c>
      <c r="H24" s="4"/>
      <c r="I24" s="5">
        <v>1.2585316710741721</v>
      </c>
      <c r="J24" s="5">
        <v>0.99214314388943048</v>
      </c>
      <c r="K24" s="3"/>
      <c r="L24" s="3">
        <v>7567.3863748397907</v>
      </c>
      <c r="M24" s="3">
        <v>7896.5242901894489</v>
      </c>
      <c r="O24" s="6">
        <v>21</v>
      </c>
      <c r="P24" s="6">
        <v>21</v>
      </c>
      <c r="R24" s="4">
        <v>1.0376549319006552</v>
      </c>
      <c r="S24" s="4">
        <v>0.88184307890059122</v>
      </c>
    </row>
    <row r="25" spans="1:19" hidden="1" x14ac:dyDescent="0.3">
      <c r="A25" s="1" t="s">
        <v>19</v>
      </c>
      <c r="C25" s="3">
        <v>-399.67604778295203</v>
      </c>
      <c r="D25" s="3">
        <v>-607.58974358974365</v>
      </c>
      <c r="E25" s="3"/>
      <c r="F25" s="3">
        <v>-274.95444421947764</v>
      </c>
      <c r="G25" s="3">
        <v>-482.05128205128204</v>
      </c>
      <c r="H25" s="4"/>
      <c r="I25" s="5">
        <v>0.67477696674776966</v>
      </c>
      <c r="J25" s="5">
        <v>0.20301381331100879</v>
      </c>
      <c r="K25" s="3"/>
      <c r="L25" s="3">
        <v>4444.4219477627048</v>
      </c>
      <c r="M25" s="3">
        <v>5201.2307692307695</v>
      </c>
      <c r="O25" s="6">
        <v>22</v>
      </c>
      <c r="P25" s="6">
        <v>22</v>
      </c>
      <c r="R25" s="4">
        <v>0.62014685837400518</v>
      </c>
      <c r="S25" s="4">
        <v>0.17817235573243534</v>
      </c>
    </row>
    <row r="26" spans="1:19" hidden="1" x14ac:dyDescent="0.3">
      <c r="A26" s="1" t="s">
        <v>20</v>
      </c>
      <c r="C26" s="3">
        <v>1518.796992481203</v>
      </c>
      <c r="D26" s="3">
        <v>1422.0026832540552</v>
      </c>
      <c r="E26" s="3"/>
      <c r="F26" s="3">
        <v>751.76035326411261</v>
      </c>
      <c r="G26" s="3">
        <v>716.06293450420787</v>
      </c>
      <c r="H26" s="4"/>
      <c r="I26" s="5">
        <v>2.049282379387861</v>
      </c>
      <c r="J26" s="5">
        <v>1.8200631911532386</v>
      </c>
      <c r="K26" s="3"/>
      <c r="L26" s="3">
        <v>8482.5158133428813</v>
      </c>
      <c r="M26" s="3">
        <v>9489.6938651055007</v>
      </c>
      <c r="O26" s="6">
        <v>21.75</v>
      </c>
      <c r="P26" s="6">
        <v>21.75</v>
      </c>
      <c r="R26" s="4">
        <v>1.3052279596167449</v>
      </c>
      <c r="S26" s="4">
        <v>1.1692554269686757</v>
      </c>
    </row>
    <row r="27" spans="1:19" hidden="1" x14ac:dyDescent="0.3">
      <c r="A27" s="1" t="s">
        <v>21</v>
      </c>
      <c r="C27" s="3">
        <v>435.02422342547737</v>
      </c>
      <c r="D27" s="3">
        <v>300.96667147597748</v>
      </c>
      <c r="E27" s="3"/>
      <c r="F27" s="3">
        <v>260.3305785123967</v>
      </c>
      <c r="G27" s="3">
        <v>106.47814168229692</v>
      </c>
      <c r="H27" s="4"/>
      <c r="I27" s="5">
        <v>0.22857998801677651</v>
      </c>
      <c r="J27" s="5">
        <v>-4.0294117647058821E-2</v>
      </c>
      <c r="K27" s="3"/>
      <c r="L27" s="3">
        <v>3533.3428327158736</v>
      </c>
      <c r="M27" s="3">
        <v>4071.1297071129707</v>
      </c>
      <c r="O27" s="6">
        <v>21.5</v>
      </c>
      <c r="P27" s="6">
        <v>21.5</v>
      </c>
      <c r="R27" s="4">
        <v>0.28557232944773553</v>
      </c>
      <c r="S27" s="4">
        <v>-8.1942026016593259E-4</v>
      </c>
    </row>
    <row r="28" spans="1:19" hidden="1" x14ac:dyDescent="0.3">
      <c r="A28" s="1" t="s">
        <v>22</v>
      </c>
      <c r="C28" s="3">
        <v>216.54676258992805</v>
      </c>
      <c r="D28" s="3">
        <v>-19.280682239525401</v>
      </c>
      <c r="E28" s="3"/>
      <c r="F28" s="3">
        <v>-136.33093525179856</v>
      </c>
      <c r="G28" s="3">
        <v>-289.21023359288102</v>
      </c>
      <c r="H28" s="4"/>
      <c r="I28" s="5">
        <v>0.61687264911337991</v>
      </c>
      <c r="J28" s="5">
        <v>0.35925349922239502</v>
      </c>
      <c r="K28" s="3"/>
      <c r="L28" s="3">
        <v>10175.899280575539</v>
      </c>
      <c r="M28" s="3">
        <v>9944.3826473859845</v>
      </c>
      <c r="O28" s="6">
        <v>21.5</v>
      </c>
      <c r="P28" s="6">
        <v>21.5</v>
      </c>
      <c r="R28" s="4">
        <v>0.36974235476528222</v>
      </c>
      <c r="S28" s="4">
        <v>0.25888254145186013</v>
      </c>
    </row>
    <row r="29" spans="1:19" hidden="1" x14ac:dyDescent="0.3">
      <c r="A29" s="1" t="s">
        <v>23</v>
      </c>
      <c r="C29" s="3">
        <v>749.12928759894464</v>
      </c>
      <c r="D29" s="3">
        <v>587.77329654001278</v>
      </c>
      <c r="E29" s="3"/>
      <c r="F29" s="3">
        <v>442.8496042216359</v>
      </c>
      <c r="G29" s="3">
        <v>336.97728720016983</v>
      </c>
      <c r="H29" s="4"/>
      <c r="I29" s="5">
        <v>0.79080730701237478</v>
      </c>
      <c r="J29" s="5">
        <v>0.37746930058729311</v>
      </c>
      <c r="K29" s="3"/>
      <c r="L29" s="3">
        <v>4755.9894459102907</v>
      </c>
      <c r="M29" s="3">
        <v>5353.534281468902</v>
      </c>
      <c r="O29" s="6">
        <v>20.75</v>
      </c>
      <c r="P29" s="6">
        <v>20.75</v>
      </c>
      <c r="R29" s="4">
        <v>0.49676827577380062</v>
      </c>
      <c r="S29" s="4">
        <v>0.24961165979480296</v>
      </c>
    </row>
    <row r="30" spans="1:19" hidden="1" x14ac:dyDescent="0.3">
      <c r="A30" s="1" t="s">
        <v>24</v>
      </c>
      <c r="C30" s="3">
        <v>549.00796008078885</v>
      </c>
      <c r="D30" s="3">
        <v>661.3801452784503</v>
      </c>
      <c r="E30" s="3"/>
      <c r="F30" s="3">
        <v>491.62409409528334</v>
      </c>
      <c r="G30" s="3">
        <v>613.5593220338983</v>
      </c>
      <c r="H30" s="4"/>
      <c r="I30" s="5">
        <v>0.75</v>
      </c>
      <c r="J30" s="5">
        <v>1.0194605667463299</v>
      </c>
      <c r="K30" s="3"/>
      <c r="L30" s="3">
        <v>2871.0942140905308</v>
      </c>
      <c r="M30" s="3">
        <v>3190.0726392251813</v>
      </c>
      <c r="O30" s="6">
        <v>21.5</v>
      </c>
      <c r="P30" s="6">
        <v>21.5</v>
      </c>
      <c r="R30" s="4">
        <v>0.79433056465747165</v>
      </c>
      <c r="S30" s="4">
        <v>0.91266406527137278</v>
      </c>
    </row>
    <row r="31" spans="1:19" hidden="1" x14ac:dyDescent="0.3">
      <c r="A31" s="1" t="s">
        <v>25</v>
      </c>
      <c r="C31" s="3">
        <v>1993.8059187887129</v>
      </c>
      <c r="D31" s="3">
        <v>1701.3981893180478</v>
      </c>
      <c r="E31" s="3"/>
      <c r="F31" s="3">
        <v>1702.6841018582245</v>
      </c>
      <c r="G31" s="3">
        <v>1407.2427278084322</v>
      </c>
      <c r="H31" s="4"/>
      <c r="I31" s="5">
        <v>1.6264519838987923</v>
      </c>
      <c r="J31" s="5">
        <v>1.2550474735348685</v>
      </c>
      <c r="K31" s="3"/>
      <c r="L31" s="3">
        <v>4399.0682407750537</v>
      </c>
      <c r="M31" s="3">
        <v>5175.7111480152143</v>
      </c>
      <c r="O31" s="6">
        <v>20.5</v>
      </c>
      <c r="P31" s="6">
        <v>20.5</v>
      </c>
      <c r="R31" s="4">
        <v>1.3358674507524093</v>
      </c>
      <c r="S31" s="4">
        <v>0.95485713726756072</v>
      </c>
    </row>
    <row r="32" spans="1:19" hidden="1" x14ac:dyDescent="0.3">
      <c r="A32" s="1" t="s">
        <v>26</v>
      </c>
      <c r="C32" s="3">
        <v>699.30910183238211</v>
      </c>
      <c r="D32" s="3">
        <v>559.61893054701909</v>
      </c>
      <c r="E32" s="3"/>
      <c r="F32" s="3">
        <v>51.967557825172726</v>
      </c>
      <c r="G32" s="3">
        <v>549.47756607252609</v>
      </c>
      <c r="H32" s="4"/>
      <c r="I32" s="5">
        <v>1.1130480718436344</v>
      </c>
      <c r="J32" s="5">
        <v>0.90803571428571428</v>
      </c>
      <c r="K32" s="3"/>
      <c r="L32" s="3">
        <v>6389.3060979273059</v>
      </c>
      <c r="M32" s="3">
        <v>6162.2618315918871</v>
      </c>
      <c r="O32" s="6">
        <v>21</v>
      </c>
      <c r="P32" s="6">
        <v>20.999999999999996</v>
      </c>
      <c r="R32" s="4">
        <v>0.79525002319324611</v>
      </c>
      <c r="S32" s="4">
        <v>0.81430536451169189</v>
      </c>
    </row>
    <row r="33" spans="1:19" hidden="1" x14ac:dyDescent="0.3">
      <c r="A33" s="1" t="s">
        <v>27</v>
      </c>
      <c r="C33" s="3">
        <v>8916.0548236071118</v>
      </c>
      <c r="D33" s="3">
        <v>8755.1981769100767</v>
      </c>
      <c r="E33" s="3"/>
      <c r="F33" s="3">
        <v>9504.7311748312604</v>
      </c>
      <c r="G33" s="3">
        <v>9332.7796768297812</v>
      </c>
      <c r="H33" s="4"/>
      <c r="I33" s="5">
        <v>1.7399157720489788</v>
      </c>
      <c r="J33" s="5">
        <v>1.6494856474804633</v>
      </c>
      <c r="K33" s="3"/>
      <c r="L33" s="3">
        <v>7690.5864126090592</v>
      </c>
      <c r="M33" s="3">
        <v>7909.125390962552</v>
      </c>
      <c r="O33" s="6">
        <v>18</v>
      </c>
      <c r="P33" s="6">
        <v>18</v>
      </c>
      <c r="R33" s="4">
        <v>2.0738711042387612</v>
      </c>
      <c r="S33" s="4">
        <v>2.0341174690988351</v>
      </c>
    </row>
    <row r="34" spans="1:19" hidden="1" x14ac:dyDescent="0.3">
      <c r="A34" s="1" t="s">
        <v>28</v>
      </c>
      <c r="C34" s="3">
        <v>2350.371747211896</v>
      </c>
      <c r="D34" s="3">
        <v>2517.3220973782772</v>
      </c>
      <c r="E34" s="3"/>
      <c r="F34" s="3">
        <v>2974.9070631970258</v>
      </c>
      <c r="G34" s="3">
        <v>3130.1498127340824</v>
      </c>
      <c r="H34" s="4"/>
      <c r="I34" s="5">
        <v>1.4862267777065983</v>
      </c>
      <c r="J34" s="5">
        <v>1.1363258520365753</v>
      </c>
      <c r="K34" s="3"/>
      <c r="L34" s="3">
        <v>3827.1375464684015</v>
      </c>
      <c r="M34" s="3">
        <v>3953.1835205992511</v>
      </c>
      <c r="O34" s="6">
        <v>20</v>
      </c>
      <c r="P34" s="6">
        <v>20</v>
      </c>
      <c r="R34" s="4">
        <v>2.140521431727795</v>
      </c>
      <c r="S34" s="4">
        <v>1.275055187637969</v>
      </c>
    </row>
    <row r="35" spans="1:19" hidden="1" x14ac:dyDescent="0.3">
      <c r="A35" s="1" t="s">
        <v>29</v>
      </c>
      <c r="C35" s="3">
        <v>831.15837640877885</v>
      </c>
      <c r="D35" s="3">
        <v>983.04143528406667</v>
      </c>
      <c r="E35" s="3"/>
      <c r="F35" s="3">
        <v>582.2387933225998</v>
      </c>
      <c r="G35" s="3">
        <v>699.31653139683897</v>
      </c>
      <c r="H35" s="4"/>
      <c r="I35" s="5">
        <v>0.86207906295754022</v>
      </c>
      <c r="J35" s="5">
        <v>0.97952755905511812</v>
      </c>
      <c r="K35" s="3"/>
      <c r="L35" s="3">
        <v>2780.4423353953057</v>
      </c>
      <c r="M35" s="3">
        <v>2525.3310551046561</v>
      </c>
      <c r="O35" s="6">
        <v>21</v>
      </c>
      <c r="P35" s="6">
        <v>21</v>
      </c>
      <c r="R35" s="4">
        <v>1.3954183266932272</v>
      </c>
      <c r="S35" s="4">
        <v>1.5387984790874525</v>
      </c>
    </row>
    <row r="36" spans="1:19" hidden="1" x14ac:dyDescent="0.3">
      <c r="A36" s="1" t="s">
        <v>30</v>
      </c>
      <c r="C36" s="3">
        <v>-2192.6770708283316</v>
      </c>
      <c r="D36" s="3">
        <v>-1264.1975308641975</v>
      </c>
      <c r="E36" s="3"/>
      <c r="F36" s="3">
        <v>-2249.6998799519806</v>
      </c>
      <c r="G36" s="3">
        <v>-1303.7037037037039</v>
      </c>
      <c r="H36" s="4"/>
      <c r="I36" s="5">
        <v>-1.4584269662921348</v>
      </c>
      <c r="J36" s="5">
        <v>2.1425339366515836</v>
      </c>
      <c r="K36" s="3"/>
      <c r="L36" s="3">
        <v>2899.7599039615848</v>
      </c>
      <c r="M36" s="3">
        <v>4048.7654320987654</v>
      </c>
      <c r="O36" s="6">
        <v>22.5</v>
      </c>
      <c r="P36" s="6"/>
      <c r="R36" s="4">
        <v>-0.95189873417721516</v>
      </c>
      <c r="S36" s="4">
        <v>1.1487059511624507</v>
      </c>
    </row>
    <row r="37" spans="1:19" hidden="1" x14ac:dyDescent="0.3">
      <c r="A37" s="1" t="s">
        <v>31</v>
      </c>
      <c r="C37" s="3">
        <v>412.14944009513425</v>
      </c>
      <c r="D37" s="3">
        <v>380.0278773397053</v>
      </c>
      <c r="E37" s="3"/>
      <c r="F37" s="3">
        <v>104.94500049549103</v>
      </c>
      <c r="G37" s="3">
        <v>72.182397451214655</v>
      </c>
      <c r="H37" s="4"/>
      <c r="I37" s="5">
        <v>0.27797202797202797</v>
      </c>
      <c r="J37" s="5">
        <v>0.30122065727699532</v>
      </c>
      <c r="K37" s="3"/>
      <c r="L37" s="3">
        <v>3040.3329699732435</v>
      </c>
      <c r="M37" s="3">
        <v>3260.454002389486</v>
      </c>
      <c r="O37" s="6">
        <v>21</v>
      </c>
      <c r="P37" s="6">
        <v>21</v>
      </c>
      <c r="R37" s="4">
        <v>0.36934055118110237</v>
      </c>
      <c r="S37" s="4">
        <v>0.42339316734221194</v>
      </c>
    </row>
    <row r="38" spans="1:19" hidden="1" x14ac:dyDescent="0.3">
      <c r="A38" s="1" t="s">
        <v>32</v>
      </c>
      <c r="C38" s="3">
        <v>-123.04250559284117</v>
      </c>
      <c r="D38" s="3">
        <v>-160.25641025641028</v>
      </c>
      <c r="E38" s="3"/>
      <c r="F38" s="3">
        <v>-73.825503355704697</v>
      </c>
      <c r="G38" s="3">
        <v>-173.07692307692307</v>
      </c>
      <c r="H38" s="4"/>
      <c r="I38" s="5">
        <v>0.44282238442822386</v>
      </c>
      <c r="J38" s="5">
        <v>0.99273607748184023</v>
      </c>
      <c r="K38" s="3"/>
      <c r="L38" s="3">
        <v>3998.2102908277402</v>
      </c>
      <c r="M38" s="3">
        <v>3704.2124542124543</v>
      </c>
      <c r="O38" s="6">
        <v>22</v>
      </c>
      <c r="P38" s="6">
        <v>22</v>
      </c>
      <c r="R38" s="4">
        <v>0.35695986336464558</v>
      </c>
      <c r="S38" s="4">
        <v>0.82080112438510189</v>
      </c>
    </row>
    <row r="39" spans="1:19" hidden="1" x14ac:dyDescent="0.3">
      <c r="A39" s="1" t="s">
        <v>33</v>
      </c>
      <c r="C39" s="3">
        <v>-687.36335811106255</v>
      </c>
      <c r="D39" s="3">
        <v>-448.70101276970496</v>
      </c>
      <c r="E39" s="3"/>
      <c r="F39" s="3">
        <v>445.56187144731092</v>
      </c>
      <c r="G39" s="3">
        <v>499.77983267283133</v>
      </c>
      <c r="H39" s="4"/>
      <c r="I39" s="5">
        <v>1.0298769771528997</v>
      </c>
      <c r="J39" s="5">
        <v>1.5011914217633042</v>
      </c>
      <c r="K39" s="3"/>
      <c r="L39" s="3">
        <v>4822.4748578924355</v>
      </c>
      <c r="M39" s="3">
        <v>5142.2280933509464</v>
      </c>
      <c r="O39" s="6">
        <v>21.75</v>
      </c>
      <c r="P39" s="6">
        <v>21.75</v>
      </c>
      <c r="R39" s="4">
        <v>1.2666725243827432</v>
      </c>
      <c r="S39" s="4">
        <v>1.2832921810699589</v>
      </c>
    </row>
    <row r="40" spans="1:19" hidden="1" x14ac:dyDescent="0.3">
      <c r="A40" s="1" t="s">
        <v>34</v>
      </c>
      <c r="C40" s="3">
        <v>1125.7956304833995</v>
      </c>
      <c r="D40" s="3">
        <v>766.10716591349262</v>
      </c>
      <c r="E40" s="3"/>
      <c r="F40" s="3">
        <v>550.06020987441934</v>
      </c>
      <c r="G40" s="3">
        <v>182.78459221002797</v>
      </c>
      <c r="H40" s="4"/>
      <c r="I40" s="5">
        <v>0.94552329680189706</v>
      </c>
      <c r="J40" s="5">
        <v>0.4618667485416027</v>
      </c>
      <c r="K40" s="3"/>
      <c r="L40" s="3">
        <v>5582.1004644761742</v>
      </c>
      <c r="M40" s="3">
        <v>6487.5403486120076</v>
      </c>
      <c r="O40" s="6">
        <v>19.75</v>
      </c>
      <c r="P40" s="6">
        <v>20.250000000000004</v>
      </c>
      <c r="R40" s="4">
        <v>0.91702558101830645</v>
      </c>
      <c r="S40" s="4">
        <v>0.44776155806778134</v>
      </c>
    </row>
    <row r="41" spans="1:19" hidden="1" x14ac:dyDescent="0.3">
      <c r="A41" s="1" t="s">
        <v>35</v>
      </c>
      <c r="C41" s="3">
        <v>635.87059942911515</v>
      </c>
      <c r="D41" s="3">
        <v>473.4717416378316</v>
      </c>
      <c r="E41" s="3"/>
      <c r="F41" s="3">
        <v>124.35775451950524</v>
      </c>
      <c r="G41" s="3">
        <v>-70.549788542868129</v>
      </c>
      <c r="H41" s="4"/>
      <c r="I41" s="5">
        <v>1.1312545322697607</v>
      </c>
      <c r="J41" s="5">
        <v>0.84376300818648531</v>
      </c>
      <c r="K41" s="3"/>
      <c r="L41" s="3">
        <v>6383.3491912464324</v>
      </c>
      <c r="M41" s="3">
        <v>6448.2891195693965</v>
      </c>
      <c r="O41" s="6">
        <v>22</v>
      </c>
      <c r="P41" s="6">
        <v>22.000000000000004</v>
      </c>
      <c r="R41" s="4">
        <v>0.93330488585449112</v>
      </c>
      <c r="S41" s="4">
        <v>0.73777019340159267</v>
      </c>
    </row>
    <row r="42" spans="1:19" hidden="1" x14ac:dyDescent="0.3">
      <c r="A42" s="1" t="s">
        <v>36</v>
      </c>
      <c r="C42" s="3">
        <v>-8.8698690990937639</v>
      </c>
      <c r="D42" s="3">
        <v>-218.34015938964708</v>
      </c>
      <c r="E42" s="3"/>
      <c r="F42" s="3">
        <v>-94.79950245809394</v>
      </c>
      <c r="G42" s="3">
        <v>-202.68212263244274</v>
      </c>
      <c r="H42" s="4"/>
      <c r="I42" s="5">
        <v>0.77247950982732549</v>
      </c>
      <c r="J42" s="5">
        <v>0.66830504401773816</v>
      </c>
      <c r="K42" s="3"/>
      <c r="L42" s="3">
        <v>6404.7118403127406</v>
      </c>
      <c r="M42" s="3">
        <v>6972.9569884523826</v>
      </c>
      <c r="O42" s="6">
        <v>21</v>
      </c>
      <c r="P42" s="6">
        <v>21</v>
      </c>
      <c r="R42" s="4">
        <v>0.76181169687790096</v>
      </c>
      <c r="S42" s="4">
        <v>0.58646172467725644</v>
      </c>
    </row>
    <row r="43" spans="1:19" hidden="1" x14ac:dyDescent="0.3">
      <c r="A43" s="1" t="s">
        <v>37</v>
      </c>
      <c r="C43" s="3">
        <v>1202.7986209693775</v>
      </c>
      <c r="D43" s="3">
        <v>1148.8216172287689</v>
      </c>
      <c r="E43" s="3"/>
      <c r="F43" s="3">
        <v>227.03305617521801</v>
      </c>
      <c r="G43" s="3">
        <v>172.79561154002437</v>
      </c>
      <c r="H43" s="4"/>
      <c r="I43" s="5">
        <v>0.72754293262879788</v>
      </c>
      <c r="J43" s="5">
        <v>0.66642494561276289</v>
      </c>
      <c r="K43" s="3"/>
      <c r="L43" s="3">
        <v>5780.267694179679</v>
      </c>
      <c r="M43" s="3">
        <v>6390.9995936611131</v>
      </c>
      <c r="O43" s="6">
        <v>21.25</v>
      </c>
      <c r="P43" s="6">
        <v>21.5</v>
      </c>
      <c r="R43" s="4">
        <v>0.65082090869697795</v>
      </c>
      <c r="S43" s="4">
        <v>0.61003504063222247</v>
      </c>
    </row>
    <row r="44" spans="1:19" hidden="1" x14ac:dyDescent="0.3">
      <c r="A44" s="1" t="s">
        <v>38</v>
      </c>
      <c r="C44" s="3">
        <v>1849.1989567809239</v>
      </c>
      <c r="D44" s="3">
        <v>1725.8049419692998</v>
      </c>
      <c r="E44" s="3"/>
      <c r="F44" s="3">
        <v>602.36587183308495</v>
      </c>
      <c r="G44" s="3">
        <v>569.35604642456008</v>
      </c>
      <c r="H44" s="4"/>
      <c r="I44" s="5">
        <v>1.0746201390677312</v>
      </c>
      <c r="J44" s="5">
        <v>1.1003650994709784</v>
      </c>
      <c r="K44" s="3"/>
      <c r="L44" s="3">
        <v>5082.8055141579734</v>
      </c>
      <c r="M44" s="3">
        <v>4729.2212654436535</v>
      </c>
      <c r="O44" s="6">
        <v>20.5</v>
      </c>
      <c r="P44" s="6">
        <v>20.5</v>
      </c>
      <c r="R44" s="4">
        <v>1.213180666025697</v>
      </c>
      <c r="S44" s="4">
        <v>1.1589974508308059</v>
      </c>
    </row>
    <row r="45" spans="1:19" hidden="1" x14ac:dyDescent="0.3">
      <c r="A45" s="1" t="s">
        <v>39</v>
      </c>
      <c r="C45" s="3">
        <v>-132.74205469327421</v>
      </c>
      <c r="D45" s="3">
        <v>-446.28222321561617</v>
      </c>
      <c r="E45" s="3"/>
      <c r="F45" s="3">
        <v>-25.129342202512937</v>
      </c>
      <c r="G45" s="3">
        <v>-323.20071524362987</v>
      </c>
      <c r="H45" s="4"/>
      <c r="I45" s="5">
        <v>0.71281699794379716</v>
      </c>
      <c r="J45" s="5">
        <v>1.0248901903367497E-2</v>
      </c>
      <c r="K45" s="3"/>
      <c r="L45" s="3">
        <v>2999.408721359941</v>
      </c>
      <c r="M45" s="3">
        <v>2905.5282372224706</v>
      </c>
      <c r="O45" s="6">
        <v>21.25</v>
      </c>
      <c r="P45" s="6">
        <v>21.25</v>
      </c>
      <c r="R45" s="4">
        <v>0.8321147744516485</v>
      </c>
      <c r="S45" s="4">
        <v>7.3094493868718441E-2</v>
      </c>
    </row>
    <row r="46" spans="1:19" hidden="1" x14ac:dyDescent="0.3">
      <c r="A46" s="1" t="s">
        <v>40</v>
      </c>
      <c r="C46" s="3">
        <v>363.98686277309724</v>
      </c>
      <c r="D46" s="3">
        <v>208.87352348026505</v>
      </c>
      <c r="E46" s="3"/>
      <c r="F46" s="3">
        <v>-423.53277166928461</v>
      </c>
      <c r="G46" s="3">
        <v>-520.02304811293573</v>
      </c>
      <c r="H46" s="4"/>
      <c r="I46" s="5">
        <v>1.0029214139643587</v>
      </c>
      <c r="J46" s="5">
        <v>0.7391937833899952</v>
      </c>
      <c r="K46" s="3"/>
      <c r="L46" s="3">
        <v>6533.0572611737825</v>
      </c>
      <c r="M46" s="3">
        <v>6869.9222126188415</v>
      </c>
      <c r="O46" s="6">
        <v>22</v>
      </c>
      <c r="P46" s="6">
        <v>22</v>
      </c>
      <c r="R46" s="4">
        <v>0.61926672357435819</v>
      </c>
      <c r="S46" s="4">
        <v>0.53921936388225311</v>
      </c>
    </row>
    <row r="47" spans="1:19" hidden="1" x14ac:dyDescent="0.3">
      <c r="A47" s="1" t="s">
        <v>41</v>
      </c>
      <c r="C47" s="3">
        <v>457.12644621317799</v>
      </c>
      <c r="D47" s="3">
        <v>185.9972287880023</v>
      </c>
      <c r="E47" s="3"/>
      <c r="F47" s="3">
        <v>669.48387626159024</v>
      </c>
      <c r="G47" s="3">
        <v>412.58456271904805</v>
      </c>
      <c r="H47" s="4"/>
      <c r="I47" s="5">
        <v>0.59100812041988515</v>
      </c>
      <c r="J47" s="5">
        <v>0.13716572676005093</v>
      </c>
      <c r="K47" s="3"/>
      <c r="L47" s="3">
        <v>5690.1616476573399</v>
      </c>
      <c r="M47" s="3">
        <v>6111.8265547314368</v>
      </c>
      <c r="O47" s="6">
        <v>21</v>
      </c>
      <c r="P47" s="6">
        <v>21</v>
      </c>
      <c r="R47" s="4">
        <v>0.38900384274312738</v>
      </c>
      <c r="S47" s="4">
        <v>0.13350423483877455</v>
      </c>
    </row>
    <row r="48" spans="1:19" hidden="1" x14ac:dyDescent="0.3">
      <c r="A48" s="1" t="s">
        <v>42</v>
      </c>
      <c r="C48" s="3">
        <v>-198.67283329981902</v>
      </c>
      <c r="D48" s="3">
        <v>-159.35762816553429</v>
      </c>
      <c r="E48" s="3"/>
      <c r="F48" s="3">
        <v>829.27810174944705</v>
      </c>
      <c r="G48" s="3">
        <v>856.49577928762608</v>
      </c>
      <c r="H48" s="4"/>
      <c r="I48" s="5">
        <v>0.45292307692307693</v>
      </c>
      <c r="J48" s="5">
        <v>0.52551337896701933</v>
      </c>
      <c r="K48" s="3"/>
      <c r="L48" s="3">
        <v>3916.1471948522021</v>
      </c>
      <c r="M48" s="3">
        <v>3959.2340951204446</v>
      </c>
      <c r="O48" s="6">
        <v>21</v>
      </c>
      <c r="P48" s="6">
        <v>21</v>
      </c>
      <c r="R48" s="4">
        <v>0.63702795719202299</v>
      </c>
      <c r="S48" s="4">
        <v>0.72913311226906674</v>
      </c>
    </row>
    <row r="49" spans="1:19" hidden="1" x14ac:dyDescent="0.3">
      <c r="A49" s="1" t="s">
        <v>43</v>
      </c>
      <c r="C49" s="3">
        <v>1810.8569731174812</v>
      </c>
      <c r="D49" s="3">
        <v>1849.2907801418439</v>
      </c>
      <c r="E49" s="3"/>
      <c r="F49" s="3">
        <v>2451.2847170652012</v>
      </c>
      <c r="G49" s="3">
        <v>2510.336502188019</v>
      </c>
      <c r="H49" s="4"/>
      <c r="I49" s="5">
        <v>0.88297090030465386</v>
      </c>
      <c r="J49" s="5">
        <v>0.92104343775474551</v>
      </c>
      <c r="K49" s="3"/>
      <c r="L49" s="3">
        <v>8160.3297192930349</v>
      </c>
      <c r="M49" s="3">
        <v>8994.0395352346459</v>
      </c>
      <c r="O49" s="6">
        <v>20</v>
      </c>
      <c r="P49" s="6">
        <v>20</v>
      </c>
      <c r="R49" s="4">
        <v>0.64277158389385425</v>
      </c>
      <c r="S49" s="4">
        <v>0.81075987321168508</v>
      </c>
    </row>
    <row r="50" spans="1:19" hidden="1" x14ac:dyDescent="0.3">
      <c r="A50" s="1" t="s">
        <v>44</v>
      </c>
      <c r="C50" s="3">
        <v>4366.5223665223666</v>
      </c>
      <c r="D50" s="3">
        <v>4008.2524974663388</v>
      </c>
      <c r="E50" s="3"/>
      <c r="F50" s="3">
        <v>1820.9235209235208</v>
      </c>
      <c r="G50" s="3">
        <v>1628.058491385551</v>
      </c>
      <c r="H50" s="4"/>
      <c r="I50" s="5">
        <v>1.8694714131607335</v>
      </c>
      <c r="J50" s="5">
        <v>1.4862847222222222</v>
      </c>
      <c r="K50" s="3"/>
      <c r="L50" s="3">
        <v>6018.4704184704178</v>
      </c>
      <c r="M50" s="3">
        <v>6604.6040249022735</v>
      </c>
      <c r="O50" s="6">
        <v>19</v>
      </c>
      <c r="P50" s="6">
        <v>19</v>
      </c>
      <c r="R50" s="4">
        <v>1.8714177661988403</v>
      </c>
      <c r="S50" s="4">
        <v>1.4559228100952912</v>
      </c>
    </row>
    <row r="51" spans="1:19" hidden="1" x14ac:dyDescent="0.3">
      <c r="A51" s="1" t="s">
        <v>45</v>
      </c>
      <c r="C51" s="3">
        <v>1701.0919859337405</v>
      </c>
      <c r="D51" s="3">
        <v>1370.404753063498</v>
      </c>
      <c r="E51" s="3"/>
      <c r="F51" s="3">
        <v>1663.8904312419027</v>
      </c>
      <c r="G51" s="3">
        <v>1334.5711102859266</v>
      </c>
      <c r="H51" s="4"/>
      <c r="I51" s="5">
        <v>1.3016186340307936</v>
      </c>
      <c r="J51" s="5">
        <v>0.49976133651551313</v>
      </c>
      <c r="K51" s="3"/>
      <c r="L51" s="3">
        <v>3387.7475476587083</v>
      </c>
      <c r="M51" s="3">
        <v>3340.3267731154847</v>
      </c>
      <c r="O51" s="6">
        <v>20.75</v>
      </c>
      <c r="P51" s="6">
        <v>20.75</v>
      </c>
      <c r="R51" s="4">
        <v>1.4178053830227744</v>
      </c>
      <c r="S51" s="4">
        <v>0.49199556189570454</v>
      </c>
    </row>
    <row r="52" spans="1:19" hidden="1" x14ac:dyDescent="0.3">
      <c r="A52" s="1" t="s">
        <v>46</v>
      </c>
      <c r="C52" s="3">
        <v>551.61943319838053</v>
      </c>
      <c r="D52" s="3">
        <v>476.6786263454639</v>
      </c>
      <c r="E52" s="3"/>
      <c r="F52" s="3">
        <v>816.80161943319843</v>
      </c>
      <c r="G52" s="3">
        <v>814.45412608918502</v>
      </c>
      <c r="H52" s="4"/>
      <c r="I52" s="5">
        <v>0.63565022421524664</v>
      </c>
      <c r="J52" s="5">
        <v>0.64478311840562719</v>
      </c>
      <c r="K52" s="3"/>
      <c r="L52" s="3">
        <v>1946.8623481781378</v>
      </c>
      <c r="M52" s="3">
        <v>2182.4705279343925</v>
      </c>
      <c r="O52" s="6">
        <v>22</v>
      </c>
      <c r="P52" s="6">
        <v>22.5</v>
      </c>
      <c r="R52" s="4">
        <v>1.1625383345128568</v>
      </c>
      <c r="S52" s="4">
        <v>1.0304329189884269</v>
      </c>
    </row>
    <row r="53" spans="1:19" hidden="1" x14ac:dyDescent="0.3">
      <c r="A53" s="1" t="s">
        <v>47</v>
      </c>
      <c r="C53" s="3">
        <v>3326.4507715713971</v>
      </c>
      <c r="D53" s="3">
        <v>2977.6647501105704</v>
      </c>
      <c r="E53" s="3"/>
      <c r="F53" s="3">
        <v>2760.0521625733541</v>
      </c>
      <c r="G53" s="3">
        <v>2485.1835471030518</v>
      </c>
      <c r="H53" s="4"/>
      <c r="I53" s="5">
        <v>1.7840040753948039</v>
      </c>
      <c r="J53" s="5">
        <v>0.94622684139177582</v>
      </c>
      <c r="K53" s="3"/>
      <c r="L53" s="3">
        <v>2069.1154096935447</v>
      </c>
      <c r="M53" s="3">
        <v>2654.7987616099072</v>
      </c>
      <c r="O53" s="6">
        <v>21.5</v>
      </c>
      <c r="P53" s="6">
        <v>21.5</v>
      </c>
      <c r="R53" s="4">
        <v>2.7228017883755591</v>
      </c>
      <c r="S53" s="4">
        <v>1.3612358268016134</v>
      </c>
    </row>
    <row r="54" spans="1:19" hidden="1" x14ac:dyDescent="0.3">
      <c r="A54" s="1" t="s">
        <v>48</v>
      </c>
      <c r="C54" s="3">
        <v>325.83449869277069</v>
      </c>
      <c r="D54" s="3">
        <v>106.25723511850363</v>
      </c>
      <c r="E54" s="3"/>
      <c r="F54" s="3">
        <v>157.84033562351794</v>
      </c>
      <c r="G54" s="3">
        <v>-57.210747578139276</v>
      </c>
      <c r="H54" s="4"/>
      <c r="I54" s="5">
        <v>0.87465356512975556</v>
      </c>
      <c r="J54" s="5">
        <v>0.49524226183965875</v>
      </c>
      <c r="K54" s="3"/>
      <c r="L54" s="3">
        <v>4244.8470845746951</v>
      </c>
      <c r="M54" s="3">
        <v>4467.9217693291903</v>
      </c>
      <c r="O54" s="6">
        <v>21</v>
      </c>
      <c r="P54" s="6">
        <v>21</v>
      </c>
      <c r="R54" s="4">
        <v>0.80926987690950647</v>
      </c>
      <c r="S54" s="4">
        <v>0.52462208557519852</v>
      </c>
    </row>
    <row r="55" spans="1:19" hidden="1" x14ac:dyDescent="0.3">
      <c r="A55" s="1" t="s">
        <v>49</v>
      </c>
      <c r="C55" s="3">
        <v>651.42192786508349</v>
      </c>
      <c r="D55" s="3">
        <v>650.81327260897842</v>
      </c>
      <c r="E55" s="3"/>
      <c r="F55" s="3">
        <v>350.04114903789628</v>
      </c>
      <c r="G55" s="3">
        <v>340.3513337670787</v>
      </c>
      <c r="H55" s="4"/>
      <c r="I55" s="5">
        <v>0.84294082135456605</v>
      </c>
      <c r="J55" s="5">
        <v>0.82783090237850265</v>
      </c>
      <c r="K55" s="3"/>
      <c r="L55" s="3">
        <v>6623.5842771485677</v>
      </c>
      <c r="M55" s="3">
        <v>7174.8861418347433</v>
      </c>
      <c r="O55" s="6">
        <v>20.5</v>
      </c>
      <c r="P55" s="6">
        <v>20.5</v>
      </c>
      <c r="R55" s="4">
        <v>0.82743181993910098</v>
      </c>
      <c r="S55" s="4">
        <v>0.80670840148395495</v>
      </c>
    </row>
    <row r="56" spans="1:19" hidden="1" x14ac:dyDescent="0.3">
      <c r="A56" s="1" t="s">
        <v>50</v>
      </c>
      <c r="C56" s="3">
        <v>1016.3618864292589</v>
      </c>
      <c r="D56" s="3">
        <v>1271.7708942139102</v>
      </c>
      <c r="E56" s="3"/>
      <c r="F56" s="3">
        <v>1180.1732435033687</v>
      </c>
      <c r="G56" s="3">
        <v>1201.2468342100135</v>
      </c>
      <c r="H56" s="4"/>
      <c r="I56" s="5">
        <v>0.72528581035642237</v>
      </c>
      <c r="J56" s="5">
        <v>1.0070981210855949</v>
      </c>
      <c r="K56" s="3"/>
      <c r="L56" s="3">
        <v>3610.202117420597</v>
      </c>
      <c r="M56" s="3">
        <v>3743.8145334112605</v>
      </c>
      <c r="O56" s="6">
        <v>21.25</v>
      </c>
      <c r="P56" s="6">
        <v>21.249999999999996</v>
      </c>
      <c r="R56" s="4">
        <v>0.92577370636296108</v>
      </c>
      <c r="S56" s="4">
        <v>1.0038214095680356</v>
      </c>
    </row>
    <row r="57" spans="1:19" hidden="1" x14ac:dyDescent="0.3">
      <c r="A57" s="1" t="s">
        <v>51</v>
      </c>
      <c r="C57" s="3">
        <v>-646.71654197838734</v>
      </c>
      <c r="D57" s="3">
        <v>-370.46360394378013</v>
      </c>
      <c r="E57" s="3"/>
      <c r="F57" s="3">
        <v>650.87281795511217</v>
      </c>
      <c r="G57" s="3">
        <v>970.00209775540168</v>
      </c>
      <c r="H57" s="4"/>
      <c r="I57" s="5">
        <v>-0.22752043596730245</v>
      </c>
      <c r="J57" s="5">
        <v>0.73867163252638113</v>
      </c>
      <c r="K57" s="3"/>
      <c r="L57" s="3">
        <v>6479.4264339152123</v>
      </c>
      <c r="M57" s="3">
        <v>7215.0199286763163</v>
      </c>
      <c r="O57" s="6">
        <v>21.25</v>
      </c>
      <c r="P57" s="6">
        <v>21.25</v>
      </c>
      <c r="R57" s="4">
        <v>-2.9187315679061143E-2</v>
      </c>
      <c r="S57" s="4">
        <v>0.31487908334710518</v>
      </c>
    </row>
    <row r="58" spans="1:19" hidden="1" x14ac:dyDescent="0.3">
      <c r="A58" s="1" t="s">
        <v>52</v>
      </c>
      <c r="C58" s="3">
        <v>445.04141481978957</v>
      </c>
      <c r="D58" s="3">
        <v>344.07128169979438</v>
      </c>
      <c r="E58" s="3"/>
      <c r="F58" s="3">
        <v>873.51690172375197</v>
      </c>
      <c r="G58" s="3">
        <v>744.57390907013928</v>
      </c>
      <c r="H58" s="4"/>
      <c r="I58" s="5">
        <v>0.81652598844957791</v>
      </c>
      <c r="J58" s="5">
        <v>0.61957525392428436</v>
      </c>
      <c r="K58" s="3"/>
      <c r="L58" s="3">
        <v>5179.5388403850457</v>
      </c>
      <c r="M58" s="3">
        <v>5977.3817683344751</v>
      </c>
      <c r="O58" s="6">
        <v>21</v>
      </c>
      <c r="P58" s="6">
        <v>21</v>
      </c>
      <c r="R58" s="4">
        <v>0.65473899692937565</v>
      </c>
      <c r="S58" s="4">
        <v>0.43620947995468334</v>
      </c>
    </row>
    <row r="59" spans="1:19" hidden="1" x14ac:dyDescent="0.3">
      <c r="A59" s="1" t="s">
        <v>53</v>
      </c>
      <c r="C59" s="3">
        <v>2362.0726268846888</v>
      </c>
      <c r="D59" s="3">
        <v>2372.3404255319151</v>
      </c>
      <c r="E59" s="3"/>
      <c r="F59" s="3">
        <v>2172.8604799320451</v>
      </c>
      <c r="G59" s="3">
        <v>2228.3977420755537</v>
      </c>
      <c r="H59" s="4"/>
      <c r="I59" s="5">
        <v>1.0506465517241379</v>
      </c>
      <c r="J59" s="5">
        <v>1.0076225045372051</v>
      </c>
      <c r="K59" s="3"/>
      <c r="L59" s="3">
        <v>2344.2344446803995</v>
      </c>
      <c r="M59" s="3">
        <v>2359.0968302214505</v>
      </c>
      <c r="O59" s="6">
        <v>20.75</v>
      </c>
      <c r="P59" s="6">
        <v>20.75</v>
      </c>
      <c r="R59" s="4">
        <v>2.0533446953557735</v>
      </c>
      <c r="S59" s="4">
        <v>1.9843777122027426</v>
      </c>
    </row>
    <row r="60" spans="1:19" hidden="1" x14ac:dyDescent="0.3">
      <c r="A60" s="1" t="s">
        <v>54</v>
      </c>
      <c r="C60" s="3">
        <v>1433.1210191082801</v>
      </c>
      <c r="D60" s="3">
        <v>1694.1431670281997</v>
      </c>
      <c r="E60" s="3"/>
      <c r="F60" s="3">
        <v>1050.4246284501062</v>
      </c>
      <c r="G60" s="3">
        <v>1311.822125813449</v>
      </c>
      <c r="H60" s="4"/>
      <c r="I60" s="5">
        <v>0.91095066185318896</v>
      </c>
      <c r="J60" s="5">
        <v>1.5612121212121213</v>
      </c>
      <c r="K60" s="3"/>
      <c r="L60" s="3">
        <v>3399.6815286624201</v>
      </c>
      <c r="M60" s="3">
        <v>3667.5704989154015</v>
      </c>
      <c r="O60" s="6">
        <v>21</v>
      </c>
      <c r="P60" s="6">
        <v>21</v>
      </c>
      <c r="R60" s="4">
        <v>0.94948617744970332</v>
      </c>
      <c r="S60" s="4">
        <v>1.4851349499931497</v>
      </c>
    </row>
    <row r="61" spans="1:19" hidden="1" x14ac:dyDescent="0.3">
      <c r="A61" s="1" t="s">
        <v>55</v>
      </c>
      <c r="C61" s="3">
        <v>678.87550200803219</v>
      </c>
      <c r="D61" s="3">
        <v>468.11641595814257</v>
      </c>
      <c r="E61" s="3"/>
      <c r="F61" s="3">
        <v>791.4859437751004</v>
      </c>
      <c r="G61" s="3">
        <v>707.97907128842382</v>
      </c>
      <c r="H61" s="4"/>
      <c r="I61" s="5">
        <v>1.1343830098864884</v>
      </c>
      <c r="J61" s="5">
        <v>0.65953038674033149</v>
      </c>
      <c r="K61" s="3"/>
      <c r="L61" s="3">
        <v>5124.9799196787153</v>
      </c>
      <c r="M61" s="3">
        <v>5626.7168083714841</v>
      </c>
      <c r="O61" s="6">
        <v>20.75</v>
      </c>
      <c r="P61" s="6">
        <v>20.75</v>
      </c>
      <c r="R61" s="4">
        <v>0.78735924012067271</v>
      </c>
      <c r="S61" s="4">
        <v>0.47339883852145431</v>
      </c>
    </row>
    <row r="62" spans="1:19" hidden="1" x14ac:dyDescent="0.3">
      <c r="A62" s="1" t="s">
        <v>56</v>
      </c>
      <c r="C62" s="3">
        <v>303.35798450161002</v>
      </c>
      <c r="D62" s="3">
        <v>29.82443820224719</v>
      </c>
      <c r="E62" s="3"/>
      <c r="F62" s="3">
        <v>363.1152471603977</v>
      </c>
      <c r="G62" s="3">
        <v>139.43820224719101</v>
      </c>
      <c r="H62" s="4"/>
      <c r="I62" s="5">
        <v>1.1356364337281839</v>
      </c>
      <c r="J62" s="5">
        <v>0.78863541883184374</v>
      </c>
      <c r="K62" s="3"/>
      <c r="L62" s="3">
        <v>7781.7699302926294</v>
      </c>
      <c r="M62" s="3">
        <v>8539.0028089887637</v>
      </c>
      <c r="O62" s="6">
        <v>20</v>
      </c>
      <c r="P62" s="6">
        <v>20</v>
      </c>
      <c r="R62" s="4">
        <v>0.94895539675700158</v>
      </c>
      <c r="S62" s="4">
        <v>0.6359123886971082</v>
      </c>
    </row>
    <row r="63" spans="1:19" hidden="1" x14ac:dyDescent="0.3">
      <c r="A63" s="1" t="s">
        <v>57</v>
      </c>
      <c r="C63" s="3">
        <v>-774.46102819237149</v>
      </c>
      <c r="D63" s="3">
        <v>-1042.5531914893618</v>
      </c>
      <c r="E63" s="3"/>
      <c r="F63" s="3">
        <v>-212.27197346600332</v>
      </c>
      <c r="G63" s="3">
        <v>-482.46118458884416</v>
      </c>
      <c r="H63" s="4"/>
      <c r="I63" s="5">
        <v>1.5135623869801085</v>
      </c>
      <c r="J63" s="5">
        <v>1.3557522123893806</v>
      </c>
      <c r="K63" s="3"/>
      <c r="L63" s="3">
        <v>3383.0845771144282</v>
      </c>
      <c r="M63" s="3">
        <v>3802.1851638872913</v>
      </c>
      <c r="O63" s="6">
        <v>22.5</v>
      </c>
      <c r="P63" s="6">
        <v>22.5</v>
      </c>
      <c r="R63" s="4">
        <v>1.0886699507389161</v>
      </c>
      <c r="S63" s="4">
        <v>0.93025936599423631</v>
      </c>
    </row>
    <row r="64" spans="1:19" hidden="1" x14ac:dyDescent="0.3">
      <c r="A64" s="1" t="s">
        <v>58</v>
      </c>
      <c r="C64" s="3">
        <v>533.75066724899307</v>
      </c>
      <c r="D64" s="3">
        <v>439.3518977306511</v>
      </c>
      <c r="E64" s="3"/>
      <c r="F64" s="3">
        <v>159.2662687436308</v>
      </c>
      <c r="G64" s="3">
        <v>-29.828560103062134</v>
      </c>
      <c r="H64" s="4"/>
      <c r="I64" s="5">
        <v>0.81302256751757307</v>
      </c>
      <c r="J64" s="5">
        <v>0.82771564271487663</v>
      </c>
      <c r="K64" s="3"/>
      <c r="L64" s="3">
        <v>3377.7357208715484</v>
      </c>
      <c r="M64" s="3">
        <v>3184.5704092755918</v>
      </c>
      <c r="O64" s="6">
        <v>21</v>
      </c>
      <c r="P64" s="6">
        <v>21</v>
      </c>
      <c r="R64" s="4">
        <v>1.2422906322409799</v>
      </c>
      <c r="S64" s="4">
        <v>1.3185246914467161</v>
      </c>
    </row>
    <row r="65" spans="1:19" hidden="1" x14ac:dyDescent="0.3">
      <c r="A65" s="1" t="s">
        <v>59</v>
      </c>
      <c r="C65" s="3">
        <v>494.88597097442988</v>
      </c>
      <c r="D65" s="3">
        <v>-139.82750337443665</v>
      </c>
      <c r="E65" s="3"/>
      <c r="F65" s="3">
        <v>687.26099976963826</v>
      </c>
      <c r="G65" s="3">
        <v>221.38592116400906</v>
      </c>
      <c r="H65" s="4"/>
      <c r="I65" s="5">
        <v>0.76943784186259634</v>
      </c>
      <c r="J65" s="5">
        <v>9.6370943909214496E-2</v>
      </c>
      <c r="K65" s="3"/>
      <c r="L65" s="3">
        <v>7852.038700760193</v>
      </c>
      <c r="M65" s="3">
        <v>9130.5163459998639</v>
      </c>
      <c r="O65" s="6">
        <v>19.75</v>
      </c>
      <c r="P65" s="6">
        <v>20.25</v>
      </c>
      <c r="R65" s="4">
        <v>0.64250487636602127</v>
      </c>
      <c r="S65" s="4">
        <v>0.11124030268951451</v>
      </c>
    </row>
    <row r="66" spans="1:19" hidden="1" x14ac:dyDescent="0.3">
      <c r="A66" s="1" t="s">
        <v>60</v>
      </c>
      <c r="C66" s="3">
        <v>640.05618984996113</v>
      </c>
      <c r="D66" s="3">
        <v>444.70636768129179</v>
      </c>
      <c r="E66" s="3"/>
      <c r="F66" s="3">
        <v>701.2373722278677</v>
      </c>
      <c r="G66" s="3">
        <v>519.22680260482662</v>
      </c>
      <c r="H66" s="4"/>
      <c r="I66" s="5">
        <v>0.71267799724391367</v>
      </c>
      <c r="J66" s="5">
        <v>0.37992675811557319</v>
      </c>
      <c r="K66" s="3"/>
      <c r="L66" s="3">
        <v>3636.6788212086794</v>
      </c>
      <c r="M66" s="3">
        <v>3934.8498688746795</v>
      </c>
      <c r="O66" s="6">
        <v>19.75</v>
      </c>
      <c r="P66" s="6">
        <v>20.25</v>
      </c>
      <c r="R66" s="4">
        <v>0.65414261012279828</v>
      </c>
      <c r="S66" s="4">
        <v>0.46008184737571267</v>
      </c>
    </row>
    <row r="67" spans="1:19" hidden="1" x14ac:dyDescent="0.3">
      <c r="A67" s="1" t="s">
        <v>61</v>
      </c>
      <c r="C67" s="3">
        <v>-192.30769230769232</v>
      </c>
      <c r="D67" s="3">
        <v>-35.948842032492223</v>
      </c>
      <c r="E67" s="3"/>
      <c r="F67" s="3">
        <v>-256.52173913043481</v>
      </c>
      <c r="G67" s="3">
        <v>-218.45834773591426</v>
      </c>
      <c r="H67" s="4"/>
      <c r="I67" s="5">
        <v>0.62864721485411146</v>
      </c>
      <c r="J67" s="5">
        <v>0.91466208476517752</v>
      </c>
      <c r="K67" s="3"/>
      <c r="L67" s="3">
        <v>5546.4882943143812</v>
      </c>
      <c r="M67" s="3">
        <v>5766.6781887314201</v>
      </c>
      <c r="O67" s="6">
        <v>22</v>
      </c>
      <c r="P67" s="6">
        <v>22</v>
      </c>
      <c r="R67" s="4">
        <v>0.52391028353787561</v>
      </c>
      <c r="S67" s="4">
        <v>0.78970881102319823</v>
      </c>
    </row>
    <row r="68" spans="1:19" hidden="1" x14ac:dyDescent="0.3">
      <c r="A68" s="1" t="s">
        <v>62</v>
      </c>
      <c r="C68" s="3">
        <v>1665.1340167149001</v>
      </c>
      <c r="D68" s="3">
        <v>3580.7567626467621</v>
      </c>
      <c r="E68" s="3"/>
      <c r="F68" s="3">
        <v>1219.159927514673</v>
      </c>
      <c r="G68" s="3">
        <v>4911.983437304204</v>
      </c>
      <c r="H68" s="4"/>
      <c r="I68" s="5">
        <v>0.76128707093214498</v>
      </c>
      <c r="J68" s="5">
        <v>0.28572376570518493</v>
      </c>
      <c r="K68" s="3"/>
      <c r="L68" s="3">
        <v>10379.439050117653</v>
      </c>
      <c r="M68" s="3">
        <v>16321.991882099759</v>
      </c>
      <c r="O68" s="6">
        <v>21</v>
      </c>
      <c r="P68" s="6">
        <v>21</v>
      </c>
      <c r="R68" s="4">
        <v>0.61714666024302234</v>
      </c>
      <c r="S68" s="4">
        <v>0.19965263205470077</v>
      </c>
    </row>
    <row r="69" spans="1:19" hidden="1" x14ac:dyDescent="0.3">
      <c r="A69" s="1" t="s">
        <v>63</v>
      </c>
      <c r="C69" s="3">
        <v>1798.8213449584241</v>
      </c>
      <c r="D69" s="3">
        <v>1810.7977046795443</v>
      </c>
      <c r="E69" s="3"/>
      <c r="F69" s="3">
        <v>1312.262856220231</v>
      </c>
      <c r="G69" s="3">
        <v>1397.0742746302433</v>
      </c>
      <c r="H69" s="4"/>
      <c r="I69" s="5">
        <v>1.0036268386056821</v>
      </c>
      <c r="J69" s="5">
        <v>1.0059077482390366</v>
      </c>
      <c r="K69" s="3"/>
      <c r="L69" s="3">
        <v>5524.9051424880918</v>
      </c>
      <c r="M69" s="3">
        <v>5722.8643013012206</v>
      </c>
      <c r="O69" s="6">
        <v>21</v>
      </c>
      <c r="P69" s="6">
        <v>21</v>
      </c>
      <c r="R69" s="4">
        <v>1.1558964844020436</v>
      </c>
      <c r="S69" s="4">
        <v>1.0003118178983474</v>
      </c>
    </row>
    <row r="70" spans="1:19" hidden="1" x14ac:dyDescent="0.3">
      <c r="A70" s="1" t="s">
        <v>64</v>
      </c>
      <c r="C70" s="3">
        <v>1979.0061876499558</v>
      </c>
      <c r="D70" s="3">
        <v>2168.2879377431905</v>
      </c>
      <c r="E70" s="3"/>
      <c r="F70" s="3">
        <v>1631.582270488698</v>
      </c>
      <c r="G70" s="3">
        <v>1685.8290448098405</v>
      </c>
      <c r="H70" s="4"/>
      <c r="I70" s="5">
        <v>0.74691883909808598</v>
      </c>
      <c r="J70" s="5">
        <v>1.1312410081526083</v>
      </c>
      <c r="K70" s="3"/>
      <c r="L70" s="3">
        <v>3200.6250789241062</v>
      </c>
      <c r="M70" s="3">
        <v>4317.4657964101925</v>
      </c>
      <c r="O70" s="6">
        <v>21</v>
      </c>
      <c r="P70" s="6">
        <v>21</v>
      </c>
      <c r="R70" s="4">
        <v>1.0343829496525749</v>
      </c>
      <c r="S70" s="4">
        <v>1.2186375068639879</v>
      </c>
    </row>
    <row r="71" spans="1:19" hidden="1" x14ac:dyDescent="0.3">
      <c r="A71" s="1" t="s">
        <v>65</v>
      </c>
      <c r="C71" s="3">
        <v>-327.40278796771827</v>
      </c>
      <c r="D71" s="3">
        <v>-451.26960418222558</v>
      </c>
      <c r="E71" s="3"/>
      <c r="F71" s="3">
        <v>953.5950110051358</v>
      </c>
      <c r="G71" s="3">
        <v>961.72516803584767</v>
      </c>
      <c r="H71" s="4"/>
      <c r="I71" s="5">
        <v>0.6479690522243714</v>
      </c>
      <c r="J71" s="5">
        <v>0.4466740988480119</v>
      </c>
      <c r="K71" s="3"/>
      <c r="L71" s="3">
        <v>5576.8525311812182</v>
      </c>
      <c r="M71" s="3">
        <v>5752.987303958178</v>
      </c>
      <c r="O71" s="6">
        <v>21.5</v>
      </c>
      <c r="P71" s="6">
        <v>21.5</v>
      </c>
      <c r="R71" s="4">
        <v>0.46774546934176342</v>
      </c>
      <c r="S71" s="4">
        <v>0.34860637349804863</v>
      </c>
    </row>
    <row r="72" spans="1:19" hidden="1" x14ac:dyDescent="0.3">
      <c r="A72" s="1" t="s">
        <v>66</v>
      </c>
      <c r="C72" s="3">
        <v>258.73942986662018</v>
      </c>
      <c r="D72" s="3">
        <v>100.30125819599505</v>
      </c>
      <c r="E72" s="3"/>
      <c r="F72" s="3">
        <v>-281.84116467613984</v>
      </c>
      <c r="G72" s="3">
        <v>-321.28300549353185</v>
      </c>
      <c r="H72" s="4"/>
      <c r="I72" s="5">
        <v>0.72879056662840447</v>
      </c>
      <c r="J72" s="5">
        <v>0.59187534780189199</v>
      </c>
      <c r="K72" s="3"/>
      <c r="L72" s="3">
        <v>6366.7509371458464</v>
      </c>
      <c r="M72" s="3">
        <v>6933.2801701222752</v>
      </c>
      <c r="O72" s="6">
        <v>21.75</v>
      </c>
      <c r="P72" s="6">
        <v>21.75</v>
      </c>
      <c r="R72" s="4">
        <v>0.77596898212817067</v>
      </c>
      <c r="S72" s="4">
        <v>0.56175665557914889</v>
      </c>
    </row>
    <row r="73" spans="1:19" hidden="1" x14ac:dyDescent="0.3">
      <c r="A73" s="1" t="s">
        <v>67</v>
      </c>
      <c r="C73" s="3">
        <v>8662.232076866223</v>
      </c>
      <c r="D73" s="3">
        <v>6398.0582524271849</v>
      </c>
      <c r="E73" s="3"/>
      <c r="F73" s="3">
        <v>8610.4951958610509</v>
      </c>
      <c r="G73" s="3">
        <v>6384.6153846153848</v>
      </c>
      <c r="H73" s="4"/>
      <c r="I73" s="5">
        <v>0.91873065015479871</v>
      </c>
      <c r="J73" s="5">
        <v>-1.319164802386279</v>
      </c>
      <c r="K73" s="3"/>
      <c r="L73" s="3">
        <v>8674.796747967479</v>
      </c>
      <c r="M73" s="3">
        <v>9901.4189693801345</v>
      </c>
      <c r="O73" s="6">
        <v>21</v>
      </c>
      <c r="P73" s="6">
        <v>21.5</v>
      </c>
      <c r="R73" s="4">
        <v>0.8115064345193036</v>
      </c>
      <c r="S73" s="4">
        <v>-1.0476617361422382</v>
      </c>
    </row>
    <row r="74" spans="1:19" hidden="1" x14ac:dyDescent="0.3">
      <c r="A74" s="1" t="s">
        <v>68</v>
      </c>
      <c r="C74" s="3">
        <v>2428.5714285714284</v>
      </c>
      <c r="D74" s="3">
        <v>2203.1478770131771</v>
      </c>
      <c r="E74" s="3"/>
      <c r="F74" s="3">
        <v>743.36604870956012</v>
      </c>
      <c r="G74" s="3">
        <v>727.30600292825761</v>
      </c>
      <c r="H74" s="4"/>
      <c r="I74" s="5">
        <v>1.3352399110263744</v>
      </c>
      <c r="J74" s="5">
        <v>0.7696629213483146</v>
      </c>
      <c r="K74" s="3"/>
      <c r="L74" s="3">
        <v>5206.1068702290067</v>
      </c>
      <c r="M74" s="3">
        <v>5330.7101024890189</v>
      </c>
      <c r="O74" s="6">
        <v>21.5</v>
      </c>
      <c r="P74" s="6">
        <v>21.5</v>
      </c>
      <c r="R74" s="4">
        <v>1.1670025527341126</v>
      </c>
      <c r="S74" s="4">
        <v>0.69024157136736641</v>
      </c>
    </row>
    <row r="75" spans="1:19" hidden="1" x14ac:dyDescent="0.3">
      <c r="A75" s="1" t="s">
        <v>69</v>
      </c>
      <c r="C75" s="3">
        <v>810.04709576138146</v>
      </c>
      <c r="D75" s="3">
        <v>362.24899598393574</v>
      </c>
      <c r="E75" s="3"/>
      <c r="F75" s="3">
        <v>1282.5745682888542</v>
      </c>
      <c r="G75" s="3">
        <v>903.61445783132535</v>
      </c>
      <c r="H75" s="4"/>
      <c r="I75" s="5">
        <v>0.52328159645232819</v>
      </c>
      <c r="J75" s="5">
        <v>-0.56451612903225812</v>
      </c>
      <c r="K75" s="3"/>
      <c r="L75" s="3">
        <v>2381.4756671899531</v>
      </c>
      <c r="M75" s="3">
        <v>2727.7108433734938</v>
      </c>
      <c r="O75" s="6">
        <v>22</v>
      </c>
      <c r="P75" s="6">
        <v>22.5</v>
      </c>
      <c r="R75" s="4">
        <v>0.65585585585585582</v>
      </c>
      <c r="S75" s="4">
        <v>-0.52985884907709013</v>
      </c>
    </row>
    <row r="76" spans="1:19" hidden="1" x14ac:dyDescent="0.3">
      <c r="A76" s="1" t="s">
        <v>70</v>
      </c>
      <c r="C76" s="3">
        <v>101.61768056504899</v>
      </c>
      <c r="D76" s="3">
        <v>-174.89098003213218</v>
      </c>
      <c r="E76" s="3"/>
      <c r="F76" s="3">
        <v>-15.493278651173389</v>
      </c>
      <c r="G76" s="3">
        <v>-314.66605462474178</v>
      </c>
      <c r="H76" s="4"/>
      <c r="I76" s="5">
        <v>0.79079981507165975</v>
      </c>
      <c r="J76" s="5">
        <v>0.15978367748279251</v>
      </c>
      <c r="K76" s="3"/>
      <c r="L76" s="3">
        <v>7174.7550694919119</v>
      </c>
      <c r="M76" s="3">
        <v>7561.1659398668808</v>
      </c>
      <c r="O76" s="6">
        <v>20.75</v>
      </c>
      <c r="P76" s="6">
        <v>21.25</v>
      </c>
      <c r="R76" s="4">
        <v>0.47366242979603901</v>
      </c>
      <c r="S76" s="4">
        <v>0.13302857142857144</v>
      </c>
    </row>
    <row r="77" spans="1:19" hidden="1" x14ac:dyDescent="0.3">
      <c r="A77" s="1" t="s">
        <v>71</v>
      </c>
      <c r="C77" s="3">
        <v>833.29198709997524</v>
      </c>
      <c r="D77" s="3">
        <v>-469.48594580906558</v>
      </c>
      <c r="E77" s="3"/>
      <c r="F77" s="3">
        <v>997.5192259985115</v>
      </c>
      <c r="G77" s="3">
        <v>-213.47176500379845</v>
      </c>
      <c r="H77" s="4"/>
      <c r="I77" s="5">
        <v>0.9911674347158218</v>
      </c>
      <c r="J77" s="5">
        <v>-1.0346270928462709</v>
      </c>
      <c r="K77" s="3"/>
      <c r="L77" s="3">
        <v>6008.930786405358</v>
      </c>
      <c r="M77" s="3">
        <v>6708.0273486958722</v>
      </c>
      <c r="O77" s="6">
        <v>21.5</v>
      </c>
      <c r="P77" s="6">
        <v>21.5</v>
      </c>
      <c r="R77" s="4">
        <v>0.85517464948537159</v>
      </c>
      <c r="S77" s="4">
        <v>-0.7919173909813535</v>
      </c>
    </row>
    <row r="78" spans="1:19" hidden="1" x14ac:dyDescent="0.3">
      <c r="A78" s="1" t="s">
        <v>72</v>
      </c>
      <c r="C78" s="3">
        <v>4776.1506276150621</v>
      </c>
      <c r="D78" s="3">
        <v>4774.978650725875</v>
      </c>
      <c r="E78" s="3"/>
      <c r="F78" s="3">
        <v>3083.682008368201</v>
      </c>
      <c r="G78" s="3">
        <v>2985.4824935952179</v>
      </c>
      <c r="H78" s="4"/>
      <c r="I78" s="5">
        <v>0.7159548751007252</v>
      </c>
      <c r="J78" s="5">
        <v>0.54701521654311358</v>
      </c>
      <c r="K78" s="3"/>
      <c r="L78" s="3">
        <v>4277.8242677824273</v>
      </c>
      <c r="M78" s="3">
        <v>3717.3356105892399</v>
      </c>
      <c r="O78" s="6">
        <v>20.5</v>
      </c>
      <c r="P78" s="6">
        <v>20.5</v>
      </c>
      <c r="R78" s="4">
        <v>1.3629090909090908</v>
      </c>
      <c r="S78" s="4">
        <v>1.2658335098496081</v>
      </c>
    </row>
    <row r="79" spans="1:19" hidden="1" x14ac:dyDescent="0.3">
      <c r="A79" s="1" t="s">
        <v>73</v>
      </c>
      <c r="C79" s="3">
        <v>2241.6798732171155</v>
      </c>
      <c r="D79" s="3">
        <v>3823.4349919743181</v>
      </c>
      <c r="E79" s="3"/>
      <c r="F79" s="3">
        <v>3713.1537242472268</v>
      </c>
      <c r="G79" s="3">
        <v>4600.3210272873193</v>
      </c>
      <c r="H79" s="4"/>
      <c r="I79" s="5">
        <v>0.23969072164948454</v>
      </c>
      <c r="J79" s="5">
        <v>-0.37365783822476734</v>
      </c>
      <c r="K79" s="3"/>
      <c r="L79" s="3">
        <v>4313.7876386687794</v>
      </c>
      <c r="M79" s="3">
        <v>6292.1348314606748</v>
      </c>
      <c r="O79" s="6">
        <v>22</v>
      </c>
      <c r="P79" s="6">
        <v>22.000000000000004</v>
      </c>
      <c r="R79" s="4">
        <v>0.70779661016949158</v>
      </c>
      <c r="S79" s="4">
        <v>-0.42369668246445497</v>
      </c>
    </row>
    <row r="80" spans="1:19" hidden="1" x14ac:dyDescent="0.3">
      <c r="A80" s="1" t="s">
        <v>74</v>
      </c>
      <c r="C80" s="3">
        <v>-304.22429906542055</v>
      </c>
      <c r="D80" s="3">
        <v>259.78458737864082</v>
      </c>
      <c r="E80" s="3"/>
      <c r="F80" s="3">
        <v>-1176.2990654205607</v>
      </c>
      <c r="G80" s="3">
        <v>-554.83919902912623</v>
      </c>
      <c r="H80" s="4"/>
      <c r="I80" s="5">
        <v>0.80163447251114417</v>
      </c>
      <c r="J80" s="5">
        <v>1.6970485129480946</v>
      </c>
      <c r="K80" s="3"/>
      <c r="L80" s="3">
        <v>6989.0093457943922</v>
      </c>
      <c r="M80" s="3">
        <v>8225.5006067961167</v>
      </c>
      <c r="O80" s="6">
        <v>22</v>
      </c>
      <c r="P80" s="6">
        <v>22</v>
      </c>
      <c r="R80" s="4">
        <v>0.58985812393002612</v>
      </c>
      <c r="S80" s="4">
        <v>1.099671224880465</v>
      </c>
    </row>
    <row r="81" spans="1:19" hidden="1" x14ac:dyDescent="0.3">
      <c r="A81" s="1" t="s">
        <v>75</v>
      </c>
      <c r="C81" s="3">
        <v>952.44039445762076</v>
      </c>
      <c r="D81" s="3">
        <v>689.36792572809361</v>
      </c>
      <c r="E81" s="3"/>
      <c r="F81" s="3">
        <v>274.87205092997129</v>
      </c>
      <c r="G81" s="3">
        <v>152.16838356861248</v>
      </c>
      <c r="H81" s="4"/>
      <c r="I81" s="5">
        <v>0.54624676445211384</v>
      </c>
      <c r="J81" s="5">
        <v>0.37677856057466502</v>
      </c>
      <c r="K81" s="3"/>
      <c r="L81" s="3">
        <v>7588.6281363125699</v>
      </c>
      <c r="M81" s="3">
        <v>8454.9154266819278</v>
      </c>
      <c r="O81" s="6">
        <v>21.75</v>
      </c>
      <c r="P81" s="6">
        <v>21.75</v>
      </c>
      <c r="R81" s="4">
        <v>0.45704138569755604</v>
      </c>
      <c r="S81" s="4">
        <v>0.36402990388038448</v>
      </c>
    </row>
    <row r="82" spans="1:19" hidden="1" x14ac:dyDescent="0.3">
      <c r="A82" s="1" t="s">
        <v>76</v>
      </c>
      <c r="C82" s="3">
        <v>5728.4451378055128</v>
      </c>
      <c r="D82" s="3">
        <v>5144.9423292844749</v>
      </c>
      <c r="E82" s="3"/>
      <c r="F82" s="3">
        <v>5973.0629225169005</v>
      </c>
      <c r="G82" s="3">
        <v>5380.5246504031848</v>
      </c>
      <c r="H82" s="4"/>
      <c r="I82" s="5">
        <v>1.394716817045331</v>
      </c>
      <c r="J82" s="5">
        <v>0.87583719732096854</v>
      </c>
      <c r="K82" s="3"/>
      <c r="L82" s="3">
        <v>2024.9609984399374</v>
      </c>
      <c r="M82" s="3">
        <v>2315.0964580994182</v>
      </c>
      <c r="O82" s="6">
        <v>17</v>
      </c>
      <c r="P82" s="6">
        <v>17</v>
      </c>
      <c r="R82" s="4">
        <v>4.764370417307866</v>
      </c>
      <c r="S82" s="4">
        <v>2.7943144474799064</v>
      </c>
    </row>
    <row r="83" spans="1:19" hidden="1" x14ac:dyDescent="0.3">
      <c r="A83" s="1" t="s">
        <v>77</v>
      </c>
      <c r="C83" s="3">
        <v>806.45916218113734</v>
      </c>
      <c r="D83" s="3">
        <v>583.66580614879138</v>
      </c>
      <c r="E83" s="3"/>
      <c r="F83" s="3">
        <v>-195.17903112567285</v>
      </c>
      <c r="G83" s="3">
        <v>-532.26942032386762</v>
      </c>
      <c r="H83" s="4"/>
      <c r="I83" s="5">
        <v>0.88040478380864762</v>
      </c>
      <c r="J83" s="5">
        <v>0.43550331525015068</v>
      </c>
      <c r="K83" s="3"/>
      <c r="L83" s="3">
        <v>11615.258600514861</v>
      </c>
      <c r="M83" s="3">
        <v>11926.30837831495</v>
      </c>
      <c r="O83" s="6">
        <v>22</v>
      </c>
      <c r="P83" s="6">
        <v>22</v>
      </c>
      <c r="R83" s="4">
        <v>0.49207558671136847</v>
      </c>
      <c r="S83" s="4">
        <v>0.27075825686369209</v>
      </c>
    </row>
    <row r="84" spans="1:19" hidden="1" x14ac:dyDescent="0.3">
      <c r="A84" s="1" t="s">
        <v>78</v>
      </c>
      <c r="C84" s="3">
        <v>-944.29590017825319</v>
      </c>
      <c r="D84" s="3">
        <v>-460.94459582197999</v>
      </c>
      <c r="E84" s="3"/>
      <c r="F84" s="3">
        <v>-715.68627450980398</v>
      </c>
      <c r="G84" s="3">
        <v>-290.19073569482288</v>
      </c>
      <c r="H84" s="4"/>
      <c r="I84" s="5">
        <v>0.43739130434782608</v>
      </c>
      <c r="J84" s="5">
        <v>1.4781879194630871</v>
      </c>
      <c r="K84" s="3"/>
      <c r="L84" s="3">
        <v>8743.7611408199646</v>
      </c>
      <c r="M84" s="3">
        <v>9041.3260672116267</v>
      </c>
      <c r="O84" s="6">
        <v>20.5</v>
      </c>
      <c r="P84" s="6">
        <v>20.5</v>
      </c>
      <c r="R84" s="4">
        <v>0.23231776344932814</v>
      </c>
      <c r="S84" s="4">
        <v>0.72070340652476816</v>
      </c>
    </row>
    <row r="85" spans="1:19" hidden="1" x14ac:dyDescent="0.3">
      <c r="A85" s="1" t="s">
        <v>79</v>
      </c>
      <c r="C85" s="3">
        <v>-348.79406307977735</v>
      </c>
      <c r="D85" s="3">
        <v>-143.42975805283237</v>
      </c>
      <c r="E85" s="3"/>
      <c r="F85" s="3">
        <v>-536.3683935112507</v>
      </c>
      <c r="G85" s="3">
        <v>-521.32129231660792</v>
      </c>
      <c r="H85" s="4"/>
      <c r="I85" s="5">
        <v>0.65795078957032682</v>
      </c>
      <c r="J85" s="5">
        <v>0.7479322251666265</v>
      </c>
      <c r="K85" s="3"/>
      <c r="L85" s="3">
        <v>6438.561438561439</v>
      </c>
      <c r="M85" s="3">
        <v>7206.3070459264982</v>
      </c>
      <c r="O85" s="6">
        <v>21.75</v>
      </c>
      <c r="P85" s="6">
        <v>21.75</v>
      </c>
      <c r="R85" s="4">
        <v>0.56795098817447232</v>
      </c>
      <c r="S85" s="4">
        <v>0.53066634837072268</v>
      </c>
    </row>
    <row r="86" spans="1:19" hidden="1" x14ac:dyDescent="0.3">
      <c r="A86" s="1" t="s">
        <v>80</v>
      </c>
      <c r="C86" s="3">
        <v>1134.7354138398914</v>
      </c>
      <c r="D86" s="3">
        <v>939.92301347264231</v>
      </c>
      <c r="E86" s="3"/>
      <c r="F86" s="3">
        <v>-723.47354138398907</v>
      </c>
      <c r="G86" s="3">
        <v>-611.49298872697273</v>
      </c>
      <c r="H86" s="4"/>
      <c r="I86" s="5">
        <v>1.222284200251011</v>
      </c>
      <c r="J86" s="5">
        <v>1.0051417454141189</v>
      </c>
      <c r="K86" s="3"/>
      <c r="L86" s="3">
        <v>8987.51696065129</v>
      </c>
      <c r="M86" s="3">
        <v>9228.3475391806423</v>
      </c>
      <c r="O86" s="6">
        <v>21.5</v>
      </c>
      <c r="P86" s="6">
        <v>21.5</v>
      </c>
      <c r="R86" s="4">
        <v>1.0518277215561667</v>
      </c>
      <c r="S86" s="4">
        <v>0.87401906782542471</v>
      </c>
    </row>
    <row r="87" spans="1:19" hidden="1" x14ac:dyDescent="0.3">
      <c r="A87" s="1" t="s">
        <v>81</v>
      </c>
      <c r="C87" s="3">
        <v>604.51700012274455</v>
      </c>
      <c r="D87" s="3">
        <v>660.72533729421957</v>
      </c>
      <c r="E87" s="3"/>
      <c r="F87" s="3">
        <v>168.89652632870997</v>
      </c>
      <c r="G87" s="3">
        <v>180.96299046911747</v>
      </c>
      <c r="H87" s="4"/>
      <c r="I87" s="5">
        <v>0.73206803056445646</v>
      </c>
      <c r="J87" s="5">
        <v>1.2211186617877678</v>
      </c>
      <c r="K87" s="3"/>
      <c r="L87" s="3">
        <v>3192.8317171965141</v>
      </c>
      <c r="M87" s="3">
        <v>3424.4337170441886</v>
      </c>
      <c r="O87" s="6">
        <v>21.25</v>
      </c>
      <c r="P87" s="6">
        <v>21.25</v>
      </c>
      <c r="R87" s="4">
        <v>0.9210489412424625</v>
      </c>
      <c r="S87" s="4">
        <v>1.3251188642603628</v>
      </c>
    </row>
    <row r="88" spans="1:19" hidden="1" x14ac:dyDescent="0.3">
      <c r="A88" s="1" t="s">
        <v>82</v>
      </c>
      <c r="C88" s="3">
        <v>2103.9559785841761</v>
      </c>
      <c r="D88" s="3">
        <v>2224.3975903614455</v>
      </c>
      <c r="E88" s="3"/>
      <c r="F88" s="3">
        <v>1718.1737061273052</v>
      </c>
      <c r="G88" s="3">
        <v>1808.5843373493974</v>
      </c>
      <c r="H88" s="4"/>
      <c r="I88" s="5">
        <v>0.43387065449601864</v>
      </c>
      <c r="J88" s="5">
        <v>0.51144741948001549</v>
      </c>
      <c r="K88" s="3"/>
      <c r="L88" s="3">
        <v>4642.7721594289114</v>
      </c>
      <c r="M88" s="3">
        <v>4831.4759036144578</v>
      </c>
      <c r="O88" s="6">
        <v>19.75</v>
      </c>
      <c r="P88" s="6">
        <v>19.749999999999996</v>
      </c>
      <c r="R88" s="4">
        <v>0.61686857667795836</v>
      </c>
      <c r="S88" s="4">
        <v>0.68599502984946725</v>
      </c>
    </row>
    <row r="89" spans="1:19" hidden="1" x14ac:dyDescent="0.3">
      <c r="A89" s="1" t="s">
        <v>83</v>
      </c>
      <c r="C89" s="3">
        <v>1430.8430508285444</v>
      </c>
      <c r="D89" s="3">
        <v>1129.2290928902207</v>
      </c>
      <c r="E89" s="3"/>
      <c r="F89" s="3">
        <v>846.34268816604367</v>
      </c>
      <c r="G89" s="3">
        <v>556.90547534731684</v>
      </c>
      <c r="H89" s="4"/>
      <c r="I89" s="5">
        <v>1.2010890211472711</v>
      </c>
      <c r="J89" s="5">
        <v>0.61483502208365814</v>
      </c>
      <c r="K89" s="3"/>
      <c r="L89" s="3">
        <v>3966.5234614740834</v>
      </c>
      <c r="M89" s="3">
        <v>4385.3445927540179</v>
      </c>
      <c r="O89" s="6">
        <v>20.5</v>
      </c>
      <c r="P89" s="6">
        <v>20.5</v>
      </c>
      <c r="R89" s="4">
        <v>1.0617233022224515</v>
      </c>
      <c r="S89" s="4">
        <v>0.50786760716223545</v>
      </c>
    </row>
    <row r="90" spans="1:19" hidden="1" x14ac:dyDescent="0.3">
      <c r="A90" s="1" t="s">
        <v>84</v>
      </c>
      <c r="C90" s="3">
        <v>3886.578032768798</v>
      </c>
      <c r="D90" s="3">
        <v>3930.7051909892261</v>
      </c>
      <c r="E90" s="3"/>
      <c r="F90" s="3">
        <v>2753.2961880068406</v>
      </c>
      <c r="G90" s="3">
        <v>2756.801610621395</v>
      </c>
      <c r="H90" s="4"/>
      <c r="I90" s="5">
        <v>1.0491414075712242</v>
      </c>
      <c r="J90" s="5">
        <v>0.74649944162872606</v>
      </c>
      <c r="K90" s="3"/>
      <c r="L90" s="3">
        <v>4959.866497489932</v>
      </c>
      <c r="M90" s="3">
        <v>5208.020459244749</v>
      </c>
      <c r="O90" s="6">
        <v>19.25</v>
      </c>
      <c r="P90" s="6">
        <v>19.25</v>
      </c>
      <c r="R90" s="4">
        <v>1.4181668563611785</v>
      </c>
      <c r="S90" s="4">
        <v>1.0836351566389737</v>
      </c>
    </row>
    <row r="91" spans="1:19" hidden="1" x14ac:dyDescent="0.3">
      <c r="A91" s="1" t="s">
        <v>85</v>
      </c>
      <c r="C91" s="3">
        <v>1460.1516082769924</v>
      </c>
      <c r="D91" s="3">
        <v>1094.4299843831338</v>
      </c>
      <c r="E91" s="3"/>
      <c r="F91" s="3">
        <v>942.83958205285796</v>
      </c>
      <c r="G91" s="3">
        <v>617.4908901613743</v>
      </c>
      <c r="H91" s="4"/>
      <c r="I91" s="5">
        <v>1.078203486654191</v>
      </c>
      <c r="J91" s="5">
        <v>0.64270781483325035</v>
      </c>
      <c r="K91" s="3"/>
      <c r="L91" s="3">
        <v>10472.546609301373</v>
      </c>
      <c r="M91" s="3">
        <v>11468.610098906818</v>
      </c>
      <c r="O91" s="6">
        <v>21.5</v>
      </c>
      <c r="P91" s="6">
        <v>21.5</v>
      </c>
      <c r="R91" s="4">
        <v>0.86379392058285087</v>
      </c>
      <c r="S91" s="4">
        <v>0.49199458201646235</v>
      </c>
    </row>
    <row r="92" spans="1:19" hidden="1" x14ac:dyDescent="0.3">
      <c r="A92" s="1" t="s">
        <v>86</v>
      </c>
      <c r="C92" s="3">
        <v>-175.39267015706804</v>
      </c>
      <c r="D92" s="3">
        <v>-357.10455764075067</v>
      </c>
      <c r="E92" s="3"/>
      <c r="F92" s="3">
        <v>-442.4083769633508</v>
      </c>
      <c r="G92" s="3">
        <v>-647.18498659517434</v>
      </c>
      <c r="H92" s="4"/>
      <c r="I92" s="5">
        <v>1.1308724832214765</v>
      </c>
      <c r="J92" s="5">
        <v>0.75143184421534936</v>
      </c>
      <c r="K92" s="3"/>
      <c r="L92" s="3">
        <v>5531.9371727748694</v>
      </c>
      <c r="M92" s="3">
        <v>5514.7453083109922</v>
      </c>
      <c r="O92" s="6">
        <v>21.5</v>
      </c>
      <c r="P92" s="6">
        <v>21.5</v>
      </c>
      <c r="R92" s="4">
        <v>0.78853046594982079</v>
      </c>
      <c r="S92" s="4">
        <v>0.55866117585209851</v>
      </c>
    </row>
    <row r="93" spans="1:19" hidden="1" x14ac:dyDescent="0.3">
      <c r="A93" s="1" t="s">
        <v>87</v>
      </c>
      <c r="C93" s="3">
        <v>3054.4891640866872</v>
      </c>
      <c r="D93" s="3">
        <v>2000</v>
      </c>
      <c r="E93" s="3"/>
      <c r="F93" s="3">
        <v>2169.6594427244581</v>
      </c>
      <c r="G93" s="3">
        <v>2100.6172839506175</v>
      </c>
      <c r="H93" s="4"/>
      <c r="I93" s="5">
        <v>-0.16218809980806143</v>
      </c>
      <c r="J93" s="5">
        <v>-0.29870129870129869</v>
      </c>
      <c r="K93" s="3"/>
      <c r="L93" s="3">
        <v>5695.9752321981423</v>
      </c>
      <c r="M93" s="3">
        <v>6412.3456790123464</v>
      </c>
      <c r="O93" s="6">
        <v>21</v>
      </c>
      <c r="P93" s="6">
        <v>21.5</v>
      </c>
      <c r="R93" s="4">
        <v>-0.14200671068297435</v>
      </c>
      <c r="S93" s="4">
        <v>-0.24128686327077747</v>
      </c>
    </row>
    <row r="94" spans="1:19" hidden="1" x14ac:dyDescent="0.3">
      <c r="A94" s="1" t="s">
        <v>88</v>
      </c>
      <c r="C94" s="3">
        <v>449.16203963119557</v>
      </c>
      <c r="D94" s="3">
        <v>10.230889708482797</v>
      </c>
      <c r="E94" s="3"/>
      <c r="F94" s="3">
        <v>467.52585196882478</v>
      </c>
      <c r="G94" s="3">
        <v>60.678017480927608</v>
      </c>
      <c r="H94" s="4"/>
      <c r="I94" s="5">
        <v>0.79123568526043586</v>
      </c>
      <c r="J94" s="5">
        <v>7.4435296601224402E-2</v>
      </c>
      <c r="K94" s="3"/>
      <c r="L94" s="3">
        <v>4453.1862869950583</v>
      </c>
      <c r="M94" s="3">
        <v>5910.7260142474615</v>
      </c>
      <c r="O94" s="6">
        <v>19.75</v>
      </c>
      <c r="P94" s="6">
        <v>19.75</v>
      </c>
      <c r="R94" s="4">
        <v>0.79888794797641682</v>
      </c>
      <c r="S94" s="4">
        <v>0.11481573925715988</v>
      </c>
    </row>
    <row r="95" spans="1:19" hidden="1" x14ac:dyDescent="0.3">
      <c r="A95" s="1" t="s">
        <v>89</v>
      </c>
      <c r="C95" s="3">
        <v>2476.4433288279592</v>
      </c>
      <c r="D95" s="3">
        <v>2321.3299131807421</v>
      </c>
      <c r="E95" s="3"/>
      <c r="F95" s="3">
        <v>2167.5033790307011</v>
      </c>
      <c r="G95" s="3">
        <v>2029.498816101026</v>
      </c>
      <c r="H95" s="4"/>
      <c r="I95" s="5">
        <v>1.514422079269558</v>
      </c>
      <c r="J95" s="5">
        <v>1.0864131405106232</v>
      </c>
      <c r="K95" s="3"/>
      <c r="L95" s="3">
        <v>1947.8663834717127</v>
      </c>
      <c r="M95" s="3">
        <v>1928.1767955801106</v>
      </c>
      <c r="O95" s="6">
        <v>21</v>
      </c>
      <c r="P95" s="6">
        <v>20.75</v>
      </c>
      <c r="R95" s="4">
        <v>2.7373590396507823</v>
      </c>
      <c r="S95" s="4">
        <v>2.3743396226415094</v>
      </c>
    </row>
    <row r="96" spans="1:19" hidden="1" x14ac:dyDescent="0.3">
      <c r="A96" s="1" t="s">
        <v>90</v>
      </c>
      <c r="C96" s="3">
        <v>8193.9092604101934</v>
      </c>
      <c r="D96" s="3">
        <v>8179.4514179451417</v>
      </c>
      <c r="E96" s="3"/>
      <c r="F96" s="3">
        <v>2510.5655686761966</v>
      </c>
      <c r="G96" s="3">
        <v>2895.3974895397487</v>
      </c>
      <c r="H96" s="4"/>
      <c r="I96" s="5">
        <v>1.5875088214537756</v>
      </c>
      <c r="J96" s="5">
        <v>1.7669068092028817</v>
      </c>
      <c r="K96" s="3"/>
      <c r="L96" s="3">
        <v>6835.3014294592913</v>
      </c>
      <c r="M96" s="3">
        <v>7723.694405702774</v>
      </c>
      <c r="O96" s="6">
        <v>20.25</v>
      </c>
      <c r="P96" s="6">
        <v>20.25</v>
      </c>
      <c r="R96" s="4">
        <v>2.2969028701151291</v>
      </c>
      <c r="S96" s="4">
        <v>2.2829780771498509</v>
      </c>
    </row>
    <row r="97" spans="1:19" hidden="1" x14ac:dyDescent="0.3">
      <c r="A97" s="1" t="s">
        <v>91</v>
      </c>
      <c r="C97" s="3">
        <v>-100.94443763032012</v>
      </c>
      <c r="D97" s="3">
        <v>-101.40035008752187</v>
      </c>
      <c r="E97" s="3"/>
      <c r="F97" s="3">
        <v>-204.95523120323807</v>
      </c>
      <c r="G97" s="3">
        <v>-425.35633908477121</v>
      </c>
      <c r="H97" s="4"/>
      <c r="I97" s="5">
        <v>0.68264110756123531</v>
      </c>
      <c r="J97" s="5">
        <v>0.60753724802804554</v>
      </c>
      <c r="K97" s="3"/>
      <c r="L97" s="3">
        <v>6908.8679013859937</v>
      </c>
      <c r="M97" s="3">
        <v>7203.5508877219308</v>
      </c>
      <c r="O97" s="6">
        <v>21.75</v>
      </c>
      <c r="P97" s="6">
        <v>21.75</v>
      </c>
      <c r="R97" s="4">
        <v>0.57838479809976251</v>
      </c>
      <c r="S97" s="4">
        <v>0.51513676628054117</v>
      </c>
    </row>
    <row r="98" spans="1:19" hidden="1" x14ac:dyDescent="0.3">
      <c r="A98" s="1" t="s">
        <v>92</v>
      </c>
      <c r="C98" s="3">
        <v>611.96736174070725</v>
      </c>
      <c r="D98" s="3">
        <v>-918.79562043795613</v>
      </c>
      <c r="E98" s="3"/>
      <c r="F98" s="3">
        <v>2180.4170444242973</v>
      </c>
      <c r="G98" s="3">
        <v>769.16058394160575</v>
      </c>
      <c r="H98" s="4"/>
      <c r="I98" s="5">
        <v>0.15551537070524413</v>
      </c>
      <c r="J98" s="5">
        <v>-1.7987012987012987</v>
      </c>
      <c r="K98" s="3"/>
      <c r="L98" s="3">
        <v>7793.2910244786945</v>
      </c>
      <c r="M98" s="3">
        <v>8514.5985401459857</v>
      </c>
      <c r="O98" s="6">
        <v>21.75</v>
      </c>
      <c r="P98" s="6">
        <v>21.75</v>
      </c>
      <c r="R98" s="4">
        <v>0.19527418635755683</v>
      </c>
      <c r="S98" s="4">
        <v>-1.3463293239319785</v>
      </c>
    </row>
    <row r="99" spans="1:19" hidden="1" x14ac:dyDescent="0.3">
      <c r="A99" s="1" t="s">
        <v>93</v>
      </c>
      <c r="C99" s="3">
        <v>-26.432327705507888</v>
      </c>
      <c r="D99" s="3">
        <v>29.846543713923694</v>
      </c>
      <c r="E99" s="3"/>
      <c r="F99" s="3">
        <v>-32.936617769166901</v>
      </c>
      <c r="G99" s="3">
        <v>-104.60368858228918</v>
      </c>
      <c r="H99" s="4"/>
      <c r="I99" s="5">
        <v>0.96545052515201768</v>
      </c>
      <c r="J99" s="5">
        <v>0.69273447820343459</v>
      </c>
      <c r="K99" s="3"/>
      <c r="L99" s="3">
        <v>4741.4890672571264</v>
      </c>
      <c r="M99" s="3">
        <v>4837.3926509925386</v>
      </c>
      <c r="O99" s="6">
        <v>21.75</v>
      </c>
      <c r="P99" s="6">
        <v>21.75</v>
      </c>
      <c r="R99" s="4">
        <v>0.82456822346865111</v>
      </c>
      <c r="S99" s="4">
        <v>0.62647912480464385</v>
      </c>
    </row>
    <row r="100" spans="1:19" hidden="1" x14ac:dyDescent="0.3">
      <c r="A100" s="1" t="s">
        <v>94</v>
      </c>
      <c r="C100" s="3">
        <v>2154.7096963719914</v>
      </c>
      <c r="D100" s="3">
        <v>1982.1731926763282</v>
      </c>
      <c r="E100" s="3"/>
      <c r="F100" s="3">
        <v>266.76039196760183</v>
      </c>
      <c r="G100" s="3">
        <v>238.54365470522851</v>
      </c>
      <c r="H100" s="4"/>
      <c r="I100" s="5">
        <v>1.1448501759068301</v>
      </c>
      <c r="J100" s="5">
        <v>0.93567696195078875</v>
      </c>
      <c r="K100" s="3"/>
      <c r="L100" s="3">
        <v>8573.6198249994759</v>
      </c>
      <c r="M100" s="3">
        <v>8869.235125102241</v>
      </c>
      <c r="O100" s="6">
        <v>21.5</v>
      </c>
      <c r="P100" s="6">
        <v>21.499999999999996</v>
      </c>
      <c r="R100" s="4">
        <v>0.92998386476104322</v>
      </c>
      <c r="S100" s="4">
        <v>0.74414158399923525</v>
      </c>
    </row>
    <row r="101" spans="1:19" hidden="1" x14ac:dyDescent="0.3">
      <c r="A101" s="1" t="s">
        <v>95</v>
      </c>
      <c r="C101" s="3">
        <v>3968.4402712571723</v>
      </c>
      <c r="D101" s="3">
        <v>5130.785231409257</v>
      </c>
      <c r="E101" s="3"/>
      <c r="F101" s="3">
        <v>3805.1643192488264</v>
      </c>
      <c r="G101" s="3">
        <v>3778.4711388455539</v>
      </c>
      <c r="H101" s="4"/>
      <c r="I101" s="5">
        <v>1.3751274209989806</v>
      </c>
      <c r="J101" s="5">
        <v>1.4851586489252815</v>
      </c>
      <c r="K101" s="3"/>
      <c r="L101" s="3">
        <v>2578.2472613458526</v>
      </c>
      <c r="M101" s="3">
        <v>3728.5491419656782</v>
      </c>
      <c r="O101" s="6">
        <v>20</v>
      </c>
      <c r="P101" s="6">
        <v>20</v>
      </c>
      <c r="R101" s="4">
        <v>3.0647204626824567</v>
      </c>
      <c r="S101" s="4">
        <v>2.3652359370834444</v>
      </c>
    </row>
    <row r="102" spans="1:19" hidden="1" x14ac:dyDescent="0.3">
      <c r="A102" s="1" t="s">
        <v>96</v>
      </c>
      <c r="C102" s="3">
        <v>-57.82060785767235</v>
      </c>
      <c r="D102" s="3">
        <v>-1630.3768557289684</v>
      </c>
      <c r="E102" s="3"/>
      <c r="F102" s="3">
        <v>447.36842105263156</v>
      </c>
      <c r="G102" s="3">
        <v>-1122.1926151503617</v>
      </c>
      <c r="H102" s="4"/>
      <c r="I102" s="5">
        <v>0.19723551302498671</v>
      </c>
      <c r="J102" s="5">
        <v>-2.240816326530612</v>
      </c>
      <c r="K102" s="3"/>
      <c r="L102" s="3">
        <v>10363.973313565604</v>
      </c>
      <c r="M102" s="3">
        <v>11118.38599162543</v>
      </c>
      <c r="O102" s="6">
        <v>22</v>
      </c>
      <c r="P102" s="6">
        <v>22</v>
      </c>
      <c r="R102" s="4">
        <v>0.16020428734628051</v>
      </c>
      <c r="S102" s="4">
        <v>-0.92895752895752892</v>
      </c>
    </row>
    <row r="103" spans="1:19" hidden="1" x14ac:dyDescent="0.3">
      <c r="A103" s="1" t="s">
        <v>97</v>
      </c>
      <c r="C103" s="3">
        <v>1209.1723348373628</v>
      </c>
      <c r="D103" s="3">
        <v>1450.3744686593348</v>
      </c>
      <c r="E103" s="3"/>
      <c r="F103" s="3">
        <v>811.0983904640043</v>
      </c>
      <c r="G103" s="3">
        <v>1071.4526685108967</v>
      </c>
      <c r="H103" s="4"/>
      <c r="I103" s="5">
        <v>0.33472733355637335</v>
      </c>
      <c r="J103" s="5">
        <v>0.97006767308693387</v>
      </c>
      <c r="K103" s="3"/>
      <c r="L103" s="3">
        <v>4643.2756414573369</v>
      </c>
      <c r="M103" s="3">
        <v>4835.3012617232307</v>
      </c>
      <c r="O103" s="6">
        <v>20.5</v>
      </c>
      <c r="P103" s="6">
        <v>20.5</v>
      </c>
      <c r="R103" s="4">
        <v>0.29198095543786445</v>
      </c>
      <c r="S103" s="4">
        <v>0.84583845838458382</v>
      </c>
    </row>
    <row r="104" spans="1:19" hidden="1" x14ac:dyDescent="0.3">
      <c r="A104" s="1" t="s">
        <v>98</v>
      </c>
      <c r="C104" s="3">
        <v>3796.88972667295</v>
      </c>
      <c r="D104" s="3">
        <v>3825.7101588830046</v>
      </c>
      <c r="E104" s="3"/>
      <c r="F104" s="3">
        <v>2316.6823751178135</v>
      </c>
      <c r="G104" s="3">
        <v>2414.5402022147327</v>
      </c>
      <c r="H104" s="4"/>
      <c r="I104" s="5">
        <v>0.5216095380029806</v>
      </c>
      <c r="J104" s="5">
        <v>0.53186119873817039</v>
      </c>
      <c r="K104" s="3"/>
      <c r="L104" s="3">
        <v>1514.1376060320454</v>
      </c>
      <c r="M104" s="3">
        <v>2440.5392392874337</v>
      </c>
      <c r="O104" s="6">
        <v>21.5</v>
      </c>
      <c r="P104" s="6">
        <v>21.499999999999996</v>
      </c>
      <c r="R104" s="4">
        <v>1.6563101457244982</v>
      </c>
      <c r="S104" s="4">
        <v>1.3080743056832813</v>
      </c>
    </row>
    <row r="105" spans="1:19" hidden="1" x14ac:dyDescent="0.3">
      <c r="A105" s="1" t="s">
        <v>303</v>
      </c>
      <c r="C105" s="3">
        <v>1640.1709401709402</v>
      </c>
      <c r="D105" s="3">
        <v>1888.2149046793761</v>
      </c>
      <c r="E105" s="3"/>
      <c r="F105" s="3">
        <v>1156.8376068376069</v>
      </c>
      <c r="G105" s="3">
        <v>1412.4783362218373</v>
      </c>
      <c r="H105" s="4"/>
      <c r="I105" s="5">
        <v>0.30052724077328646</v>
      </c>
      <c r="J105" s="5">
        <v>0.76111595466434179</v>
      </c>
      <c r="K105" s="3"/>
      <c r="L105" s="3">
        <v>616.66666666666674</v>
      </c>
      <c r="M105" s="3">
        <v>590.12131715771227</v>
      </c>
      <c r="O105" s="6">
        <v>20</v>
      </c>
      <c r="P105" s="6">
        <v>20</v>
      </c>
      <c r="R105" s="4">
        <v>1.7869750456482045</v>
      </c>
      <c r="S105" s="4">
        <v>4.6177606177606174</v>
      </c>
    </row>
    <row r="106" spans="1:19" hidden="1" x14ac:dyDescent="0.3">
      <c r="A106" s="1" t="s">
        <v>99</v>
      </c>
      <c r="C106" s="3">
        <v>768.11073501881515</v>
      </c>
      <c r="D106" s="3">
        <v>960.99835015155588</v>
      </c>
      <c r="E106" s="3"/>
      <c r="F106" s="3">
        <v>-116.54028704876804</v>
      </c>
      <c r="G106" s="3">
        <v>175.11414649119442</v>
      </c>
      <c r="H106" s="4"/>
      <c r="I106" s="5">
        <v>1.1797925795591047</v>
      </c>
      <c r="J106" s="5">
        <v>1.2258361655496617</v>
      </c>
      <c r="K106" s="3"/>
      <c r="L106" s="3">
        <v>10535.067980258305</v>
      </c>
      <c r="M106" s="3">
        <v>10462.206960058322</v>
      </c>
      <c r="O106" s="6">
        <v>21.5</v>
      </c>
      <c r="P106" s="6">
        <v>21.5</v>
      </c>
      <c r="R106" s="4">
        <v>1.0012419464930826</v>
      </c>
      <c r="S106" s="4">
        <v>1.1238307449071205</v>
      </c>
    </row>
    <row r="107" spans="1:19" hidden="1" x14ac:dyDescent="0.3">
      <c r="A107" s="1" t="s">
        <v>100</v>
      </c>
      <c r="C107" s="3">
        <v>398.05475071233639</v>
      </c>
      <c r="D107" s="3">
        <v>488.58280662014539</v>
      </c>
      <c r="E107" s="3"/>
      <c r="F107" s="3">
        <v>-189.72792959592195</v>
      </c>
      <c r="G107" s="3">
        <v>-166.29522730870875</v>
      </c>
      <c r="H107" s="4"/>
      <c r="I107" s="5">
        <v>0.6168384074941452</v>
      </c>
      <c r="J107" s="5">
        <v>0.68257164607941845</v>
      </c>
      <c r="K107" s="3"/>
      <c r="L107" s="3">
        <v>4420.0199574401577</v>
      </c>
      <c r="M107" s="3">
        <v>5956.2919391570158</v>
      </c>
      <c r="O107" s="6">
        <v>21.25</v>
      </c>
      <c r="P107" s="6">
        <v>21.25</v>
      </c>
      <c r="R107" s="4">
        <v>0.61430017990739194</v>
      </c>
      <c r="S107" s="4">
        <v>0.49620637615900542</v>
      </c>
    </row>
    <row r="108" spans="1:19" hidden="1" x14ac:dyDescent="0.3">
      <c r="A108" s="1" t="s">
        <v>304</v>
      </c>
      <c r="C108" s="3">
        <v>1625.379017586416</v>
      </c>
      <c r="D108" s="3">
        <v>1321.1532531606538</v>
      </c>
      <c r="E108" s="3"/>
      <c r="F108" s="3">
        <v>1519.7089144936324</v>
      </c>
      <c r="G108" s="3">
        <v>1164.9707061362935</v>
      </c>
      <c r="H108" s="4"/>
      <c r="I108" s="5">
        <v>1.0069423483247812</v>
      </c>
      <c r="J108" s="5">
        <v>0.43958280335792421</v>
      </c>
      <c r="K108" s="3"/>
      <c r="L108" s="3">
        <v>5611.4311704063066</v>
      </c>
      <c r="M108" s="3">
        <v>5865.7107616404564</v>
      </c>
      <c r="O108" s="6">
        <v>21.5</v>
      </c>
      <c r="P108" s="6">
        <v>21.5</v>
      </c>
      <c r="R108" s="4">
        <v>0.74751179908541809</v>
      </c>
      <c r="S108" s="4">
        <v>0.42028673320408799</v>
      </c>
    </row>
    <row r="109" spans="1:19" hidden="1" x14ac:dyDescent="0.3">
      <c r="A109" s="1" t="s">
        <v>101</v>
      </c>
      <c r="C109" s="3">
        <v>1360.1167614072822</v>
      </c>
      <c r="D109" s="3">
        <v>1427.0379589296826</v>
      </c>
      <c r="E109" s="3"/>
      <c r="F109" s="3">
        <v>910.73897680135201</v>
      </c>
      <c r="G109" s="3">
        <v>1016.8014934660858</v>
      </c>
      <c r="H109" s="4"/>
      <c r="I109" s="5">
        <v>1.1003190358029067</v>
      </c>
      <c r="J109" s="5">
        <v>1.225068979109184</v>
      </c>
      <c r="K109" s="3"/>
      <c r="L109" s="3">
        <v>3881.7022584114302</v>
      </c>
      <c r="M109" s="3">
        <v>4452.0846297448661</v>
      </c>
      <c r="O109" s="6">
        <v>22</v>
      </c>
      <c r="P109" s="6">
        <v>21.999999999999996</v>
      </c>
      <c r="R109" s="4">
        <v>0.98454526030909484</v>
      </c>
      <c r="S109" s="4">
        <v>0.87947087908559685</v>
      </c>
    </row>
    <row r="110" spans="1:19" hidden="1" x14ac:dyDescent="0.3">
      <c r="A110" s="1" t="s">
        <v>102</v>
      </c>
      <c r="C110" s="3">
        <v>452.03505823027973</v>
      </c>
      <c r="D110" s="3">
        <v>688.52258852258853</v>
      </c>
      <c r="E110" s="3"/>
      <c r="F110" s="3">
        <v>-394.52515307960141</v>
      </c>
      <c r="G110" s="3">
        <v>-215.38461538461539</v>
      </c>
      <c r="H110" s="4"/>
      <c r="I110" s="5">
        <v>0.57558377714051623</v>
      </c>
      <c r="J110" s="5">
        <v>0.96844968268359022</v>
      </c>
      <c r="K110" s="3"/>
      <c r="L110" s="3">
        <v>6673.6703085604513</v>
      </c>
      <c r="M110" s="3">
        <v>7610.3785103785103</v>
      </c>
      <c r="O110" s="6">
        <v>22</v>
      </c>
      <c r="P110" s="6">
        <v>22</v>
      </c>
      <c r="R110" s="4">
        <v>0.42463110693988215</v>
      </c>
      <c r="S110" s="4">
        <v>0.69647087972497945</v>
      </c>
    </row>
    <row r="111" spans="1:19" hidden="1" x14ac:dyDescent="0.3">
      <c r="A111" s="1" t="s">
        <v>103</v>
      </c>
      <c r="C111" s="3">
        <v>2466.9347631814121</v>
      </c>
      <c r="D111" s="3">
        <v>2321.8495013599277</v>
      </c>
      <c r="E111" s="3"/>
      <c r="F111" s="3">
        <v>2835.1206434316355</v>
      </c>
      <c r="G111" s="3">
        <v>2695.8295557570264</v>
      </c>
      <c r="H111" s="4"/>
      <c r="I111" s="5">
        <v>0.97525380710659904</v>
      </c>
      <c r="J111" s="5">
        <v>0.76803816338700059</v>
      </c>
      <c r="K111" s="3"/>
      <c r="L111" s="3">
        <v>3202.4128686327076</v>
      </c>
      <c r="M111" s="3">
        <v>3766.9990933816862</v>
      </c>
      <c r="O111" s="6">
        <v>21.75</v>
      </c>
      <c r="P111" s="6">
        <v>21.75</v>
      </c>
      <c r="R111" s="4">
        <v>1.6879946344735077</v>
      </c>
      <c r="S111" s="4">
        <v>1.2358646794416843</v>
      </c>
    </row>
    <row r="112" spans="1:19" hidden="1" x14ac:dyDescent="0.3">
      <c r="A112" s="1" t="s">
        <v>104</v>
      </c>
      <c r="C112" s="3">
        <v>175.39439088518844</v>
      </c>
      <c r="D112" s="3">
        <v>90.097416206971715</v>
      </c>
      <c r="E112" s="3"/>
      <c r="F112" s="3">
        <v>827.50455066405982</v>
      </c>
      <c r="G112" s="3">
        <v>1316.7200415821333</v>
      </c>
      <c r="H112" s="4"/>
      <c r="I112" s="5">
        <v>1.1616492084892942</v>
      </c>
      <c r="J112" s="5">
        <v>1.0744505802183033</v>
      </c>
      <c r="K112" s="3"/>
      <c r="L112" s="3">
        <v>8053.4871570147643</v>
      </c>
      <c r="M112" s="3">
        <v>9020.0449355309265</v>
      </c>
      <c r="O112" s="6">
        <v>20.75</v>
      </c>
      <c r="P112" s="6">
        <v>20.75</v>
      </c>
      <c r="R112" s="4">
        <v>1.0284344245594583</v>
      </c>
      <c r="S112" s="4">
        <v>0.93314233668717739</v>
      </c>
    </row>
    <row r="113" spans="1:19" hidden="1" x14ac:dyDescent="0.3">
      <c r="A113" s="1" t="s">
        <v>105</v>
      </c>
      <c r="C113" s="3">
        <v>1085.1063829787233</v>
      </c>
      <c r="D113" s="3">
        <v>863.98197690791324</v>
      </c>
      <c r="E113" s="3"/>
      <c r="F113" s="3">
        <v>795.91265397536392</v>
      </c>
      <c r="G113" s="3">
        <v>635.31399605744866</v>
      </c>
      <c r="H113" s="4"/>
      <c r="I113" s="5">
        <v>1.204684317718941</v>
      </c>
      <c r="J113" s="5">
        <v>0.76088971269694161</v>
      </c>
      <c r="K113" s="3"/>
      <c r="L113" s="3">
        <v>4348.8241881298991</v>
      </c>
      <c r="M113" s="3">
        <v>5237.1163052661223</v>
      </c>
      <c r="O113" s="6">
        <v>21</v>
      </c>
      <c r="P113" s="6">
        <v>20.999999999999996</v>
      </c>
      <c r="R113" s="4">
        <v>1.2082975328341721</v>
      </c>
      <c r="S113" s="4">
        <v>0.72625194245325575</v>
      </c>
    </row>
    <row r="114" spans="1:19" hidden="1" x14ac:dyDescent="0.3">
      <c r="A114" s="1" t="s">
        <v>106</v>
      </c>
      <c r="C114" s="3">
        <v>1140.8457426498665</v>
      </c>
      <c r="D114" s="3">
        <v>499.4196730825031</v>
      </c>
      <c r="E114" s="3"/>
      <c r="F114" s="3">
        <v>1159.1256204658266</v>
      </c>
      <c r="G114" s="3">
        <v>557.16220137344044</v>
      </c>
      <c r="H114" s="4"/>
      <c r="I114" s="5">
        <v>1.0889207846353632</v>
      </c>
      <c r="J114" s="5">
        <v>0.47670312634570666</v>
      </c>
      <c r="K114" s="3"/>
      <c r="L114" s="3">
        <v>6436.3306605574644</v>
      </c>
      <c r="M114" s="3">
        <v>6638.2145275171679</v>
      </c>
      <c r="O114" s="6">
        <v>21</v>
      </c>
      <c r="P114" s="6">
        <v>21</v>
      </c>
      <c r="R114" s="4">
        <v>0.94877795471854875</v>
      </c>
      <c r="S114" s="4">
        <v>0.66867572329439939</v>
      </c>
    </row>
    <row r="115" spans="1:19" hidden="1" x14ac:dyDescent="0.3">
      <c r="A115" s="1" t="s">
        <v>107</v>
      </c>
      <c r="C115" s="3">
        <v>4419.0064794816417</v>
      </c>
      <c r="D115" s="3">
        <v>4013.6986301369861</v>
      </c>
      <c r="E115" s="3"/>
      <c r="F115" s="3">
        <v>4262.4190064794811</v>
      </c>
      <c r="G115" s="3">
        <v>3869.3361433087457</v>
      </c>
      <c r="H115" s="4"/>
      <c r="I115" s="5">
        <v>1.5289115646258504</v>
      </c>
      <c r="J115" s="5">
        <v>1.0392491467576792</v>
      </c>
      <c r="K115" s="3"/>
      <c r="L115" s="3">
        <v>4332.6133909287264</v>
      </c>
      <c r="M115" s="3">
        <v>4635.4056902002103</v>
      </c>
      <c r="O115" s="6">
        <v>18.25</v>
      </c>
      <c r="P115" s="6">
        <v>18.25</v>
      </c>
      <c r="R115" s="4">
        <v>1.7168620378719568</v>
      </c>
      <c r="S115" s="4">
        <v>1.0985622004584288</v>
      </c>
    </row>
    <row r="116" spans="1:19" hidden="1" x14ac:dyDescent="0.3">
      <c r="A116" s="1" t="s">
        <v>108</v>
      </c>
      <c r="C116" s="3">
        <v>1384.0336687052015</v>
      </c>
      <c r="D116" s="3">
        <v>1405.775075987842</v>
      </c>
      <c r="E116" s="3"/>
      <c r="F116" s="3">
        <v>908.66048530282103</v>
      </c>
      <c r="G116" s="3">
        <v>871.67966168891246</v>
      </c>
      <c r="H116" s="4"/>
      <c r="I116" s="5">
        <v>0.81969222388669483</v>
      </c>
      <c r="J116" s="5">
        <v>0.92153806183424269</v>
      </c>
      <c r="K116" s="3"/>
      <c r="L116" s="3">
        <v>3947.9844808311959</v>
      </c>
      <c r="M116" s="3">
        <v>3609.7528743227172</v>
      </c>
      <c r="O116" s="6">
        <v>20</v>
      </c>
      <c r="P116" s="6">
        <v>20</v>
      </c>
      <c r="R116" s="4">
        <v>0.81982869703630712</v>
      </c>
      <c r="S116" s="4">
        <v>1.0356195655823011</v>
      </c>
    </row>
    <row r="117" spans="1:19" hidden="1" x14ac:dyDescent="0.3">
      <c r="A117" s="1" t="s">
        <v>109</v>
      </c>
      <c r="C117" s="3">
        <v>-2576.3216679076691</v>
      </c>
      <c r="D117" s="3">
        <v>-3188.1188118811883</v>
      </c>
      <c r="E117" s="3"/>
      <c r="F117" s="3">
        <v>-129.56068503350707</v>
      </c>
      <c r="G117" s="3">
        <v>-2871.287128712871</v>
      </c>
      <c r="H117" s="4"/>
      <c r="I117" s="5">
        <v>0.12505245488879563</v>
      </c>
      <c r="J117" s="5">
        <v>-1.178250204415372</v>
      </c>
      <c r="K117" s="3"/>
      <c r="L117" s="3">
        <v>12299.329858525689</v>
      </c>
      <c r="M117" s="3">
        <v>12939.83244478294</v>
      </c>
      <c r="O117" s="6">
        <v>22.5</v>
      </c>
      <c r="P117" s="6">
        <v>22.5</v>
      </c>
      <c r="R117" s="4">
        <v>0.15294258659954452</v>
      </c>
      <c r="S117" s="4">
        <v>-0.66363318165908292</v>
      </c>
    </row>
    <row r="118" spans="1:19" hidden="1" x14ac:dyDescent="0.3">
      <c r="A118" s="1" t="s">
        <v>110</v>
      </c>
      <c r="C118" s="3">
        <v>157.71736688384632</v>
      </c>
      <c r="D118" s="3">
        <v>210.85164835164835</v>
      </c>
      <c r="E118" s="3"/>
      <c r="F118" s="3">
        <v>722.08492473601439</v>
      </c>
      <c r="G118" s="3">
        <v>793.26923076923072</v>
      </c>
      <c r="H118" s="4"/>
      <c r="I118" s="5">
        <v>0.50134952766531715</v>
      </c>
      <c r="J118" s="5">
        <v>0.62864721485411146</v>
      </c>
      <c r="K118" s="3"/>
      <c r="L118" s="3">
        <v>2094.1361491799598</v>
      </c>
      <c r="M118" s="3">
        <v>4266.9413919413919</v>
      </c>
      <c r="O118" s="6">
        <v>22</v>
      </c>
      <c r="P118" s="6">
        <v>22</v>
      </c>
      <c r="R118" s="4">
        <v>0.67755179986632297</v>
      </c>
      <c r="S118" s="4">
        <v>0.439167935058346</v>
      </c>
    </row>
    <row r="119" spans="1:19" hidden="1" x14ac:dyDescent="0.3">
      <c r="A119" s="1" t="s">
        <v>111</v>
      </c>
      <c r="C119" s="3">
        <v>2386.5288939915804</v>
      </c>
      <c r="D119" s="3">
        <v>2574.5341614906833</v>
      </c>
      <c r="E119" s="3"/>
      <c r="F119" s="3">
        <v>2268.6567164179105</v>
      </c>
      <c r="G119" s="3">
        <v>2459.6273291925468</v>
      </c>
      <c r="H119" s="4"/>
      <c r="I119" s="5">
        <v>1.25065445026178</v>
      </c>
      <c r="J119" s="5">
        <v>1.3908991228070176</v>
      </c>
      <c r="K119" s="3"/>
      <c r="L119" s="3">
        <v>7485.6486796785302</v>
      </c>
      <c r="M119" s="3">
        <v>8148.2919254658373</v>
      </c>
      <c r="O119" s="6">
        <v>21.5</v>
      </c>
      <c r="P119" s="6">
        <v>21.5</v>
      </c>
      <c r="R119" s="4">
        <v>0.79009433962264153</v>
      </c>
      <c r="S119" s="4">
        <v>0.96837116033178383</v>
      </c>
    </row>
    <row r="120" spans="1:19" hidden="1" x14ac:dyDescent="0.3">
      <c r="A120" s="1" t="s">
        <v>112</v>
      </c>
      <c r="C120" s="3">
        <v>1688.2060174571284</v>
      </c>
      <c r="D120" s="3">
        <v>1476.8700499904025</v>
      </c>
      <c r="E120" s="3"/>
      <c r="F120" s="3">
        <v>1277.9885119757234</v>
      </c>
      <c r="G120" s="3">
        <v>1096.6425477579428</v>
      </c>
      <c r="H120" s="4"/>
      <c r="I120" s="5">
        <v>1.213023080959579</v>
      </c>
      <c r="J120" s="5">
        <v>1.0523947886399849</v>
      </c>
      <c r="K120" s="3"/>
      <c r="L120" s="3">
        <v>9682.3202807813195</v>
      </c>
      <c r="M120" s="3">
        <v>9955.9433497742502</v>
      </c>
      <c r="O120" s="6">
        <v>20.75</v>
      </c>
      <c r="P120" s="6">
        <v>20.75</v>
      </c>
      <c r="R120" s="4">
        <v>1.0590806564043871</v>
      </c>
      <c r="S120" s="4">
        <v>0.84867115388734482</v>
      </c>
    </row>
    <row r="121" spans="1:19" hidden="1" x14ac:dyDescent="0.3">
      <c r="A121" s="1" t="s">
        <v>113</v>
      </c>
      <c r="C121" s="3">
        <v>-476.91734921816828</v>
      </c>
      <c r="D121" s="3">
        <v>-357.24086316577274</v>
      </c>
      <c r="E121" s="3"/>
      <c r="F121" s="3">
        <v>-499.00719781583518</v>
      </c>
      <c r="G121" s="3">
        <v>-315.20518897343146</v>
      </c>
      <c r="H121" s="4"/>
      <c r="I121" s="5">
        <v>0.42341463414634145</v>
      </c>
      <c r="J121" s="5">
        <v>0.7794855708908407</v>
      </c>
      <c r="K121" s="3"/>
      <c r="L121" s="3">
        <v>5073.3432613551749</v>
      </c>
      <c r="M121" s="3">
        <v>5383.9341399526002</v>
      </c>
      <c r="O121" s="6">
        <v>21.75</v>
      </c>
      <c r="P121" s="6">
        <v>21.75</v>
      </c>
      <c r="R121" s="4">
        <v>0.2888821456081791</v>
      </c>
      <c r="S121" s="4">
        <v>0.48309393246453392</v>
      </c>
    </row>
    <row r="122" spans="1:19" hidden="1" x14ac:dyDescent="0.3">
      <c r="A122" s="1" t="s">
        <v>114</v>
      </c>
      <c r="C122" s="3">
        <v>844.91731236266912</v>
      </c>
      <c r="D122" s="3">
        <v>604.91383325570564</v>
      </c>
      <c r="E122" s="3"/>
      <c r="F122" s="3">
        <v>464.66982768590265</v>
      </c>
      <c r="G122" s="3">
        <v>276.19934792734045</v>
      </c>
      <c r="H122" s="4"/>
      <c r="I122" s="5">
        <v>0.83923303834808261</v>
      </c>
      <c r="J122" s="5">
        <v>0.41427699816961561</v>
      </c>
      <c r="K122" s="3"/>
      <c r="L122" s="3">
        <v>4083.150225511738</v>
      </c>
      <c r="M122" s="3">
        <v>5552.0493712156494</v>
      </c>
      <c r="O122" s="6">
        <v>20.75</v>
      </c>
      <c r="P122" s="6">
        <v>20.75</v>
      </c>
      <c r="R122" s="4">
        <v>0.90741388119504129</v>
      </c>
      <c r="S122" s="4">
        <v>0.36816781752662414</v>
      </c>
    </row>
    <row r="123" spans="1:19" hidden="1" x14ac:dyDescent="0.3">
      <c r="A123" s="1" t="s">
        <v>115</v>
      </c>
      <c r="C123" s="3">
        <v>-1125.7035647279549</v>
      </c>
      <c r="D123" s="3">
        <v>-1108.979278587874</v>
      </c>
      <c r="E123" s="3"/>
      <c r="F123" s="3">
        <v>82.176360225140712</v>
      </c>
      <c r="G123" s="3">
        <v>156.17805065234074</v>
      </c>
      <c r="H123" s="4"/>
      <c r="I123" s="5">
        <v>0.45901639344262296</v>
      </c>
      <c r="J123" s="5">
        <v>0.52463382157123839</v>
      </c>
      <c r="K123" s="3"/>
      <c r="L123" s="3">
        <v>6647.6547842401505</v>
      </c>
      <c r="M123" s="3">
        <v>7514.1980046047574</v>
      </c>
      <c r="O123" s="6">
        <v>21</v>
      </c>
      <c r="P123" s="6">
        <v>21.5</v>
      </c>
      <c r="R123" s="4">
        <v>0.34986048508263579</v>
      </c>
      <c r="S123" s="4">
        <v>0.35286090262208791</v>
      </c>
    </row>
    <row r="124" spans="1:19" hidden="1" x14ac:dyDescent="0.3">
      <c r="A124" s="1" t="s">
        <v>116</v>
      </c>
      <c r="C124" s="3">
        <v>-78.922740979515453</v>
      </c>
      <c r="D124" s="3">
        <v>-93.937796520822346</v>
      </c>
      <c r="E124" s="3"/>
      <c r="F124" s="3">
        <v>227.20183009254447</v>
      </c>
      <c r="G124" s="3">
        <v>117.34317343173433</v>
      </c>
      <c r="H124" s="4"/>
      <c r="I124" s="5">
        <v>0.92668767623154757</v>
      </c>
      <c r="J124" s="5">
        <v>0.90481632653061228</v>
      </c>
      <c r="K124" s="3"/>
      <c r="L124" s="3">
        <v>5696.3710096703753</v>
      </c>
      <c r="M124" s="3">
        <v>5920.0843437005806</v>
      </c>
      <c r="O124" s="6">
        <v>21.25</v>
      </c>
      <c r="P124" s="6">
        <v>21.25</v>
      </c>
      <c r="R124" s="4">
        <v>0.82962262238589146</v>
      </c>
      <c r="S124" s="4">
        <v>0.80434494635051001</v>
      </c>
    </row>
    <row r="125" spans="1:19" hidden="1" x14ac:dyDescent="0.3">
      <c r="A125" s="1" t="s">
        <v>117</v>
      </c>
      <c r="C125" s="3">
        <v>750.81221572449647</v>
      </c>
      <c r="D125" s="3">
        <v>590.12016021361808</v>
      </c>
      <c r="E125" s="3"/>
      <c r="F125" s="3">
        <v>463.28784925276153</v>
      </c>
      <c r="G125" s="3">
        <v>298.39786381842458</v>
      </c>
      <c r="H125" s="4"/>
      <c r="I125" s="5">
        <v>0.89335455630720251</v>
      </c>
      <c r="J125" s="5">
        <v>0.57532689027856732</v>
      </c>
      <c r="K125" s="3"/>
      <c r="L125" s="3">
        <v>4953.2163742690054</v>
      </c>
      <c r="M125" s="3">
        <v>5005.0066755674234</v>
      </c>
      <c r="O125" s="6">
        <v>21.5</v>
      </c>
      <c r="P125" s="6">
        <v>22</v>
      </c>
      <c r="R125" s="4">
        <v>1.1699862207190279</v>
      </c>
      <c r="S125" s="4">
        <v>0.55987240829346097</v>
      </c>
    </row>
    <row r="126" spans="1:19" hidden="1" x14ac:dyDescent="0.3">
      <c r="A126" s="1" t="s">
        <v>118</v>
      </c>
      <c r="C126" s="3">
        <v>1406.3054512441713</v>
      </c>
      <c r="D126" s="3">
        <v>1343.33783076796</v>
      </c>
      <c r="E126" s="3"/>
      <c r="F126" s="3">
        <v>769.22653681618726</v>
      </c>
      <c r="G126" s="3">
        <v>819.97411680480218</v>
      </c>
      <c r="H126" s="4"/>
      <c r="I126" s="5">
        <v>1.3445187288213207</v>
      </c>
      <c r="J126" s="5">
        <v>1.1440657769304099</v>
      </c>
      <c r="K126" s="3"/>
      <c r="L126" s="3">
        <v>6601.645139547999</v>
      </c>
      <c r="M126" s="3">
        <v>6827.8629842773362</v>
      </c>
      <c r="O126" s="6">
        <v>21</v>
      </c>
      <c r="P126" s="6">
        <v>21</v>
      </c>
      <c r="R126" s="4">
        <v>1.2071645226000645</v>
      </c>
      <c r="S126" s="4">
        <v>1.0782594994288244</v>
      </c>
    </row>
    <row r="127" spans="1:19" hidden="1" x14ac:dyDescent="0.3">
      <c r="A127" s="1" t="s">
        <v>119</v>
      </c>
      <c r="C127" s="3">
        <v>1114.0916337422889</v>
      </c>
      <c r="D127" s="3">
        <v>1046.7852640425831</v>
      </c>
      <c r="E127" s="3"/>
      <c r="F127" s="3">
        <v>1093.5052332432244</v>
      </c>
      <c r="G127" s="3">
        <v>1055.7501050567307</v>
      </c>
      <c r="H127" s="4"/>
      <c r="I127" s="5">
        <v>0.93931773452875578</v>
      </c>
      <c r="J127" s="5">
        <v>0.85438413361169108</v>
      </c>
      <c r="K127" s="3"/>
      <c r="L127" s="3">
        <v>7020.5170860192702</v>
      </c>
      <c r="M127" s="3">
        <v>7877.0836251575847</v>
      </c>
      <c r="O127" s="6">
        <v>21.5</v>
      </c>
      <c r="P127" s="6">
        <v>21.5</v>
      </c>
      <c r="R127" s="4">
        <v>0.70115016385015738</v>
      </c>
      <c r="S127" s="4">
        <v>0.61041512938074671</v>
      </c>
    </row>
    <row r="128" spans="1:19" hidden="1" x14ac:dyDescent="0.3">
      <c r="A128" s="1" t="s">
        <v>120</v>
      </c>
      <c r="C128" s="3">
        <v>-382.52232260791465</v>
      </c>
      <c r="D128" s="3">
        <v>-414.85478495476906</v>
      </c>
      <c r="E128" s="3"/>
      <c r="F128" s="3">
        <v>48.924816399852062</v>
      </c>
      <c r="G128" s="3">
        <v>52.531344231074428</v>
      </c>
      <c r="H128" s="4"/>
      <c r="I128" s="5">
        <v>0.62671714440237969</v>
      </c>
      <c r="J128" s="5">
        <v>0.62060570649527702</v>
      </c>
      <c r="K128" s="3"/>
      <c r="L128" s="3">
        <v>6769.3770803613879</v>
      </c>
      <c r="M128" s="3">
        <v>7650.1084483944351</v>
      </c>
      <c r="O128" s="6">
        <v>21.5</v>
      </c>
      <c r="P128" s="6">
        <v>21.5</v>
      </c>
      <c r="R128" s="4">
        <v>0.36839991349213708</v>
      </c>
      <c r="S128" s="4">
        <v>0.35908599279856518</v>
      </c>
    </row>
    <row r="129" spans="1:19" hidden="1" x14ac:dyDescent="0.3">
      <c r="A129" s="1" t="s">
        <v>121</v>
      </c>
      <c r="C129" s="3">
        <v>-1280.315478146566</v>
      </c>
      <c r="D129" s="3">
        <v>-764.72568158869069</v>
      </c>
      <c r="E129" s="3"/>
      <c r="F129" s="3">
        <v>-1306.6053236937234</v>
      </c>
      <c r="G129" s="3">
        <v>-971.72669134971386</v>
      </c>
      <c r="H129" s="4"/>
      <c r="I129" s="5">
        <v>-0.81105169340463457</v>
      </c>
      <c r="J129" s="5">
        <v>0.26215443279313633</v>
      </c>
      <c r="K129" s="3"/>
      <c r="L129" s="3">
        <v>3712.4548143279658</v>
      </c>
      <c r="M129" s="3">
        <v>4331.5382026253792</v>
      </c>
      <c r="O129" s="6">
        <v>22</v>
      </c>
      <c r="P129" s="6">
        <v>21.999999999999996</v>
      </c>
      <c r="R129" s="4">
        <v>-0.55625366507497698</v>
      </c>
      <c r="S129" s="4">
        <v>0.23645602232877694</v>
      </c>
    </row>
    <row r="130" spans="1:19" hidden="1" x14ac:dyDescent="0.3">
      <c r="A130" s="1" t="s">
        <v>122</v>
      </c>
      <c r="C130" s="3">
        <v>510.72998362492461</v>
      </c>
      <c r="D130" s="3">
        <v>583.21642647621479</v>
      </c>
      <c r="E130" s="3"/>
      <c r="F130" s="3">
        <v>317.50409376885284</v>
      </c>
      <c r="G130" s="3">
        <v>867.5764145729712</v>
      </c>
      <c r="H130" s="4"/>
      <c r="I130" s="5">
        <v>0.71683673469387754</v>
      </c>
      <c r="J130" s="5">
        <v>0.86328839509518329</v>
      </c>
      <c r="K130" s="3"/>
      <c r="L130" s="3">
        <v>5556.2354563474964</v>
      </c>
      <c r="M130" s="3">
        <v>6563.7461208179229</v>
      </c>
      <c r="O130" s="6">
        <v>20.5</v>
      </c>
      <c r="P130" s="6">
        <v>20.5</v>
      </c>
      <c r="R130" s="4">
        <v>0.66464406630611617</v>
      </c>
      <c r="S130" s="4">
        <v>0.67514290491791096</v>
      </c>
    </row>
    <row r="131" spans="1:19" hidden="1" x14ac:dyDescent="0.3">
      <c r="A131" s="1" t="s">
        <v>123</v>
      </c>
      <c r="C131" s="3">
        <v>161.03626943005182</v>
      </c>
      <c r="D131" s="3">
        <v>-9.7313306536915594</v>
      </c>
      <c r="E131" s="3"/>
      <c r="F131" s="3">
        <v>291.81347150259069</v>
      </c>
      <c r="G131" s="3">
        <v>76.264015231647988</v>
      </c>
      <c r="H131" s="4"/>
      <c r="I131" s="5">
        <v>0.69620486366986001</v>
      </c>
      <c r="J131" s="5">
        <v>0.49115263767157269</v>
      </c>
      <c r="K131" s="3"/>
      <c r="L131" s="3">
        <v>3760.6217616580311</v>
      </c>
      <c r="M131" s="3">
        <v>4038.1848952824198</v>
      </c>
      <c r="O131" s="6">
        <v>21</v>
      </c>
      <c r="P131" s="6">
        <v>21</v>
      </c>
      <c r="R131" s="4">
        <v>0.8475514620766017</v>
      </c>
      <c r="S131" s="4">
        <v>0.64878559770030941</v>
      </c>
    </row>
    <row r="132" spans="1:19" hidden="1" x14ac:dyDescent="0.3">
      <c r="A132" s="1" t="s">
        <v>124</v>
      </c>
      <c r="C132" s="3">
        <v>2126.1872455902308</v>
      </c>
      <c r="D132" s="3">
        <v>1777.4687065368569</v>
      </c>
      <c r="E132" s="3"/>
      <c r="F132" s="3">
        <v>683.85345997286299</v>
      </c>
      <c r="G132" s="3">
        <v>556.32823365785816</v>
      </c>
      <c r="H132" s="4"/>
      <c r="I132" s="5">
        <v>0.26461038961038963</v>
      </c>
      <c r="J132" s="5">
        <v>8.2614056720098639E-2</v>
      </c>
      <c r="K132" s="3"/>
      <c r="L132" s="3">
        <v>5358.2089552238804</v>
      </c>
      <c r="M132" s="3">
        <v>7070.9318497913764</v>
      </c>
      <c r="O132" s="6">
        <v>21</v>
      </c>
      <c r="P132" s="6">
        <v>21</v>
      </c>
      <c r="R132" s="4">
        <v>0.37218134346071685</v>
      </c>
      <c r="S132" s="4">
        <v>0.14958863126402394</v>
      </c>
    </row>
    <row r="133" spans="1:19" hidden="1" x14ac:dyDescent="0.3">
      <c r="A133" s="1" t="s">
        <v>125</v>
      </c>
      <c r="C133" s="3">
        <v>3069.3818706073166</v>
      </c>
      <c r="D133" s="3">
        <v>3033.6273428886439</v>
      </c>
      <c r="E133" s="3"/>
      <c r="F133" s="3">
        <v>1763.8313209587313</v>
      </c>
      <c r="G133" s="3">
        <v>1737.1370819551635</v>
      </c>
      <c r="H133" s="4"/>
      <c r="I133" s="5">
        <v>1.1677675033025099</v>
      </c>
      <c r="J133" s="5">
        <v>1.0337472607742877</v>
      </c>
      <c r="K133" s="3"/>
      <c r="L133" s="3">
        <v>3370.3369976572353</v>
      </c>
      <c r="M133" s="3">
        <v>3434.4909959573683</v>
      </c>
      <c r="O133" s="6">
        <v>21</v>
      </c>
      <c r="P133" s="6">
        <v>21</v>
      </c>
      <c r="R133" s="4">
        <v>1.4562589243217516</v>
      </c>
      <c r="S133" s="4">
        <v>1.4702702702702704</v>
      </c>
    </row>
    <row r="134" spans="1:19" hidden="1" x14ac:dyDescent="0.3">
      <c r="A134" s="1" t="s">
        <v>126</v>
      </c>
      <c r="C134" s="3">
        <v>63.940295496949226</v>
      </c>
      <c r="D134" s="3">
        <v>155.54666399919975</v>
      </c>
      <c r="E134" s="3"/>
      <c r="F134" s="3">
        <v>-26.826685492410871</v>
      </c>
      <c r="G134" s="3">
        <v>77.023106932079628</v>
      </c>
      <c r="H134" s="4"/>
      <c r="I134" s="5">
        <v>0.5923706810465349</v>
      </c>
      <c r="J134" s="5">
        <v>0.77732913137679727</v>
      </c>
      <c r="K134" s="3"/>
      <c r="L134" s="3">
        <v>4463.2645857495836</v>
      </c>
      <c r="M134" s="3">
        <v>4640.892267680304</v>
      </c>
      <c r="O134" s="6">
        <v>19.5</v>
      </c>
      <c r="P134" s="6">
        <v>19.75</v>
      </c>
      <c r="R134" s="4">
        <v>0.56193514655512755</v>
      </c>
      <c r="S134" s="4">
        <v>0.69883581543712792</v>
      </c>
    </row>
    <row r="135" spans="1:19" hidden="1" x14ac:dyDescent="0.3">
      <c r="A135" s="1" t="s">
        <v>127</v>
      </c>
      <c r="C135" s="3">
        <v>3159.1378801299084</v>
      </c>
      <c r="D135" s="3">
        <v>2972.3285251692669</v>
      </c>
      <c r="E135" s="3"/>
      <c r="F135" s="3">
        <v>824.03306761145552</v>
      </c>
      <c r="G135" s="3">
        <v>820.72416838386812</v>
      </c>
      <c r="H135" s="4"/>
      <c r="I135" s="5">
        <v>1.2281445960900037</v>
      </c>
      <c r="J135" s="5">
        <v>0.90060763888888884</v>
      </c>
      <c r="K135" s="3"/>
      <c r="L135" s="3">
        <v>4471.2134632418074</v>
      </c>
      <c r="M135" s="3">
        <v>5021.8820527916796</v>
      </c>
      <c r="O135" s="6">
        <v>21.5</v>
      </c>
      <c r="P135" s="6">
        <v>21.5</v>
      </c>
      <c r="R135" s="4">
        <v>1.1647889692281823</v>
      </c>
      <c r="S135" s="4">
        <v>0.97417638019564479</v>
      </c>
    </row>
    <row r="136" spans="1:19" hidden="1" x14ac:dyDescent="0.3">
      <c r="A136" s="1" t="s">
        <v>128</v>
      </c>
      <c r="C136" s="3">
        <v>1012.9271305063812</v>
      </c>
      <c r="D136" s="3">
        <v>890.59913935782856</v>
      </c>
      <c r="E136" s="3"/>
      <c r="F136" s="3">
        <v>510.08645533141208</v>
      </c>
      <c r="G136" s="3">
        <v>374.13108242303872</v>
      </c>
      <c r="H136" s="4"/>
      <c r="I136" s="5">
        <v>1.150839222614841</v>
      </c>
      <c r="J136" s="5">
        <v>0.82420382165605099</v>
      </c>
      <c r="K136" s="3"/>
      <c r="L136" s="3">
        <v>4051.2968299711815</v>
      </c>
      <c r="M136" s="3">
        <v>4173.6180072823572</v>
      </c>
      <c r="O136" s="6">
        <v>21.5</v>
      </c>
      <c r="P136" s="6">
        <v>21.500000000000004</v>
      </c>
      <c r="R136" s="4">
        <v>0.85776473928267249</v>
      </c>
      <c r="S136" s="4">
        <v>0.63842967496361536</v>
      </c>
    </row>
    <row r="137" spans="1:19" hidden="1" x14ac:dyDescent="0.3">
      <c r="A137" s="1" t="s">
        <v>129</v>
      </c>
      <c r="C137" s="3">
        <v>-142.28011059270779</v>
      </c>
      <c r="D137" s="3">
        <v>-67.181551180245833</v>
      </c>
      <c r="E137" s="3"/>
      <c r="F137" s="3">
        <v>-206.56212199758079</v>
      </c>
      <c r="G137" s="3">
        <v>-200.47862504079191</v>
      </c>
      <c r="H137" s="4"/>
      <c r="I137" s="5">
        <v>0.50650225993180553</v>
      </c>
      <c r="J137" s="5">
        <v>0.63517687270930279</v>
      </c>
      <c r="K137" s="3"/>
      <c r="L137" s="3">
        <v>4808.2555728356656</v>
      </c>
      <c r="M137" s="3">
        <v>5329.3157837485041</v>
      </c>
      <c r="O137" s="6">
        <v>20.5</v>
      </c>
      <c r="P137" s="6">
        <v>20.5</v>
      </c>
      <c r="R137" s="4">
        <v>0.49516350173375989</v>
      </c>
      <c r="S137" s="4">
        <v>0.5405969179143395</v>
      </c>
    </row>
    <row r="138" spans="1:19" hidden="1" x14ac:dyDescent="0.3">
      <c r="A138" s="1" t="s">
        <v>130</v>
      </c>
      <c r="C138" s="3">
        <v>111.83882235528942</v>
      </c>
      <c r="D138" s="3">
        <v>228.66141732283467</v>
      </c>
      <c r="E138" s="3"/>
      <c r="F138" s="3">
        <v>-587.07584830339317</v>
      </c>
      <c r="G138" s="3">
        <v>-477.85826771653547</v>
      </c>
      <c r="H138" s="4"/>
      <c r="I138" s="5">
        <v>0.52750468164794007</v>
      </c>
      <c r="J138" s="5">
        <v>0.81457635848570698</v>
      </c>
      <c r="K138" s="3"/>
      <c r="L138" s="3">
        <v>3381.4870259481036</v>
      </c>
      <c r="M138" s="3">
        <v>3656.9448818897636</v>
      </c>
      <c r="O138" s="6">
        <v>21</v>
      </c>
      <c r="P138" s="6">
        <v>21</v>
      </c>
      <c r="R138" s="4">
        <v>0.68883252210872692</v>
      </c>
      <c r="S138" s="4">
        <v>0.87908804520801531</v>
      </c>
    </row>
    <row r="139" spans="1:19" hidden="1" x14ac:dyDescent="0.3">
      <c r="A139" s="1" t="s">
        <v>131</v>
      </c>
      <c r="C139" s="3">
        <v>1562.7782724844169</v>
      </c>
      <c r="D139" s="3">
        <v>1757.1538068472153</v>
      </c>
      <c r="E139" s="3"/>
      <c r="F139" s="3">
        <v>1538.3538989950387</v>
      </c>
      <c r="G139" s="3">
        <v>1759.1977516607051</v>
      </c>
      <c r="H139" s="4"/>
      <c r="I139" s="5">
        <v>0.78594771241830064</v>
      </c>
      <c r="J139" s="5">
        <v>1.2428571428571429</v>
      </c>
      <c r="K139" s="3"/>
      <c r="L139" s="3">
        <v>3560.3612771911971</v>
      </c>
      <c r="M139" s="3">
        <v>3758.4312723556463</v>
      </c>
      <c r="O139" s="6">
        <v>21.5</v>
      </c>
      <c r="P139" s="6">
        <v>21.5</v>
      </c>
      <c r="R139" s="4">
        <v>0.71769717309926429</v>
      </c>
      <c r="S139" s="4">
        <v>1.0587616424791906</v>
      </c>
    </row>
    <row r="140" spans="1:19" hidden="1" x14ac:dyDescent="0.3">
      <c r="A140" s="1" t="s">
        <v>132</v>
      </c>
      <c r="C140" s="3">
        <v>1400.4432207373582</v>
      </c>
      <c r="D140" s="3">
        <v>532.08773354995947</v>
      </c>
      <c r="E140" s="3"/>
      <c r="F140" s="3">
        <v>297.83090457323215</v>
      </c>
      <c r="G140" s="3">
        <v>138.70836718115353</v>
      </c>
      <c r="H140" s="4"/>
      <c r="I140" s="5">
        <v>1.7219724833129002</v>
      </c>
      <c r="J140" s="5">
        <v>0.14270941054808686</v>
      </c>
      <c r="K140" s="3"/>
      <c r="L140" s="3">
        <v>4393.9963736485124</v>
      </c>
      <c r="M140" s="3">
        <v>5745.5997833739511</v>
      </c>
      <c r="O140" s="6">
        <v>20.25</v>
      </c>
      <c r="P140" s="6">
        <v>20.25</v>
      </c>
      <c r="R140" s="4">
        <v>1.5206756224565703</v>
      </c>
      <c r="S140" s="4">
        <v>0.14899270935065526</v>
      </c>
    </row>
    <row r="141" spans="1:19" hidden="1" x14ac:dyDescent="0.3">
      <c r="A141" s="1" t="s">
        <v>133</v>
      </c>
      <c r="C141" s="3">
        <v>3356.4356435643563</v>
      </c>
      <c r="D141" s="3">
        <v>1124.6376811594203</v>
      </c>
      <c r="E141" s="3"/>
      <c r="F141" s="3">
        <v>4643.5643564356433</v>
      </c>
      <c r="G141" s="3">
        <v>2430.4347826086955</v>
      </c>
      <c r="H141" s="4"/>
      <c r="I141" s="5">
        <v>1.3641456582633054</v>
      </c>
      <c r="J141" s="5">
        <v>0.19667590027700832</v>
      </c>
      <c r="K141" s="3"/>
      <c r="L141" s="3">
        <v>4681.7538896746819</v>
      </c>
      <c r="M141" s="3">
        <v>5601.4492753623181</v>
      </c>
      <c r="O141" s="6">
        <v>18.5</v>
      </c>
      <c r="P141" s="6">
        <v>18.5</v>
      </c>
      <c r="R141" s="4">
        <v>1.1712448860315605</v>
      </c>
      <c r="S141" s="4">
        <v>0.1873305398077397</v>
      </c>
    </row>
    <row r="142" spans="1:19" hidden="1" x14ac:dyDescent="0.3">
      <c r="A142" s="1" t="s">
        <v>134</v>
      </c>
      <c r="C142" s="3">
        <v>632.55360623781678</v>
      </c>
      <c r="D142" s="3">
        <v>763.36633663366342</v>
      </c>
      <c r="E142" s="3"/>
      <c r="F142" s="3">
        <v>356.72514619883037</v>
      </c>
      <c r="G142" s="3">
        <v>332.67326732673268</v>
      </c>
      <c r="H142" s="4"/>
      <c r="I142" s="5">
        <v>1.0651667959658651</v>
      </c>
      <c r="J142" s="5">
        <v>1.386341463414634</v>
      </c>
      <c r="K142" s="3"/>
      <c r="L142" s="3">
        <v>4551.1695906432742</v>
      </c>
      <c r="M142" s="3">
        <v>4573.7623762376234</v>
      </c>
      <c r="O142" s="6">
        <v>21</v>
      </c>
      <c r="P142" s="6">
        <v>21</v>
      </c>
      <c r="R142" s="4">
        <v>1.1659102370146244</v>
      </c>
      <c r="S142" s="4">
        <v>1.2194166752550757</v>
      </c>
    </row>
    <row r="143" spans="1:19" hidden="1" x14ac:dyDescent="0.3">
      <c r="A143" s="1" t="s">
        <v>135</v>
      </c>
      <c r="C143" s="3">
        <v>3315.9176029962546</v>
      </c>
      <c r="D143" s="3">
        <v>2995.2002953664391</v>
      </c>
      <c r="E143" s="3"/>
      <c r="F143" s="3">
        <v>3039.5131086142324</v>
      </c>
      <c r="G143" s="3">
        <v>2750.7845671035625</v>
      </c>
      <c r="H143" s="4"/>
      <c r="I143" s="5">
        <v>1.0597080937638212</v>
      </c>
      <c r="J143" s="5">
        <v>0.51135051943055021</v>
      </c>
      <c r="K143" s="3"/>
      <c r="L143" s="3">
        <v>7738.2022471910113</v>
      </c>
      <c r="M143" s="3">
        <v>7942.0343363485326</v>
      </c>
      <c r="O143" s="6">
        <v>19.5</v>
      </c>
      <c r="P143" s="6">
        <v>20</v>
      </c>
      <c r="R143" s="4">
        <v>0.46696501612049468</v>
      </c>
      <c r="S143" s="4">
        <v>0.25241194663712319</v>
      </c>
    </row>
    <row r="144" spans="1:19" hidden="1" x14ac:dyDescent="0.3">
      <c r="A144" s="1" t="s">
        <v>136</v>
      </c>
      <c r="C144" s="3">
        <v>2759.7597597597596</v>
      </c>
      <c r="D144" s="3">
        <v>3121.8723037100949</v>
      </c>
      <c r="E144" s="3"/>
      <c r="F144" s="3">
        <v>2483.697983697984</v>
      </c>
      <c r="G144" s="3">
        <v>2742.881794650561</v>
      </c>
      <c r="H144" s="4"/>
      <c r="I144" s="5">
        <v>8.0679405520169847E-2</v>
      </c>
      <c r="J144" s="5">
        <v>0.52657142857142858</v>
      </c>
      <c r="K144" s="3"/>
      <c r="L144" s="3">
        <v>4225.0107250107258</v>
      </c>
      <c r="M144" s="3">
        <v>4244.1760138050049</v>
      </c>
      <c r="O144" s="6">
        <v>20.5</v>
      </c>
      <c r="P144" s="6">
        <v>20.5</v>
      </c>
      <c r="R144" s="4">
        <v>0.16086354300998232</v>
      </c>
      <c r="S144" s="4">
        <v>0.75997664006229315</v>
      </c>
    </row>
    <row r="145" spans="1:19" hidden="1" x14ac:dyDescent="0.3">
      <c r="A145" s="1" t="s">
        <v>137</v>
      </c>
      <c r="C145" s="3">
        <v>860.32499543545737</v>
      </c>
      <c r="D145" s="3">
        <v>740.27397260273972</v>
      </c>
      <c r="E145" s="3"/>
      <c r="F145" s="3">
        <v>625.52492240277525</v>
      </c>
      <c r="G145" s="3">
        <v>436.71232876712327</v>
      </c>
      <c r="H145" s="4"/>
      <c r="I145" s="5">
        <v>0.83204768583450206</v>
      </c>
      <c r="J145" s="5">
        <v>0.57958361316319673</v>
      </c>
      <c r="K145" s="3"/>
      <c r="L145" s="3">
        <v>5402.5926602154459</v>
      </c>
      <c r="M145" s="3">
        <v>6549.4063926940644</v>
      </c>
      <c r="O145" s="6">
        <v>21.5</v>
      </c>
      <c r="P145" s="6">
        <v>21.499999999999996</v>
      </c>
      <c r="R145" s="4">
        <v>0.65535841944498607</v>
      </c>
      <c r="S145" s="4">
        <v>0.40588457185967558</v>
      </c>
    </row>
    <row r="146" spans="1:19" hidden="1" x14ac:dyDescent="0.3">
      <c r="A146" s="1" t="s">
        <v>138</v>
      </c>
      <c r="C146" s="3">
        <v>1739.8414271555996</v>
      </c>
      <c r="D146" s="3">
        <v>1729.2598112270243</v>
      </c>
      <c r="E146" s="3"/>
      <c r="F146" s="3">
        <v>1438.5530227948464</v>
      </c>
      <c r="G146" s="3">
        <v>1426.2295081967213</v>
      </c>
      <c r="H146" s="4"/>
      <c r="I146" s="5">
        <v>1.0070422535211268</v>
      </c>
      <c r="J146" s="5">
        <v>0.95441595441595439</v>
      </c>
      <c r="K146" s="3"/>
      <c r="L146" s="3">
        <v>1535.1833498513379</v>
      </c>
      <c r="M146" s="3">
        <v>2028.8127173373075</v>
      </c>
      <c r="O146" s="6">
        <v>20.75</v>
      </c>
      <c r="P146" s="6">
        <v>20.75</v>
      </c>
      <c r="R146" s="4">
        <v>1.7707231040564373</v>
      </c>
      <c r="S146" s="4">
        <v>1.2923923006416131</v>
      </c>
    </row>
    <row r="147" spans="1:19" hidden="1" x14ac:dyDescent="0.3">
      <c r="A147" s="1" t="s">
        <v>139</v>
      </c>
      <c r="C147" s="3">
        <v>-159.09566673644545</v>
      </c>
      <c r="D147" s="3">
        <v>-128.06796727501575</v>
      </c>
      <c r="E147" s="3"/>
      <c r="F147" s="3">
        <v>161.60770357965251</v>
      </c>
      <c r="G147" s="3">
        <v>89.888818963708829</v>
      </c>
      <c r="H147" s="4"/>
      <c r="I147" s="5">
        <v>0.74968616620637707</v>
      </c>
      <c r="J147" s="5">
        <v>0.60799597686698514</v>
      </c>
      <c r="K147" s="3"/>
      <c r="L147" s="3">
        <v>4963.0521247644965</v>
      </c>
      <c r="M147" s="3">
        <v>5906.0205580029369</v>
      </c>
      <c r="O147" s="6">
        <v>20.75</v>
      </c>
      <c r="P147" s="6">
        <v>20.75</v>
      </c>
      <c r="R147" s="4">
        <v>0.51770011273957162</v>
      </c>
      <c r="S147" s="4">
        <v>0.36229383755434408</v>
      </c>
    </row>
    <row r="148" spans="1:19" hidden="1" x14ac:dyDescent="0.3">
      <c r="A148" s="1" t="s">
        <v>140</v>
      </c>
      <c r="C148" s="3">
        <v>2004.5289855072465</v>
      </c>
      <c r="D148" s="3">
        <v>1618.9164370982553</v>
      </c>
      <c r="E148" s="3"/>
      <c r="F148" s="3">
        <v>2018.1159420289853</v>
      </c>
      <c r="G148" s="3">
        <v>1635.4453627180901</v>
      </c>
      <c r="H148" s="4"/>
      <c r="I148" s="5">
        <v>0.37996545768566492</v>
      </c>
      <c r="J148" s="5">
        <v>-0.19055374592833876</v>
      </c>
      <c r="K148" s="3"/>
      <c r="L148" s="3">
        <v>3586.050724637681</v>
      </c>
      <c r="M148" s="3">
        <v>4372.8191000918268</v>
      </c>
      <c r="O148" s="6">
        <v>22</v>
      </c>
      <c r="P148" s="6">
        <v>22.5</v>
      </c>
      <c r="R148" s="4">
        <v>0.46922519913106442</v>
      </c>
      <c r="S148" s="4">
        <v>-0.15204205418520017</v>
      </c>
    </row>
    <row r="149" spans="1:19" hidden="1" x14ac:dyDescent="0.3">
      <c r="A149" s="1" t="s">
        <v>141</v>
      </c>
      <c r="C149" s="3">
        <v>878.97271268057784</v>
      </c>
      <c r="D149" s="3">
        <v>1175.7417671992175</v>
      </c>
      <c r="E149" s="3"/>
      <c r="F149" s="3">
        <v>1362.4398073836278</v>
      </c>
      <c r="G149" s="3">
        <v>1592.1095533094228</v>
      </c>
      <c r="H149" s="4"/>
      <c r="I149" s="5">
        <v>-6.9282648681790307E-2</v>
      </c>
      <c r="J149" s="5">
        <v>0.44640753828032981</v>
      </c>
      <c r="K149" s="3"/>
      <c r="L149" s="3">
        <v>768.86035313001605</v>
      </c>
      <c r="M149" s="3">
        <v>1594.7179654385393</v>
      </c>
      <c r="O149" s="6">
        <v>20.5</v>
      </c>
      <c r="P149" s="6">
        <v>20.5</v>
      </c>
      <c r="R149" s="4">
        <v>-0.2993304450571091</v>
      </c>
      <c r="S149" s="4">
        <v>1.2340850129714629</v>
      </c>
    </row>
    <row r="150" spans="1:19" hidden="1" x14ac:dyDescent="0.3">
      <c r="A150" s="1" t="s">
        <v>142</v>
      </c>
      <c r="C150" s="3">
        <v>2485.0515463917527</v>
      </c>
      <c r="D150" s="3">
        <v>2954.7657512116316</v>
      </c>
      <c r="E150" s="3"/>
      <c r="F150" s="3">
        <v>3565.4639175257735</v>
      </c>
      <c r="G150" s="3">
        <v>4117.3936456650508</v>
      </c>
      <c r="H150" s="4"/>
      <c r="I150" s="5">
        <v>0.62575757575757573</v>
      </c>
      <c r="J150" s="5">
        <v>1.1358912869704236</v>
      </c>
      <c r="K150" s="3"/>
      <c r="L150" s="3">
        <v>4782.4742268041236</v>
      </c>
      <c r="M150" s="3">
        <v>6073.2364028002148</v>
      </c>
      <c r="O150" s="6">
        <v>20.5</v>
      </c>
      <c r="P150" s="6">
        <v>20.5</v>
      </c>
      <c r="R150" s="4">
        <v>0.72320132697491191</v>
      </c>
      <c r="S150" s="4">
        <v>1.007765314926661</v>
      </c>
    </row>
    <row r="151" spans="1:19" hidden="1" x14ac:dyDescent="0.3">
      <c r="A151" s="1" t="s">
        <v>143</v>
      </c>
      <c r="C151" s="3">
        <v>657.34512616596669</v>
      </c>
      <c r="D151" s="3">
        <v>383.70911280912412</v>
      </c>
      <c r="E151" s="3"/>
      <c r="F151" s="3">
        <v>-404.73447545430895</v>
      </c>
      <c r="G151" s="3">
        <v>-793.91726578085593</v>
      </c>
      <c r="H151" s="4"/>
      <c r="I151" s="5">
        <v>0.75927008247288785</v>
      </c>
      <c r="J151" s="5">
        <v>0.74559319665422319</v>
      </c>
      <c r="K151" s="3"/>
      <c r="L151" s="3">
        <v>9727.7862425210897</v>
      </c>
      <c r="M151" s="3">
        <v>10935.916738811307</v>
      </c>
      <c r="O151" s="6">
        <v>22</v>
      </c>
      <c r="P151" s="6">
        <v>22</v>
      </c>
      <c r="R151" s="4">
        <v>0.56478850529408609</v>
      </c>
      <c r="S151" s="4">
        <v>0.54241552315261354</v>
      </c>
    </row>
    <row r="152" spans="1:19" hidden="1" x14ac:dyDescent="0.3">
      <c r="A152" s="1" t="s">
        <v>144</v>
      </c>
      <c r="C152" s="3">
        <v>257.23830734966589</v>
      </c>
      <c r="D152" s="3">
        <v>180.62415806017063</v>
      </c>
      <c r="E152" s="3"/>
      <c r="F152" s="3">
        <v>208.35189309576839</v>
      </c>
      <c r="G152" s="3">
        <v>147.17108217332733</v>
      </c>
      <c r="H152" s="4"/>
      <c r="I152" s="5">
        <v>0.74192212096106047</v>
      </c>
      <c r="J152" s="5">
        <v>0.72639842983316982</v>
      </c>
      <c r="K152" s="3"/>
      <c r="L152" s="3">
        <v>5294.3207126948773</v>
      </c>
      <c r="M152" s="3">
        <v>6183.2061068702296</v>
      </c>
      <c r="O152" s="6">
        <v>21</v>
      </c>
      <c r="P152" s="6">
        <v>21.5</v>
      </c>
      <c r="R152" s="4">
        <v>0.6290192689202726</v>
      </c>
      <c r="S152" s="4">
        <v>0.56221641688436685</v>
      </c>
    </row>
    <row r="153" spans="1:19" hidden="1" x14ac:dyDescent="0.3">
      <c r="A153" s="1" t="s">
        <v>145</v>
      </c>
      <c r="C153" s="3">
        <v>666.03535353535347</v>
      </c>
      <c r="D153" s="3">
        <v>-543.42273307790549</v>
      </c>
      <c r="E153" s="3"/>
      <c r="F153" s="3">
        <v>390.78282828282829</v>
      </c>
      <c r="G153" s="3">
        <v>-893.35887611749672</v>
      </c>
      <c r="H153" s="4"/>
      <c r="I153" s="5">
        <v>0.89554531490015366</v>
      </c>
      <c r="J153" s="5">
        <v>-1.3410404624277457</v>
      </c>
      <c r="K153" s="3"/>
      <c r="L153" s="3">
        <v>2118.6868686868684</v>
      </c>
      <c r="M153" s="3">
        <v>2729.8850574712646</v>
      </c>
      <c r="O153" s="6">
        <v>22</v>
      </c>
      <c r="P153" s="6">
        <v>22</v>
      </c>
      <c r="R153" s="4">
        <v>1.3797909407665505</v>
      </c>
      <c r="S153" s="4">
        <v>-2.1239917031574094</v>
      </c>
    </row>
    <row r="154" spans="1:19" hidden="1" x14ac:dyDescent="0.3">
      <c r="A154" s="1" t="s">
        <v>146</v>
      </c>
      <c r="C154" s="3">
        <v>312.30969986950845</v>
      </c>
      <c r="D154" s="3">
        <v>-45.060658578856156</v>
      </c>
      <c r="E154" s="3"/>
      <c r="F154" s="3">
        <v>-120.92214006089604</v>
      </c>
      <c r="G154" s="3">
        <v>-399.48006932409015</v>
      </c>
      <c r="H154" s="4"/>
      <c r="I154" s="5">
        <v>0.95047341587764023</v>
      </c>
      <c r="J154" s="5">
        <v>0.41423487544483983</v>
      </c>
      <c r="K154" s="3"/>
      <c r="L154" s="3">
        <v>3871.2483688560246</v>
      </c>
      <c r="M154" s="3">
        <v>4202.7729636048525</v>
      </c>
      <c r="O154" s="6">
        <v>21.5</v>
      </c>
      <c r="P154" s="6">
        <v>21.5</v>
      </c>
      <c r="R154" s="4">
        <v>1.1614255765199162</v>
      </c>
      <c r="S154" s="4">
        <v>0.50059405940594059</v>
      </c>
    </row>
    <row r="155" spans="1:19" hidden="1" x14ac:dyDescent="0.3">
      <c r="A155" s="1" t="s">
        <v>147</v>
      </c>
      <c r="C155" s="3">
        <v>261.10882534457932</v>
      </c>
      <c r="D155" s="3">
        <v>338.49238996297822</v>
      </c>
      <c r="E155" s="3"/>
      <c r="F155" s="3">
        <v>-11.520263320304464</v>
      </c>
      <c r="G155" s="3">
        <v>68.747429041546695</v>
      </c>
      <c r="H155" s="4"/>
      <c r="I155" s="5">
        <v>0.67324653506929866</v>
      </c>
      <c r="J155" s="5">
        <v>0.81129257120095599</v>
      </c>
      <c r="K155" s="3"/>
      <c r="L155" s="3">
        <v>4897.8090927792637</v>
      </c>
      <c r="M155" s="3">
        <v>5836.8469765528589</v>
      </c>
      <c r="O155" s="6">
        <v>20.75</v>
      </c>
      <c r="P155" s="6">
        <v>20.75</v>
      </c>
      <c r="R155" s="4">
        <v>0.55812456629086926</v>
      </c>
      <c r="S155" s="4">
        <v>0.59085715253032245</v>
      </c>
    </row>
    <row r="156" spans="1:19" hidden="1" x14ac:dyDescent="0.3">
      <c r="A156" s="1" t="s">
        <v>148</v>
      </c>
      <c r="C156" s="3">
        <v>466.27335299901671</v>
      </c>
      <c r="D156" s="3">
        <v>376.42660369933094</v>
      </c>
      <c r="E156" s="3"/>
      <c r="F156" s="3">
        <v>933.62831858407083</v>
      </c>
      <c r="G156" s="3">
        <v>793.48681621408889</v>
      </c>
      <c r="H156" s="4"/>
      <c r="I156" s="5">
        <v>1.0140339425587468</v>
      </c>
      <c r="J156" s="5">
        <v>0.82970330989538676</v>
      </c>
      <c r="K156" s="3"/>
      <c r="L156" s="3">
        <v>4789.8721730580137</v>
      </c>
      <c r="M156" s="3">
        <v>5065.1318378591113</v>
      </c>
      <c r="O156" s="6">
        <v>19.5</v>
      </c>
      <c r="P156" s="6">
        <v>19.5</v>
      </c>
      <c r="R156" s="4">
        <v>1.0193781157255639</v>
      </c>
      <c r="S156" s="4">
        <v>0.76281694323792548</v>
      </c>
    </row>
    <row r="157" spans="1:19" hidden="1" x14ac:dyDescent="0.3">
      <c r="A157" s="1" t="s">
        <v>149</v>
      </c>
      <c r="C157" s="3">
        <v>-408.83337625547256</v>
      </c>
      <c r="D157" s="3">
        <v>-1500</v>
      </c>
      <c r="E157" s="3"/>
      <c r="F157" s="3">
        <v>719.16044295647691</v>
      </c>
      <c r="G157" s="3">
        <v>286.90880585314869</v>
      </c>
      <c r="H157" s="4"/>
      <c r="I157" s="5">
        <v>-2.1069182389937106E-2</v>
      </c>
      <c r="J157" s="5">
        <v>-0.23739197024395581</v>
      </c>
      <c r="K157" s="3"/>
      <c r="L157" s="3">
        <v>3224.1823332474892</v>
      </c>
      <c r="M157" s="3">
        <v>4566.7624771361379</v>
      </c>
      <c r="O157" s="6">
        <v>21.25</v>
      </c>
      <c r="P157" s="6">
        <v>21.25</v>
      </c>
      <c r="R157" s="4">
        <v>3.2093252090981343E-2</v>
      </c>
      <c r="S157" s="4">
        <v>-0.43901633932992246</v>
      </c>
    </row>
    <row r="158" spans="1:19" hidden="1" x14ac:dyDescent="0.3">
      <c r="A158" s="1" t="s">
        <v>150</v>
      </c>
      <c r="C158" s="3">
        <v>872.52861602497399</v>
      </c>
      <c r="D158" s="3">
        <v>1019.6599362380448</v>
      </c>
      <c r="E158" s="3"/>
      <c r="F158" s="3">
        <v>790.32258064516122</v>
      </c>
      <c r="G158" s="3">
        <v>926.14240170031883</v>
      </c>
      <c r="H158" s="4"/>
      <c r="I158" s="5">
        <v>1.2078907435508346</v>
      </c>
      <c r="J158" s="5">
        <v>1.548440065681445</v>
      </c>
      <c r="K158" s="3"/>
      <c r="L158" s="3">
        <v>1152.9656607700313</v>
      </c>
      <c r="M158" s="3">
        <v>1143.4643995749202</v>
      </c>
      <c r="O158" s="6">
        <v>21.5</v>
      </c>
      <c r="P158" s="6">
        <v>21.5</v>
      </c>
      <c r="R158" s="4">
        <v>2.6741935483870969</v>
      </c>
      <c r="S158" s="4">
        <v>3.2693602693602695</v>
      </c>
    </row>
    <row r="159" spans="1:19" hidden="1" x14ac:dyDescent="0.3">
      <c r="A159" s="1" t="s">
        <v>151</v>
      </c>
      <c r="C159" s="3">
        <v>1372.2807696026298</v>
      </c>
      <c r="D159" s="3">
        <v>1116.5966893489697</v>
      </c>
      <c r="E159" s="3"/>
      <c r="F159" s="3">
        <v>3622.9333848979986</v>
      </c>
      <c r="G159" s="3">
        <v>3368.8045943728584</v>
      </c>
      <c r="H159" s="4"/>
      <c r="I159" s="5">
        <v>0.84188655724080619</v>
      </c>
      <c r="J159" s="5">
        <v>0.49406538027982227</v>
      </c>
      <c r="K159" s="3"/>
      <c r="L159" s="3">
        <v>8397.6602533114183</v>
      </c>
      <c r="M159" s="3">
        <v>9339.7036822547161</v>
      </c>
      <c r="O159" s="6">
        <v>20.5</v>
      </c>
      <c r="P159" s="6">
        <v>21</v>
      </c>
      <c r="R159" s="4">
        <v>0.59167173966443454</v>
      </c>
      <c r="S159" s="4">
        <v>0.35060904647373731</v>
      </c>
    </row>
    <row r="160" spans="1:19" hidden="1" x14ac:dyDescent="0.3">
      <c r="A160" s="1" t="s">
        <v>152</v>
      </c>
      <c r="C160" s="3">
        <v>206.65130722227786</v>
      </c>
      <c r="D160" s="3">
        <v>205.68239472349063</v>
      </c>
      <c r="E160" s="3"/>
      <c r="F160" s="3">
        <v>164.57978563558049</v>
      </c>
      <c r="G160" s="3">
        <v>89.70065956367327</v>
      </c>
      <c r="H160" s="4"/>
      <c r="I160" s="5">
        <v>0.71146117987461821</v>
      </c>
      <c r="J160" s="5">
        <v>0.82000674763832659</v>
      </c>
      <c r="K160" s="3"/>
      <c r="L160" s="3">
        <v>6378.1428428328154</v>
      </c>
      <c r="M160" s="3">
        <v>7899.3404363267382</v>
      </c>
      <c r="O160" s="6">
        <v>22</v>
      </c>
      <c r="P160" s="6">
        <v>22.499999999999996</v>
      </c>
      <c r="R160" s="4">
        <v>0.59686506068774692</v>
      </c>
      <c r="S160" s="4">
        <v>0.53588106356618703</v>
      </c>
    </row>
    <row r="161" spans="1:19" hidden="1" x14ac:dyDescent="0.3">
      <c r="A161" s="1" t="s">
        <v>153</v>
      </c>
      <c r="C161" s="3">
        <v>1128.6293045239704</v>
      </c>
      <c r="D161" s="3">
        <v>635.81419443964774</v>
      </c>
      <c r="E161" s="3"/>
      <c r="F161" s="3">
        <v>989.87170830519926</v>
      </c>
      <c r="G161" s="3">
        <v>568.64099464686581</v>
      </c>
      <c r="H161" s="4"/>
      <c r="I161" s="5">
        <v>0.97637795275590555</v>
      </c>
      <c r="J161" s="5">
        <v>0.18760303330036268</v>
      </c>
      <c r="K161" s="3"/>
      <c r="L161" s="3">
        <v>4599.5948683322076</v>
      </c>
      <c r="M161" s="3">
        <v>5288.8965636332241</v>
      </c>
      <c r="O161" s="6">
        <v>20.25</v>
      </c>
      <c r="P161" s="6">
        <v>20.75</v>
      </c>
      <c r="R161" s="4">
        <v>0.91551628934290452</v>
      </c>
      <c r="S161" s="4">
        <v>0.20198310686742563</v>
      </c>
    </row>
    <row r="162" spans="1:19" hidden="1" x14ac:dyDescent="0.3">
      <c r="A162" s="1" t="s">
        <v>154</v>
      </c>
      <c r="C162" s="3">
        <v>4048.7918939984411</v>
      </c>
      <c r="D162" s="3">
        <v>3234.5448897173032</v>
      </c>
      <c r="E162" s="3"/>
      <c r="F162" s="3">
        <v>3344.7129124447906</v>
      </c>
      <c r="G162" s="3">
        <v>2544.8379413896655</v>
      </c>
      <c r="H162" s="4"/>
      <c r="I162" s="5">
        <v>1.5260286428733802</v>
      </c>
      <c r="J162" s="5">
        <v>1.3475783475783476</v>
      </c>
      <c r="K162" s="3"/>
      <c r="L162" s="3">
        <v>3614.393348921798</v>
      </c>
      <c r="M162" s="3">
        <v>3388.3711297504401</v>
      </c>
      <c r="O162" s="6">
        <v>19</v>
      </c>
      <c r="P162" s="6">
        <v>18.999999999999996</v>
      </c>
      <c r="R162" s="4">
        <v>2.1714885286176759</v>
      </c>
      <c r="S162" s="4">
        <v>2.219376588774248</v>
      </c>
    </row>
    <row r="163" spans="1:19" hidden="1" x14ac:dyDescent="0.3">
      <c r="A163" s="1" t="s">
        <v>155</v>
      </c>
      <c r="C163" s="3">
        <v>862.05628103733682</v>
      </c>
      <c r="D163" s="3">
        <v>483.58040908237945</v>
      </c>
      <c r="E163" s="3"/>
      <c r="F163" s="3">
        <v>913.37134449144753</v>
      </c>
      <c r="G163" s="3">
        <v>595.04597485456929</v>
      </c>
      <c r="H163" s="4"/>
      <c r="I163" s="5">
        <v>1.4378757515030061</v>
      </c>
      <c r="J163" s="5">
        <v>0.63414634146341464</v>
      </c>
      <c r="K163" s="3"/>
      <c r="L163" s="3">
        <v>2288.5782600698917</v>
      </c>
      <c r="M163" s="3">
        <v>2456.5584537436671</v>
      </c>
      <c r="O163" s="6">
        <v>21.25</v>
      </c>
      <c r="P163" s="6">
        <v>21.25</v>
      </c>
      <c r="R163" s="4">
        <v>1.8004414338990791</v>
      </c>
      <c r="S163" s="4">
        <v>0.91088823147413234</v>
      </c>
    </row>
    <row r="164" spans="1:19" hidden="1" x14ac:dyDescent="0.3">
      <c r="A164" s="1" t="s">
        <v>156</v>
      </c>
      <c r="C164" s="3">
        <v>1731.6755145757661</v>
      </c>
      <c r="D164" s="3">
        <v>1629.1004793683617</v>
      </c>
      <c r="E164" s="3"/>
      <c r="F164" s="3">
        <v>652.97569153394807</v>
      </c>
      <c r="G164" s="3">
        <v>568.85045586991259</v>
      </c>
      <c r="H164" s="4"/>
      <c r="I164" s="5">
        <v>1.1453957996768982</v>
      </c>
      <c r="J164" s="5">
        <v>1.1821310984735109</v>
      </c>
      <c r="K164" s="3"/>
      <c r="L164" s="3">
        <v>9352.6124615814479</v>
      </c>
      <c r="M164" s="3">
        <v>9650.7190525425322</v>
      </c>
      <c r="O164" s="6">
        <v>22</v>
      </c>
      <c r="P164" s="6">
        <v>22</v>
      </c>
      <c r="R164" s="4">
        <v>0.64183251547032616</v>
      </c>
      <c r="S164" s="4">
        <v>0.63473031732815244</v>
      </c>
    </row>
    <row r="165" spans="1:19" hidden="1" x14ac:dyDescent="0.3">
      <c r="A165" s="1" t="s">
        <v>157</v>
      </c>
      <c r="C165" s="3">
        <v>189.5487219256122</v>
      </c>
      <c r="D165" s="3">
        <v>89.864128032066958</v>
      </c>
      <c r="E165" s="3"/>
      <c r="F165" s="3">
        <v>123.21412592835625</v>
      </c>
      <c r="G165" s="3">
        <v>-4.303103539744761</v>
      </c>
      <c r="H165" s="4"/>
      <c r="I165" s="5">
        <v>0.96033433181949945</v>
      </c>
      <c r="J165" s="5">
        <v>0.79144651580101688</v>
      </c>
      <c r="K165" s="3"/>
      <c r="L165" s="3">
        <v>4302.5919408238142</v>
      </c>
      <c r="M165" s="3">
        <v>4417.9610362816475</v>
      </c>
      <c r="O165" s="6">
        <v>21</v>
      </c>
      <c r="P165" s="6">
        <v>21</v>
      </c>
      <c r="R165" s="4">
        <v>1.0958107538047182</v>
      </c>
      <c r="S165" s="4">
        <v>0.85727300523534078</v>
      </c>
    </row>
    <row r="166" spans="1:19" hidden="1" x14ac:dyDescent="0.3">
      <c r="A166" s="1" t="s">
        <v>158</v>
      </c>
      <c r="C166" s="3">
        <v>-166.70188041411365</v>
      </c>
      <c r="D166" s="3">
        <v>-161.6118769883351</v>
      </c>
      <c r="E166" s="3"/>
      <c r="F166" s="3">
        <v>180.01267694908091</v>
      </c>
      <c r="G166" s="3">
        <v>15.05832449628844</v>
      </c>
      <c r="H166" s="4"/>
      <c r="I166" s="5">
        <v>0.39022222222222225</v>
      </c>
      <c r="J166" s="5">
        <v>0.15329768270944741</v>
      </c>
      <c r="K166" s="3"/>
      <c r="L166" s="3">
        <v>2305.5144728502009</v>
      </c>
      <c r="M166" s="3">
        <v>3029.9045599151641</v>
      </c>
      <c r="O166" s="6">
        <v>21.5</v>
      </c>
      <c r="P166" s="6">
        <v>21.499999999999996</v>
      </c>
      <c r="R166" s="4">
        <v>0.66712328767123286</v>
      </c>
      <c r="S166" s="4">
        <v>0.18465643762508338</v>
      </c>
    </row>
    <row r="167" spans="1:19" hidden="1" x14ac:dyDescent="0.3">
      <c r="A167" s="1" t="s">
        <v>159</v>
      </c>
      <c r="C167" s="3">
        <v>3362.0196238757158</v>
      </c>
      <c r="D167" s="3">
        <v>3083.7520938023449</v>
      </c>
      <c r="E167" s="3"/>
      <c r="F167" s="3">
        <v>1614.7792313982013</v>
      </c>
      <c r="G167" s="3">
        <v>1371.8592964824122</v>
      </c>
      <c r="H167" s="4"/>
      <c r="I167" s="5">
        <v>1.1899199369996063</v>
      </c>
      <c r="J167" s="5">
        <v>0.78174108256423047</v>
      </c>
      <c r="K167" s="3"/>
      <c r="L167" s="3">
        <v>2671.9133278822569</v>
      </c>
      <c r="M167" s="3">
        <v>3374.7906197654938</v>
      </c>
      <c r="O167" s="6">
        <v>20.5</v>
      </c>
      <c r="P167" s="6">
        <v>20.5</v>
      </c>
      <c r="R167" s="4">
        <v>2.5930352359365343</v>
      </c>
      <c r="S167" s="4">
        <v>1.5191928563145076</v>
      </c>
    </row>
    <row r="168" spans="1:19" hidden="1" x14ac:dyDescent="0.3">
      <c r="A168" s="1" t="s">
        <v>160</v>
      </c>
      <c r="C168" s="3">
        <v>1782.374311496543</v>
      </c>
      <c r="D168" s="3">
        <v>1706.8359965575792</v>
      </c>
      <c r="E168" s="3"/>
      <c r="F168" s="3">
        <v>971.99109340208599</v>
      </c>
      <c r="G168" s="3">
        <v>873.83992743004683</v>
      </c>
      <c r="H168" s="4"/>
      <c r="I168" s="5">
        <v>0.73970322626341323</v>
      </c>
      <c r="J168" s="5">
        <v>0.65683888463945483</v>
      </c>
      <c r="K168" s="3"/>
      <c r="L168" s="3">
        <v>6209.7972577053788</v>
      </c>
      <c r="M168" s="3">
        <v>7462.7497499592964</v>
      </c>
      <c r="O168" s="6">
        <v>19.75</v>
      </c>
      <c r="P168" s="6">
        <v>19.75</v>
      </c>
      <c r="R168" s="4">
        <v>0.65146598369269015</v>
      </c>
      <c r="S168" s="4">
        <v>0.48925297491859226</v>
      </c>
    </row>
    <row r="169" spans="1:19" hidden="1" x14ac:dyDescent="0.3">
      <c r="A169" s="1" t="s">
        <v>161</v>
      </c>
      <c r="C169" s="3">
        <v>2328.370816175694</v>
      </c>
      <c r="D169" s="3">
        <v>2340.2257622112038</v>
      </c>
      <c r="E169" s="3"/>
      <c r="F169" s="3">
        <v>1049.2028296906346</v>
      </c>
      <c r="G169" s="3">
        <v>1044.7304567992403</v>
      </c>
      <c r="H169" s="4"/>
      <c r="I169" s="5">
        <v>1.3183912119064494</v>
      </c>
      <c r="J169" s="5">
        <v>1.3374912157413914</v>
      </c>
      <c r="K169" s="3"/>
      <c r="L169" s="3">
        <v>5153.7324464153726</v>
      </c>
      <c r="M169" s="3">
        <v>6176.706403629074</v>
      </c>
      <c r="O169" s="6">
        <v>21</v>
      </c>
      <c r="P169" s="6">
        <v>21</v>
      </c>
      <c r="R169" s="4">
        <v>1.195869505620031</v>
      </c>
      <c r="S169" s="4">
        <v>1.0370160795963597</v>
      </c>
    </row>
    <row r="170" spans="1:19" hidden="1" x14ac:dyDescent="0.3">
      <c r="A170" s="1" t="s">
        <v>162</v>
      </c>
      <c r="C170" s="3">
        <v>974.20918525884042</v>
      </c>
      <c r="D170" s="3">
        <v>893.76991814034864</v>
      </c>
      <c r="E170" s="3"/>
      <c r="F170" s="3">
        <v>573.8611646261885</v>
      </c>
      <c r="G170" s="3">
        <v>448.41592201462225</v>
      </c>
      <c r="H170" s="4"/>
      <c r="I170" s="5">
        <v>0.91288328975516997</v>
      </c>
      <c r="J170" s="5">
        <v>0.96478796467894912</v>
      </c>
      <c r="K170" s="3"/>
      <c r="L170" s="3">
        <v>3872.3510036666457</v>
      </c>
      <c r="M170" s="3">
        <v>4033.6186964944077</v>
      </c>
      <c r="O170" s="6">
        <v>20.75</v>
      </c>
      <c r="P170" s="6">
        <v>21.249999999999996</v>
      </c>
      <c r="R170" s="4">
        <v>0.98721637253448025</v>
      </c>
      <c r="S170" s="4">
        <v>1.0901953993130717</v>
      </c>
    </row>
    <row r="171" spans="1:19" hidden="1" x14ac:dyDescent="0.3">
      <c r="A171" s="1" t="s">
        <v>163</v>
      </c>
      <c r="C171" s="3">
        <v>-1054.9853372434018</v>
      </c>
      <c r="D171" s="3">
        <v>-82.016553799849518</v>
      </c>
      <c r="E171" s="3"/>
      <c r="F171" s="3">
        <v>-1443.5483870967741</v>
      </c>
      <c r="G171" s="3">
        <v>-465.76373212942065</v>
      </c>
      <c r="H171" s="4"/>
      <c r="I171" s="5">
        <v>-1.0606531881804044</v>
      </c>
      <c r="J171" s="5">
        <v>1.0247524752475248</v>
      </c>
      <c r="K171" s="3"/>
      <c r="L171" s="3">
        <v>3742.6686217008796</v>
      </c>
      <c r="M171" s="3">
        <v>3771.256583897667</v>
      </c>
      <c r="O171" s="6">
        <v>21</v>
      </c>
      <c r="P171" s="6">
        <v>21</v>
      </c>
      <c r="R171" s="4">
        <v>-1.065519264619597</v>
      </c>
      <c r="S171" s="4">
        <v>0.99124900556881468</v>
      </c>
    </row>
    <row r="172" spans="1:19" hidden="1" x14ac:dyDescent="0.3">
      <c r="A172" s="1" t="s">
        <v>164</v>
      </c>
      <c r="C172" s="3">
        <v>467.95358420995552</v>
      </c>
      <c r="D172" s="3">
        <v>424.76523258353353</v>
      </c>
      <c r="E172" s="3"/>
      <c r="F172" s="3">
        <v>520.76781260167013</v>
      </c>
      <c r="G172" s="3">
        <v>436.66739462764798</v>
      </c>
      <c r="H172" s="4"/>
      <c r="I172" s="5">
        <v>0.63269140441521843</v>
      </c>
      <c r="J172" s="5">
        <v>0.56214442013129107</v>
      </c>
      <c r="K172" s="3"/>
      <c r="L172" s="3">
        <v>3444.3118967574014</v>
      </c>
      <c r="M172" s="3">
        <v>4089.8667831404232</v>
      </c>
      <c r="O172" s="6">
        <v>22</v>
      </c>
      <c r="P172" s="6">
        <v>22</v>
      </c>
      <c r="R172" s="4">
        <v>0.70727231016288139</v>
      </c>
      <c r="S172" s="4">
        <v>0.58076837223145417</v>
      </c>
    </row>
    <row r="173" spans="1:19" hidden="1" x14ac:dyDescent="0.3">
      <c r="A173" s="1" t="s">
        <v>165</v>
      </c>
      <c r="C173" s="3">
        <v>465.00672947510094</v>
      </c>
      <c r="D173" s="3">
        <v>704.44566410537868</v>
      </c>
      <c r="E173" s="3"/>
      <c r="F173" s="3">
        <v>101.74966352624496</v>
      </c>
      <c r="G173" s="3">
        <v>260.01646542261255</v>
      </c>
      <c r="H173" s="4"/>
      <c r="I173" s="5">
        <v>0.13179218303145854</v>
      </c>
      <c r="J173" s="5">
        <v>0.68343964091660758</v>
      </c>
      <c r="K173" s="3"/>
      <c r="L173" s="3">
        <v>5764.0646029609698</v>
      </c>
      <c r="M173" s="3">
        <v>6334.3852908891322</v>
      </c>
      <c r="O173" s="6">
        <v>22</v>
      </c>
      <c r="P173" s="6">
        <v>22</v>
      </c>
      <c r="R173" s="4">
        <v>0.1318413021363174</v>
      </c>
      <c r="S173" s="4">
        <v>0.51437612066237737</v>
      </c>
    </row>
    <row r="174" spans="1:19" hidden="1" x14ac:dyDescent="0.3">
      <c r="A174" s="1" t="s">
        <v>166</v>
      </c>
      <c r="C174" s="3">
        <v>3868.6771431518864</v>
      </c>
      <c r="D174" s="3">
        <v>3771.3697570186237</v>
      </c>
      <c r="E174" s="3"/>
      <c r="F174" s="3">
        <v>4018.4116286038502</v>
      </c>
      <c r="G174" s="3">
        <v>3853.5298726452511</v>
      </c>
      <c r="H174" s="4"/>
      <c r="I174" s="5">
        <v>1.1882244134829067</v>
      </c>
      <c r="J174" s="5">
        <v>1.1632995158808592</v>
      </c>
      <c r="K174" s="3"/>
      <c r="L174" s="3">
        <v>4097.5894914205155</v>
      </c>
      <c r="M174" s="3">
        <v>4707.7556462876355</v>
      </c>
      <c r="O174" s="6">
        <v>20</v>
      </c>
      <c r="P174" s="6">
        <v>20.5</v>
      </c>
      <c r="R174" s="4">
        <v>1.6234127108958025</v>
      </c>
      <c r="S174" s="4">
        <v>1.480666085491807</v>
      </c>
    </row>
    <row r="175" spans="1:19" hidden="1" x14ac:dyDescent="0.3">
      <c r="A175" s="1" t="s">
        <v>167</v>
      </c>
      <c r="C175" s="3">
        <v>998.08907834778768</v>
      </c>
      <c r="D175" s="3">
        <v>822.66746411483246</v>
      </c>
      <c r="E175" s="3"/>
      <c r="F175" s="3">
        <v>884.31574305453478</v>
      </c>
      <c r="G175" s="3">
        <v>491.7763157894737</v>
      </c>
      <c r="H175" s="4"/>
      <c r="I175" s="5">
        <v>1.0696980337078652</v>
      </c>
      <c r="J175" s="5">
        <v>0.94473168122660012</v>
      </c>
      <c r="K175" s="3"/>
      <c r="L175" s="3">
        <v>4493.3117742172572</v>
      </c>
      <c r="M175" s="3">
        <v>5177.4820574162677</v>
      </c>
      <c r="O175" s="6">
        <v>21.75</v>
      </c>
      <c r="P175" s="6">
        <v>21.5</v>
      </c>
      <c r="R175" s="4">
        <v>1.5481302774427022</v>
      </c>
      <c r="S175" s="4">
        <v>1.2130257057419549</v>
      </c>
    </row>
    <row r="176" spans="1:19" hidden="1" x14ac:dyDescent="0.3">
      <c r="A176" s="1" t="s">
        <v>168</v>
      </c>
      <c r="C176" s="3">
        <v>3588.93013837327</v>
      </c>
      <c r="D176" s="3">
        <v>3610.1519337016575</v>
      </c>
      <c r="E176" s="3"/>
      <c r="F176" s="3">
        <v>1034.4245696928788</v>
      </c>
      <c r="G176" s="3">
        <v>1008.2872928176796</v>
      </c>
      <c r="H176" s="4"/>
      <c r="I176" s="5">
        <v>0.81358885017421601</v>
      </c>
      <c r="J176" s="5">
        <v>0.72698412698412695</v>
      </c>
      <c r="K176" s="3"/>
      <c r="L176" s="3">
        <v>4042.186972662842</v>
      </c>
      <c r="M176" s="3">
        <v>4112.5690607734814</v>
      </c>
      <c r="O176" s="6">
        <v>21</v>
      </c>
      <c r="P176" s="6">
        <v>21</v>
      </c>
      <c r="R176" s="4">
        <v>1.2313450292397661</v>
      </c>
      <c r="S176" s="4">
        <v>1.0716862745098039</v>
      </c>
    </row>
    <row r="177" spans="1:19" hidden="1" x14ac:dyDescent="0.3">
      <c r="A177" s="1" t="s">
        <v>169</v>
      </c>
      <c r="C177" s="3">
        <v>-285.08124076809457</v>
      </c>
      <c r="D177" s="3">
        <v>-202.67281105990784</v>
      </c>
      <c r="E177" s="3"/>
      <c r="F177" s="3">
        <v>961.31831610044321</v>
      </c>
      <c r="G177" s="3">
        <v>929.67741935483878</v>
      </c>
      <c r="H177" s="4"/>
      <c r="I177" s="5">
        <v>0.7730702263493906</v>
      </c>
      <c r="J177" s="5">
        <v>0.60939623374102114</v>
      </c>
      <c r="K177" s="3"/>
      <c r="L177" s="3">
        <v>5744.460856720827</v>
      </c>
      <c r="M177" s="3">
        <v>6583.5944700460823</v>
      </c>
      <c r="O177" s="6">
        <v>20.75</v>
      </c>
      <c r="P177" s="6">
        <v>20.75</v>
      </c>
      <c r="R177" s="4">
        <v>0.54062917527025389</v>
      </c>
      <c r="S177" s="4">
        <v>0.37975361542581682</v>
      </c>
    </row>
    <row r="178" spans="1:19" hidden="1" x14ac:dyDescent="0.3">
      <c r="A178" s="1" t="s">
        <v>170</v>
      </c>
      <c r="C178" s="3">
        <v>-111.21103117505996</v>
      </c>
      <c r="D178" s="3">
        <v>42.163153070577451</v>
      </c>
      <c r="E178" s="3"/>
      <c r="F178" s="3">
        <v>95.623501199040774</v>
      </c>
      <c r="G178" s="3">
        <v>284.44851817904066</v>
      </c>
      <c r="H178" s="4"/>
      <c r="I178" s="5">
        <v>0.65201654601861425</v>
      </c>
      <c r="J178" s="5">
        <v>0.83349802371541504</v>
      </c>
      <c r="K178" s="3"/>
      <c r="L178" s="3">
        <v>6940.6474820143885</v>
      </c>
      <c r="M178" s="3">
        <v>8379.1628475404832</v>
      </c>
      <c r="O178" s="6">
        <v>22</v>
      </c>
      <c r="P178" s="6">
        <v>22</v>
      </c>
      <c r="R178" s="4">
        <v>0.44789994084340407</v>
      </c>
      <c r="S178" s="4">
        <v>0.51380501937240397</v>
      </c>
    </row>
    <row r="179" spans="1:19" hidden="1" x14ac:dyDescent="0.3">
      <c r="A179" s="1" t="s">
        <v>171</v>
      </c>
      <c r="C179" s="3">
        <v>834.33002562923048</v>
      </c>
      <c r="D179" s="3">
        <v>586.50541897964581</v>
      </c>
      <c r="E179" s="3"/>
      <c r="F179" s="3">
        <v>584.93789840310183</v>
      </c>
      <c r="G179" s="3">
        <v>359.50303991541102</v>
      </c>
      <c r="H179" s="4"/>
      <c r="I179" s="5">
        <v>0.77549904293136451</v>
      </c>
      <c r="J179" s="5">
        <v>0.24754935800082839</v>
      </c>
      <c r="K179" s="3"/>
      <c r="L179" s="3">
        <v>3404.4161135572058</v>
      </c>
      <c r="M179" s="3">
        <v>3612.8072957969866</v>
      </c>
      <c r="O179" s="6">
        <v>20</v>
      </c>
      <c r="P179" s="6">
        <v>20.5</v>
      </c>
      <c r="R179" s="4">
        <v>0.8928160584184992</v>
      </c>
      <c r="S179" s="4">
        <v>0.35356919574870554</v>
      </c>
    </row>
    <row r="180" spans="1:19" hidden="1" x14ac:dyDescent="0.3">
      <c r="A180" s="1" t="s">
        <v>172</v>
      </c>
      <c r="C180" s="3">
        <v>4441.7596034696408</v>
      </c>
      <c r="D180" s="3">
        <v>3931.9814110688635</v>
      </c>
      <c r="E180" s="3"/>
      <c r="F180" s="3">
        <v>4497.9347377116892</v>
      </c>
      <c r="G180" s="3">
        <v>3866.2864385297844</v>
      </c>
      <c r="H180" s="4"/>
      <c r="I180" s="5">
        <v>1.6859122401847575</v>
      </c>
      <c r="J180" s="5">
        <v>5.2571428571428575E-2</v>
      </c>
      <c r="K180" s="3"/>
      <c r="L180" s="3">
        <v>986.16274266831886</v>
      </c>
      <c r="M180" s="3">
        <v>868.82129277566548</v>
      </c>
      <c r="O180" s="6">
        <v>20.5</v>
      </c>
      <c r="P180" s="6">
        <v>20.5</v>
      </c>
      <c r="R180" s="4">
        <v>5.9573777146336511</v>
      </c>
      <c r="S180" s="4">
        <v>0.20522475876676866</v>
      </c>
    </row>
    <row r="181" spans="1:19" hidden="1" x14ac:dyDescent="0.3">
      <c r="A181" s="1" t="s">
        <v>173</v>
      </c>
      <c r="C181" s="3">
        <v>2107.435461431442</v>
      </c>
      <c r="D181" s="3">
        <v>1835.4153653966273</v>
      </c>
      <c r="E181" s="3"/>
      <c r="F181" s="3">
        <v>2113.4642139434227</v>
      </c>
      <c r="G181" s="3">
        <v>1805.4341036851968</v>
      </c>
      <c r="H181" s="4"/>
      <c r="I181" s="5">
        <v>1.4917144678138943</v>
      </c>
      <c r="J181" s="5">
        <v>0.91388248847926268</v>
      </c>
      <c r="K181" s="3"/>
      <c r="L181" s="3">
        <v>4243.3142680476112</v>
      </c>
      <c r="M181" s="3">
        <v>5097.9075577763897</v>
      </c>
      <c r="O181" s="6">
        <v>22</v>
      </c>
      <c r="P181" s="6">
        <v>21.999999999999996</v>
      </c>
      <c r="R181" s="4">
        <v>1.3345826919215582</v>
      </c>
      <c r="S181" s="4">
        <v>0.79342415882135442</v>
      </c>
    </row>
    <row r="182" spans="1:19" hidden="1" x14ac:dyDescent="0.3">
      <c r="A182" s="1" t="s">
        <v>174</v>
      </c>
      <c r="C182" s="3">
        <v>992.19317356572253</v>
      </c>
      <c r="D182" s="3">
        <v>904.43100803176617</v>
      </c>
      <c r="E182" s="3"/>
      <c r="F182" s="3">
        <v>757.80682643427747</v>
      </c>
      <c r="G182" s="3">
        <v>567.72854435520264</v>
      </c>
      <c r="H182" s="4"/>
      <c r="I182" s="5">
        <v>0.57353776263486655</v>
      </c>
      <c r="J182" s="5">
        <v>8.9142264835449597E-2</v>
      </c>
      <c r="K182" s="3"/>
      <c r="L182" s="3">
        <v>3751.9063180827884</v>
      </c>
      <c r="M182" s="3">
        <v>4302.1387961375331</v>
      </c>
      <c r="O182" s="6">
        <v>21</v>
      </c>
      <c r="P182" s="6">
        <v>21</v>
      </c>
      <c r="R182" s="4">
        <v>0.40221340869689126</v>
      </c>
      <c r="S182" s="4">
        <v>8.0111402359108783E-2</v>
      </c>
    </row>
    <row r="183" spans="1:19" hidden="1" x14ac:dyDescent="0.3">
      <c r="A183" s="1" t="s">
        <v>175</v>
      </c>
      <c r="C183" s="3">
        <v>2786.1635220125786</v>
      </c>
      <c r="D183" s="3">
        <v>2285.4100106496271</v>
      </c>
      <c r="E183" s="3"/>
      <c r="F183" s="3">
        <v>2816.5618448637315</v>
      </c>
      <c r="G183" s="3">
        <v>2432.3748668796593</v>
      </c>
      <c r="H183" s="4"/>
      <c r="I183" s="5">
        <v>1.2339181286549707</v>
      </c>
      <c r="J183" s="5">
        <v>-8.130081300813009E-3</v>
      </c>
      <c r="K183" s="3"/>
      <c r="L183" s="3">
        <v>3658.2809224318662</v>
      </c>
      <c r="M183" s="3">
        <v>4033.0138445154421</v>
      </c>
      <c r="O183" s="6">
        <v>22.25</v>
      </c>
      <c r="P183" s="6">
        <v>22.25</v>
      </c>
      <c r="R183" s="4">
        <v>1.4247166756610901</v>
      </c>
      <c r="S183" s="4">
        <v>4.0211108318673035E-2</v>
      </c>
    </row>
    <row r="184" spans="1:19" hidden="1" x14ac:dyDescent="0.3">
      <c r="A184" s="1" t="s">
        <v>176</v>
      </c>
      <c r="C184" s="3">
        <v>577.66143106457241</v>
      </c>
      <c r="D184" s="3">
        <v>89.238067002668245</v>
      </c>
      <c r="E184" s="3"/>
      <c r="F184" s="3">
        <v>141.94299011052939</v>
      </c>
      <c r="G184" s="3">
        <v>-296.47198339756892</v>
      </c>
      <c r="H184" s="4"/>
      <c r="I184" s="5">
        <v>0.78269419862340217</v>
      </c>
      <c r="J184" s="5">
        <v>-4.2511122095897184E-2</v>
      </c>
      <c r="K184" s="3"/>
      <c r="L184" s="3">
        <v>2830.4246655031993</v>
      </c>
      <c r="M184" s="3">
        <v>3371.1829232137561</v>
      </c>
      <c r="O184" s="6">
        <v>21.25</v>
      </c>
      <c r="P184" s="6">
        <v>21.25</v>
      </c>
      <c r="R184" s="4">
        <v>1.292685302425246</v>
      </c>
      <c r="S184" s="4">
        <v>-1.6179320805595348E-2</v>
      </c>
    </row>
    <row r="185" spans="1:19" hidden="1" x14ac:dyDescent="0.3">
      <c r="A185" s="1" t="s">
        <v>177</v>
      </c>
      <c r="C185" s="3">
        <v>1009.2035398230088</v>
      </c>
      <c r="D185" s="3">
        <v>1467.5607104023195</v>
      </c>
      <c r="E185" s="3"/>
      <c r="F185" s="3">
        <v>590.08849557522126</v>
      </c>
      <c r="G185" s="3">
        <v>1143.5302645886193</v>
      </c>
      <c r="H185" s="4"/>
      <c r="I185" s="5">
        <v>0.22167755991285404</v>
      </c>
      <c r="J185" s="5">
        <v>0.63871635610766042</v>
      </c>
      <c r="K185" s="3"/>
      <c r="L185" s="3">
        <v>6568.141592920354</v>
      </c>
      <c r="M185" s="3">
        <v>7624.8640811888363</v>
      </c>
      <c r="O185" s="6">
        <v>21.5</v>
      </c>
      <c r="P185" s="6">
        <v>21.5</v>
      </c>
      <c r="R185" s="4">
        <v>0.20363333506845036</v>
      </c>
      <c r="S185" s="4">
        <v>0.49001964098113554</v>
      </c>
    </row>
    <row r="186" spans="1:19" hidden="1" x14ac:dyDescent="0.3">
      <c r="A186" s="1" t="s">
        <v>178</v>
      </c>
      <c r="C186" s="3">
        <v>-1032.6911850554584</v>
      </c>
      <c r="D186" s="3">
        <v>-1010.0591715976331</v>
      </c>
      <c r="E186" s="3"/>
      <c r="F186" s="3">
        <v>-1019.2644483362523</v>
      </c>
      <c r="G186" s="3">
        <v>-944.97041420118342</v>
      </c>
      <c r="H186" s="4"/>
      <c r="I186" s="5">
        <v>-0.19496855345911951</v>
      </c>
      <c r="J186" s="5">
        <v>-0.18034557235421167</v>
      </c>
      <c r="K186" s="3"/>
      <c r="L186" s="3">
        <v>5532.9830706363109</v>
      </c>
      <c r="M186" s="3">
        <v>6123.6686390532541</v>
      </c>
      <c r="O186" s="6">
        <v>21.5</v>
      </c>
      <c r="P186" s="6">
        <v>21.5</v>
      </c>
      <c r="R186" s="4">
        <v>-0.1110435663627153</v>
      </c>
      <c r="S186" s="4">
        <v>-8.3047548428955412E-2</v>
      </c>
    </row>
    <row r="187" spans="1:19" hidden="1" x14ac:dyDescent="0.3">
      <c r="A187" s="1" t="s">
        <v>179</v>
      </c>
      <c r="C187" s="3">
        <v>2022.0512820512822</v>
      </c>
      <c r="D187" s="3">
        <v>1080.1874511845872</v>
      </c>
      <c r="E187" s="3"/>
      <c r="F187" s="3">
        <v>1927.948717948718</v>
      </c>
      <c r="G187" s="3">
        <v>1055.9750065087217</v>
      </c>
      <c r="H187" s="4"/>
      <c r="I187" s="5">
        <v>0.80778443113772458</v>
      </c>
      <c r="J187" s="5">
        <v>-1.4498792270531402</v>
      </c>
      <c r="K187" s="3"/>
      <c r="L187" s="3">
        <v>5787.6923076923076</v>
      </c>
      <c r="M187" s="3">
        <v>7072.897682895079</v>
      </c>
      <c r="O187" s="6">
        <v>21.75</v>
      </c>
      <c r="P187" s="6">
        <v>21.75</v>
      </c>
      <c r="R187" s="4">
        <v>0.4997452012909801</v>
      </c>
      <c r="S187" s="4">
        <v>-0.65206084571265721</v>
      </c>
    </row>
    <row r="188" spans="1:19" hidden="1" x14ac:dyDescent="0.3">
      <c r="A188" s="1" t="s">
        <v>180</v>
      </c>
      <c r="C188" s="3">
        <v>5.1859699994423689</v>
      </c>
      <c r="D188" s="3">
        <v>-151.90589299852957</v>
      </c>
      <c r="E188" s="3"/>
      <c r="F188" s="3">
        <v>334.80176211453744</v>
      </c>
      <c r="G188" s="3">
        <v>223.50412849225202</v>
      </c>
      <c r="H188" s="4"/>
      <c r="I188" s="5">
        <v>0.9539530016173533</v>
      </c>
      <c r="J188" s="5">
        <v>0.64558058925476602</v>
      </c>
      <c r="K188" s="3"/>
      <c r="L188" s="3">
        <v>5716.9464116433392</v>
      </c>
      <c r="M188" s="3">
        <v>6435.980092749689</v>
      </c>
      <c r="O188" s="6">
        <v>22</v>
      </c>
      <c r="P188" s="6">
        <v>22</v>
      </c>
      <c r="R188" s="4">
        <v>0.7946532137793898</v>
      </c>
      <c r="S188" s="4">
        <v>0.44881253073915689</v>
      </c>
    </row>
    <row r="189" spans="1:19" hidden="1" x14ac:dyDescent="0.3">
      <c r="A189" s="1" t="s">
        <v>181</v>
      </c>
      <c r="C189" s="3">
        <v>-243.2192085371276</v>
      </c>
      <c r="D189" s="3">
        <v>-268.73149624231382</v>
      </c>
      <c r="E189" s="3"/>
      <c r="F189" s="3">
        <v>-139.6176078257003</v>
      </c>
      <c r="G189" s="3">
        <v>-297.4265543156456</v>
      </c>
      <c r="H189" s="4"/>
      <c r="I189" s="5">
        <v>1.0185253797702853</v>
      </c>
      <c r="J189" s="5">
        <v>0.95488441461595819</v>
      </c>
      <c r="K189" s="3"/>
      <c r="L189" s="3">
        <v>5652.9568697198756</v>
      </c>
      <c r="M189" s="3">
        <v>5635.1628330676385</v>
      </c>
      <c r="O189" s="6">
        <v>21.75</v>
      </c>
      <c r="P189" s="6">
        <v>21.749999999999996</v>
      </c>
      <c r="R189" s="4">
        <v>0.87409742330388884</v>
      </c>
      <c r="S189" s="4">
        <v>0.83917775090689239</v>
      </c>
    </row>
    <row r="190" spans="1:19" hidden="1" x14ac:dyDescent="0.3">
      <c r="A190" s="1" t="s">
        <v>182</v>
      </c>
      <c r="C190" s="3">
        <v>5010.8932461873637</v>
      </c>
      <c r="D190" s="3">
        <v>4292.1699291961686</v>
      </c>
      <c r="E190" s="3"/>
      <c r="F190" s="3">
        <v>3557.0598609814297</v>
      </c>
      <c r="G190" s="3">
        <v>3305.9142024156604</v>
      </c>
      <c r="H190" s="4"/>
      <c r="I190" s="5">
        <v>1.0133471645919778</v>
      </c>
      <c r="J190" s="5">
        <v>-3.6609662958658473E-2</v>
      </c>
      <c r="K190" s="3"/>
      <c r="L190" s="3">
        <v>5796.9706401078947</v>
      </c>
      <c r="M190" s="3">
        <v>6433.6214077467721</v>
      </c>
      <c r="O190" s="6">
        <v>21.25</v>
      </c>
      <c r="P190" s="6">
        <v>21.25</v>
      </c>
      <c r="R190" s="4">
        <v>1.0484062228987097</v>
      </c>
      <c r="S190" s="4">
        <v>-1.8330836344408213E-2</v>
      </c>
    </row>
    <row r="191" spans="1:19" hidden="1" x14ac:dyDescent="0.3">
      <c r="A191" s="1" t="s">
        <v>183</v>
      </c>
      <c r="C191" s="3">
        <v>3038.2432765852454</v>
      </c>
      <c r="D191" s="3">
        <v>2774.3055555555552</v>
      </c>
      <c r="E191" s="3"/>
      <c r="F191" s="3">
        <v>2662.2255119664446</v>
      </c>
      <c r="G191" s="3">
        <v>2558.531746031746</v>
      </c>
      <c r="H191" s="4"/>
      <c r="I191" s="5">
        <v>0.69628751974723535</v>
      </c>
      <c r="J191" s="5">
        <v>0.3446153846153846</v>
      </c>
      <c r="K191" s="3"/>
      <c r="L191" s="3">
        <v>7547.4956822107079</v>
      </c>
      <c r="M191" s="3">
        <v>8728.9186507936502</v>
      </c>
      <c r="O191" s="6">
        <v>21</v>
      </c>
      <c r="P191" s="6">
        <v>21</v>
      </c>
      <c r="R191" s="4">
        <v>0.48023204489564286</v>
      </c>
      <c r="S191" s="4">
        <v>0.22754458010638592</v>
      </c>
    </row>
    <row r="192" spans="1:19" hidden="1" x14ac:dyDescent="0.3">
      <c r="A192" s="1" t="s">
        <v>184</v>
      </c>
      <c r="C192" s="3">
        <v>2666.5117719950431</v>
      </c>
      <c r="D192" s="3">
        <v>2680.1202670335829</v>
      </c>
      <c r="E192" s="3"/>
      <c r="F192" s="3">
        <v>2213.3415943824866</v>
      </c>
      <c r="G192" s="3">
        <v>2218.1113998878868</v>
      </c>
      <c r="H192" s="4"/>
      <c r="I192" s="5">
        <v>0.75721435416888505</v>
      </c>
      <c r="J192" s="5">
        <v>0.83440336506530888</v>
      </c>
      <c r="K192" s="3"/>
      <c r="L192" s="3">
        <v>2538.6204047914089</v>
      </c>
      <c r="M192" s="3">
        <v>3105.0298119553586</v>
      </c>
      <c r="O192" s="6">
        <v>20.5</v>
      </c>
      <c r="P192" s="6">
        <v>20.5</v>
      </c>
      <c r="R192" s="4">
        <v>1.1476438188494491</v>
      </c>
      <c r="S192" s="4">
        <v>0.99018716493714143</v>
      </c>
    </row>
    <row r="193" spans="1:19" hidden="1" x14ac:dyDescent="0.3">
      <c r="A193" s="1" t="s">
        <v>185</v>
      </c>
      <c r="C193" s="3">
        <v>4820.060366844672</v>
      </c>
      <c r="D193" s="3">
        <v>4797.4564295807822</v>
      </c>
      <c r="E193" s="3"/>
      <c r="F193" s="3">
        <v>1939.1687949849083</v>
      </c>
      <c r="G193" s="3">
        <v>1909.5619406500234</v>
      </c>
      <c r="H193" s="4"/>
      <c r="I193" s="5">
        <v>0.56829035339063994</v>
      </c>
      <c r="J193" s="5">
        <v>0.63768736616702359</v>
      </c>
      <c r="K193" s="3"/>
      <c r="L193" s="3">
        <v>1208.0334339447411</v>
      </c>
      <c r="M193" s="3">
        <v>1165.3320772491757</v>
      </c>
      <c r="O193" s="6">
        <v>20.25</v>
      </c>
      <c r="P193" s="6">
        <v>20.25</v>
      </c>
      <c r="R193" s="4">
        <v>1.7564394603118976</v>
      </c>
      <c r="S193" s="4">
        <v>2.29058561897702</v>
      </c>
    </row>
    <row r="194" spans="1:19" hidden="1" x14ac:dyDescent="0.3">
      <c r="A194" s="1" t="s">
        <v>186</v>
      </c>
      <c r="C194" s="3">
        <v>979.03075489282389</v>
      </c>
      <c r="D194" s="3">
        <v>1364.2891335567258</v>
      </c>
      <c r="E194" s="3"/>
      <c r="F194" s="3">
        <v>821.52842497670088</v>
      </c>
      <c r="G194" s="3">
        <v>1238.3915749162277</v>
      </c>
      <c r="H194" s="4"/>
      <c r="I194" s="5">
        <v>4.6419098143236075E-2</v>
      </c>
      <c r="J194" s="5">
        <v>1.0335120643431635</v>
      </c>
      <c r="K194" s="3"/>
      <c r="L194" s="3">
        <v>2344.8275862068963</v>
      </c>
      <c r="M194" s="3">
        <v>2573.9588319770228</v>
      </c>
      <c r="O194" s="6">
        <v>21.5</v>
      </c>
      <c r="P194" s="6">
        <v>21.5</v>
      </c>
      <c r="R194" s="4">
        <v>9.5890410958904104E-2</v>
      </c>
      <c r="S194" s="4">
        <v>1.1422406042078763</v>
      </c>
    </row>
    <row r="195" spans="1:19" hidden="1" x14ac:dyDescent="0.3">
      <c r="A195" s="1" t="s">
        <v>187</v>
      </c>
      <c r="C195" s="3">
        <v>526.65189625961159</v>
      </c>
      <c r="D195" s="3">
        <v>397.09771963685751</v>
      </c>
      <c r="E195" s="3"/>
      <c r="F195" s="3">
        <v>702.58166178927286</v>
      </c>
      <c r="G195" s="3">
        <v>529.7019086425048</v>
      </c>
      <c r="H195" s="4"/>
      <c r="I195" s="5">
        <v>0.94000393814089456</v>
      </c>
      <c r="J195" s="5">
        <v>0.81160609939339978</v>
      </c>
      <c r="K195" s="3"/>
      <c r="L195" s="3">
        <v>5913.4035520064454</v>
      </c>
      <c r="M195" s="3">
        <v>6603.5456430052182</v>
      </c>
      <c r="O195" s="6">
        <v>20.25</v>
      </c>
      <c r="P195" s="6">
        <v>21.000000000000004</v>
      </c>
      <c r="R195" s="4">
        <v>0.99516284238667452</v>
      </c>
      <c r="S195" s="4">
        <v>0.85418310773687633</v>
      </c>
    </row>
    <row r="196" spans="1:19" hidden="1" x14ac:dyDescent="0.3">
      <c r="A196" s="1" t="s">
        <v>188</v>
      </c>
      <c r="C196" s="3">
        <v>2318.6661404893448</v>
      </c>
      <c r="D196" s="3">
        <v>2012.3138033763653</v>
      </c>
      <c r="E196" s="3"/>
      <c r="F196" s="3">
        <v>2126.4798737174428</v>
      </c>
      <c r="G196" s="3">
        <v>1835.3525322740813</v>
      </c>
      <c r="H196" s="4"/>
      <c r="I196" s="5">
        <v>1.5168818272095332</v>
      </c>
      <c r="J196" s="5">
        <v>0.69546332046332049</v>
      </c>
      <c r="K196" s="3"/>
      <c r="L196" s="3">
        <v>2873.3228097868982</v>
      </c>
      <c r="M196" s="3">
        <v>2750.5461767626612</v>
      </c>
      <c r="O196" s="6">
        <v>20.5</v>
      </c>
      <c r="P196" s="6">
        <v>20.5</v>
      </c>
      <c r="R196" s="4">
        <v>1.6210235131396957</v>
      </c>
      <c r="S196" s="4">
        <v>0.84511177844511176</v>
      </c>
    </row>
    <row r="197" spans="1:19" hidden="1" x14ac:dyDescent="0.3">
      <c r="A197" s="1" t="s">
        <v>189</v>
      </c>
      <c r="C197" s="3">
        <v>1175.4804822728902</v>
      </c>
      <c r="D197" s="3">
        <v>1162.7233028979754</v>
      </c>
      <c r="E197" s="3"/>
      <c r="F197" s="3">
        <v>1146.2536309736979</v>
      </c>
      <c r="G197" s="3">
        <v>1136.64152441445</v>
      </c>
      <c r="H197" s="4"/>
      <c r="I197" s="5">
        <v>1.2878366493142219</v>
      </c>
      <c r="J197" s="5">
        <v>1.143236074270557</v>
      </c>
      <c r="K197" s="3"/>
      <c r="L197" s="3">
        <v>7201.6433886435079</v>
      </c>
      <c r="M197" s="3">
        <v>7377.8682016673283</v>
      </c>
      <c r="O197" s="6">
        <v>19.75</v>
      </c>
      <c r="P197" s="6">
        <v>19.75</v>
      </c>
      <c r="R197" s="4">
        <v>1.1853889002757938</v>
      </c>
      <c r="S197" s="4">
        <v>1.2047308382367621</v>
      </c>
    </row>
    <row r="198" spans="1:19" hidden="1" x14ac:dyDescent="0.3">
      <c r="A198" s="1" t="s">
        <v>190</v>
      </c>
      <c r="C198" s="3">
        <v>1258.5727525486561</v>
      </c>
      <c r="D198" s="3">
        <v>872.13320766572406</v>
      </c>
      <c r="E198" s="3"/>
      <c r="F198" s="3">
        <v>1588.1989496447329</v>
      </c>
      <c r="G198" s="3">
        <v>1448.6333647502356</v>
      </c>
      <c r="H198" s="4"/>
      <c r="I198" s="5">
        <v>1.5953412784398699</v>
      </c>
      <c r="J198" s="5">
        <v>0.92595673876871876</v>
      </c>
      <c r="K198" s="3"/>
      <c r="L198" s="3">
        <v>5191.2264442384921</v>
      </c>
      <c r="M198" s="3">
        <v>5137.6060320452398</v>
      </c>
      <c r="O198" s="6">
        <v>21.75</v>
      </c>
      <c r="P198" s="6">
        <v>21.75</v>
      </c>
      <c r="R198" s="4">
        <v>1.3471736896197328</v>
      </c>
      <c r="S198" s="4">
        <v>1.0768012668250198</v>
      </c>
    </row>
    <row r="199" spans="1:19" hidden="1" x14ac:dyDescent="0.3">
      <c r="A199" s="1" t="s">
        <v>191</v>
      </c>
      <c r="C199" s="3">
        <v>580.10012515644564</v>
      </c>
      <c r="D199" s="3">
        <v>655.91261272704185</v>
      </c>
      <c r="E199" s="3"/>
      <c r="F199" s="3">
        <v>247.68460575719649</v>
      </c>
      <c r="G199" s="3">
        <v>325.03492950590629</v>
      </c>
      <c r="H199" s="4"/>
      <c r="I199" s="5">
        <v>0.14738044720091398</v>
      </c>
      <c r="J199" s="5">
        <v>0.41884240327146899</v>
      </c>
      <c r="K199" s="3"/>
      <c r="L199" s="3">
        <v>6628.6608260325411</v>
      </c>
      <c r="M199" s="3">
        <v>7814.5560777340279</v>
      </c>
      <c r="O199" s="6">
        <v>20.5</v>
      </c>
      <c r="P199" s="6">
        <v>21</v>
      </c>
      <c r="R199" s="4">
        <v>0.21121975615224101</v>
      </c>
      <c r="S199" s="4">
        <v>0.38960723608328779</v>
      </c>
    </row>
    <row r="200" spans="1:19" hidden="1" x14ac:dyDescent="0.3">
      <c r="A200" s="1" t="s">
        <v>192</v>
      </c>
      <c r="C200" s="3">
        <v>585.57135334386521</v>
      </c>
      <c r="D200" s="3">
        <v>644.6236559139785</v>
      </c>
      <c r="E200" s="3"/>
      <c r="F200" s="3">
        <v>585.57135334386521</v>
      </c>
      <c r="G200" s="3">
        <v>684.40860215053772</v>
      </c>
      <c r="H200" s="4"/>
      <c r="I200" s="5">
        <v>-1.209433962264151</v>
      </c>
      <c r="J200" s="5">
        <v>-1.1021194605009634</v>
      </c>
      <c r="K200" s="3"/>
      <c r="L200" s="3">
        <v>2920.4844655081624</v>
      </c>
      <c r="M200" s="3">
        <v>3268.2795698924729</v>
      </c>
      <c r="O200" s="6">
        <v>21.5</v>
      </c>
      <c r="P200" s="6">
        <v>21.5</v>
      </c>
      <c r="R200" s="4">
        <v>-0.76897580377858799</v>
      </c>
      <c r="S200" s="4">
        <v>-0.63244982380879422</v>
      </c>
    </row>
    <row r="201" spans="1:19" hidden="1" x14ac:dyDescent="0.3">
      <c r="A201" s="1" t="s">
        <v>193</v>
      </c>
      <c r="C201" s="3">
        <v>1497.2375690607735</v>
      </c>
      <c r="D201" s="3">
        <v>1368.8118811881188</v>
      </c>
      <c r="E201" s="3"/>
      <c r="F201" s="3">
        <v>1243.0939226519338</v>
      </c>
      <c r="G201" s="3">
        <v>1147.100424328147</v>
      </c>
      <c r="H201" s="4"/>
      <c r="I201" s="5">
        <v>1.0312691600245247</v>
      </c>
      <c r="J201" s="5">
        <v>0.72399999999999998</v>
      </c>
      <c r="K201" s="3"/>
      <c r="L201" s="3">
        <v>2169.5441988950279</v>
      </c>
      <c r="M201" s="3">
        <v>3828.1471004243281</v>
      </c>
      <c r="O201" s="6">
        <v>22</v>
      </c>
      <c r="P201" s="6">
        <v>22</v>
      </c>
      <c r="R201" s="4">
        <v>2.0644012464757382</v>
      </c>
      <c r="S201" s="4">
        <v>0.81327510917030565</v>
      </c>
    </row>
    <row r="202" spans="1:19" hidden="1" x14ac:dyDescent="0.3">
      <c r="A202" s="1" t="s">
        <v>194</v>
      </c>
      <c r="C202" s="3">
        <v>474.39353099730459</v>
      </c>
      <c r="D202" s="3">
        <v>827.13607594936707</v>
      </c>
      <c r="E202" s="3"/>
      <c r="F202" s="3">
        <v>781.2860993453985</v>
      </c>
      <c r="G202" s="3">
        <v>1049.4462025316457</v>
      </c>
      <c r="H202" s="4"/>
      <c r="I202" s="5">
        <v>0.41970802919708028</v>
      </c>
      <c r="J202" s="5">
        <v>0.95744680851063835</v>
      </c>
      <c r="K202" s="3"/>
      <c r="L202" s="3">
        <v>4930.6892568348094</v>
      </c>
      <c r="M202" s="3">
        <v>5617.0886075949365</v>
      </c>
      <c r="O202" s="6">
        <v>21.5</v>
      </c>
      <c r="P202" s="6">
        <v>21.5</v>
      </c>
      <c r="R202" s="4">
        <v>0.45393898508357694</v>
      </c>
      <c r="S202" s="4">
        <v>0.86827956989247312</v>
      </c>
    </row>
    <row r="203" spans="1:19" hidden="1" x14ac:dyDescent="0.3">
      <c r="A203" s="1" t="s">
        <v>195</v>
      </c>
      <c r="C203" s="3">
        <v>3898.0427856167503</v>
      </c>
      <c r="D203" s="3">
        <v>3488.1450488145047</v>
      </c>
      <c r="E203" s="3"/>
      <c r="F203" s="3">
        <v>4309.0578060992266</v>
      </c>
      <c r="G203" s="3">
        <v>4004.6490004648999</v>
      </c>
      <c r="H203" s="4"/>
      <c r="I203" s="5">
        <v>2.7424547283702214</v>
      </c>
      <c r="J203" s="5">
        <v>1.963855421686747</v>
      </c>
      <c r="K203" s="3"/>
      <c r="L203" s="3">
        <v>2389.6222121074193</v>
      </c>
      <c r="M203" s="3">
        <v>2504.8814504881452</v>
      </c>
      <c r="O203" s="6">
        <v>19.5</v>
      </c>
      <c r="P203" s="6">
        <v>19.5</v>
      </c>
      <c r="R203" s="4">
        <v>3.9557300963941451</v>
      </c>
      <c r="S203" s="4">
        <v>3.4689895470383276</v>
      </c>
    </row>
    <row r="204" spans="1:19" hidden="1" x14ac:dyDescent="0.3">
      <c r="A204" s="1" t="s">
        <v>196</v>
      </c>
      <c r="C204" s="3">
        <v>299.01677270098321</v>
      </c>
      <c r="D204" s="3">
        <v>340.66147859922182</v>
      </c>
      <c r="E204" s="3"/>
      <c r="F204" s="3">
        <v>348.37092731829574</v>
      </c>
      <c r="G204" s="3">
        <v>410.11673151750972</v>
      </c>
      <c r="H204" s="4"/>
      <c r="I204" s="5">
        <v>0.41973908111174135</v>
      </c>
      <c r="J204" s="5">
        <v>0.50836320191158901</v>
      </c>
      <c r="K204" s="3"/>
      <c r="L204" s="3">
        <v>3104.4919992288415</v>
      </c>
      <c r="M204" s="3">
        <v>3913.4241245136186</v>
      </c>
      <c r="O204" s="6">
        <v>20.75</v>
      </c>
      <c r="P204" s="6">
        <v>20.75</v>
      </c>
      <c r="R204" s="4">
        <v>0.3766146311600857</v>
      </c>
      <c r="S204" s="4">
        <v>0.34548226845703606</v>
      </c>
    </row>
    <row r="205" spans="1:19" hidden="1" x14ac:dyDescent="0.3">
      <c r="A205" s="1" t="s">
        <v>197</v>
      </c>
      <c r="C205" s="3">
        <v>3719.0082644628101</v>
      </c>
      <c r="D205" s="3">
        <v>4171.5957101072472</v>
      </c>
      <c r="E205" s="3"/>
      <c r="F205" s="3">
        <v>3020.3432930705658</v>
      </c>
      <c r="G205" s="3">
        <v>3455.3136171595706</v>
      </c>
      <c r="H205" s="4"/>
      <c r="I205" s="5">
        <v>0.45034578146611343</v>
      </c>
      <c r="J205" s="5">
        <v>0.56472332015810278</v>
      </c>
      <c r="K205" s="3"/>
      <c r="L205" s="3">
        <v>5967.8957406230129</v>
      </c>
      <c r="M205" s="3">
        <v>6818.3295417614554</v>
      </c>
      <c r="O205" s="6">
        <v>20.75</v>
      </c>
      <c r="P205" s="6">
        <v>20.75</v>
      </c>
      <c r="R205" s="4">
        <v>0.69729985788725724</v>
      </c>
      <c r="S205" s="4">
        <v>0.43755939935373506</v>
      </c>
    </row>
    <row r="206" spans="1:19" hidden="1" x14ac:dyDescent="0.3">
      <c r="A206" s="1" t="s">
        <v>198</v>
      </c>
      <c r="C206" s="3">
        <v>229.23018292682926</v>
      </c>
      <c r="D206" s="3">
        <v>3.8978756577665172</v>
      </c>
      <c r="E206" s="3"/>
      <c r="F206" s="3">
        <v>487.80487804878049</v>
      </c>
      <c r="G206" s="3">
        <v>145.19586825180278</v>
      </c>
      <c r="H206" s="4"/>
      <c r="I206" s="5">
        <v>0.30759493670886073</v>
      </c>
      <c r="J206" s="5">
        <v>0.12210572302315421</v>
      </c>
      <c r="K206" s="3"/>
      <c r="L206" s="3">
        <v>8063.8338414634154</v>
      </c>
      <c r="M206" s="3">
        <v>9117.5209510816603</v>
      </c>
      <c r="O206" s="6">
        <v>21.75</v>
      </c>
      <c r="P206" s="6">
        <v>21.75</v>
      </c>
      <c r="R206" s="4">
        <v>0.27336557965361213</v>
      </c>
      <c r="S206" s="4">
        <v>0.15538787080289057</v>
      </c>
    </row>
    <row r="207" spans="1:19" hidden="1" x14ac:dyDescent="0.3">
      <c r="A207" s="1" t="s">
        <v>199</v>
      </c>
      <c r="C207" s="3">
        <v>3122.0295439948618</v>
      </c>
      <c r="D207" s="3">
        <v>2787.7059569074781</v>
      </c>
      <c r="E207" s="3"/>
      <c r="F207" s="3">
        <v>2745.6647398843929</v>
      </c>
      <c r="G207" s="3">
        <v>2536.7553865652726</v>
      </c>
      <c r="H207" s="4"/>
      <c r="I207" s="5">
        <v>1.0780082987551867</v>
      </c>
      <c r="J207" s="5">
        <v>0.91559485530546625</v>
      </c>
      <c r="K207" s="3"/>
      <c r="L207" s="3">
        <v>5232.4983943481047</v>
      </c>
      <c r="M207" s="3">
        <v>6273.1305449936626</v>
      </c>
      <c r="O207" s="6">
        <v>19.75</v>
      </c>
      <c r="P207" s="6">
        <v>19.75</v>
      </c>
      <c r="R207" s="4">
        <v>1.2604710523262559</v>
      </c>
      <c r="S207" s="4">
        <v>0.92388045265499563</v>
      </c>
    </row>
    <row r="208" spans="1:19" hidden="1" x14ac:dyDescent="0.3">
      <c r="A208" s="1" t="s">
        <v>200</v>
      </c>
      <c r="C208" s="3">
        <v>1190.3353057199211</v>
      </c>
      <c r="D208" s="3">
        <v>1187.6247504990022</v>
      </c>
      <c r="E208" s="3"/>
      <c r="F208" s="3">
        <v>802.26824457593693</v>
      </c>
      <c r="G208" s="3">
        <v>804.89021956087822</v>
      </c>
      <c r="H208" s="4"/>
      <c r="I208" s="5">
        <v>1.7831325301204819</v>
      </c>
      <c r="J208" s="5">
        <v>1.8924418604651163</v>
      </c>
      <c r="K208" s="3"/>
      <c r="L208" s="3">
        <v>1817.0611439842207</v>
      </c>
      <c r="M208" s="3">
        <v>1687.6247504990022</v>
      </c>
      <c r="O208" s="6">
        <v>21.75</v>
      </c>
      <c r="P208" s="6">
        <v>21.75</v>
      </c>
      <c r="R208" s="4">
        <v>3.0734808034579202</v>
      </c>
      <c r="S208" s="4">
        <v>2.9292375205704881</v>
      </c>
    </row>
    <row r="209" spans="1:19" hidden="1" x14ac:dyDescent="0.3">
      <c r="A209" s="1" t="s">
        <v>201</v>
      </c>
      <c r="C209" s="3">
        <v>1774.4268348976766</v>
      </c>
      <c r="D209" s="3">
        <v>2101.4763014763016</v>
      </c>
      <c r="E209" s="3"/>
      <c r="F209" s="3">
        <v>1202.492691183259</v>
      </c>
      <c r="G209" s="3">
        <v>1464.6464646464647</v>
      </c>
      <c r="H209" s="4"/>
      <c r="I209" s="5">
        <v>0.29262536873156342</v>
      </c>
      <c r="J209" s="5">
        <v>0.87471783295711059</v>
      </c>
      <c r="K209" s="3"/>
      <c r="L209" s="3">
        <v>3643.4836128635175</v>
      </c>
      <c r="M209" s="3">
        <v>3692.9292929292928</v>
      </c>
      <c r="O209" s="6">
        <v>21.5</v>
      </c>
      <c r="P209" s="6">
        <v>21.5</v>
      </c>
      <c r="R209" s="4">
        <v>0.38153604399921431</v>
      </c>
      <c r="S209" s="4">
        <v>1.0395842885526516</v>
      </c>
    </row>
    <row r="210" spans="1:19" hidden="1" x14ac:dyDescent="0.3">
      <c r="A210" s="1" t="s">
        <v>202</v>
      </c>
      <c r="C210" s="3">
        <v>719.30877235089406</v>
      </c>
      <c r="D210" s="3">
        <v>283.34944417593039</v>
      </c>
      <c r="E210" s="3"/>
      <c r="F210" s="3">
        <v>418.33673346933875</v>
      </c>
      <c r="G210" s="3">
        <v>-7.249879168680522</v>
      </c>
      <c r="H210" s="4"/>
      <c r="I210" s="5">
        <v>1.1796291170772211</v>
      </c>
      <c r="J210" s="5">
        <v>0.28743504959848842</v>
      </c>
      <c r="K210" s="3"/>
      <c r="L210" s="3">
        <v>2329.5331813272533</v>
      </c>
      <c r="M210" s="3">
        <v>3378.4436926051235</v>
      </c>
      <c r="O210" s="6">
        <v>21.25</v>
      </c>
      <c r="P210" s="6">
        <v>21.25</v>
      </c>
      <c r="R210" s="4">
        <v>1.6980414527476706</v>
      </c>
      <c r="S210" s="4">
        <v>0.38081000271812993</v>
      </c>
    </row>
    <row r="211" spans="1:19" hidden="1" x14ac:dyDescent="0.3">
      <c r="A211" s="1" t="s">
        <v>203</v>
      </c>
      <c r="C211" s="3">
        <v>575.67208093184479</v>
      </c>
      <c r="D211" s="3">
        <v>533.12532922727826</v>
      </c>
      <c r="E211" s="3"/>
      <c r="F211" s="3">
        <v>380.91975333521424</v>
      </c>
      <c r="G211" s="3">
        <v>192.63341302321811</v>
      </c>
      <c r="H211" s="4"/>
      <c r="I211" s="5">
        <v>0.96486693471185148</v>
      </c>
      <c r="J211" s="5">
        <v>0.81531667168523536</v>
      </c>
      <c r="K211" s="3"/>
      <c r="L211" s="3">
        <v>10503.204223932933</v>
      </c>
      <c r="M211" s="3">
        <v>10999.473236354796</v>
      </c>
      <c r="O211" s="6">
        <v>21</v>
      </c>
      <c r="P211" s="6">
        <v>21.25</v>
      </c>
      <c r="R211" s="4">
        <v>0.6515325327748368</v>
      </c>
      <c r="S211" s="4">
        <v>0.52252908938743559</v>
      </c>
    </row>
    <row r="212" spans="1:19" hidden="1" x14ac:dyDescent="0.3">
      <c r="A212" s="1" t="s">
        <v>204</v>
      </c>
      <c r="C212" s="3">
        <v>-381.34241809220066</v>
      </c>
      <c r="D212" s="3">
        <v>-525.20337013364326</v>
      </c>
      <c r="E212" s="3"/>
      <c r="F212" s="3">
        <v>-279.97245578428533</v>
      </c>
      <c r="G212" s="3">
        <v>-406.95816385822195</v>
      </c>
      <c r="H212" s="4"/>
      <c r="I212" s="5">
        <v>0.94317648897920903</v>
      </c>
      <c r="J212" s="5">
        <v>0.64082388336033325</v>
      </c>
      <c r="K212" s="3"/>
      <c r="L212" s="3">
        <v>4647.3615540736446</v>
      </c>
      <c r="M212" s="3">
        <v>5194.90848343986</v>
      </c>
      <c r="O212" s="6">
        <v>22</v>
      </c>
      <c r="P212" s="6">
        <v>22</v>
      </c>
      <c r="R212" s="4">
        <v>0.77711360216036796</v>
      </c>
      <c r="S212" s="4">
        <v>0.50583582272519045</v>
      </c>
    </row>
    <row r="213" spans="1:19" hidden="1" x14ac:dyDescent="0.3">
      <c r="A213" s="1" t="s">
        <v>205</v>
      </c>
      <c r="C213" s="3">
        <v>618.62023326991482</v>
      </c>
      <c r="D213" s="3">
        <v>544.02228134353186</v>
      </c>
      <c r="E213" s="3"/>
      <c r="F213" s="3">
        <v>489.16370253949873</v>
      </c>
      <c r="G213" s="3">
        <v>409.50282673761222</v>
      </c>
      <c r="H213" s="4"/>
      <c r="I213" s="5">
        <v>0.87866327751196172</v>
      </c>
      <c r="J213" s="5">
        <v>0.62887653598595672</v>
      </c>
      <c r="K213" s="3"/>
      <c r="L213" s="3">
        <v>3586.9385391678384</v>
      </c>
      <c r="M213" s="3">
        <v>3611.1988693049552</v>
      </c>
      <c r="O213" s="6">
        <v>19.75</v>
      </c>
      <c r="P213" s="6">
        <v>20.25</v>
      </c>
      <c r="R213" s="4">
        <v>1.0764477308671199</v>
      </c>
      <c r="S213" s="4">
        <v>0.80815452009461275</v>
      </c>
    </row>
    <row r="214" spans="1:19" hidden="1" x14ac:dyDescent="0.3">
      <c r="A214" s="1" t="s">
        <v>206</v>
      </c>
      <c r="C214" s="3">
        <v>-1322.9937393284006</v>
      </c>
      <c r="D214" s="3">
        <v>-542.698921597202</v>
      </c>
      <c r="E214" s="3"/>
      <c r="F214" s="3">
        <v>-578.25839499146275</v>
      </c>
      <c r="G214" s="3">
        <v>199.35878752550275</v>
      </c>
      <c r="H214" s="4"/>
      <c r="I214" s="5">
        <v>0.30355665839536805</v>
      </c>
      <c r="J214" s="5">
        <v>1.8203517587939699</v>
      </c>
      <c r="K214" s="3"/>
      <c r="L214" s="3">
        <v>3633.4661354581672</v>
      </c>
      <c r="M214" s="3">
        <v>3617.0212765957449</v>
      </c>
      <c r="O214" s="6">
        <v>22</v>
      </c>
      <c r="P214" s="6">
        <v>22</v>
      </c>
      <c r="R214" s="4">
        <v>0.50259665320253899</v>
      </c>
      <c r="S214" s="4">
        <v>1.7948944960897153</v>
      </c>
    </row>
    <row r="215" spans="1:19" hidden="1" x14ac:dyDescent="0.3">
      <c r="A215" s="1" t="s">
        <v>207</v>
      </c>
      <c r="C215" s="3">
        <v>3448.6652977412732</v>
      </c>
      <c r="D215" s="3">
        <v>4783.2408141686492</v>
      </c>
      <c r="E215" s="3"/>
      <c r="F215" s="3">
        <v>2896.8172484599586</v>
      </c>
      <c r="G215" s="3">
        <v>3020.6185567010307</v>
      </c>
      <c r="H215" s="4"/>
      <c r="I215" s="5">
        <v>0.36343804537521818</v>
      </c>
      <c r="J215" s="5">
        <v>0.72463041844149334</v>
      </c>
      <c r="K215" s="3"/>
      <c r="L215" s="3">
        <v>4533.6242299794667</v>
      </c>
      <c r="M215" s="3">
        <v>4545.5987311657409</v>
      </c>
      <c r="O215" s="6">
        <v>19.75</v>
      </c>
      <c r="P215" s="6">
        <v>19.75</v>
      </c>
      <c r="R215" s="4">
        <v>1.4525690705047556</v>
      </c>
      <c r="S215" s="4">
        <v>1.3087960074859639</v>
      </c>
    </row>
    <row r="216" spans="1:19" hidden="1" x14ac:dyDescent="0.3">
      <c r="A216" s="1" t="s">
        <v>208</v>
      </c>
      <c r="C216" s="3">
        <v>3316.5904471544713</v>
      </c>
      <c r="D216" s="3">
        <v>3359.6224971304682</v>
      </c>
      <c r="E216" s="3"/>
      <c r="F216" s="3">
        <v>2345.1473577235774</v>
      </c>
      <c r="G216" s="3">
        <v>2395.0006376737661</v>
      </c>
      <c r="H216" s="4"/>
      <c r="I216" s="5">
        <v>0.78699890373618564</v>
      </c>
      <c r="J216" s="5">
        <v>0.78855091509343245</v>
      </c>
      <c r="K216" s="3"/>
      <c r="L216" s="3">
        <v>2138.9227642276423</v>
      </c>
      <c r="M216" s="3">
        <v>3271.9296008162228</v>
      </c>
      <c r="O216" s="6">
        <v>21</v>
      </c>
      <c r="P216" s="6">
        <v>21</v>
      </c>
      <c r="R216" s="4">
        <v>2.4236829257467489</v>
      </c>
      <c r="S216" s="4">
        <v>1.5058302583025831</v>
      </c>
    </row>
    <row r="217" spans="1:19" hidden="1" x14ac:dyDescent="0.3">
      <c r="A217" s="1" t="s">
        <v>209</v>
      </c>
      <c r="C217" s="3">
        <v>704.00500625782229</v>
      </c>
      <c r="D217" s="3">
        <v>763.53732777955781</v>
      </c>
      <c r="E217" s="3"/>
      <c r="F217" s="3">
        <v>1581.351689612015</v>
      </c>
      <c r="G217" s="3">
        <v>1314.3223325857095</v>
      </c>
      <c r="H217" s="4"/>
      <c r="I217" s="5">
        <v>0.41039965620971208</v>
      </c>
      <c r="J217" s="5">
        <v>0.41346153846153844</v>
      </c>
      <c r="K217" s="3"/>
      <c r="L217" s="3">
        <v>6141.4267834793491</v>
      </c>
      <c r="M217" s="3">
        <v>6564.5626401794298</v>
      </c>
      <c r="O217" s="6">
        <v>22</v>
      </c>
      <c r="P217" s="6">
        <v>22.000000000000004</v>
      </c>
      <c r="R217" s="4">
        <v>0.43949878436506451</v>
      </c>
      <c r="S217" s="4">
        <v>0.38002132954141488</v>
      </c>
    </row>
    <row r="218" spans="1:19" hidden="1" x14ac:dyDescent="0.3">
      <c r="A218" s="1" t="s">
        <v>210</v>
      </c>
      <c r="C218" s="3">
        <v>2049.0611750454273</v>
      </c>
      <c r="D218" s="3">
        <v>1851.4357053682897</v>
      </c>
      <c r="E218" s="3"/>
      <c r="F218" s="3">
        <v>3892.1865536038763</v>
      </c>
      <c r="G218" s="3">
        <v>3488.7640449438204</v>
      </c>
      <c r="H218" s="4"/>
      <c r="I218" s="5">
        <v>1.1462628865979381</v>
      </c>
      <c r="J218" s="5">
        <v>0.68400000000000005</v>
      </c>
      <c r="K218" s="3"/>
      <c r="L218" s="3">
        <v>9730.466384009691</v>
      </c>
      <c r="M218" s="3">
        <v>10066.791510611734</v>
      </c>
      <c r="O218" s="6">
        <v>22</v>
      </c>
      <c r="P218" s="6">
        <v>22</v>
      </c>
      <c r="R218" s="4">
        <v>0.89397883047024118</v>
      </c>
      <c r="S218" s="4">
        <v>0.53784651298511821</v>
      </c>
    </row>
    <row r="219" spans="1:19" hidden="1" x14ac:dyDescent="0.3">
      <c r="A219" s="1" t="s">
        <v>211</v>
      </c>
      <c r="C219" s="3">
        <v>3481.559220389805</v>
      </c>
      <c r="D219" s="3">
        <v>3541.2275263484194</v>
      </c>
      <c r="E219" s="3"/>
      <c r="F219" s="3">
        <v>2840.7796101949025</v>
      </c>
      <c r="G219" s="3">
        <v>2780.8431494110355</v>
      </c>
      <c r="H219" s="4"/>
      <c r="I219" s="5">
        <v>0.87662866449511401</v>
      </c>
      <c r="J219" s="5">
        <v>0.46189868028948489</v>
      </c>
      <c r="K219" s="3"/>
      <c r="L219" s="3">
        <v>3499.8500749625186</v>
      </c>
      <c r="M219" s="3">
        <v>3771.5437073775574</v>
      </c>
      <c r="O219" s="6">
        <v>20.5</v>
      </c>
      <c r="P219" s="6">
        <v>21</v>
      </c>
      <c r="R219" s="4">
        <v>1.4544859201047806</v>
      </c>
      <c r="S219" s="4">
        <v>0.72375821912382154</v>
      </c>
    </row>
    <row r="220" spans="1:19" hidden="1" x14ac:dyDescent="0.3">
      <c r="A220" s="1" t="s">
        <v>212</v>
      </c>
      <c r="C220" s="3">
        <v>-899.74480495807506</v>
      </c>
      <c r="D220" s="3">
        <v>-571.0080941869021</v>
      </c>
      <c r="E220" s="3"/>
      <c r="F220" s="3">
        <v>-1084.9434925264309</v>
      </c>
      <c r="G220" s="3">
        <v>-642.38410596026483</v>
      </c>
      <c r="H220" s="4"/>
      <c r="I220" s="5">
        <v>-0.32920216886134779</v>
      </c>
      <c r="J220" s="5">
        <v>0.54226675015654346</v>
      </c>
      <c r="K220" s="3"/>
      <c r="L220" s="3">
        <v>11312.431644185199</v>
      </c>
      <c r="M220" s="3">
        <v>12155.261221486388</v>
      </c>
      <c r="O220" s="6">
        <v>22.5</v>
      </c>
      <c r="P220" s="6">
        <v>22.5</v>
      </c>
      <c r="R220" s="4">
        <v>-4.5424181696726788E-2</v>
      </c>
      <c r="S220" s="4">
        <v>0.25018666360346908</v>
      </c>
    </row>
    <row r="221" spans="1:19" hidden="1" x14ac:dyDescent="0.3">
      <c r="A221" s="1" t="s">
        <v>213</v>
      </c>
      <c r="C221" s="3">
        <v>1049.0325723830736</v>
      </c>
      <c r="D221" s="3">
        <v>2438.370437259056</v>
      </c>
      <c r="E221" s="3"/>
      <c r="F221" s="3">
        <v>617.58769487750556</v>
      </c>
      <c r="G221" s="3">
        <v>2781.0926266800961</v>
      </c>
      <c r="H221" s="4"/>
      <c r="I221" s="5">
        <v>1.6907732482228348</v>
      </c>
      <c r="J221" s="5">
        <v>1.3868235598370724</v>
      </c>
      <c r="K221" s="3"/>
      <c r="L221" s="3">
        <v>5734.13140311804</v>
      </c>
      <c r="M221" s="3">
        <v>4674.6431424304519</v>
      </c>
      <c r="O221" s="6">
        <v>20.5</v>
      </c>
      <c r="P221" s="6">
        <v>20.5</v>
      </c>
      <c r="R221" s="4">
        <v>1.1252540181045632</v>
      </c>
      <c r="S221" s="4">
        <v>1.2620516270670301</v>
      </c>
    </row>
    <row r="222" spans="1:19" hidden="1" x14ac:dyDescent="0.3">
      <c r="A222" s="1" t="s">
        <v>214</v>
      </c>
      <c r="C222" s="3">
        <v>597.0496894409938</v>
      </c>
      <c r="D222" s="3">
        <v>860.84905660377353</v>
      </c>
      <c r="E222" s="3"/>
      <c r="F222" s="3">
        <v>596.27329192546586</v>
      </c>
      <c r="G222" s="3">
        <v>1000.7861635220125</v>
      </c>
      <c r="H222" s="4"/>
      <c r="I222" s="5">
        <v>0.45238095238095238</v>
      </c>
      <c r="J222" s="5">
        <v>0.83536585365853655</v>
      </c>
      <c r="K222" s="3"/>
      <c r="L222" s="3">
        <v>5896.7391304347821</v>
      </c>
      <c r="M222" s="3">
        <v>7125</v>
      </c>
      <c r="O222" s="6">
        <v>21.5</v>
      </c>
      <c r="P222" s="6">
        <v>21.5</v>
      </c>
      <c r="R222" s="4">
        <v>0.44483671668137686</v>
      </c>
      <c r="S222" s="4">
        <v>0.6191134261719996</v>
      </c>
    </row>
    <row r="223" spans="1:19" hidden="1" x14ac:dyDescent="0.3">
      <c r="A223" s="1" t="s">
        <v>215</v>
      </c>
      <c r="C223" s="3">
        <v>1826.7378659292458</v>
      </c>
      <c r="D223" s="3">
        <v>1595.0953332698837</v>
      </c>
      <c r="E223" s="3"/>
      <c r="F223" s="3">
        <v>365.97692381043197</v>
      </c>
      <c r="G223" s="3">
        <v>220.82103994162622</v>
      </c>
      <c r="H223" s="4"/>
      <c r="I223" s="5">
        <v>0.90074293495138669</v>
      </c>
      <c r="J223" s="5">
        <v>0.60439976444855725</v>
      </c>
      <c r="K223" s="3"/>
      <c r="L223" s="3">
        <v>4270.430056260132</v>
      </c>
      <c r="M223" s="3">
        <v>5073.0782652834614</v>
      </c>
      <c r="O223" s="6">
        <v>21.5</v>
      </c>
      <c r="P223" s="6">
        <v>21.5</v>
      </c>
      <c r="R223" s="4">
        <v>1.1111081132126379</v>
      </c>
      <c r="S223" s="4">
        <v>0.75118784400432803</v>
      </c>
    </row>
    <row r="224" spans="1:19" hidden="1" x14ac:dyDescent="0.3">
      <c r="A224" s="1" t="s">
        <v>216</v>
      </c>
      <c r="C224" s="3">
        <v>2346.146303196705</v>
      </c>
      <c r="D224" s="3">
        <v>2609.3311974369244</v>
      </c>
      <c r="E224" s="3"/>
      <c r="F224" s="3">
        <v>1552.2651500294176</v>
      </c>
      <c r="G224" s="3">
        <v>1701.4417300760913</v>
      </c>
      <c r="H224" s="4"/>
      <c r="I224" s="5">
        <v>0.82599118942731276</v>
      </c>
      <c r="J224" s="5">
        <v>1.1747339512530037</v>
      </c>
      <c r="K224" s="3"/>
      <c r="L224" s="3">
        <v>4646.7934889193966</v>
      </c>
      <c r="M224" s="3">
        <v>4403.0837004405284</v>
      </c>
      <c r="O224" s="6">
        <v>20.5</v>
      </c>
      <c r="P224" s="6">
        <v>20.5</v>
      </c>
      <c r="R224" s="4">
        <v>0.77185671928840449</v>
      </c>
      <c r="S224" s="4">
        <v>1.2291462844017185</v>
      </c>
    </row>
    <row r="225" spans="1:19" hidden="1" x14ac:dyDescent="0.3">
      <c r="A225" s="1" t="s">
        <v>217</v>
      </c>
      <c r="C225" s="3">
        <v>1169.3951796271031</v>
      </c>
      <c r="D225" s="3">
        <v>1166.7055802007937</v>
      </c>
      <c r="E225" s="3"/>
      <c r="F225" s="3">
        <v>765.12050932241925</v>
      </c>
      <c r="G225" s="3">
        <v>548.91431239785197</v>
      </c>
      <c r="H225" s="4"/>
      <c r="I225" s="5">
        <v>0.72037138175860183</v>
      </c>
      <c r="J225" s="5">
        <v>0.75548245614035092</v>
      </c>
      <c r="K225" s="3"/>
      <c r="L225" s="3">
        <v>2008.8676671214189</v>
      </c>
      <c r="M225" s="3">
        <v>3381.2748073780062</v>
      </c>
      <c r="O225" s="6">
        <v>22</v>
      </c>
      <c r="P225" s="6">
        <v>22</v>
      </c>
      <c r="R225" s="4">
        <v>1.1789473684210525</v>
      </c>
      <c r="S225" s="4">
        <v>0.77288848023118351</v>
      </c>
    </row>
    <row r="226" spans="1:19" hidden="1" x14ac:dyDescent="0.3">
      <c r="A226" s="1" t="s">
        <v>218</v>
      </c>
      <c r="C226" s="3">
        <v>2679.4112941929293</v>
      </c>
      <c r="D226" s="3">
        <v>2220.3255887466416</v>
      </c>
      <c r="E226" s="3"/>
      <c r="F226" s="3">
        <v>2538.7937929931209</v>
      </c>
      <c r="G226" s="3">
        <v>2097.6766239924136</v>
      </c>
      <c r="H226" s="4"/>
      <c r="I226" s="5">
        <v>1.4132630654369784</v>
      </c>
      <c r="J226" s="5">
        <v>0.25620915032679736</v>
      </c>
      <c r="K226" s="3"/>
      <c r="L226" s="3">
        <v>2057.4308110702286</v>
      </c>
      <c r="M226" s="3">
        <v>2241.6627153469258</v>
      </c>
      <c r="O226" s="6">
        <v>19.75</v>
      </c>
      <c r="P226" s="6">
        <v>19.75</v>
      </c>
      <c r="R226" s="4">
        <v>1.9408456875775943</v>
      </c>
      <c r="S226" s="4">
        <v>0.36633464803797045</v>
      </c>
    </row>
    <row r="227" spans="1:19" hidden="1" x14ac:dyDescent="0.3">
      <c r="A227" s="1" t="s">
        <v>219</v>
      </c>
      <c r="C227" s="3">
        <v>-501.14626318202659</v>
      </c>
      <c r="D227" s="3">
        <v>-541.39228598306681</v>
      </c>
      <c r="E227" s="3"/>
      <c r="F227" s="3">
        <v>985.78633654287034</v>
      </c>
      <c r="G227" s="3">
        <v>799.6237064910631</v>
      </c>
      <c r="H227" s="4"/>
      <c r="I227" s="5">
        <v>0.62576687116564422</v>
      </c>
      <c r="J227" s="5">
        <v>0.3016759776536313</v>
      </c>
      <c r="K227" s="3"/>
      <c r="L227" s="3">
        <v>3564.8784961027054</v>
      </c>
      <c r="M227" s="3">
        <v>3611.4769520225777</v>
      </c>
      <c r="O227" s="6">
        <v>21.5</v>
      </c>
      <c r="P227" s="6">
        <v>21.500000000000004</v>
      </c>
      <c r="R227" s="4">
        <v>0.65656686150542765</v>
      </c>
      <c r="S227" s="4">
        <v>0.3334138680840783</v>
      </c>
    </row>
    <row r="228" spans="1:19" hidden="1" x14ac:dyDescent="0.3">
      <c r="A228" s="1" t="s">
        <v>220</v>
      </c>
      <c r="C228" s="3">
        <v>977.27031332979288</v>
      </c>
      <c r="D228" s="3">
        <v>721.02266623697494</v>
      </c>
      <c r="E228" s="3"/>
      <c r="F228" s="3">
        <v>312.37387148167818</v>
      </c>
      <c r="G228" s="3">
        <v>150.60693952089377</v>
      </c>
      <c r="H228" s="4"/>
      <c r="I228" s="5">
        <v>0.76387710066202685</v>
      </c>
      <c r="J228" s="5">
        <v>0.40507839127471029</v>
      </c>
      <c r="K228" s="3"/>
      <c r="L228" s="3">
        <v>4748.8050982474779</v>
      </c>
      <c r="M228" s="3">
        <v>5262.2193576109139</v>
      </c>
      <c r="O228" s="6">
        <v>21.5</v>
      </c>
      <c r="P228" s="6">
        <v>22.000000000000004</v>
      </c>
      <c r="R228" s="4">
        <v>0.81826148645828989</v>
      </c>
      <c r="S228" s="4">
        <v>0.42064566015851534</v>
      </c>
    </row>
    <row r="229" spans="1:19" hidden="1" x14ac:dyDescent="0.3">
      <c r="A229" s="1" t="s">
        <v>221</v>
      </c>
      <c r="C229" s="3">
        <v>2885.133199656259</v>
      </c>
      <c r="D229" s="3">
        <v>2543.8235294117649</v>
      </c>
      <c r="E229" s="3"/>
      <c r="F229" s="3">
        <v>2802.3488971641364</v>
      </c>
      <c r="G229" s="3">
        <v>2488.5294117647063</v>
      </c>
      <c r="H229" s="4"/>
      <c r="I229" s="5">
        <v>1.9487951807228916</v>
      </c>
      <c r="J229" s="5">
        <v>1.4062121823315854</v>
      </c>
      <c r="K229" s="3"/>
      <c r="L229" s="3">
        <v>5542.2515038670872</v>
      </c>
      <c r="M229" s="3">
        <v>5547.3529411764703</v>
      </c>
      <c r="O229" s="6">
        <v>20.25</v>
      </c>
      <c r="P229" s="6">
        <v>20.25</v>
      </c>
      <c r="R229" s="4">
        <v>1.7806547068614758</v>
      </c>
      <c r="S229" s="4">
        <v>1.437757625721352</v>
      </c>
    </row>
    <row r="230" spans="1:19" hidden="1" x14ac:dyDescent="0.3">
      <c r="A230" s="1" t="s">
        <v>222</v>
      </c>
      <c r="C230" s="3">
        <v>464.65090499034807</v>
      </c>
      <c r="D230" s="3">
        <v>460.32450369455751</v>
      </c>
      <c r="E230" s="3"/>
      <c r="F230" s="3">
        <v>-13.646528162688023</v>
      </c>
      <c r="G230" s="3">
        <v>-65.190129840063278</v>
      </c>
      <c r="H230" s="4"/>
      <c r="I230" s="5">
        <v>0.48347045624532536</v>
      </c>
      <c r="J230" s="5">
        <v>0.3232463262961936</v>
      </c>
      <c r="K230" s="3"/>
      <c r="L230" s="3">
        <v>3130.4638672808242</v>
      </c>
      <c r="M230" s="3">
        <v>3407.9833310825147</v>
      </c>
      <c r="O230" s="6">
        <v>20.75</v>
      </c>
      <c r="P230" s="6">
        <v>20.75</v>
      </c>
      <c r="R230" s="4">
        <v>0.67190973373408192</v>
      </c>
      <c r="S230" s="4">
        <v>0.42676385499994851</v>
      </c>
    </row>
    <row r="231" spans="1:19" hidden="1" x14ac:dyDescent="0.3">
      <c r="A231" s="1" t="s">
        <v>223</v>
      </c>
      <c r="C231" s="3">
        <v>1667.7619569185836</v>
      </c>
      <c r="D231" s="3">
        <v>1496.5605305433126</v>
      </c>
      <c r="E231" s="3"/>
      <c r="F231" s="3">
        <v>997.76885319053997</v>
      </c>
      <c r="G231" s="3">
        <v>798.53359146517278</v>
      </c>
      <c r="H231" s="4"/>
      <c r="I231" s="5">
        <v>1.0838650865998176</v>
      </c>
      <c r="J231" s="5">
        <v>0.71594567009499888</v>
      </c>
      <c r="K231" s="3"/>
      <c r="L231" s="3">
        <v>3763.6201371141128</v>
      </c>
      <c r="M231" s="3">
        <v>4492.6061704493959</v>
      </c>
      <c r="O231" s="6">
        <v>20.75</v>
      </c>
      <c r="P231" s="6">
        <v>21.500000000000004</v>
      </c>
      <c r="R231" s="4">
        <v>1.2154952447228022</v>
      </c>
      <c r="S231" s="4">
        <v>0.68948558556234796</v>
      </c>
    </row>
    <row r="232" spans="1:19" hidden="1" x14ac:dyDescent="0.3">
      <c r="A232" s="1" t="s">
        <v>224</v>
      </c>
      <c r="C232" s="3">
        <v>-543.75417501670006</v>
      </c>
      <c r="D232" s="3">
        <v>-661.79966044142611</v>
      </c>
      <c r="E232" s="3"/>
      <c r="F232" s="3">
        <v>775.21710086840346</v>
      </c>
      <c r="G232" s="3">
        <v>598.98132427843802</v>
      </c>
      <c r="H232" s="4"/>
      <c r="I232" s="5">
        <v>0.74899598393574296</v>
      </c>
      <c r="J232" s="5">
        <v>0.43960396039603961</v>
      </c>
      <c r="K232" s="3"/>
      <c r="L232" s="3">
        <v>3846.0253841015365</v>
      </c>
      <c r="M232" s="3">
        <v>4303.2258064516136</v>
      </c>
      <c r="O232" s="6">
        <v>21.5</v>
      </c>
      <c r="P232" s="6">
        <v>21.5</v>
      </c>
      <c r="R232" s="4">
        <v>0.53538822346930226</v>
      </c>
      <c r="S232" s="4">
        <v>0.29800661894866465</v>
      </c>
    </row>
    <row r="233" spans="1:19" hidden="1" x14ac:dyDescent="0.3">
      <c r="A233" s="1" t="s">
        <v>225</v>
      </c>
      <c r="C233" s="3">
        <v>466.31671041119859</v>
      </c>
      <c r="D233" s="3">
        <v>1420.3369790127108</v>
      </c>
      <c r="E233" s="3"/>
      <c r="F233" s="3">
        <v>1035.8705161854768</v>
      </c>
      <c r="G233" s="3">
        <v>1880.2837718001772</v>
      </c>
      <c r="H233" s="4"/>
      <c r="I233" s="5">
        <v>0.53561568194367748</v>
      </c>
      <c r="J233" s="5">
        <v>2.502620850320326</v>
      </c>
      <c r="K233" s="3"/>
      <c r="L233" s="3">
        <v>3459.6092155147271</v>
      </c>
      <c r="M233" s="3">
        <v>3221.992314513745</v>
      </c>
      <c r="O233" s="6">
        <v>21.5</v>
      </c>
      <c r="P233" s="6">
        <v>21.5</v>
      </c>
      <c r="R233" s="4">
        <v>0.67659809253566638</v>
      </c>
      <c r="S233" s="4">
        <v>3.0230954843157534</v>
      </c>
    </row>
    <row r="234" spans="1:19" hidden="1" x14ac:dyDescent="0.3">
      <c r="A234" s="1" t="s">
        <v>226</v>
      </c>
      <c r="C234" s="3">
        <v>-244.29502246288416</v>
      </c>
      <c r="D234" s="3">
        <v>-319.91872384302781</v>
      </c>
      <c r="E234" s="3"/>
      <c r="F234" s="3">
        <v>-254.26199756032253</v>
      </c>
      <c r="G234" s="3">
        <v>-294.56541517559288</v>
      </c>
      <c r="H234" s="4"/>
      <c r="I234" s="5">
        <v>0.77657465304254991</v>
      </c>
      <c r="J234" s="5">
        <v>0.75011690685711852</v>
      </c>
      <c r="K234" s="3"/>
      <c r="L234" s="3">
        <v>6078.9324923388176</v>
      </c>
      <c r="M234" s="3">
        <v>6176.2904106265541</v>
      </c>
      <c r="O234" s="6">
        <v>22.75</v>
      </c>
      <c r="P234" s="6">
        <v>22.75</v>
      </c>
      <c r="R234" s="4">
        <v>0.62589583893351319</v>
      </c>
      <c r="S234" s="4">
        <v>0.70943655881983736</v>
      </c>
    </row>
    <row r="235" spans="1:19" hidden="1" x14ac:dyDescent="0.3">
      <c r="A235" s="1" t="s">
        <v>227</v>
      </c>
      <c r="C235" s="3">
        <v>1771.4285714285713</v>
      </c>
      <c r="D235" s="3">
        <v>1799.0049751243782</v>
      </c>
      <c r="E235" s="3"/>
      <c r="F235" s="3">
        <v>1259.113300492611</v>
      </c>
      <c r="G235" s="3">
        <v>1451.7412935323384</v>
      </c>
      <c r="H235" s="4"/>
      <c r="I235" s="5">
        <v>0.32170542635658916</v>
      </c>
      <c r="J235" s="5">
        <v>0.61434977578475336</v>
      </c>
      <c r="K235" s="3"/>
      <c r="L235" s="3">
        <v>2095.5665024630539</v>
      </c>
      <c r="M235" s="3">
        <v>2034.8258706467664</v>
      </c>
      <c r="O235" s="6">
        <v>21.75</v>
      </c>
      <c r="P235" s="6">
        <v>21.750000000000004</v>
      </c>
      <c r="R235" s="4">
        <v>0.64441477525589674</v>
      </c>
      <c r="S235" s="4">
        <v>1.0678983833718245</v>
      </c>
    </row>
    <row r="236" spans="1:19" hidden="1" x14ac:dyDescent="0.3">
      <c r="A236" s="1" t="s">
        <v>228</v>
      </c>
      <c r="C236" s="3">
        <v>1756.5889268107696</v>
      </c>
      <c r="D236" s="3">
        <v>1460.1527100547185</v>
      </c>
      <c r="E236" s="3"/>
      <c r="F236" s="3">
        <v>448.72645683225886</v>
      </c>
      <c r="G236" s="3">
        <v>212.32028346999891</v>
      </c>
      <c r="H236" s="4"/>
      <c r="I236" s="5">
        <v>1.0092531777614651</v>
      </c>
      <c r="J236" s="5">
        <v>0.65173318210817321</v>
      </c>
      <c r="K236" s="3"/>
      <c r="L236" s="3">
        <v>9204.9677664012124</v>
      </c>
      <c r="M236" s="3">
        <v>9370.1729355137104</v>
      </c>
      <c r="O236" s="6">
        <v>21</v>
      </c>
      <c r="P236" s="6">
        <v>21</v>
      </c>
      <c r="R236" s="4">
        <v>0.73491158566045034</v>
      </c>
      <c r="S236" s="4">
        <v>0.52462858548369662</v>
      </c>
    </row>
    <row r="237" spans="1:19" hidden="1" x14ac:dyDescent="0.3">
      <c r="A237" s="1" t="s">
        <v>229</v>
      </c>
      <c r="C237" s="3">
        <v>1259.6385542168675</v>
      </c>
      <c r="D237" s="3">
        <v>903.66598778004072</v>
      </c>
      <c r="E237" s="3"/>
      <c r="F237" s="3">
        <v>797.99196787148594</v>
      </c>
      <c r="G237" s="3">
        <v>500.20366598777997</v>
      </c>
      <c r="H237" s="4"/>
      <c r="I237" s="5">
        <v>1.518266779949023</v>
      </c>
      <c r="J237" s="5">
        <v>0.80552172147787249</v>
      </c>
      <c r="K237" s="3"/>
      <c r="L237" s="3">
        <v>6837.1485943775097</v>
      </c>
      <c r="M237" s="3">
        <v>7050.5091649694505</v>
      </c>
      <c r="O237" s="6">
        <v>21.75</v>
      </c>
      <c r="P237" s="6">
        <v>21.75</v>
      </c>
      <c r="R237" s="4">
        <v>0.85155463670738007</v>
      </c>
      <c r="S237" s="4">
        <v>0.47756535310183379</v>
      </c>
    </row>
    <row r="238" spans="1:19" hidden="1" x14ac:dyDescent="0.3">
      <c r="A238" s="1" t="s">
        <v>230</v>
      </c>
      <c r="C238" s="3">
        <v>1770.2331961591219</v>
      </c>
      <c r="D238" s="3">
        <v>2246.3465553235906</v>
      </c>
      <c r="E238" s="3"/>
      <c r="F238" s="3">
        <v>1764.7462277091909</v>
      </c>
      <c r="G238" s="3">
        <v>2246.3465553235906</v>
      </c>
      <c r="H238" s="4"/>
      <c r="I238" s="5">
        <v>1.5951219512195123</v>
      </c>
      <c r="J238" s="5">
        <v>2.5396113602391628</v>
      </c>
      <c r="K238" s="3"/>
      <c r="L238" s="3">
        <v>1648.8340192043895</v>
      </c>
      <c r="M238" s="3">
        <v>1637.4391092553933</v>
      </c>
      <c r="O238" s="6">
        <v>22</v>
      </c>
      <c r="P238" s="6">
        <v>22</v>
      </c>
      <c r="R238" s="4">
        <v>3.1433070866141732</v>
      </c>
      <c r="S238" s="4">
        <v>5.5300282144296657</v>
      </c>
    </row>
    <row r="239" spans="1:19" hidden="1" x14ac:dyDescent="0.3">
      <c r="A239" s="1" t="s">
        <v>231</v>
      </c>
      <c r="C239" s="3">
        <v>2149.1712707182323</v>
      </c>
      <c r="D239" s="3">
        <v>2384.0621963070944</v>
      </c>
      <c r="E239" s="3"/>
      <c r="F239" s="3">
        <v>1104.5913507334731</v>
      </c>
      <c r="G239" s="3">
        <v>1353.9358600583091</v>
      </c>
      <c r="H239" s="4"/>
      <c r="I239" s="5">
        <v>1.0284981476204047</v>
      </c>
      <c r="J239" s="5">
        <v>1.3618474993167533</v>
      </c>
      <c r="K239" s="3"/>
      <c r="L239" s="3">
        <v>4427.7005143836923</v>
      </c>
      <c r="M239" s="3">
        <v>4432.8474246841597</v>
      </c>
      <c r="O239" s="6">
        <v>22</v>
      </c>
      <c r="P239" s="6">
        <v>22</v>
      </c>
      <c r="R239" s="4">
        <v>1.2300151137616928</v>
      </c>
      <c r="S239" s="4">
        <v>1.714070414870013</v>
      </c>
    </row>
    <row r="240" spans="1:19" hidden="1" x14ac:dyDescent="0.3">
      <c r="A240" s="1" t="s">
        <v>232</v>
      </c>
      <c r="C240" s="3">
        <v>833.23901150726272</v>
      </c>
      <c r="D240" s="3">
        <v>714.77728923723953</v>
      </c>
      <c r="E240" s="3"/>
      <c r="F240" s="3">
        <v>200.5282022259951</v>
      </c>
      <c r="G240" s="3">
        <v>154.65494169374881</v>
      </c>
      <c r="H240" s="4"/>
      <c r="I240" s="5">
        <v>1.0015156107911489</v>
      </c>
      <c r="J240" s="5">
        <v>0.98362445414847166</v>
      </c>
      <c r="K240" s="3"/>
      <c r="L240" s="3">
        <v>5967.5532918317303</v>
      </c>
      <c r="M240" s="3">
        <v>6536.9910151022741</v>
      </c>
      <c r="O240" s="6">
        <v>22</v>
      </c>
      <c r="P240" s="6">
        <v>22</v>
      </c>
      <c r="R240" s="4">
        <v>0.84313370725529224</v>
      </c>
      <c r="S240" s="4">
        <v>0.84875490002538145</v>
      </c>
    </row>
    <row r="241" spans="1:19" hidden="1" x14ac:dyDescent="0.3">
      <c r="A241" s="1" t="s">
        <v>233</v>
      </c>
      <c r="C241" s="3">
        <v>-494.04816831226356</v>
      </c>
      <c r="D241" s="3">
        <v>-7.0951780796340378</v>
      </c>
      <c r="E241" s="3"/>
      <c r="F241" s="3">
        <v>-126.60330349727786</v>
      </c>
      <c r="G241" s="3">
        <v>232.2270456985483</v>
      </c>
      <c r="H241" s="4"/>
      <c r="I241" s="5">
        <v>0.52611908604433877</v>
      </c>
      <c r="J241" s="5">
        <v>0.28559724725544816</v>
      </c>
      <c r="K241" s="3"/>
      <c r="L241" s="3">
        <v>6151.9331918427606</v>
      </c>
      <c r="M241" s="3">
        <v>6946.0859823554119</v>
      </c>
      <c r="O241" s="6">
        <v>22</v>
      </c>
      <c r="P241" s="6">
        <v>22.000000000000004</v>
      </c>
      <c r="R241" s="4">
        <v>0.4265739530363486</v>
      </c>
      <c r="S241" s="4">
        <v>0.2458368156473362</v>
      </c>
    </row>
    <row r="242" spans="1:19" hidden="1" x14ac:dyDescent="0.3">
      <c r="A242" s="1" t="s">
        <v>234</v>
      </c>
      <c r="C242" s="3">
        <v>176.68308702791461</v>
      </c>
      <c r="D242" s="3">
        <v>-186.07764390896921</v>
      </c>
      <c r="E242" s="3"/>
      <c r="F242" s="3">
        <v>571.75697865353038</v>
      </c>
      <c r="G242" s="3">
        <v>217.20214190093708</v>
      </c>
      <c r="H242" s="4"/>
      <c r="I242" s="5">
        <v>0.52734082397003745</v>
      </c>
      <c r="J242" s="5">
        <v>-0.22677395757132407</v>
      </c>
      <c r="K242" s="3"/>
      <c r="L242" s="3">
        <v>2784.5648604269295</v>
      </c>
      <c r="M242" s="3">
        <v>2789.4912985274432</v>
      </c>
      <c r="O242" s="6">
        <v>22</v>
      </c>
      <c r="P242" s="6">
        <v>22</v>
      </c>
      <c r="R242" s="4">
        <v>0.69370629370629366</v>
      </c>
      <c r="S242" s="4">
        <v>-0.21475906997641245</v>
      </c>
    </row>
    <row r="243" spans="1:19" hidden="1" x14ac:dyDescent="0.3">
      <c r="A243" s="1" t="s">
        <v>235</v>
      </c>
      <c r="C243" s="3">
        <v>2963.0794541759415</v>
      </c>
      <c r="D243" s="3">
        <v>2877.9404818138878</v>
      </c>
      <c r="E243" s="3"/>
      <c r="F243" s="3">
        <v>853.81786509242227</v>
      </c>
      <c r="G243" s="3">
        <v>805.76287198866328</v>
      </c>
      <c r="H243" s="4"/>
      <c r="I243" s="5">
        <v>1.1216784468104142</v>
      </c>
      <c r="J243" s="5">
        <v>0.56917293233082711</v>
      </c>
      <c r="K243" s="3"/>
      <c r="L243" s="3">
        <v>3757.4276589567407</v>
      </c>
      <c r="M243" s="3">
        <v>5556.542276806802</v>
      </c>
      <c r="O243" s="6">
        <v>19.25</v>
      </c>
      <c r="P243" s="6">
        <v>19.25</v>
      </c>
      <c r="R243" s="4">
        <v>1.2759061833688699</v>
      </c>
      <c r="S243" s="4">
        <v>0.63048195147609964</v>
      </c>
    </row>
    <row r="244" spans="1:19" hidden="1" x14ac:dyDescent="0.3">
      <c r="A244" s="1" t="s">
        <v>236</v>
      </c>
      <c r="C244" s="3">
        <v>610.0423866970981</v>
      </c>
      <c r="D244" s="3">
        <v>298.12855980471932</v>
      </c>
      <c r="E244" s="3"/>
      <c r="F244" s="3">
        <v>573.03553961525927</v>
      </c>
      <c r="G244" s="3">
        <v>218.38893409275835</v>
      </c>
      <c r="H244" s="4"/>
      <c r="I244" s="5">
        <v>1.2659117532213979</v>
      </c>
      <c r="J244" s="5">
        <v>0.45476772616136918</v>
      </c>
      <c r="K244" s="3"/>
      <c r="L244" s="3">
        <v>3850.016302575807</v>
      </c>
      <c r="M244" s="3">
        <v>4045.40276647681</v>
      </c>
      <c r="O244" s="6">
        <v>21.5</v>
      </c>
      <c r="P244" s="6">
        <v>21.5</v>
      </c>
      <c r="R244" s="4">
        <v>1.0885225885225884</v>
      </c>
      <c r="S244" s="4">
        <v>0.46354418155480442</v>
      </c>
    </row>
    <row r="245" spans="1:19" hidden="1" x14ac:dyDescent="0.3">
      <c r="A245" s="1" t="s">
        <v>237</v>
      </c>
      <c r="C245" s="3">
        <v>3227.1435338702036</v>
      </c>
      <c r="D245" s="3">
        <v>3016.2591834276768</v>
      </c>
      <c r="E245" s="3"/>
      <c r="F245" s="3">
        <v>-56.608242539081004</v>
      </c>
      <c r="G245" s="3">
        <v>-228.35119836203782</v>
      </c>
      <c r="H245" s="4"/>
      <c r="I245" s="5">
        <v>0.9761748058444123</v>
      </c>
      <c r="J245" s="5">
        <v>0.7271944922547332</v>
      </c>
      <c r="K245" s="3"/>
      <c r="L245" s="3">
        <v>6837.7546186641403</v>
      </c>
      <c r="M245" s="3">
        <v>7197.6394074430928</v>
      </c>
      <c r="O245" s="6">
        <v>21</v>
      </c>
      <c r="P245" s="6">
        <v>21</v>
      </c>
      <c r="R245" s="4">
        <v>1.0252886725832617</v>
      </c>
      <c r="S245" s="4">
        <v>0.80673522010624743</v>
      </c>
    </row>
    <row r="246" spans="1:19" hidden="1" x14ac:dyDescent="0.3">
      <c r="A246" s="1" t="s">
        <v>238</v>
      </c>
      <c r="C246" s="3">
        <v>1047.4820143884892</v>
      </c>
      <c r="D246" s="3">
        <v>1736.3547758284601</v>
      </c>
      <c r="E246" s="3"/>
      <c r="F246" s="3">
        <v>1560.1918465227818</v>
      </c>
      <c r="G246" s="3">
        <v>2311.4035087719299</v>
      </c>
      <c r="H246" s="4"/>
      <c r="I246" s="5">
        <v>1.3450292397660819</v>
      </c>
      <c r="J246" s="5">
        <v>0.78914590747330959</v>
      </c>
      <c r="K246" s="3"/>
      <c r="L246" s="3">
        <v>6262.3501199040766</v>
      </c>
      <c r="M246" s="3">
        <v>6449.805068226121</v>
      </c>
      <c r="O246" s="6">
        <v>21.75</v>
      </c>
      <c r="P246" s="6">
        <v>21.749999999999996</v>
      </c>
      <c r="R246" s="4">
        <v>0.8588424662327665</v>
      </c>
      <c r="S246" s="4">
        <v>0.56873902353354411</v>
      </c>
    </row>
    <row r="247" spans="1:19" hidden="1" x14ac:dyDescent="0.3">
      <c r="A247" s="1" t="s">
        <v>239</v>
      </c>
      <c r="C247" s="3">
        <v>3765.9719075668327</v>
      </c>
      <c r="D247" s="3">
        <v>3645.850074618299</v>
      </c>
      <c r="E247" s="3"/>
      <c r="F247" s="3">
        <v>3282.3969188944266</v>
      </c>
      <c r="G247" s="3">
        <v>3162.4382964068423</v>
      </c>
      <c r="H247" s="4"/>
      <c r="I247" s="5">
        <v>0.91663772143105249</v>
      </c>
      <c r="J247" s="5">
        <v>0.65966018567174634</v>
      </c>
      <c r="K247" s="3"/>
      <c r="L247" s="3">
        <v>3861.0104213864975</v>
      </c>
      <c r="M247" s="3">
        <v>3660.5441395936173</v>
      </c>
      <c r="O247" s="6">
        <v>20.5</v>
      </c>
      <c r="P247" s="6">
        <v>20.5</v>
      </c>
      <c r="R247" s="4">
        <v>1.225600798292541</v>
      </c>
      <c r="S247" s="4">
        <v>0.94785830739587962</v>
      </c>
    </row>
    <row r="248" spans="1:19" hidden="1" x14ac:dyDescent="0.3">
      <c r="A248" s="1" t="s">
        <v>240</v>
      </c>
      <c r="C248" s="3">
        <v>451.22258633728256</v>
      </c>
      <c r="D248" s="3">
        <v>537.84962791891201</v>
      </c>
      <c r="E248" s="3"/>
      <c r="F248" s="3">
        <v>763.54928157297707</v>
      </c>
      <c r="G248" s="3">
        <v>860.1488324352066</v>
      </c>
      <c r="H248" s="4"/>
      <c r="I248" s="5">
        <v>0.97406559877955756</v>
      </c>
      <c r="J248" s="5">
        <v>1.2568412822517592</v>
      </c>
      <c r="K248" s="3"/>
      <c r="L248" s="3">
        <v>5645.0718427022939</v>
      </c>
      <c r="M248" s="3">
        <v>5746.7282525019245</v>
      </c>
      <c r="O248" s="6">
        <v>21.25</v>
      </c>
      <c r="P248" s="6">
        <v>21.25</v>
      </c>
      <c r="R248" s="4">
        <v>0.91684326523692461</v>
      </c>
      <c r="S248" s="4">
        <v>1.1408241921138453</v>
      </c>
    </row>
    <row r="249" spans="1:19" hidden="1" x14ac:dyDescent="0.3">
      <c r="A249" s="1" t="s">
        <v>241</v>
      </c>
      <c r="C249" s="3">
        <v>290.01828857445378</v>
      </c>
      <c r="D249" s="3">
        <v>5699.593653250774</v>
      </c>
      <c r="E249" s="3"/>
      <c r="F249" s="3">
        <v>676.67725478871887</v>
      </c>
      <c r="G249" s="3">
        <v>5884.3846749226004</v>
      </c>
      <c r="H249" s="4"/>
      <c r="I249" s="5">
        <v>0.33543752720940356</v>
      </c>
      <c r="J249" s="5">
        <v>3.7511530858774433</v>
      </c>
      <c r="K249" s="3"/>
      <c r="L249" s="3">
        <v>5336.2210029839252</v>
      </c>
      <c r="M249" s="3">
        <v>5855.94040247678</v>
      </c>
      <c r="O249" s="6">
        <v>19.75</v>
      </c>
      <c r="P249" s="6">
        <v>19.75</v>
      </c>
      <c r="R249" s="4">
        <v>0.25904919047127978</v>
      </c>
      <c r="S249" s="4">
        <v>2.197692900870277</v>
      </c>
    </row>
    <row r="250" spans="1:19" hidden="1" x14ac:dyDescent="0.3">
      <c r="A250" s="1" t="s">
        <v>242</v>
      </c>
      <c r="C250" s="3">
        <v>2253.7549407114625</v>
      </c>
      <c r="D250" s="3">
        <v>2396.8699839486358</v>
      </c>
      <c r="E250" s="3"/>
      <c r="F250" s="3">
        <v>1729.2490118577075</v>
      </c>
      <c r="G250" s="3">
        <v>1799.7592295345105</v>
      </c>
      <c r="H250" s="4"/>
      <c r="I250" s="5">
        <v>1.575103734439834</v>
      </c>
      <c r="J250" s="5">
        <v>1.9388127853881278</v>
      </c>
      <c r="K250" s="3"/>
      <c r="L250" s="3">
        <v>2790.909090909091</v>
      </c>
      <c r="M250" s="3">
        <v>2358.7479935794545</v>
      </c>
      <c r="O250" s="6">
        <v>21.5</v>
      </c>
      <c r="P250" s="6">
        <v>21</v>
      </c>
      <c r="R250" s="4">
        <v>2.0703650019765449</v>
      </c>
      <c r="S250" s="4">
        <v>2.7690347244345332</v>
      </c>
    </row>
    <row r="251" spans="1:19" hidden="1" x14ac:dyDescent="0.3">
      <c r="A251" s="1" t="s">
        <v>243</v>
      </c>
      <c r="C251" s="3">
        <v>159.75578733146781</v>
      </c>
      <c r="D251" s="3">
        <v>667.40002588326649</v>
      </c>
      <c r="E251" s="3"/>
      <c r="F251" s="3">
        <v>798.27016026456374</v>
      </c>
      <c r="G251" s="3">
        <v>1261.8092403261292</v>
      </c>
      <c r="H251" s="4"/>
      <c r="I251" s="5">
        <v>0.15830172162241027</v>
      </c>
      <c r="J251" s="5">
        <v>0.69031084656084651</v>
      </c>
      <c r="K251" s="3"/>
      <c r="L251" s="3">
        <v>3986.2630373950651</v>
      </c>
      <c r="M251" s="3">
        <v>4846.2533971787234</v>
      </c>
      <c r="O251" s="6">
        <v>21.5</v>
      </c>
      <c r="P251" s="6">
        <v>21.5</v>
      </c>
      <c r="R251" s="4">
        <v>0.32823431756195898</v>
      </c>
      <c r="S251" s="4">
        <v>0.89870090861305096</v>
      </c>
    </row>
    <row r="252" spans="1:19" hidden="1" x14ac:dyDescent="0.3">
      <c r="A252" s="1" t="s">
        <v>244</v>
      </c>
      <c r="C252" s="3">
        <v>755.91322603219032</v>
      </c>
      <c r="D252" s="3">
        <v>823.61268403171005</v>
      </c>
      <c r="E252" s="3"/>
      <c r="F252" s="3">
        <v>1140.2379286214134</v>
      </c>
      <c r="G252" s="3">
        <v>1087.061155152888</v>
      </c>
      <c r="H252" s="4"/>
      <c r="I252" s="5">
        <v>1.0715892053973013</v>
      </c>
      <c r="J252" s="5">
        <v>1.072261949567181</v>
      </c>
      <c r="K252" s="3"/>
      <c r="L252" s="3">
        <v>7875.4373687893631</v>
      </c>
      <c r="M252" s="3">
        <v>8267.2706681766704</v>
      </c>
      <c r="O252" s="6">
        <v>21.75</v>
      </c>
      <c r="P252" s="6">
        <v>21.749999999999996</v>
      </c>
      <c r="R252" s="4">
        <v>0.83556721967069703</v>
      </c>
      <c r="S252" s="4">
        <v>0.80446722812156723</v>
      </c>
    </row>
    <row r="253" spans="1:19" hidden="1" x14ac:dyDescent="0.3">
      <c r="A253" s="1" t="s">
        <v>245</v>
      </c>
      <c r="C253" s="3">
        <v>2309.6189714894749</v>
      </c>
      <c r="D253" s="3">
        <v>2706.5901011758269</v>
      </c>
      <c r="E253" s="3"/>
      <c r="F253" s="3">
        <v>1280.3090860644818</v>
      </c>
      <c r="G253" s="3">
        <v>1301.8867924528302</v>
      </c>
      <c r="H253" s="4"/>
      <c r="I253" s="5">
        <v>0.58864197530864193</v>
      </c>
      <c r="J253" s="5">
        <v>0.71276027762947147</v>
      </c>
      <c r="K253" s="3"/>
      <c r="L253" s="3">
        <v>1317.8790301092461</v>
      </c>
      <c r="M253" s="3">
        <v>1681.159420289855</v>
      </c>
      <c r="O253" s="6">
        <v>19</v>
      </c>
      <c r="P253" s="6">
        <v>19</v>
      </c>
      <c r="R253" s="4">
        <v>1.8783008036739379</v>
      </c>
      <c r="S253" s="4">
        <v>1.6955187231430324</v>
      </c>
    </row>
    <row r="254" spans="1:19" hidden="1" x14ac:dyDescent="0.3">
      <c r="A254" s="1" t="s">
        <v>246</v>
      </c>
      <c r="C254" s="3">
        <v>-198.20877991484366</v>
      </c>
      <c r="D254" s="3">
        <v>-514.80434459157868</v>
      </c>
      <c r="E254" s="3"/>
      <c r="F254" s="3">
        <v>353.83937747760973</v>
      </c>
      <c r="G254" s="3">
        <v>44.487427466150869</v>
      </c>
      <c r="H254" s="4"/>
      <c r="I254" s="5">
        <v>1.1685121107266436</v>
      </c>
      <c r="J254" s="5">
        <v>0.45655036208031602</v>
      </c>
      <c r="K254" s="3"/>
      <c r="L254" s="3">
        <v>2609.602114226986</v>
      </c>
      <c r="M254" s="3">
        <v>2898.9733670584737</v>
      </c>
      <c r="O254" s="6">
        <v>21.5</v>
      </c>
      <c r="P254" s="6">
        <v>21.5</v>
      </c>
      <c r="R254" s="4">
        <v>1.4887361184558434</v>
      </c>
      <c r="S254" s="4">
        <v>0.58922624877571006</v>
      </c>
    </row>
    <row r="255" spans="1:19" hidden="1" x14ac:dyDescent="0.3">
      <c r="A255" s="1" t="s">
        <v>247</v>
      </c>
      <c r="C255" s="3">
        <v>-754.40084835630955</v>
      </c>
      <c r="D255" s="3">
        <v>-501.39156497537994</v>
      </c>
      <c r="E255" s="3"/>
      <c r="F255" s="3">
        <v>-390.03181336161185</v>
      </c>
      <c r="G255" s="3">
        <v>-159.9229287090559</v>
      </c>
      <c r="H255" s="4"/>
      <c r="I255" s="5">
        <v>0.37387224828581739</v>
      </c>
      <c r="J255" s="5">
        <v>0.87919463087248317</v>
      </c>
      <c r="K255" s="3"/>
      <c r="L255" s="3">
        <v>5617.3913043478269</v>
      </c>
      <c r="M255" s="3">
        <v>5521.9439092271459</v>
      </c>
      <c r="O255" s="6">
        <v>21</v>
      </c>
      <c r="P255" s="6">
        <v>21</v>
      </c>
      <c r="R255" s="4">
        <v>0.35500106330190684</v>
      </c>
      <c r="S255" s="4">
        <v>0.6715912812488628</v>
      </c>
    </row>
    <row r="256" spans="1:19" hidden="1" x14ac:dyDescent="0.3">
      <c r="A256" s="1" t="s">
        <v>248</v>
      </c>
      <c r="C256" s="3">
        <v>2821.3220675944335</v>
      </c>
      <c r="D256" s="3">
        <v>2976.6096579476862</v>
      </c>
      <c r="E256" s="3"/>
      <c r="F256" s="3">
        <v>2415.0099403578529</v>
      </c>
      <c r="G256" s="3">
        <v>2479.8792756539237</v>
      </c>
      <c r="H256" s="4"/>
      <c r="I256" s="5">
        <v>0.56748251748251743</v>
      </c>
      <c r="J256" s="5">
        <v>0.85710512414157425</v>
      </c>
      <c r="K256" s="3"/>
      <c r="L256" s="3">
        <v>2987.5745526838969</v>
      </c>
      <c r="M256" s="3">
        <v>3804.0744466800807</v>
      </c>
      <c r="O256" s="6">
        <v>20.5</v>
      </c>
      <c r="P256" s="6">
        <v>20.5</v>
      </c>
      <c r="R256" s="4">
        <v>1.0755457829433015</v>
      </c>
      <c r="S256" s="4">
        <v>1.6831221234474498</v>
      </c>
    </row>
    <row r="257" spans="1:19" hidden="1" x14ac:dyDescent="0.3">
      <c r="A257" s="1" t="s">
        <v>249</v>
      </c>
      <c r="C257" s="3">
        <v>3107.7015643802647</v>
      </c>
      <c r="D257" s="3">
        <v>3019.5241000610131</v>
      </c>
      <c r="E257" s="3"/>
      <c r="F257" s="3">
        <v>3635.3790613718411</v>
      </c>
      <c r="G257" s="3">
        <v>3588.7736424649174</v>
      </c>
      <c r="H257" s="4"/>
      <c r="I257" s="5">
        <v>1.7905236907730673</v>
      </c>
      <c r="J257" s="5">
        <v>1.5679347826086956</v>
      </c>
      <c r="K257" s="3"/>
      <c r="L257" s="3">
        <v>5711.7930204572804</v>
      </c>
      <c r="M257" s="3">
        <v>5676.0219646125688</v>
      </c>
      <c r="O257" s="6">
        <v>20.75</v>
      </c>
      <c r="P257" s="6">
        <v>20.5</v>
      </c>
      <c r="R257" s="4">
        <v>1.1891174518911745</v>
      </c>
      <c r="S257" s="4">
        <v>0.99311414993696057</v>
      </c>
    </row>
    <row r="258" spans="1:19" hidden="1" x14ac:dyDescent="0.3">
      <c r="A258" s="1" t="s">
        <v>250</v>
      </c>
      <c r="C258" s="3">
        <v>1618.6482486433151</v>
      </c>
      <c r="D258" s="3">
        <v>1545.4696591853699</v>
      </c>
      <c r="E258" s="3"/>
      <c r="F258" s="3">
        <v>1041.2761059036343</v>
      </c>
      <c r="G258" s="3">
        <v>879.80049875311715</v>
      </c>
      <c r="H258" s="4"/>
      <c r="I258" s="5">
        <v>0.49693063228974832</v>
      </c>
      <c r="J258" s="5">
        <v>9.5072866065232478E-2</v>
      </c>
      <c r="K258" s="3"/>
      <c r="L258" s="3">
        <v>2338.4311790823881</v>
      </c>
      <c r="M258" s="3">
        <v>2668.8279301745633</v>
      </c>
      <c r="O258" s="6">
        <v>20.75</v>
      </c>
      <c r="P258" s="6">
        <v>21.250000000000004</v>
      </c>
      <c r="R258" s="4">
        <v>0.91598197720646701</v>
      </c>
      <c r="S258" s="4">
        <v>0.17479311781865808</v>
      </c>
    </row>
    <row r="259" spans="1:19" hidden="1" x14ac:dyDescent="0.3">
      <c r="A259" s="1" t="s">
        <v>251</v>
      </c>
      <c r="C259" s="3">
        <v>2676.60124384137</v>
      </c>
      <c r="D259" s="3">
        <v>3021.2606030066345</v>
      </c>
      <c r="E259" s="3"/>
      <c r="F259" s="3">
        <v>1735.6858344067098</v>
      </c>
      <c r="G259" s="3">
        <v>1895.9183673469388</v>
      </c>
      <c r="H259" s="4"/>
      <c r="I259" s="5">
        <v>0.96998718156502772</v>
      </c>
      <c r="J259" s="5">
        <v>1.1670228450407965</v>
      </c>
      <c r="K259" s="3"/>
      <c r="L259" s="3">
        <v>7306.5690638031965</v>
      </c>
      <c r="M259" s="3">
        <v>8037.0286386159396</v>
      </c>
      <c r="O259" s="6">
        <v>20.25</v>
      </c>
      <c r="P259" s="6">
        <v>20.25</v>
      </c>
      <c r="R259" s="4">
        <v>0.92877562479277931</v>
      </c>
      <c r="S259" s="4">
        <v>1.0139449884416663</v>
      </c>
    </row>
    <row r="260" spans="1:19" hidden="1" x14ac:dyDescent="0.3">
      <c r="A260" s="1" t="s">
        <v>252</v>
      </c>
      <c r="C260" s="3">
        <v>865.34779834077858</v>
      </c>
      <c r="D260" s="3">
        <v>709.86842105263156</v>
      </c>
      <c r="E260" s="3"/>
      <c r="F260" s="3">
        <v>773.45245692405877</v>
      </c>
      <c r="G260" s="3">
        <v>409.86842105263162</v>
      </c>
      <c r="H260" s="4"/>
      <c r="I260" s="5">
        <v>0.54465270121278941</v>
      </c>
      <c r="J260" s="5">
        <v>0.31332082551594748</v>
      </c>
      <c r="K260" s="3"/>
      <c r="L260" s="3">
        <v>8215.6987874920233</v>
      </c>
      <c r="M260" s="3">
        <v>8407.2368421052633</v>
      </c>
      <c r="O260" s="6">
        <v>21.5</v>
      </c>
      <c r="P260" s="6">
        <v>21.5</v>
      </c>
      <c r="R260" s="4">
        <v>0.35914380117799166</v>
      </c>
      <c r="S260" s="4">
        <v>0.26563975877352319</v>
      </c>
    </row>
    <row r="261" spans="1:19" hidden="1" x14ac:dyDescent="0.3">
      <c r="A261" s="1" t="s">
        <v>253</v>
      </c>
      <c r="C261" s="3">
        <v>5762.9000653167868</v>
      </c>
      <c r="D261" s="3">
        <v>5418.1939353548823</v>
      </c>
      <c r="E261" s="3"/>
      <c r="F261" s="3">
        <v>4604.5068582625736</v>
      </c>
      <c r="G261" s="3">
        <v>4670.7764078640457</v>
      </c>
      <c r="H261" s="4"/>
      <c r="I261" s="5">
        <v>1.0552677029360966</v>
      </c>
      <c r="J261" s="5">
        <v>0.55893074119076547</v>
      </c>
      <c r="K261" s="3"/>
      <c r="L261" s="3">
        <v>2136.5120836054866</v>
      </c>
      <c r="M261" s="3">
        <v>2273.2422525824727</v>
      </c>
      <c r="O261" s="6">
        <v>20</v>
      </c>
      <c r="P261" s="6">
        <v>20</v>
      </c>
      <c r="R261" s="4">
        <v>2.8257086724670222</v>
      </c>
      <c r="S261" s="4">
        <v>1.570154095701541</v>
      </c>
    </row>
    <row r="262" spans="1:19" hidden="1" x14ac:dyDescent="0.3">
      <c r="A262" s="1" t="s">
        <v>254</v>
      </c>
      <c r="C262" s="3">
        <v>-1315.626211709965</v>
      </c>
      <c r="D262" s="3">
        <v>-1559.4956658786446</v>
      </c>
      <c r="E262" s="3"/>
      <c r="F262" s="3">
        <v>-973.0515703761148</v>
      </c>
      <c r="G262" s="3">
        <v>-923.75886524822693</v>
      </c>
      <c r="H262" s="4"/>
      <c r="I262" s="5">
        <v>0.90797126240164217</v>
      </c>
      <c r="J262" s="5">
        <v>0.80480039186872399</v>
      </c>
      <c r="K262" s="3"/>
      <c r="L262" s="3">
        <v>6052.9274912756882</v>
      </c>
      <c r="M262" s="3">
        <v>6008.6682427107953</v>
      </c>
      <c r="O262" s="6">
        <v>22.5</v>
      </c>
      <c r="P262" s="6">
        <v>22.5</v>
      </c>
      <c r="R262" s="4">
        <v>0.70388047312720481</v>
      </c>
      <c r="S262" s="4">
        <v>0.87135003054367743</v>
      </c>
    </row>
    <row r="263" spans="1:19" hidden="1" x14ac:dyDescent="0.3">
      <c r="A263" s="1" t="s">
        <v>255</v>
      </c>
      <c r="C263" s="3">
        <v>-167.11289602855868</v>
      </c>
      <c r="D263" s="3">
        <v>-175.64778720476957</v>
      </c>
      <c r="E263" s="3"/>
      <c r="F263" s="3">
        <v>436.85854529228027</v>
      </c>
      <c r="G263" s="3">
        <v>402.4306351754185</v>
      </c>
      <c r="H263" s="4"/>
      <c r="I263" s="5">
        <v>0.35597189695550352</v>
      </c>
      <c r="J263" s="5">
        <v>0.45336225596529284</v>
      </c>
      <c r="K263" s="3"/>
      <c r="L263" s="3">
        <v>2919.2324854975459</v>
      </c>
      <c r="M263" s="3">
        <v>3730.5663838569135</v>
      </c>
      <c r="O263" s="6">
        <v>21.75</v>
      </c>
      <c r="P263" s="6">
        <v>21.75</v>
      </c>
      <c r="R263" s="4">
        <v>0.40452042886119965</v>
      </c>
      <c r="S263" s="4">
        <v>0.43604685384660663</v>
      </c>
    </row>
    <row r="264" spans="1:19" hidden="1" x14ac:dyDescent="0.3">
      <c r="A264" s="1" t="s">
        <v>256</v>
      </c>
      <c r="C264" s="3">
        <v>1749.0359897172236</v>
      </c>
      <c r="D264" s="3">
        <v>1394.6587537091989</v>
      </c>
      <c r="E264" s="3"/>
      <c r="F264" s="3">
        <v>285.02570694087404</v>
      </c>
      <c r="G264" s="3">
        <v>148.69765908341574</v>
      </c>
      <c r="H264" s="4"/>
      <c r="I264" s="5">
        <v>1.1711026615969582</v>
      </c>
      <c r="J264" s="5">
        <v>0.69655694286795311</v>
      </c>
      <c r="K264" s="3"/>
      <c r="L264" s="3">
        <v>9173.5218508997423</v>
      </c>
      <c r="M264" s="3">
        <v>9505.440158259149</v>
      </c>
      <c r="O264" s="6">
        <v>21.75</v>
      </c>
      <c r="P264" s="6">
        <v>21.75</v>
      </c>
      <c r="R264" s="4">
        <v>0.87333074030856994</v>
      </c>
      <c r="S264" s="4">
        <v>0.5428256500032419</v>
      </c>
    </row>
    <row r="265" spans="1:19" hidden="1" x14ac:dyDescent="0.3">
      <c r="A265" s="1" t="s">
        <v>257</v>
      </c>
      <c r="C265" s="3">
        <v>42.394014962593516</v>
      </c>
      <c r="D265" s="3">
        <v>-1075.3768844221106</v>
      </c>
      <c r="E265" s="3"/>
      <c r="F265" s="3">
        <v>-450.54031587697426</v>
      </c>
      <c r="G265" s="3">
        <v>-1520.9380234505863</v>
      </c>
      <c r="H265" s="4"/>
      <c r="I265" s="5">
        <v>0.23607562595809914</v>
      </c>
      <c r="J265" s="5">
        <v>-2.5769896193771626</v>
      </c>
      <c r="K265" s="3"/>
      <c r="L265" s="3">
        <v>4469.6591853699092</v>
      </c>
      <c r="M265" s="3">
        <v>5399.9162479061979</v>
      </c>
      <c r="O265" s="6">
        <v>21</v>
      </c>
      <c r="P265" s="6">
        <v>21</v>
      </c>
      <c r="R265" s="4">
        <v>0.37484499557130202</v>
      </c>
      <c r="S265" s="4">
        <v>-1.7525294161732743</v>
      </c>
    </row>
    <row r="266" spans="1:19" hidden="1" x14ac:dyDescent="0.3">
      <c r="A266" s="1" t="s">
        <v>258</v>
      </c>
      <c r="C266" s="3">
        <v>2035.2457142857143</v>
      </c>
      <c r="D266" s="3">
        <v>1779.6037403944079</v>
      </c>
      <c r="E266" s="3"/>
      <c r="F266" s="3">
        <v>579.38285714285712</v>
      </c>
      <c r="G266" s="3">
        <v>364.22553467271553</v>
      </c>
      <c r="H266" s="4"/>
      <c r="I266" s="5">
        <v>1.0370991087072445</v>
      </c>
      <c r="J266" s="5">
        <v>0.69765205545316133</v>
      </c>
      <c r="K266" s="3"/>
      <c r="L266" s="3">
        <v>4991.5885714285714</v>
      </c>
      <c r="M266" s="3">
        <v>5198.4075548560322</v>
      </c>
      <c r="O266" s="6">
        <v>21</v>
      </c>
      <c r="P266" s="6">
        <v>21</v>
      </c>
      <c r="R266" s="4">
        <v>0.99766125990192378</v>
      </c>
      <c r="S266" s="4">
        <v>0.64341137123745817</v>
      </c>
    </row>
    <row r="267" spans="1:19" hidden="1" x14ac:dyDescent="0.3">
      <c r="A267" s="1" t="s">
        <v>259</v>
      </c>
      <c r="C267" s="3">
        <v>1480.580773633128</v>
      </c>
      <c r="D267" s="3">
        <v>1904.6807143375379</v>
      </c>
      <c r="E267" s="3"/>
      <c r="F267" s="3">
        <v>838.70883442829449</v>
      </c>
      <c r="G267" s="3">
        <v>890.43438604492076</v>
      </c>
      <c r="H267" s="4"/>
      <c r="I267" s="5">
        <v>0.83730632551528072</v>
      </c>
      <c r="J267" s="5">
        <v>0.88190503605011372</v>
      </c>
      <c r="K267" s="3"/>
      <c r="L267" s="3">
        <v>7822.5692647819751</v>
      </c>
      <c r="M267" s="3">
        <v>7549.8284636353274</v>
      </c>
      <c r="O267" s="6">
        <v>19.5</v>
      </c>
      <c r="P267" s="6">
        <v>19.5</v>
      </c>
      <c r="R267" s="4">
        <v>0.6646919459952616</v>
      </c>
      <c r="S267" s="4">
        <v>0.73415394184419225</v>
      </c>
    </row>
    <row r="268" spans="1:19" hidden="1" x14ac:dyDescent="0.3">
      <c r="A268" s="1" t="s">
        <v>260</v>
      </c>
      <c r="C268" s="3">
        <v>1083.1046648373185</v>
      </c>
      <c r="D268" s="3">
        <v>1152.6039563988697</v>
      </c>
      <c r="E268" s="3"/>
      <c r="F268" s="3">
        <v>1408.8592708741669</v>
      </c>
      <c r="G268" s="3">
        <v>1384.7396043601129</v>
      </c>
      <c r="H268" s="4"/>
      <c r="I268" s="5">
        <v>0.13646788990825687</v>
      </c>
      <c r="J268" s="5">
        <v>0.26266195524146052</v>
      </c>
      <c r="K268" s="3"/>
      <c r="L268" s="3">
        <v>3316.7385339082712</v>
      </c>
      <c r="M268" s="3">
        <v>3327.0084779975778</v>
      </c>
      <c r="O268" s="6">
        <v>22</v>
      </c>
      <c r="P268" s="6">
        <v>22</v>
      </c>
      <c r="R268" s="4">
        <v>0.30043742665101886</v>
      </c>
      <c r="S268" s="4">
        <v>0.48313239685875459</v>
      </c>
    </row>
    <row r="269" spans="1:19" hidden="1" x14ac:dyDescent="0.3">
      <c r="A269" s="1" t="s">
        <v>261</v>
      </c>
      <c r="C269" s="3">
        <v>1576.738050900062</v>
      </c>
      <c r="D269" s="3">
        <v>1478.6134355812326</v>
      </c>
      <c r="E269" s="3"/>
      <c r="F269" s="3">
        <v>1264.2251189737224</v>
      </c>
      <c r="G269" s="3">
        <v>1057.9289618902044</v>
      </c>
      <c r="H269" s="4"/>
      <c r="I269" s="5">
        <v>0.89472213164391856</v>
      </c>
      <c r="J269" s="5">
        <v>0.46829872542947487</v>
      </c>
      <c r="K269" s="3"/>
      <c r="L269" s="3">
        <v>4214.359611007656</v>
      </c>
      <c r="M269" s="3">
        <v>5242.571051063499</v>
      </c>
      <c r="O269" s="6">
        <v>19.5</v>
      </c>
      <c r="P269" s="6">
        <v>19.75</v>
      </c>
      <c r="R269" s="4">
        <v>0.94712873992440461</v>
      </c>
      <c r="S269" s="4">
        <v>0.59429610862080162</v>
      </c>
    </row>
    <row r="270" spans="1:19" hidden="1" x14ac:dyDescent="0.3">
      <c r="A270" s="1" t="s">
        <v>262</v>
      </c>
      <c r="C270" s="3">
        <v>464.19058893163657</v>
      </c>
      <c r="D270" s="3">
        <v>854.75365375922854</v>
      </c>
      <c r="E270" s="3"/>
      <c r="F270" s="3">
        <v>-81.828943474400717</v>
      </c>
      <c r="G270" s="3">
        <v>293.2047611872834</v>
      </c>
      <c r="H270" s="4"/>
      <c r="I270" s="5">
        <v>0.20253164556962025</v>
      </c>
      <c r="J270" s="5">
        <v>1.0415726716081213</v>
      </c>
      <c r="K270" s="3"/>
      <c r="L270" s="3">
        <v>5352.6191180822725</v>
      </c>
      <c r="M270" s="3">
        <v>5221.6362814524637</v>
      </c>
      <c r="O270" s="6">
        <v>22</v>
      </c>
      <c r="P270" s="6">
        <v>21.999999999999996</v>
      </c>
      <c r="R270" s="4">
        <v>0.19200495496657979</v>
      </c>
      <c r="S270" s="4">
        <v>0.76216216216216215</v>
      </c>
    </row>
    <row r="271" spans="1:19" hidden="1" x14ac:dyDescent="0.3">
      <c r="A271" s="1" t="s">
        <v>263</v>
      </c>
      <c r="C271" s="3">
        <v>-877.35196989478538</v>
      </c>
      <c r="D271" s="3">
        <v>-813.76738404164405</v>
      </c>
      <c r="E271" s="3"/>
      <c r="F271" s="3">
        <v>171.87619998464021</v>
      </c>
      <c r="G271" s="3">
        <v>168.6737627223992</v>
      </c>
      <c r="H271" s="4"/>
      <c r="I271" s="5">
        <v>0.71594784353059182</v>
      </c>
      <c r="J271" s="5">
        <v>0.88453512636216092</v>
      </c>
      <c r="K271" s="3"/>
      <c r="L271" s="3">
        <v>3459.41171952999</v>
      </c>
      <c r="M271" s="3">
        <v>3709.7350633206433</v>
      </c>
      <c r="O271" s="6">
        <v>21.5</v>
      </c>
      <c r="P271" s="6">
        <v>21.5</v>
      </c>
      <c r="R271" s="4">
        <v>0.6613416562288249</v>
      </c>
      <c r="S271" s="4">
        <v>0.65814747202158896</v>
      </c>
    </row>
    <row r="272" spans="1:19" hidden="1" x14ac:dyDescent="0.3">
      <c r="A272" s="1" t="s">
        <v>264</v>
      </c>
      <c r="C272" s="3">
        <v>699.70784641068451</v>
      </c>
      <c r="D272" s="3">
        <v>273.67747440273035</v>
      </c>
      <c r="E272" s="3"/>
      <c r="F272" s="3">
        <v>446.36894824707844</v>
      </c>
      <c r="G272" s="3">
        <v>53.967576791808874</v>
      </c>
      <c r="H272" s="4"/>
      <c r="I272" s="5">
        <v>1.5618374558303887</v>
      </c>
      <c r="J272" s="5">
        <v>0.64781746031746035</v>
      </c>
      <c r="K272" s="3"/>
      <c r="L272" s="3">
        <v>4242.070116861436</v>
      </c>
      <c r="M272" s="3">
        <v>4186.860068259386</v>
      </c>
      <c r="O272" s="6">
        <v>22</v>
      </c>
      <c r="P272" s="6">
        <v>22</v>
      </c>
      <c r="R272" s="4">
        <v>1.2075825825825826</v>
      </c>
      <c r="S272" s="4">
        <v>0.5530671859785784</v>
      </c>
    </row>
    <row r="273" spans="1:19" hidden="1" x14ac:dyDescent="0.3">
      <c r="A273" s="1" t="s">
        <v>265</v>
      </c>
      <c r="C273" s="3">
        <v>1339.3782383419691</v>
      </c>
      <c r="D273" s="3">
        <v>1596.4125560538116</v>
      </c>
      <c r="E273" s="3"/>
      <c r="F273" s="3">
        <v>1892.6720947446336</v>
      </c>
      <c r="G273" s="3">
        <v>1972.3467862481316</v>
      </c>
      <c r="H273" s="4"/>
      <c r="I273" s="5">
        <v>0.88758323540932238</v>
      </c>
      <c r="J273" s="5">
        <v>1.1027827648114901</v>
      </c>
      <c r="K273" s="3"/>
      <c r="L273" s="3">
        <v>4682.0873427091046</v>
      </c>
      <c r="M273" s="3">
        <v>5284.005979073243</v>
      </c>
      <c r="O273" s="6">
        <v>20.5</v>
      </c>
      <c r="P273" s="6">
        <v>20.5</v>
      </c>
      <c r="R273" s="4">
        <v>1.3991109815637981</v>
      </c>
      <c r="S273" s="4">
        <v>1.3658795436455293</v>
      </c>
    </row>
    <row r="274" spans="1:19" hidden="1" x14ac:dyDescent="0.3">
      <c r="A274" s="1" t="s">
        <v>266</v>
      </c>
      <c r="C274" s="3">
        <v>2050.3246753246749</v>
      </c>
      <c r="D274" s="3">
        <v>2112.211221122112</v>
      </c>
      <c r="E274" s="3"/>
      <c r="F274" s="3">
        <v>3732.1428571428573</v>
      </c>
      <c r="G274" s="3">
        <v>3677.392739273927</v>
      </c>
      <c r="H274" s="4"/>
      <c r="I274" s="5">
        <v>1.9062087186261558</v>
      </c>
      <c r="J274" s="5">
        <v>1.5165094339622642</v>
      </c>
      <c r="K274" s="3"/>
      <c r="L274" s="3">
        <v>6317.3701298701299</v>
      </c>
      <c r="M274" s="3">
        <v>8646.0396039603966</v>
      </c>
      <c r="O274" s="6">
        <v>21</v>
      </c>
      <c r="P274" s="6">
        <v>21</v>
      </c>
      <c r="R274" s="4">
        <v>1.456487437795849</v>
      </c>
      <c r="S274" s="4">
        <v>0.9825586704410556</v>
      </c>
    </row>
    <row r="275" spans="1:19" hidden="1" x14ac:dyDescent="0.3">
      <c r="A275" s="1" t="s">
        <v>267</v>
      </c>
      <c r="C275" s="3">
        <v>426.64551942902455</v>
      </c>
      <c r="D275" s="3">
        <v>456.94104862809019</v>
      </c>
      <c r="E275" s="3"/>
      <c r="F275" s="3">
        <v>94.898228918847465</v>
      </c>
      <c r="G275" s="3">
        <v>182.01575658788371</v>
      </c>
      <c r="H275" s="4"/>
      <c r="I275" s="5">
        <v>9.7042034250129736E-2</v>
      </c>
      <c r="J275" s="5">
        <v>0.20380047505938242</v>
      </c>
      <c r="K275" s="3"/>
      <c r="L275" s="3">
        <v>6460.4810996563574</v>
      </c>
      <c r="M275" s="3">
        <v>7453.1377343113281</v>
      </c>
      <c r="O275" s="6">
        <v>21.5</v>
      </c>
      <c r="P275" s="6">
        <v>21.499999999999996</v>
      </c>
      <c r="R275" s="4">
        <v>0.10709838107098381</v>
      </c>
      <c r="S275" s="4">
        <v>0.16525821596244131</v>
      </c>
    </row>
    <row r="276" spans="1:19" hidden="1" x14ac:dyDescent="0.3">
      <c r="A276" s="1" t="s">
        <v>268</v>
      </c>
      <c r="C276" s="3">
        <v>884.10462776659961</v>
      </c>
      <c r="D276" s="3">
        <v>1053.0546623794212</v>
      </c>
      <c r="E276" s="3"/>
      <c r="F276" s="3">
        <v>487.72635814889338</v>
      </c>
      <c r="G276" s="3">
        <v>608.52090032154342</v>
      </c>
      <c r="H276" s="4"/>
      <c r="I276" s="5">
        <v>0.42909641158668393</v>
      </c>
      <c r="J276" s="5">
        <v>0.70298609528151357</v>
      </c>
      <c r="K276" s="3"/>
      <c r="L276" s="3">
        <v>7055.3990610328638</v>
      </c>
      <c r="M276" s="3">
        <v>8553.3226152197221</v>
      </c>
      <c r="O276" s="6">
        <v>21.25</v>
      </c>
      <c r="P276" s="6">
        <v>21.25</v>
      </c>
      <c r="R276" s="4">
        <v>0.33623775263024691</v>
      </c>
      <c r="S276" s="4">
        <v>0.41103058370673323</v>
      </c>
    </row>
    <row r="277" spans="1:19" hidden="1" x14ac:dyDescent="0.3">
      <c r="A277" s="1" t="s">
        <v>269</v>
      </c>
      <c r="C277" s="3">
        <v>2096.0509554140126</v>
      </c>
      <c r="D277" s="3">
        <v>1673.6889576085557</v>
      </c>
      <c r="E277" s="3"/>
      <c r="F277" s="3">
        <v>964.26751592356686</v>
      </c>
      <c r="G277" s="3">
        <v>615.9000128849375</v>
      </c>
      <c r="H277" s="4"/>
      <c r="I277" s="5">
        <v>1.2932958439504436</v>
      </c>
      <c r="J277" s="5">
        <v>0.84169370268696453</v>
      </c>
      <c r="K277" s="3"/>
      <c r="L277" s="3">
        <v>4671.1464968152868</v>
      </c>
      <c r="M277" s="3">
        <v>4990.3362968689598</v>
      </c>
      <c r="O277" s="6">
        <v>20.75</v>
      </c>
      <c r="P277" s="6">
        <v>20.75</v>
      </c>
      <c r="R277" s="4">
        <v>1.5554027185534394</v>
      </c>
      <c r="S277" s="4">
        <v>1.0414584225807988</v>
      </c>
    </row>
    <row r="278" spans="1:19" hidden="1" x14ac:dyDescent="0.3">
      <c r="A278" s="1" t="s">
        <v>270</v>
      </c>
      <c r="C278" s="3">
        <v>1050.5402579295921</v>
      </c>
      <c r="D278" s="3">
        <v>945.20057306590252</v>
      </c>
      <c r="E278" s="3"/>
      <c r="F278" s="3">
        <v>857.09306378529106</v>
      </c>
      <c r="G278" s="3">
        <v>749.64183381088822</v>
      </c>
      <c r="H278" s="4"/>
      <c r="I278" s="5">
        <v>0.88527635856943798</v>
      </c>
      <c r="J278" s="5">
        <v>0.85290482076637819</v>
      </c>
      <c r="K278" s="3"/>
      <c r="L278" s="3">
        <v>4972.812826768909</v>
      </c>
      <c r="M278" s="3">
        <v>5453.4383954154728</v>
      </c>
      <c r="O278" s="6">
        <v>21.5</v>
      </c>
      <c r="P278" s="6">
        <v>21.5</v>
      </c>
      <c r="R278" s="4">
        <v>1.0632617527568196</v>
      </c>
      <c r="S278" s="4">
        <v>1.0810154257257378</v>
      </c>
    </row>
    <row r="279" spans="1:19" hidden="1" x14ac:dyDescent="0.3">
      <c r="A279" s="1" t="s">
        <v>271</v>
      </c>
      <c r="C279" s="3">
        <v>1694.8276882993841</v>
      </c>
      <c r="D279" s="3">
        <v>2353.790880596132</v>
      </c>
      <c r="E279" s="3"/>
      <c r="F279" s="3">
        <v>-624.37825675035526</v>
      </c>
      <c r="G279" s="3">
        <v>-381.43887870364898</v>
      </c>
      <c r="H279" s="4"/>
      <c r="I279" s="5">
        <v>0.82341701142977353</v>
      </c>
      <c r="J279" s="5">
        <v>1.5837862084433172</v>
      </c>
      <c r="K279" s="3"/>
      <c r="L279" s="3">
        <v>8356.9250355281856</v>
      </c>
      <c r="M279" s="3">
        <v>8986.8856821810878</v>
      </c>
      <c r="O279" s="6">
        <v>21</v>
      </c>
      <c r="P279" s="6">
        <v>21</v>
      </c>
      <c r="R279" s="4">
        <v>0.69483680407921089</v>
      </c>
      <c r="S279" s="4">
        <v>1.1925523288804913</v>
      </c>
    </row>
    <row r="280" spans="1:19" hidden="1" x14ac:dyDescent="0.3">
      <c r="A280" s="1" t="s">
        <v>272</v>
      </c>
      <c r="C280" s="3">
        <v>625.30160382268059</v>
      </c>
      <c r="D280" s="3">
        <v>782.51954987602517</v>
      </c>
      <c r="E280" s="3"/>
      <c r="F280" s="3">
        <v>-63.159388749586029</v>
      </c>
      <c r="G280" s="3">
        <v>5.1020408163265305</v>
      </c>
      <c r="H280" s="4"/>
      <c r="I280" s="5">
        <v>0.70162147793726737</v>
      </c>
      <c r="J280" s="5">
        <v>0.91627054189868262</v>
      </c>
      <c r="K280" s="3"/>
      <c r="L280" s="3">
        <v>4830.013720017032</v>
      </c>
      <c r="M280" s="3">
        <v>5939.9198931909214</v>
      </c>
      <c r="O280" s="6">
        <v>20.25</v>
      </c>
      <c r="P280" s="6">
        <v>20.25</v>
      </c>
      <c r="R280" s="4">
        <v>0.84048213703985231</v>
      </c>
      <c r="S280" s="4">
        <v>0.87514641838113827</v>
      </c>
    </row>
    <row r="281" spans="1:19" hidden="1" x14ac:dyDescent="0.3">
      <c r="A281" s="1" t="s">
        <v>273</v>
      </c>
      <c r="C281" s="3">
        <v>3020.9408939105738</v>
      </c>
      <c r="D281" s="3">
        <v>2767.7980964602716</v>
      </c>
      <c r="E281" s="3"/>
      <c r="F281" s="3">
        <v>2070.5407466493693</v>
      </c>
      <c r="G281" s="3">
        <v>1731.5538445086088</v>
      </c>
      <c r="H281" s="4"/>
      <c r="I281" s="5">
        <v>1.3124147010739828</v>
      </c>
      <c r="J281" s="5">
        <v>1.0786286781359489</v>
      </c>
      <c r="K281" s="3"/>
      <c r="L281" s="3">
        <v>8451.0487978051078</v>
      </c>
      <c r="M281" s="3">
        <v>8591.2394396321251</v>
      </c>
      <c r="O281" s="6">
        <v>19</v>
      </c>
      <c r="P281" s="6">
        <v>19</v>
      </c>
      <c r="R281" s="4">
        <v>1.119868690887059</v>
      </c>
      <c r="S281" s="4">
        <v>0.93433168019438728</v>
      </c>
    </row>
    <row r="282" spans="1:19" hidden="1" x14ac:dyDescent="0.3">
      <c r="A282" s="1" t="s">
        <v>274</v>
      </c>
      <c r="C282" s="3">
        <v>1753.9008113687646</v>
      </c>
      <c r="D282" s="3">
        <v>1760.4319358936773</v>
      </c>
      <c r="E282" s="3"/>
      <c r="F282" s="3">
        <v>662.92188775265254</v>
      </c>
      <c r="G282" s="3">
        <v>1162.8554676048079</v>
      </c>
      <c r="H282" s="4"/>
      <c r="I282" s="5">
        <v>1.0236146685824952</v>
      </c>
      <c r="J282" s="5">
        <v>1.0470854922279793</v>
      </c>
      <c r="K282" s="3"/>
      <c r="L282" s="3">
        <v>8727.5913389985108</v>
      </c>
      <c r="M282" s="3">
        <v>8490.276556239618</v>
      </c>
      <c r="O282" s="6">
        <v>21</v>
      </c>
      <c r="P282" s="6">
        <v>21</v>
      </c>
      <c r="R282" s="4">
        <v>0.7449179272286417</v>
      </c>
      <c r="S282" s="4">
        <v>0.76396518930176704</v>
      </c>
    </row>
    <row r="283" spans="1:19" hidden="1" x14ac:dyDescent="0.3">
      <c r="A283" s="1" t="s">
        <v>275</v>
      </c>
      <c r="C283" s="3">
        <v>-1721.2253829321662</v>
      </c>
      <c r="D283" s="3">
        <v>-1383.3406018316616</v>
      </c>
      <c r="E283" s="3"/>
      <c r="F283" s="3">
        <v>-1046.8271334792123</v>
      </c>
      <c r="G283" s="3">
        <v>-649.36764064544263</v>
      </c>
      <c r="H283" s="4"/>
      <c r="I283" s="5">
        <v>-0.35054945054945053</v>
      </c>
      <c r="J283" s="5">
        <v>1.0376712328767124</v>
      </c>
      <c r="K283" s="3"/>
      <c r="L283" s="3">
        <v>7059.5185995623633</v>
      </c>
      <c r="M283" s="3">
        <v>9129.5246402093326</v>
      </c>
      <c r="O283" s="6">
        <v>22.25</v>
      </c>
      <c r="P283" s="6">
        <v>22.25</v>
      </c>
      <c r="R283" s="4">
        <v>-6.087104650502527E-2</v>
      </c>
      <c r="S283" s="4">
        <v>0.5046284051838138</v>
      </c>
    </row>
    <row r="284" spans="1:19" hidden="1" x14ac:dyDescent="0.3">
      <c r="A284" s="1" t="s">
        <v>276</v>
      </c>
      <c r="C284" s="3">
        <v>-615.16034985422743</v>
      </c>
      <c r="D284" s="3">
        <v>-278.55014895729892</v>
      </c>
      <c r="E284" s="3"/>
      <c r="F284" s="3">
        <v>-751.7006802721088</v>
      </c>
      <c r="G284" s="3">
        <v>-576.96127110228406</v>
      </c>
      <c r="H284" s="4"/>
      <c r="I284" s="5">
        <v>0.45143104943625323</v>
      </c>
      <c r="J284" s="5">
        <v>0.55363840960240063</v>
      </c>
      <c r="K284" s="3"/>
      <c r="L284" s="3">
        <v>6497.0845481049564</v>
      </c>
      <c r="M284" s="3">
        <v>7040.2184707050646</v>
      </c>
      <c r="O284" s="6">
        <v>21.5</v>
      </c>
      <c r="P284" s="6">
        <v>22.000000000000004</v>
      </c>
      <c r="R284" s="4">
        <v>0.65987725096108452</v>
      </c>
      <c r="S284" s="4">
        <v>0.46080667231380729</v>
      </c>
    </row>
    <row r="285" spans="1:19" hidden="1" x14ac:dyDescent="0.3">
      <c r="A285" s="1" t="s">
        <v>277</v>
      </c>
      <c r="C285" s="3">
        <v>-147.05212838606874</v>
      </c>
      <c r="D285" s="3">
        <v>248.22043628013776</v>
      </c>
      <c r="E285" s="3"/>
      <c r="F285" s="3">
        <v>-222.17163669474164</v>
      </c>
      <c r="G285" s="3">
        <v>153.61653272101034</v>
      </c>
      <c r="H285" s="4"/>
      <c r="I285" s="5">
        <v>7.8683035714285712E-2</v>
      </c>
      <c r="J285" s="5">
        <v>1.0384826827927434</v>
      </c>
      <c r="K285" s="3"/>
      <c r="L285" s="3">
        <v>3691.0994764397906</v>
      </c>
      <c r="M285" s="3">
        <v>4504.7072330654419</v>
      </c>
      <c r="O285" s="6">
        <v>22</v>
      </c>
      <c r="P285" s="6">
        <v>22</v>
      </c>
      <c r="R285" s="4">
        <v>9.4580807777711093E-2</v>
      </c>
      <c r="S285" s="4">
        <v>0.77792015771315914</v>
      </c>
    </row>
    <row r="286" spans="1:19" hidden="1" x14ac:dyDescent="0.3">
      <c r="A286" s="1" t="s">
        <v>278</v>
      </c>
      <c r="C286" s="3">
        <v>-353.44283006948831</v>
      </c>
      <c r="D286" s="3">
        <v>-10.597302504816955</v>
      </c>
      <c r="E286" s="3"/>
      <c r="F286" s="3">
        <v>772.58370183196473</v>
      </c>
      <c r="G286" s="3">
        <v>389.2100192678227</v>
      </c>
      <c r="H286" s="4"/>
      <c r="I286" s="5">
        <v>0.16452548694571073</v>
      </c>
      <c r="J286" s="5">
        <v>0.63392519833774086</v>
      </c>
      <c r="K286" s="3"/>
      <c r="L286" s="3">
        <v>9295.6411876184466</v>
      </c>
      <c r="M286" s="3">
        <v>9197.4951830443151</v>
      </c>
      <c r="O286" s="6">
        <v>22.5</v>
      </c>
      <c r="P286" s="6">
        <v>22.5</v>
      </c>
      <c r="R286" s="4">
        <v>0.15369737605570241</v>
      </c>
      <c r="S286" s="4">
        <v>0.48937955102177777</v>
      </c>
    </row>
    <row r="287" spans="1:19" hidden="1" x14ac:dyDescent="0.3">
      <c r="A287" s="1" t="s">
        <v>279</v>
      </c>
      <c r="C287" s="3">
        <v>3247.8237214363439</v>
      </c>
      <c r="D287" s="3">
        <v>3418.8320759988824</v>
      </c>
      <c r="E287" s="3"/>
      <c r="F287" s="3">
        <v>1703.4820457018498</v>
      </c>
      <c r="G287" s="3">
        <v>1866.163732886281</v>
      </c>
      <c r="H287" s="4"/>
      <c r="I287" s="5">
        <v>1.5477360931435964</v>
      </c>
      <c r="J287" s="5">
        <v>2.4345107846201937</v>
      </c>
      <c r="K287" s="3"/>
      <c r="L287" s="3">
        <v>8820.4570184983677</v>
      </c>
      <c r="M287" s="3">
        <v>8160.1005867560762</v>
      </c>
      <c r="O287" s="6">
        <v>21</v>
      </c>
      <c r="P287" s="6">
        <v>21.000000000000004</v>
      </c>
      <c r="R287" s="4">
        <v>1.4302922150345752</v>
      </c>
      <c r="S287" s="4">
        <v>2.0139071833358861</v>
      </c>
    </row>
    <row r="288" spans="1:19" hidden="1" x14ac:dyDescent="0.3">
      <c r="A288" s="1" t="s">
        <v>280</v>
      </c>
      <c r="C288" s="3">
        <v>721.37208585806707</v>
      </c>
      <c r="D288" s="3">
        <v>539.78324987996427</v>
      </c>
      <c r="E288" s="3"/>
      <c r="F288" s="3">
        <v>387.62794837561194</v>
      </c>
      <c r="G288" s="3">
        <v>228.47931956924344</v>
      </c>
      <c r="H288" s="4"/>
      <c r="I288" s="5">
        <v>0.63907384987893467</v>
      </c>
      <c r="J288" s="5">
        <v>0.22401107306767684</v>
      </c>
      <c r="K288" s="3"/>
      <c r="L288" s="3">
        <v>3369.4498647769678</v>
      </c>
      <c r="M288" s="3">
        <v>4351.6016187667192</v>
      </c>
      <c r="O288" s="6">
        <v>20.5</v>
      </c>
      <c r="P288" s="6">
        <v>20.5</v>
      </c>
      <c r="R288" s="4">
        <v>0.70130196989497118</v>
      </c>
      <c r="S288" s="4">
        <v>0.22809188879162012</v>
      </c>
    </row>
    <row r="289" spans="1:19" hidden="1" x14ac:dyDescent="0.3">
      <c r="A289" s="1" t="s">
        <v>281</v>
      </c>
      <c r="C289" s="3">
        <v>5199.5530012771387</v>
      </c>
      <c r="D289" s="3">
        <v>3350.226683937824</v>
      </c>
      <c r="E289" s="3"/>
      <c r="F289" s="3">
        <v>5978.1289910600262</v>
      </c>
      <c r="G289" s="3">
        <v>4078.2059585492229</v>
      </c>
      <c r="H289" s="4"/>
      <c r="I289" s="5">
        <v>1.005133747635774</v>
      </c>
      <c r="J289" s="5">
        <v>0.5046680497925311</v>
      </c>
      <c r="K289" s="3"/>
      <c r="L289" s="3">
        <v>7244.4125159642399</v>
      </c>
      <c r="M289" s="3">
        <v>7120.1424870466317</v>
      </c>
      <c r="O289" s="6">
        <v>21</v>
      </c>
      <c r="P289" s="6">
        <v>21</v>
      </c>
      <c r="R289" s="4">
        <v>0.66978160214803695</v>
      </c>
      <c r="S289" s="4">
        <v>0.37703408044212466</v>
      </c>
    </row>
    <row r="290" spans="1:19" hidden="1" x14ac:dyDescent="0.3">
      <c r="A290" s="1" t="s">
        <v>282</v>
      </c>
      <c r="C290" s="3">
        <v>-168.90727335401587</v>
      </c>
      <c r="D290" s="3">
        <v>-467.27980191015212</v>
      </c>
      <c r="E290" s="3"/>
      <c r="F290" s="3">
        <v>-260.59979317476734</v>
      </c>
      <c r="G290" s="3">
        <v>-497.34701096568801</v>
      </c>
      <c r="H290" s="4"/>
      <c r="I290" s="5">
        <v>0.6845507433742728</v>
      </c>
      <c r="J290" s="5">
        <v>0.26651480637813213</v>
      </c>
      <c r="K290" s="3"/>
      <c r="L290" s="3">
        <v>5741.1237504308865</v>
      </c>
      <c r="M290" s="3">
        <v>6510.7888220728692</v>
      </c>
      <c r="O290" s="6">
        <v>22.25</v>
      </c>
      <c r="P290" s="6">
        <v>22.250000000000004</v>
      </c>
      <c r="R290" s="4">
        <v>0.5348189415041783</v>
      </c>
      <c r="S290" s="4">
        <v>0.24601460454592203</v>
      </c>
    </row>
    <row r="291" spans="1:19" hidden="1" x14ac:dyDescent="0.3">
      <c r="A291" s="1" t="s">
        <v>283</v>
      </c>
      <c r="C291" s="3">
        <v>836.19047619047615</v>
      </c>
      <c r="D291" s="3">
        <v>934.70569314892248</v>
      </c>
      <c r="E291" s="3"/>
      <c r="F291" s="3">
        <v>2768.8888888888887</v>
      </c>
      <c r="G291" s="3">
        <v>2936.9572209713733</v>
      </c>
      <c r="H291" s="4"/>
      <c r="I291" s="5">
        <v>0.70178349232683535</v>
      </c>
      <c r="J291" s="5">
        <v>0.77948226270373921</v>
      </c>
      <c r="K291" s="3"/>
      <c r="L291" s="3">
        <v>8676.1904761904752</v>
      </c>
      <c r="M291" s="3">
        <v>9232.5506593760038</v>
      </c>
      <c r="O291" s="6">
        <v>20.5</v>
      </c>
      <c r="P291" s="6">
        <v>20.5</v>
      </c>
      <c r="R291" s="4">
        <v>0.50781417255405692</v>
      </c>
      <c r="S291" s="4">
        <v>0.4846335697399527</v>
      </c>
    </row>
    <row r="292" spans="1:19" hidden="1" x14ac:dyDescent="0.3">
      <c r="A292" s="1" t="s">
        <v>284</v>
      </c>
      <c r="C292" s="3">
        <v>4309.0963050897763</v>
      </c>
      <c r="D292" s="3">
        <v>4334.1992665036669</v>
      </c>
      <c r="E292" s="3"/>
      <c r="F292" s="3">
        <v>2400.5045258940495</v>
      </c>
      <c r="G292" s="3">
        <v>2354.2176039119809</v>
      </c>
      <c r="H292" s="4"/>
      <c r="I292" s="5">
        <v>1.0554719415179532</v>
      </c>
      <c r="J292" s="5">
        <v>0.96838798350677402</v>
      </c>
      <c r="K292" s="3"/>
      <c r="L292" s="3">
        <v>2892.2688826235349</v>
      </c>
      <c r="M292" s="3">
        <v>3749.8471882640583</v>
      </c>
      <c r="O292" s="6">
        <v>21.25</v>
      </c>
      <c r="P292" s="6">
        <v>21.25</v>
      </c>
      <c r="R292" s="4">
        <v>1.9411009087016509</v>
      </c>
      <c r="S292" s="4">
        <v>1.5745483957940145</v>
      </c>
    </row>
    <row r="293" spans="1:19" hidden="1" x14ac:dyDescent="0.3">
      <c r="A293" s="1" t="s">
        <v>285</v>
      </c>
      <c r="C293" s="3">
        <v>884.16754876757898</v>
      </c>
      <c r="D293" s="3">
        <v>784.70824949698192</v>
      </c>
      <c r="E293" s="3"/>
      <c r="F293" s="3">
        <v>583.0939059428398</v>
      </c>
      <c r="G293" s="3">
        <v>403.03358613217767</v>
      </c>
      <c r="H293" s="4"/>
      <c r="I293" s="5">
        <v>0.1405440414507772</v>
      </c>
      <c r="J293" s="5">
        <v>-0.37372501019991838</v>
      </c>
      <c r="K293" s="3"/>
      <c r="L293" s="3">
        <v>1816.1197641010131</v>
      </c>
      <c r="M293" s="3">
        <v>3750.3482433059899</v>
      </c>
      <c r="O293" s="6">
        <v>21.5</v>
      </c>
      <c r="P293" s="6">
        <v>21.5</v>
      </c>
      <c r="R293" s="4">
        <v>0.32591189009947891</v>
      </c>
      <c r="S293" s="4">
        <v>-0.26402851764328916</v>
      </c>
    </row>
    <row r="294" spans="1:19" hidden="1" x14ac:dyDescent="0.3">
      <c r="A294" s="1" t="s">
        <v>286</v>
      </c>
      <c r="C294" s="3">
        <v>2262.5559423172554</v>
      </c>
      <c r="D294" s="3">
        <v>2639.8672792240936</v>
      </c>
      <c r="E294" s="3"/>
      <c r="F294" s="3">
        <v>1733.4659373446045</v>
      </c>
      <c r="G294" s="3">
        <v>2017.6110260336909</v>
      </c>
      <c r="H294" s="4"/>
      <c r="I294" s="5">
        <v>0.49668411867364748</v>
      </c>
      <c r="J294" s="5">
        <v>1.0513383062746819</v>
      </c>
      <c r="K294" s="3"/>
      <c r="L294" s="3">
        <v>945.79811039283936</v>
      </c>
      <c r="M294" s="3">
        <v>2028.8412455334353</v>
      </c>
      <c r="O294" s="6">
        <v>20</v>
      </c>
      <c r="P294" s="6">
        <v>20</v>
      </c>
      <c r="R294" s="4">
        <v>2.9199594731509624</v>
      </c>
      <c r="S294" s="4">
        <v>2.3807999999999998</v>
      </c>
    </row>
    <row r="295" spans="1:19" hidden="1" x14ac:dyDescent="0.3">
      <c r="A295" s="1" t="s">
        <v>287</v>
      </c>
      <c r="C295" s="3">
        <v>-91.506705232711013</v>
      </c>
      <c r="D295" s="3">
        <v>43.264503441494597</v>
      </c>
      <c r="E295" s="3"/>
      <c r="F295" s="3">
        <v>-885.09071785432559</v>
      </c>
      <c r="G295" s="3">
        <v>-712.02884300229425</v>
      </c>
      <c r="H295" s="4"/>
      <c r="I295" s="5">
        <v>0.31410134750427027</v>
      </c>
      <c r="J295" s="5">
        <v>0.2939269235565532</v>
      </c>
      <c r="K295" s="3"/>
      <c r="L295" s="3">
        <v>6149.6844596371293</v>
      </c>
      <c r="M295" s="3">
        <v>7813.3726647000985</v>
      </c>
      <c r="O295" s="6">
        <v>22</v>
      </c>
      <c r="P295" s="6">
        <v>23</v>
      </c>
      <c r="R295" s="4">
        <v>0.31245835426298579</v>
      </c>
      <c r="S295" s="4">
        <v>0.18388710398958885</v>
      </c>
    </row>
    <row r="296" spans="1:19" hidden="1" x14ac:dyDescent="0.3">
      <c r="A296" s="1" t="s">
        <v>288</v>
      </c>
      <c r="C296" s="3">
        <v>1746.5360943516357</v>
      </c>
      <c r="D296" s="3">
        <v>1532.2367234016961</v>
      </c>
      <c r="E296" s="3"/>
      <c r="F296" s="3">
        <v>1629.1422854197617</v>
      </c>
      <c r="G296" s="3">
        <v>1373.9700487159439</v>
      </c>
      <c r="H296" s="4"/>
      <c r="I296" s="5">
        <v>1.2471279545754654</v>
      </c>
      <c r="J296" s="5">
        <v>0.80049109883364022</v>
      </c>
      <c r="K296" s="3"/>
      <c r="L296" s="3">
        <v>3226.7228572294816</v>
      </c>
      <c r="M296" s="3">
        <v>3374.7519095447165</v>
      </c>
      <c r="O296" s="6">
        <v>20.5</v>
      </c>
      <c r="P296" s="6">
        <v>20.5</v>
      </c>
      <c r="R296" s="4">
        <v>1.3834601951412071</v>
      </c>
      <c r="S296" s="4">
        <v>0.85194754860797106</v>
      </c>
    </row>
    <row r="297" spans="1:19" hidden="1" x14ac:dyDescent="0.3">
      <c r="A297" s="1" t="s">
        <v>289</v>
      </c>
      <c r="C297" s="3">
        <v>-120.9164191769198</v>
      </c>
      <c r="D297" s="3">
        <v>418.26717883055915</v>
      </c>
      <c r="E297" s="3"/>
      <c r="F297" s="3">
        <v>-13.152312261349172</v>
      </c>
      <c r="G297" s="3">
        <v>210.41399914639351</v>
      </c>
      <c r="H297" s="4"/>
      <c r="I297" s="5">
        <v>-7.4789915966386553E-2</v>
      </c>
      <c r="J297" s="5">
        <v>0.55530726256983243</v>
      </c>
      <c r="K297" s="3"/>
      <c r="L297" s="3">
        <v>1792.9571489181162</v>
      </c>
      <c r="M297" s="3">
        <v>2455.8258642765686</v>
      </c>
      <c r="O297" s="6">
        <v>22</v>
      </c>
      <c r="P297" s="6">
        <v>22</v>
      </c>
      <c r="R297" s="4">
        <v>-0.13204951856946354</v>
      </c>
      <c r="S297" s="4">
        <v>0.69523483030510802</v>
      </c>
    </row>
    <row r="298" spans="1:19" hidden="1" x14ac:dyDescent="0.3">
      <c r="A298" s="1" t="s">
        <v>290</v>
      </c>
      <c r="C298" s="3">
        <v>-515.34280203401715</v>
      </c>
      <c r="D298" s="3">
        <v>-800.03561253561247</v>
      </c>
      <c r="E298" s="3"/>
      <c r="F298" s="3">
        <v>156.40890759249518</v>
      </c>
      <c r="G298" s="3">
        <v>451.21082621082621</v>
      </c>
      <c r="H298" s="4"/>
      <c r="I298" s="5">
        <v>1.5412922550278134</v>
      </c>
      <c r="J298" s="5">
        <v>0.31971920867900444</v>
      </c>
      <c r="K298" s="3"/>
      <c r="L298" s="3">
        <v>9126.6000350692611</v>
      </c>
      <c r="M298" s="3">
        <v>10470.797720797722</v>
      </c>
      <c r="O298" s="6">
        <v>22</v>
      </c>
      <c r="P298" s="6">
        <v>22.499999999999996</v>
      </c>
      <c r="R298" s="4">
        <v>1.1013745392479073</v>
      </c>
      <c r="S298" s="4">
        <v>0.30928234610167304</v>
      </c>
    </row>
    <row r="299" spans="1:19" hidden="1" x14ac:dyDescent="0.3">
      <c r="A299" s="1" t="s">
        <v>291</v>
      </c>
      <c r="C299" s="3">
        <v>1072.3569041430162</v>
      </c>
      <c r="D299" s="3">
        <v>1104.7162270183853</v>
      </c>
      <c r="E299" s="3"/>
      <c r="F299" s="3">
        <v>481.6720598376744</v>
      </c>
      <c r="G299" s="3">
        <v>402.34479083399947</v>
      </c>
      <c r="H299" s="4"/>
      <c r="I299" s="5">
        <v>0.8919231237075782</v>
      </c>
      <c r="J299" s="5">
        <v>0.86480203414456958</v>
      </c>
      <c r="K299" s="3"/>
      <c r="L299" s="3">
        <v>7978.8340141106573</v>
      </c>
      <c r="M299" s="3">
        <v>9595.8966160404998</v>
      </c>
      <c r="O299" s="6">
        <v>21.5</v>
      </c>
      <c r="P299" s="6">
        <v>21.5</v>
      </c>
      <c r="R299" s="4">
        <v>0.79189439060131694</v>
      </c>
      <c r="S299" s="4">
        <v>0.55664316660308233</v>
      </c>
    </row>
    <row r="300" spans="1:19" s="11" customFormat="1" ht="13.5" thickBot="1" x14ac:dyDescent="0.35"/>
    <row r="301" spans="1:19" ht="13.5" thickTop="1" x14ac:dyDescent="0.3">
      <c r="A301" s="1" t="s">
        <v>302</v>
      </c>
      <c r="C301" s="3">
        <v>2340.0803187971133</v>
      </c>
      <c r="D301" s="3">
        <v>2305.2393925983292</v>
      </c>
      <c r="F301" s="3">
        <v>2047.5262065585182</v>
      </c>
      <c r="G301" s="3">
        <v>2017.6771224265785</v>
      </c>
      <c r="I301" s="15">
        <v>1.1067184932815535</v>
      </c>
      <c r="J301" s="15">
        <v>1.0013518351929178</v>
      </c>
      <c r="L301" s="3">
        <v>6557.6498734541638</v>
      </c>
      <c r="M301" s="3">
        <v>7105.3242998518035</v>
      </c>
      <c r="R301" s="6">
        <v>1.0487382802394434</v>
      </c>
      <c r="S301" s="6">
        <v>0.92326326032352757</v>
      </c>
    </row>
    <row r="302" spans="1:19" x14ac:dyDescent="0.3">
      <c r="A302" s="7" t="s">
        <v>295</v>
      </c>
      <c r="C302" s="8" t="s">
        <v>300</v>
      </c>
      <c r="D302" s="8" t="s">
        <v>301</v>
      </c>
      <c r="F302" s="8" t="s">
        <v>297</v>
      </c>
      <c r="G302" s="8" t="s">
        <v>297</v>
      </c>
      <c r="I302" s="9" t="s">
        <v>318</v>
      </c>
      <c r="J302" s="9" t="s">
        <v>318</v>
      </c>
      <c r="L302" s="8" t="str">
        <f>"Yli "&amp;MROUND(L301*1.5,1)</f>
        <v>Yli 9836</v>
      </c>
      <c r="M302" s="8" t="str">
        <f>"Yli "&amp;MROUND(M301*1.5,1)</f>
        <v>Yli 10658</v>
      </c>
      <c r="O302" s="8" t="s">
        <v>320</v>
      </c>
      <c r="P302" s="8" t="s">
        <v>322</v>
      </c>
      <c r="R302" s="8" t="s">
        <v>298</v>
      </c>
      <c r="S302" s="8" t="s">
        <v>298</v>
      </c>
    </row>
    <row r="303" spans="1:19" x14ac:dyDescent="0.3">
      <c r="A303" s="10" t="s">
        <v>296</v>
      </c>
      <c r="C303" s="12" t="s">
        <v>317</v>
      </c>
      <c r="D303" s="12" t="s">
        <v>300</v>
      </c>
      <c r="I303" s="13" t="s">
        <v>319</v>
      </c>
      <c r="J303" s="13" t="s">
        <v>319</v>
      </c>
      <c r="L303" s="12" t="str">
        <f>"Yli "&amp;MROUND(L301*1.25,1)</f>
        <v>Yli 8197</v>
      </c>
      <c r="M303" s="12" t="str">
        <f>"Yli "&amp;MROUND(M301*1.25,1)</f>
        <v>Yli 8882</v>
      </c>
      <c r="O303" s="12" t="s">
        <v>321</v>
      </c>
      <c r="P303" s="12" t="s">
        <v>323</v>
      </c>
      <c r="R303" s="14" t="s">
        <v>299</v>
      </c>
      <c r="S303" s="14" t="s">
        <v>299</v>
      </c>
    </row>
    <row r="304" spans="1:19" x14ac:dyDescent="0.3">
      <c r="I304" s="12"/>
    </row>
    <row r="306" spans="12:12" x14ac:dyDescent="0.3">
      <c r="L306" s="16" t="s">
        <v>324</v>
      </c>
    </row>
  </sheetData>
  <autoFilter ref="A5:S299" xr:uid="{01B10AA3-3BC6-41E8-8990-94A1A93DA3E9}">
    <filterColumn colId="0">
      <filters>
        <filter val="Akaa"/>
      </filters>
    </filterColumn>
  </autoFilter>
  <sortState xmlns:xlrd2="http://schemas.microsoft.com/office/spreadsheetml/2017/richdata2" ref="A6:S299">
    <sortCondition ref="A6:A299"/>
  </sortState>
  <conditionalFormatting sqref="D6:D299">
    <cfRule type="cellIs" dxfId="22" priority="21" operator="between">
      <formula>-500</formula>
      <formula>-1000</formula>
    </cfRule>
    <cfRule type="cellIs" dxfId="21" priority="24" operator="lessThan">
      <formula>-1000</formula>
    </cfRule>
  </conditionalFormatting>
  <conditionalFormatting sqref="R6:S299">
    <cfRule type="cellIs" dxfId="20" priority="18" operator="between">
      <formula>0.8</formula>
      <formula>1</formula>
    </cfRule>
    <cfRule type="cellIs" dxfId="19" priority="22" operator="lessThan">
      <formula>0.8</formula>
    </cfRule>
  </conditionalFormatting>
  <conditionalFormatting sqref="C301:D301">
    <cfRule type="cellIs" dxfId="18" priority="19" operator="between">
      <formula>-500</formula>
      <formula>-1000</formula>
    </cfRule>
    <cfRule type="cellIs" dxfId="17" priority="20" operator="lessThan">
      <formula>-1000</formula>
    </cfRule>
  </conditionalFormatting>
  <conditionalFormatting sqref="I6:J299">
    <cfRule type="cellIs" dxfId="16" priority="16" operator="lessThan">
      <formula>0.8</formula>
    </cfRule>
    <cfRule type="cellIs" dxfId="15" priority="17" operator="between">
      <formula>0.8</formula>
      <formula>1</formula>
    </cfRule>
  </conditionalFormatting>
  <conditionalFormatting sqref="L6:L299">
    <cfRule type="cellIs" dxfId="14" priority="14" operator="greaterThan">
      <formula>$L$301*1.5</formula>
    </cfRule>
    <cfRule type="cellIs" dxfId="13" priority="15" operator="between">
      <formula>$L$301*1.25</formula>
      <formula>$L$301*1.5</formula>
    </cfRule>
  </conditionalFormatting>
  <conditionalFormatting sqref="M6:M299">
    <cfRule type="cellIs" dxfId="12" priority="12" operator="greaterThan">
      <formula>$M$301*1.5</formula>
    </cfRule>
    <cfRule type="cellIs" dxfId="11" priority="13" operator="between">
      <formula>$M$301*1.25</formula>
      <formula>$M$301*1.5</formula>
    </cfRule>
  </conditionalFormatting>
  <conditionalFormatting sqref="O6:O299">
    <cfRule type="cellIs" dxfId="10" priority="10" operator="greaterThan">
      <formula>21.96</formula>
    </cfRule>
    <cfRule type="cellIs" dxfId="9" priority="11" operator="between">
      <formula>21.46</formula>
      <formula>21.96</formula>
    </cfRule>
  </conditionalFormatting>
  <conditionalFormatting sqref="P6:P299">
    <cfRule type="cellIs" dxfId="8" priority="8" operator="greaterThan">
      <formula>22.02</formula>
    </cfRule>
    <cfRule type="cellIs" dxfId="7" priority="9" operator="between">
      <formula>21.52</formula>
      <formula>22.02</formula>
    </cfRule>
  </conditionalFormatting>
  <conditionalFormatting sqref="F6:G299">
    <cfRule type="cellIs" dxfId="6" priority="7" operator="lessThan">
      <formula>0</formula>
    </cfRule>
  </conditionalFormatting>
  <conditionalFormatting sqref="L301:M301">
    <cfRule type="cellIs" dxfId="5" priority="5" operator="between">
      <formula>-500</formula>
      <formula>-1000</formula>
    </cfRule>
    <cfRule type="cellIs" dxfId="4" priority="6" operator="lessThan">
      <formula>-1000</formula>
    </cfRule>
  </conditionalFormatting>
  <conditionalFormatting sqref="F301:G301">
    <cfRule type="cellIs" dxfId="3" priority="3" operator="between">
      <formula>-500</formula>
      <formula>-1000</formula>
    </cfRule>
    <cfRule type="cellIs" dxfId="2" priority="4" operator="lessThan">
      <formula>-1000</formula>
    </cfRule>
  </conditionalFormatting>
  <conditionalFormatting sqref="C6:C299">
    <cfRule type="cellIs" dxfId="1" priority="1" operator="between">
      <formula>-500</formula>
      <formula>0</formula>
    </cfRule>
    <cfRule type="cellIs" dxfId="0" priority="2" operator="lessThan">
      <formula>-500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1376E34229B049B02C196E7B008E0B" ma:contentTypeVersion="13" ma:contentTypeDescription="Create a new document." ma:contentTypeScope="" ma:versionID="b9255006cb7eba16f68cb56e7f5e1c9f">
  <xsd:schema xmlns:xsd="http://www.w3.org/2001/XMLSchema" xmlns:xs="http://www.w3.org/2001/XMLSchema" xmlns:p="http://schemas.microsoft.com/office/2006/metadata/properties" xmlns:ns3="932016e1-39dc-4ccb-b3f5-182c0cf322a9" xmlns:ns4="44596b14-e993-4e08-9bb4-0f1b5ec5547e" targetNamespace="http://schemas.microsoft.com/office/2006/metadata/properties" ma:root="true" ma:fieldsID="557d96c712ad79041ebfb4d492feedd0" ns3:_="" ns4:_="">
    <xsd:import namespace="932016e1-39dc-4ccb-b3f5-182c0cf322a9"/>
    <xsd:import namespace="44596b14-e993-4e08-9bb4-0f1b5ec5547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016e1-39dc-4ccb-b3f5-182c0cf322a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596b14-e993-4e08-9bb4-0f1b5ec5547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18BF612-C835-46F9-81E0-F6C69245363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7825DAC-B5AB-48EA-AA7B-56D9AEF3D610}">
  <ds:schemaRefs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44596b14-e993-4e08-9bb4-0f1b5ec5547e"/>
    <ds:schemaRef ds:uri="http://schemas.microsoft.com/office/2006/documentManagement/types"/>
    <ds:schemaRef ds:uri="http://purl.org/dc/dcmitype/"/>
    <ds:schemaRef ds:uri="932016e1-39dc-4ccb-b3f5-182c0cf322a9"/>
    <ds:schemaRef ds:uri="http://purl.org/dc/terms/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00890648-8935-4530-AF4C-B92A0EB57B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2016e1-39dc-4ccb-b3f5-182c0cf322a9"/>
    <ds:schemaRef ds:uri="44596b14-e993-4e08-9bb4-0f1b5ec554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Kriisikuntamittarit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Mehtonen Mikko</dc:creator>
  <cp:lastModifiedBy>Mehtonen Mikko</cp:lastModifiedBy>
  <dcterms:created xsi:type="dcterms:W3CDTF">2019-11-27T16:10:49Z</dcterms:created>
  <dcterms:modified xsi:type="dcterms:W3CDTF">2020-12-11T10:47:31Z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 id">
    <vt:lpwstr>a0942e76-e3a7-4dfc-99b1-1eb352fe3bbf</vt:lpwstr>
  </property>
  <property fmtid="{D5CDD505-2E9C-101B-9397-08002B2CF9AE}" pid="3" name="Workbook type">
    <vt:lpwstr>Custom</vt:lpwstr>
  </property>
  <property fmtid="{D5CDD505-2E9C-101B-9397-08002B2CF9AE}" pid="4" name="Workbook version">
    <vt:lpwstr>Custom</vt:lpwstr>
  </property>
  <property fmtid="{D5CDD505-2E9C-101B-9397-08002B2CF9AE}" pid="5" name="ContentTypeId">
    <vt:lpwstr>0x010100641376E34229B049B02C196E7B008E0B</vt:lpwstr>
  </property>
</Properties>
</file>