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2/3_Elokuu/"/>
    </mc:Choice>
  </mc:AlternateContent>
  <xr:revisionPtr revIDLastSave="21" documentId="8_{9C135649-F05E-4C27-A4BB-B39976686BC2}" xr6:coauthVersionLast="47" xr6:coauthVersionMax="47" xr10:uidLastSave="{FE872A61-8C5E-40F8-AFA8-68EAF46538ED}"/>
  <bookViews>
    <workbookView xWindow="20330" yWindow="2250" windowWidth="18050" windowHeight="15440" activeTab="2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'B.1&amp;2'!$A$1:$L$52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</calcChain>
</file>

<file path=xl/sharedStrings.xml><?xml version="1.0" encoding="utf-8"?>
<sst xmlns="http://schemas.openxmlformats.org/spreadsheetml/2006/main" count="240" uniqueCount="137">
  <si>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</si>
  <si>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</si>
  <si>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</si>
  <si>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</si>
  <si>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</si>
  <si>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</si>
  <si>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</si>
  <si>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</si>
  <si>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</si>
  <si>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</si>
  <si>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</si>
  <si>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</si>
  <si>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</si>
  <si>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</si>
  <si>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</si>
  <si>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</si>
  <si>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</si>
  <si>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</si>
  <si>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</si>
  <si>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</si>
  <si>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</si>
  <si>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</si>
  <si>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</si>
  <si>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</si>
  <si>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</si>
  <si>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</si>
  <si>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</si>
  <si>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</si>
  <si>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</si>
  <si>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</si>
  <si>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</si>
  <si>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</si>
  <si>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</si>
  <si>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</si>
  <si>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</si>
  <si>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</si>
  <si>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</si>
  <si>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</si>
  <si>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</si>
  <si>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</si>
  <si>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</si>
  <si>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</si>
  <si>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</si>
  <si>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</si>
  <si>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</si>
  <si>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</si>
  <si>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</si>
  <si>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</si>
  <si>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</si>
  <si>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</si>
  <si>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</si>
  <si>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</si>
  <si>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</si>
  <si>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</si>
  <si>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</si>
  <si>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</si>
  <si>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</si>
  <si>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</si>
  <si>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</si>
  <si>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</si>
  <si>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</si>
  <si>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</si>
  <si>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</si>
  <si>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</si>
  <si>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</si>
  <si>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</si>
  <si>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</si>
  <si>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</si>
  <si>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</si>
  <si>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</si>
  <si>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</si>
  <si>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</si>
  <si>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</si>
  <si>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</si>
  <si>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</si>
  <si>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</si>
  <si>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</si>
  <si>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</si>
  <si>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</si>
  <si>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</si>
  <si>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</si>
  <si>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</si>
  <si>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</si>
  <si>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</si>
  <si>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</si>
  <si>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</si>
  <si>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</si>
  <si>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</si>
  <si>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</si>
  <si>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</si>
  <si>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</si>
  <si>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</si>
  <si>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</si>
  <si>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</si>
  <si>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</si>
  <si>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</si>
  <si>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</si>
  <si>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</si>
  <si>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</si>
  <si>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</si>
  <si>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</si>
  <si>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</si>
  <si>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</si>
  <si>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</si>
  <si>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</si>
  <si>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</si>
  <si>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</si>
  <si>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</si>
  <si>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</si>
  <si>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</si>
  <si>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</si>
  <si>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</si>
  <si>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</si>
  <si>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</si>
  <si>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</si>
  <si>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</si>
  <si>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</si>
  <si>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</si>
  <si>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</si>
  <si>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</si>
  <si>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</si>
  <si>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</si>
  <si>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2021**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</si>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</sst>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3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4" borderId="8" xfId="0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1" fillId="36" borderId="17" xfId="0" applyNumberFormat="1" applyFont="1" applyFill="1" applyBorder="1"/>
    <xf numFmtId="3" fontId="36" fillId="34" borderId="11" xfId="0" applyNumberFormat="1" applyFont="1" applyFill="1" applyBorder="1"/>
    <xf numFmtId="0" fontId="36" fillId="34" borderId="11" xfId="0" applyFont="1" applyFill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12</xdr:col>
      <xdr:colOff>685799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28171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M38"/>
  <sheetViews>
    <sheetView zoomScaleNormal="100" workbookViewId="0">
      <selection activeCell="A2" sqref="A2"/>
    </sheetView>
  </sheetViews>
  <sheetFormatPr defaultColWidth="8.81640625" defaultRowHeight="18" customHeight="1"/>
  <cols>
    <col min="1" max="1" width="27.81640625" style="1" customWidth="1"/>
    <col min="2" max="6" width="9.54296875" style="1" hidden="1" customWidth="1"/>
    <col min="7" max="13" width="9.54296875" style="1" customWidth="1"/>
    <col min="14" max="16384" width="8.81640625" style="1"/>
  </cols>
  <sheetData>
    <row r="1" spans="1:13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13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96800</v>
      </c>
      <c r="I3" s="112">
        <v>101500</v>
      </c>
      <c r="J3" s="112">
        <v>104600</v>
      </c>
      <c r="K3" s="112">
        <v>107500</v>
      </c>
      <c r="L3" s="112">
        <v>110600</v>
      </c>
      <c r="M3" s="112">
        <v>113900</v>
      </c>
    </row>
    <row r="4" spans="1:13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5.1485188336443777</v>
      </c>
      <c r="I4" s="5">
        <v>4.8553719008264551</v>
      </c>
      <c r="J4" s="5">
        <v>3.0541871921182295</v>
      </c>
      <c r="K4" s="5">
        <v>2.7724665391969383</v>
      </c>
      <c r="L4" s="5">
        <v>2.8837209302325473</v>
      </c>
      <c r="M4" s="5">
        <v>2.9837251356238603</v>
      </c>
    </row>
    <row r="5" spans="1:13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33980</v>
      </c>
      <c r="I5" s="112">
        <v>35200</v>
      </c>
      <c r="J5" s="112">
        <v>37520</v>
      </c>
      <c r="K5" s="112">
        <v>38910</v>
      </c>
      <c r="L5" s="112">
        <v>40160</v>
      </c>
      <c r="M5" s="112">
        <v>41400</v>
      </c>
    </row>
    <row r="6" spans="1:13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1.0037595189552384</v>
      </c>
      <c r="I6" s="5">
        <v>3.5903472630959499</v>
      </c>
      <c r="J6" s="5">
        <v>6.5909090909090917</v>
      </c>
      <c r="K6" s="5">
        <v>3.7046908315565119</v>
      </c>
      <c r="L6" s="5">
        <v>3.2125417630429087</v>
      </c>
      <c r="M6" s="5">
        <v>3.0876494023904355</v>
      </c>
    </row>
    <row r="7" spans="1:13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4590</v>
      </c>
      <c r="I7" s="112">
        <v>3950</v>
      </c>
      <c r="J7" s="112">
        <v>3980</v>
      </c>
      <c r="K7" s="112">
        <v>4030</v>
      </c>
      <c r="L7" s="112">
        <v>4050</v>
      </c>
      <c r="M7" s="112">
        <v>4100</v>
      </c>
    </row>
    <row r="8" spans="1:13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-6.6517549264972109</v>
      </c>
      <c r="I8" s="6">
        <v>-13.943355119825707</v>
      </c>
      <c r="J8" s="6">
        <v>0.75949367088608</v>
      </c>
      <c r="K8" s="6">
        <v>1.2562814070351758</v>
      </c>
      <c r="L8" s="6">
        <v>0.49627791563275903</v>
      </c>
      <c r="M8" s="6">
        <v>1.2345679012345734</v>
      </c>
    </row>
    <row r="9" spans="1:13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2717.2812789999998</v>
      </c>
      <c r="H9" s="112">
        <v>2890</v>
      </c>
      <c r="I9" s="112">
        <v>3100</v>
      </c>
      <c r="J9" s="112">
        <v>3130</v>
      </c>
      <c r="K9" s="112">
        <v>3210</v>
      </c>
      <c r="L9" s="112">
        <v>3260</v>
      </c>
      <c r="M9" s="112">
        <v>3320</v>
      </c>
    </row>
    <row r="10" spans="1:13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4.3333788863741951</v>
      </c>
      <c r="H10" s="5">
        <v>6.356306295370473</v>
      </c>
      <c r="I10" s="5">
        <v>7.2664359861591699</v>
      </c>
      <c r="J10" s="5">
        <v>0.96774193548387899</v>
      </c>
      <c r="K10" s="5">
        <v>2.5559105431310014</v>
      </c>
      <c r="L10" s="5">
        <v>1.5576323987538832</v>
      </c>
      <c r="M10" s="5">
        <v>1.8404907975460016</v>
      </c>
    </row>
    <row r="11" spans="1:13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630</v>
      </c>
      <c r="I11" s="112">
        <v>640</v>
      </c>
      <c r="J11" s="112">
        <v>650</v>
      </c>
      <c r="K11" s="112">
        <v>660</v>
      </c>
      <c r="L11" s="112">
        <v>670</v>
      </c>
      <c r="M11" s="112">
        <v>680</v>
      </c>
    </row>
    <row r="12" spans="1:13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-3.6610018193940941</v>
      </c>
      <c r="I12" s="5">
        <v>1.5873015873015817</v>
      </c>
      <c r="J12" s="5">
        <v>1.5625</v>
      </c>
      <c r="K12" s="5">
        <v>1.538461538461533</v>
      </c>
      <c r="L12" s="5">
        <v>1.5151515151515138</v>
      </c>
      <c r="M12" s="5">
        <v>1.4925373134328401</v>
      </c>
    </row>
    <row r="13" spans="1:13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5340</v>
      </c>
      <c r="I13" s="112">
        <v>5560</v>
      </c>
      <c r="J13" s="112">
        <v>5730</v>
      </c>
      <c r="K13" s="112">
        <v>5890</v>
      </c>
      <c r="L13" s="112">
        <v>6060</v>
      </c>
      <c r="M13" s="112">
        <v>6250</v>
      </c>
    </row>
    <row r="14" spans="1:13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2.7987190746744162</v>
      </c>
      <c r="I14" s="10">
        <v>4.1198501872659277</v>
      </c>
      <c r="J14" s="10">
        <v>3.0575539568345356</v>
      </c>
      <c r="K14" s="10">
        <v>2.7923211169284423</v>
      </c>
      <c r="L14" s="10">
        <v>2.8862478777589073</v>
      </c>
      <c r="M14" s="10">
        <v>3.1353135313531455</v>
      </c>
    </row>
    <row r="15" spans="1:13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144230</v>
      </c>
      <c r="I15" s="113">
        <v>149950</v>
      </c>
      <c r="J15" s="113">
        <v>155610</v>
      </c>
      <c r="K15" s="113">
        <v>160200</v>
      </c>
      <c r="L15" s="113">
        <v>164800</v>
      </c>
      <c r="M15" s="113">
        <v>169650</v>
      </c>
    </row>
    <row r="16" spans="1:13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3.6243125085606778</v>
      </c>
      <c r="I16" s="4">
        <v>3.9658878180683672</v>
      </c>
      <c r="J16" s="4">
        <v>3.7745915305101647</v>
      </c>
      <c r="K16" s="4">
        <v>2.9496818970503114</v>
      </c>
      <c r="L16" s="4">
        <v>2.8714107365792785</v>
      </c>
      <c r="M16" s="4">
        <v>2.9429611650485583</v>
      </c>
    </row>
    <row r="17" spans="1:13" ht="20.5" customHeight="1">
      <c r="A17" s="13"/>
      <c r="B17" s="14"/>
      <c r="C17" s="14"/>
      <c r="D17" s="14"/>
      <c r="E17" s="14"/>
      <c r="F17" s="14"/>
    </row>
    <row r="18" spans="1:13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 t="s">
        <v>122</v>
      </c>
      <c r="I18" s="111" t="s">
        <v>123</v>
      </c>
      <c r="J18" s="111" t="s">
        <v>125</v>
      </c>
      <c r="K18" s="111" t="s">
        <v>127</v>
      </c>
      <c r="L18" s="111" t="s">
        <v>133</v>
      </c>
      <c r="M18" s="111" t="s">
        <v>135</v>
      </c>
    </row>
    <row r="19" spans="1:13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9410</v>
      </c>
      <c r="I19" s="112">
        <v>9790</v>
      </c>
      <c r="J19" s="112">
        <v>10190</v>
      </c>
      <c r="K19" s="112">
        <v>10500</v>
      </c>
      <c r="L19" s="112">
        <v>10810</v>
      </c>
      <c r="M19" s="112">
        <v>11120</v>
      </c>
    </row>
    <row r="20" spans="1:13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9.7210743801652892</v>
      </c>
      <c r="I20" s="15">
        <v>9.6453201970443345</v>
      </c>
      <c r="J20" s="15">
        <v>9.7418738049713198</v>
      </c>
      <c r="K20" s="15">
        <v>9.7674418604651159</v>
      </c>
      <c r="L20" s="15">
        <v>9.7739602169981925</v>
      </c>
      <c r="M20" s="15">
        <v>9.7629499561018438</v>
      </c>
    </row>
    <row r="21" spans="1:13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1470</v>
      </c>
      <c r="I21" s="112">
        <v>1930</v>
      </c>
      <c r="J21" s="112">
        <v>1620</v>
      </c>
      <c r="K21" s="112">
        <v>1620</v>
      </c>
      <c r="L21" s="112">
        <v>1620</v>
      </c>
      <c r="M21" s="112">
        <v>1620</v>
      </c>
    </row>
    <row r="22" spans="1:13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2770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</row>
    <row r="23" spans="1:13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6150</v>
      </c>
      <c r="I23" s="112">
        <v>6400</v>
      </c>
      <c r="J23" s="112">
        <v>7900</v>
      </c>
      <c r="K23" s="112">
        <v>8000</v>
      </c>
      <c r="L23" s="112">
        <v>8100</v>
      </c>
      <c r="M23" s="112">
        <v>8200</v>
      </c>
    </row>
    <row r="24" spans="1:13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18.098881695114773</v>
      </c>
      <c r="I24" s="20">
        <v>18.181818181818183</v>
      </c>
      <c r="J24" s="20">
        <v>21.055437100213219</v>
      </c>
      <c r="K24" s="20">
        <v>20.560267283474687</v>
      </c>
      <c r="L24" s="20">
        <v>20.169322709163346</v>
      </c>
      <c r="M24" s="20">
        <v>19.806763285024154</v>
      </c>
    </row>
    <row r="25" spans="1:13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6030</v>
      </c>
      <c r="I25" s="112">
        <v>5910</v>
      </c>
      <c r="J25" s="112">
        <v>5830</v>
      </c>
      <c r="K25" s="112">
        <v>5700</v>
      </c>
      <c r="L25" s="112">
        <v>5600</v>
      </c>
      <c r="M25" s="112">
        <v>5500</v>
      </c>
    </row>
    <row r="26" spans="1:13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4320</v>
      </c>
      <c r="I26" s="19">
        <v>4470</v>
      </c>
      <c r="J26" s="19">
        <v>4520</v>
      </c>
      <c r="K26" s="19">
        <v>4500</v>
      </c>
      <c r="L26" s="19">
        <v>4400</v>
      </c>
      <c r="M26" s="19">
        <v>4300</v>
      </c>
    </row>
    <row r="27" spans="1:13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320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</row>
    <row r="28" spans="1:13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30470</v>
      </c>
      <c r="I28" s="113">
        <v>31700</v>
      </c>
      <c r="J28" s="113">
        <v>33390</v>
      </c>
      <c r="K28" s="113">
        <v>33670</v>
      </c>
      <c r="L28" s="113">
        <v>33900</v>
      </c>
      <c r="M28" s="113">
        <v>34110</v>
      </c>
    </row>
    <row r="29" spans="1:13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1.2090436439267052</v>
      </c>
      <c r="I29" s="6">
        <v>4.0367574663603705</v>
      </c>
      <c r="J29" s="6">
        <v>5.3312302839116654</v>
      </c>
      <c r="K29" s="6">
        <v>0.83857442348008249</v>
      </c>
      <c r="L29" s="6">
        <v>0.68310068310069028</v>
      </c>
      <c r="M29" s="6">
        <v>0.61946902654868552</v>
      </c>
    </row>
    <row r="30" spans="1:13" s="25" customFormat="1" ht="11.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21.125979338556473</v>
      </c>
      <c r="I31" s="115">
        <v>21.140380126708902</v>
      </c>
      <c r="J31" s="115">
        <v>21.457489878542511</v>
      </c>
      <c r="K31" s="115">
        <v>21.017478152309614</v>
      </c>
      <c r="L31" s="115">
        <v>20.570388349514563</v>
      </c>
      <c r="M31" s="115">
        <v>20.106100795755967</v>
      </c>
    </row>
    <row r="32" spans="1:13" s="26" customFormat="1" ht="9.65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113760</v>
      </c>
      <c r="I33" s="116">
        <v>118250</v>
      </c>
      <c r="J33" s="116">
        <v>122220</v>
      </c>
      <c r="K33" s="116">
        <v>126530</v>
      </c>
      <c r="L33" s="116">
        <v>130900</v>
      </c>
      <c r="M33" s="116">
        <v>135540</v>
      </c>
    </row>
    <row r="34" spans="1:13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4.2909282511088236</v>
      </c>
      <c r="I34" s="6">
        <v>3.9469057665260152</v>
      </c>
      <c r="J34" s="6">
        <v>3.3572938689217864</v>
      </c>
      <c r="K34" s="6">
        <v>3.5264277532318857</v>
      </c>
      <c r="L34" s="6">
        <v>3.4537263889986605</v>
      </c>
      <c r="M34" s="6">
        <v>3.5446906035141268</v>
      </c>
    </row>
    <row r="35" spans="1:13" s="26" customFormat="1" ht="13.4" customHeight="1">
      <c r="A35" s="30"/>
      <c r="B35" s="22"/>
      <c r="C35" s="22"/>
    </row>
    <row r="36" spans="1:13" ht="18" customHeight="1">
      <c r="A36" s="25"/>
    </row>
    <row r="37" spans="1:13" ht="18" customHeight="1">
      <c r="A37" s="25"/>
    </row>
    <row r="38" spans="1:13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zoomScaleNormal="100" workbookViewId="0">
      <selection activeCell="G3" sqref="G3"/>
    </sheetView>
  </sheetViews>
  <sheetFormatPr defaultColWidth="8.81640625" defaultRowHeight="18" customHeight="1"/>
  <cols>
    <col min="1" max="1" width="27.81640625" style="1" customWidth="1"/>
    <col min="2" max="6" width="9.54296875" style="1" hidden="1" customWidth="1"/>
    <col min="7" max="13" width="9.54296875" style="1" customWidth="1"/>
    <col min="14" max="16384" width="8.8164062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113760</v>
      </c>
      <c r="I3" s="112">
        <v>118250</v>
      </c>
      <c r="J3" s="112">
        <v>122220</v>
      </c>
      <c r="K3" s="112">
        <v>126530</v>
      </c>
      <c r="L3" s="112">
        <v>130900</v>
      </c>
      <c r="M3" s="112">
        <v>135540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20.019486678535301</v>
      </c>
      <c r="I4" s="31">
        <v>20.010000000000002</v>
      </c>
      <c r="J4" s="31">
        <v>7.3699999999999992</v>
      </c>
      <c r="K4" s="31">
        <v>7.3699999999999992</v>
      </c>
      <c r="L4" s="31">
        <v>7.3699999999999992</v>
      </c>
      <c r="M4" s="31">
        <v>7.3699999999999992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22774.168045501759</v>
      </c>
      <c r="I5" s="112">
        <v>23661.825000000001</v>
      </c>
      <c r="J5" s="112">
        <v>9007.6139999999978</v>
      </c>
      <c r="K5" s="112">
        <v>9325.2609999999986</v>
      </c>
      <c r="L5" s="112">
        <v>9647.3299999999981</v>
      </c>
      <c r="M5" s="112">
        <v>9989.2979999999989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1500</v>
      </c>
      <c r="I6" s="32">
        <v>1550</v>
      </c>
      <c r="J6" s="32">
        <v>130</v>
      </c>
      <c r="K6" s="32">
        <v>140</v>
      </c>
      <c r="L6" s="32">
        <v>140</v>
      </c>
      <c r="M6" s="32">
        <v>130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274</v>
      </c>
      <c r="I7" s="112">
        <v>282</v>
      </c>
      <c r="J7" s="112">
        <v>38</v>
      </c>
      <c r="K7" s="112">
        <v>45</v>
      </c>
      <c r="L7" s="112">
        <v>47</v>
      </c>
      <c r="M7" s="112">
        <v>49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1774</v>
      </c>
      <c r="I8" s="34">
        <v>1832</v>
      </c>
      <c r="J8" s="34">
        <v>168</v>
      </c>
      <c r="K8" s="34">
        <v>185</v>
      </c>
      <c r="L8" s="34">
        <v>187</v>
      </c>
      <c r="M8" s="34">
        <v>179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21000.168045501759</v>
      </c>
      <c r="I9" s="113">
        <v>21829.825000000001</v>
      </c>
      <c r="J9" s="113">
        <v>8839.6139999999978</v>
      </c>
      <c r="K9" s="113">
        <v>9140.2609999999986</v>
      </c>
      <c r="L9" s="113">
        <v>9460.3299999999981</v>
      </c>
      <c r="M9" s="113">
        <v>9810.2979999999989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4.3427599720760526</v>
      </c>
      <c r="I10" s="4">
        <v>3.9507157880860575</v>
      </c>
      <c r="J10" s="4">
        <v>-59.506711574646168</v>
      </c>
      <c r="K10" s="4">
        <v>3.4011326738927892</v>
      </c>
      <c r="L10" s="4">
        <v>3.5017490200771988</v>
      </c>
      <c r="M10" s="4">
        <v>3.6993212710338952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60</v>
      </c>
      <c r="K11" s="112">
        <v>60</v>
      </c>
      <c r="L11" s="112">
        <v>60</v>
      </c>
      <c r="M11" s="112">
        <v>60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20900.168045501759</v>
      </c>
      <c r="I12" s="36">
        <v>21729.825000000001</v>
      </c>
      <c r="J12" s="36">
        <v>8779.6139999999978</v>
      </c>
      <c r="K12" s="36">
        <v>9080.2609999999986</v>
      </c>
      <c r="L12" s="36">
        <v>9400.3299999999981</v>
      </c>
      <c r="M12" s="36">
        <v>9750.2979999999989</v>
      </c>
    </row>
    <row r="13" spans="1:38" ht="23.15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104898.63392959988</v>
      </c>
      <c r="I14" s="116">
        <v>109094.57771114442</v>
      </c>
      <c r="J14" s="116">
        <v>119940.4884667571</v>
      </c>
      <c r="K14" s="116">
        <v>124019.82360922659</v>
      </c>
      <c r="L14" s="116">
        <v>128362.68656716416</v>
      </c>
      <c r="M14" s="116">
        <v>133111.23473541383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4.0848324486015883</v>
      </c>
      <c r="I15" s="4">
        <v>3.999998497940922</v>
      </c>
      <c r="J15" s="4">
        <v>9.9417505279959784</v>
      </c>
      <c r="K15" s="4">
        <v>3.4011326738927892</v>
      </c>
      <c r="L15" s="4">
        <v>3.5017490200771988</v>
      </c>
      <c r="M15" s="4">
        <v>3.6993212710338952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5548241</v>
      </c>
      <c r="J16" s="112">
        <v>5555002</v>
      </c>
      <c r="K16" s="112">
        <v>5562569</v>
      </c>
      <c r="L16" s="112">
        <v>5569645</v>
      </c>
      <c r="M16" s="112">
        <v>5576186</v>
      </c>
    </row>
    <row r="17" spans="1:13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18956.009725987198</v>
      </c>
      <c r="I17" s="112">
        <v>19662.912571956487</v>
      </c>
      <c r="J17" s="112">
        <v>21591.439295027634</v>
      </c>
      <c r="K17" s="112">
        <v>22295.422062940092</v>
      </c>
      <c r="L17" s="112">
        <v>23046.83450510116</v>
      </c>
      <c r="M17" s="112">
        <v>23871.376373638512</v>
      </c>
    </row>
    <row r="18" spans="1:13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3.9249375698727391</v>
      </c>
      <c r="I18" s="4">
        <v>3.7291753707014834</v>
      </c>
      <c r="J18" s="4">
        <v>9.8079402835856513</v>
      </c>
      <c r="K18" s="4">
        <v>3.2604717003492283</v>
      </c>
      <c r="L18" s="4">
        <v>3.370254395901668</v>
      </c>
      <c r="M18" s="4">
        <v>3.5776794785194852</v>
      </c>
    </row>
    <row r="19" spans="1:13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14.560194165916773</v>
      </c>
      <c r="I20" s="115">
        <v>14.558069356452151</v>
      </c>
      <c r="J20" s="115">
        <v>5.6806207827260442</v>
      </c>
      <c r="K20" s="115">
        <v>5.7055312109862664</v>
      </c>
      <c r="L20" s="115">
        <v>5.7404915048543677</v>
      </c>
      <c r="M20" s="115">
        <v>5.7826690244621277</v>
      </c>
    </row>
    <row r="21" spans="1:13" ht="18" customHeight="1">
      <c r="A21" s="25"/>
    </row>
    <row r="22" spans="1:13" ht="18" customHeight="1">
      <c r="A22" s="25"/>
      <c r="H22" s="87"/>
      <c r="I22" s="87"/>
      <c r="J22" s="87"/>
      <c r="K22" s="87"/>
      <c r="L22" s="87"/>
    </row>
    <row r="23" spans="1:13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tabSelected="1" zoomScaleNormal="100" workbookViewId="0">
      <selection activeCell="I12" sqref="I12"/>
    </sheetView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3" width="9.453125" style="1" customWidth="1"/>
    <col min="14" max="16384" width="8.81640625" style="1"/>
  </cols>
  <sheetData>
    <row r="1" spans="1:16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35000.797308000001</v>
      </c>
      <c r="I3" s="112">
        <v>36202.847338849999</v>
      </c>
      <c r="J3" s="112"/>
      <c r="K3" s="112"/>
      <c r="L3" s="112"/>
      <c r="M3" s="112"/>
    </row>
    <row r="4" spans="1:16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>
        <v>0.61170000000000002</v>
      </c>
      <c r="J4" s="40"/>
      <c r="K4" s="40"/>
      <c r="L4" s="40"/>
      <c r="M4" s="40"/>
    </row>
    <row r="5" spans="1:16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0.88059647442786393</v>
      </c>
      <c r="I5" s="42">
        <v>0.89906284572388184</v>
      </c>
      <c r="J5" s="43"/>
      <c r="K5" s="43"/>
      <c r="L5" s="43"/>
      <c r="M5" s="43"/>
    </row>
    <row r="6" spans="1:16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4"/>
      <c r="J6" s="43"/>
      <c r="K6" s="43"/>
      <c r="L6" s="43"/>
      <c r="M6" s="43"/>
    </row>
    <row r="7" spans="1:16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19910</v>
      </c>
      <c r="J7" s="113">
        <v>8060</v>
      </c>
      <c r="K7" s="113">
        <v>8330</v>
      </c>
      <c r="L7" s="113">
        <v>8620</v>
      </c>
      <c r="M7" s="113">
        <v>8940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4.5099491649809531</v>
      </c>
      <c r="J8" s="3">
        <v>-59.506711574646168</v>
      </c>
      <c r="K8" s="3">
        <v>3.3011326738927891</v>
      </c>
      <c r="L8" s="3">
        <v>3.5017490200771988</v>
      </c>
      <c r="M8" s="3">
        <v>3.6993212710338952</v>
      </c>
    </row>
    <row r="9" spans="1:16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90.717454071582495</v>
      </c>
      <c r="I9" s="118">
        <v>91.205495234157851</v>
      </c>
      <c r="J9" s="118">
        <v>91.180451997112115</v>
      </c>
      <c r="K9" s="118">
        <v>91.13525313992676</v>
      </c>
      <c r="L9" s="118">
        <v>91.117328888104339</v>
      </c>
      <c r="M9" s="118">
        <v>91.128730238367893</v>
      </c>
    </row>
    <row r="10" spans="1:16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6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 t="s">
        <v>123</v>
      </c>
      <c r="J11" s="111" t="s">
        <v>125</v>
      </c>
      <c r="K11" s="111" t="s">
        <v>127</v>
      </c>
      <c r="L11" s="111" t="s">
        <v>133</v>
      </c>
      <c r="M11" s="111" t="s">
        <v>135</v>
      </c>
    </row>
    <row r="12" spans="1:16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</row>
    <row r="13" spans="1:16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1530</v>
      </c>
      <c r="J13" s="112">
        <v>1650</v>
      </c>
      <c r="K13" s="112">
        <v>680</v>
      </c>
      <c r="L13" s="112">
        <v>700</v>
      </c>
      <c r="M13" s="112">
        <v>740</v>
      </c>
    </row>
    <row r="14" spans="1:16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130</v>
      </c>
      <c r="J14" s="32">
        <v>50</v>
      </c>
      <c r="K14" s="32">
        <v>50</v>
      </c>
      <c r="L14" s="32">
        <v>60</v>
      </c>
      <c r="M14" s="32">
        <v>60</v>
      </c>
      <c r="O14" s="26"/>
      <c r="P14" s="26"/>
    </row>
    <row r="15" spans="1:16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1660</v>
      </c>
      <c r="J15" s="113">
        <v>1700</v>
      </c>
      <c r="K15" s="113">
        <v>730</v>
      </c>
      <c r="L15" s="113">
        <v>760</v>
      </c>
      <c r="M15" s="113">
        <v>800</v>
      </c>
      <c r="O15" s="26"/>
    </row>
    <row r="16" spans="1:16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26"/>
    </row>
    <row r="17" spans="1:16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 t="s">
        <v>123</v>
      </c>
      <c r="J17" s="111" t="s">
        <v>125</v>
      </c>
      <c r="K17" s="111" t="s">
        <v>127</v>
      </c>
      <c r="L17" s="111">
        <v>2025</v>
      </c>
      <c r="M17" s="111" t="s">
        <v>135</v>
      </c>
      <c r="O17" s="26"/>
    </row>
    <row r="18" spans="1:16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160</v>
      </c>
      <c r="J18" s="112">
        <v>180</v>
      </c>
      <c r="K18" s="112">
        <v>180</v>
      </c>
      <c r="L18" s="112">
        <v>50</v>
      </c>
      <c r="M18" s="112">
        <v>50</v>
      </c>
      <c r="O18" s="26"/>
      <c r="P18" s="26"/>
    </row>
    <row r="19" spans="1:16" ht="8.5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6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 t="s">
        <v>123</v>
      </c>
      <c r="J20" s="111" t="s">
        <v>125</v>
      </c>
      <c r="K20" s="111" t="s">
        <v>127</v>
      </c>
      <c r="L20" s="111" t="s">
        <v>133</v>
      </c>
      <c r="M20" s="111" t="s">
        <v>135</v>
      </c>
    </row>
    <row r="21" spans="1:16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60</v>
      </c>
      <c r="J21" s="150">
        <v>50</v>
      </c>
      <c r="K21" s="150">
        <v>60</v>
      </c>
      <c r="L21" s="150">
        <v>50</v>
      </c>
      <c r="M21" s="150">
        <v>50</v>
      </c>
    </row>
    <row r="22" spans="1:16" ht="8.5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6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21790</v>
      </c>
      <c r="J23" s="116">
        <v>9990</v>
      </c>
      <c r="K23" s="116">
        <v>9300</v>
      </c>
      <c r="L23" s="116">
        <v>9480</v>
      </c>
      <c r="M23" s="116">
        <v>9840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5.2361360785870836</v>
      </c>
      <c r="J24" s="3">
        <v>-54.153281321707205</v>
      </c>
      <c r="K24" s="3">
        <v>-6.9069069069069062</v>
      </c>
      <c r="L24" s="3">
        <v>1.9354838709677358</v>
      </c>
      <c r="M24" s="3">
        <v>3.7974683544303778</v>
      </c>
    </row>
    <row r="26" spans="1:16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P68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6" width="9.81640625" style="1" hidden="1" customWidth="1"/>
    <col min="7" max="13" width="9.81640625" style="1" customWidth="1"/>
    <col min="14" max="16384" width="8.81640625" style="1"/>
  </cols>
  <sheetData>
    <row r="1" spans="1:13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 t="s">
        <v>60</v>
      </c>
    </row>
    <row r="2" spans="1:13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 t="s">
        <v>122</v>
      </c>
      <c r="I3" s="99" t="s">
        <v>123</v>
      </c>
      <c r="J3" s="99" t="s">
        <v>125</v>
      </c>
      <c r="K3" s="99" t="s">
        <v>127</v>
      </c>
      <c r="L3" s="99" t="s">
        <v>133</v>
      </c>
      <c r="M3" s="100" t="s">
        <v>135</v>
      </c>
    </row>
    <row r="4" spans="1:13" ht="18" customHeight="1">
      <c r="A4" s="119" t="s">
        <v>77</v>
      </c>
      <c r="B4" s="126">
        <v>22422</v>
      </c>
      <c r="C4" s="126">
        <v>27602.614799949999</v>
      </c>
      <c r="D4" s="126">
        <v>28128.337499999998</v>
      </c>
      <c r="E4" s="126">
        <v>29417</v>
      </c>
      <c r="F4" s="126">
        <v>29130.388430114857</v>
      </c>
      <c r="G4" s="126">
        <v>27470.908131761091</v>
      </c>
      <c r="H4" s="126">
        <v>36000</v>
      </c>
      <c r="I4" s="126">
        <v>37300</v>
      </c>
      <c r="J4" s="126">
        <v>38900</v>
      </c>
      <c r="K4" s="126">
        <v>41000</v>
      </c>
      <c r="L4" s="126">
        <v>42400</v>
      </c>
      <c r="M4" s="126">
        <v>44900</v>
      </c>
    </row>
    <row r="5" spans="1:13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31.047724477582218</v>
      </c>
      <c r="I5" s="3">
        <v>3.6111111111111205</v>
      </c>
      <c r="J5" s="3">
        <v>4.2895442359249358</v>
      </c>
      <c r="K5" s="3">
        <v>5.3984575835475557</v>
      </c>
      <c r="L5" s="3">
        <v>3.4146341463414664</v>
      </c>
      <c r="M5" s="3">
        <v>5.89622641509433</v>
      </c>
    </row>
    <row r="6" spans="1:13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</row>
    <row r="7" spans="1:13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7200</v>
      </c>
      <c r="I7" s="121">
        <v>7460</v>
      </c>
      <c r="J7" s="121">
        <v>7780</v>
      </c>
      <c r="K7" s="121">
        <v>8200</v>
      </c>
      <c r="L7" s="121">
        <v>8480</v>
      </c>
      <c r="M7" s="121">
        <v>8980</v>
      </c>
    </row>
    <row r="8" spans="1:13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7200</v>
      </c>
      <c r="I9" s="123">
        <v>7460</v>
      </c>
      <c r="J9" s="123">
        <v>7780</v>
      </c>
      <c r="K9" s="123">
        <v>8200</v>
      </c>
      <c r="L9" s="123">
        <v>8480</v>
      </c>
      <c r="M9" s="123">
        <v>8980</v>
      </c>
    </row>
    <row r="10" spans="1:13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0.2248</v>
      </c>
      <c r="K10" s="60">
        <v>0.22309999999999999</v>
      </c>
      <c r="L10" s="60">
        <v>0.2225</v>
      </c>
      <c r="M10" s="60">
        <v>0.21429999999999999</v>
      </c>
    </row>
    <row r="11" spans="1:13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3190</v>
      </c>
      <c r="I11" s="126">
        <v>2520</v>
      </c>
      <c r="J11" s="126">
        <v>1750</v>
      </c>
      <c r="K11" s="126">
        <v>1830</v>
      </c>
      <c r="L11" s="126">
        <v>1890</v>
      </c>
      <c r="M11" s="126">
        <v>1920</v>
      </c>
    </row>
    <row r="12" spans="1:13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37.814911874451809</v>
      </c>
      <c r="I12" s="3">
        <v>-21.003134796238243</v>
      </c>
      <c r="J12" s="3">
        <v>-30.555555555555557</v>
      </c>
      <c r="K12" s="3">
        <v>4.5714285714285818</v>
      </c>
      <c r="L12" s="3">
        <v>3.2786885245901676</v>
      </c>
      <c r="M12" s="3">
        <v>1.5873015873015817</v>
      </c>
    </row>
    <row r="13" spans="1:13" ht="18" customHeight="1">
      <c r="A13" s="61"/>
      <c r="B13" s="152"/>
      <c r="C13" s="152"/>
      <c r="D13" s="152"/>
    </row>
    <row r="14" spans="1:13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3180</v>
      </c>
      <c r="I14" s="121">
        <v>2510</v>
      </c>
      <c r="J14" s="121">
        <v>1740</v>
      </c>
      <c r="K14" s="121">
        <v>1820</v>
      </c>
      <c r="L14" s="121">
        <v>1880</v>
      </c>
      <c r="M14" s="121">
        <v>1910</v>
      </c>
    </row>
    <row r="15" spans="1:13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10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</row>
    <row r="16" spans="1:13" ht="15.75" customHeight="1">
      <c r="A16" s="52"/>
      <c r="B16" s="25"/>
      <c r="C16" s="25"/>
      <c r="D16" s="25"/>
      <c r="E16" s="25"/>
      <c r="F16" s="25"/>
      <c r="G16" s="25"/>
      <c r="H16" s="62"/>
      <c r="I16" s="25"/>
      <c r="J16" s="25"/>
      <c r="K16" s="25"/>
      <c r="L16" s="155"/>
      <c r="M16" s="25"/>
    </row>
    <row r="17" spans="1:13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</row>
    <row r="18" spans="1:13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4.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 t="s">
        <v>123</v>
      </c>
      <c r="J20" s="99" t="s">
        <v>125</v>
      </c>
      <c r="K20" s="99" t="s">
        <v>127</v>
      </c>
      <c r="L20" s="99" t="s">
        <v>133</v>
      </c>
      <c r="M20" s="100" t="s">
        <v>135</v>
      </c>
    </row>
    <row r="21" spans="1:13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</row>
    <row r="31" spans="1:13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</row>
    <row r="33" spans="1:13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</row>
    <row r="34" spans="1:13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</row>
    <row r="37" spans="1:13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</row>
    <row r="39" spans="1:13" ht="18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30</v>
      </c>
      <c r="J39" s="50">
        <v>0</v>
      </c>
      <c r="K39" s="50">
        <v>0</v>
      </c>
      <c r="L39" s="50">
        <v>0</v>
      </c>
      <c r="M39" s="50">
        <v>0</v>
      </c>
    </row>
    <row r="40" spans="1:13" ht="18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</row>
    <row r="41" spans="1:13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10</v>
      </c>
      <c r="J41" s="50">
        <v>0</v>
      </c>
      <c r="K41" s="50">
        <v>0</v>
      </c>
      <c r="L41" s="50">
        <v>0</v>
      </c>
      <c r="M41" s="50">
        <v>0</v>
      </c>
    </row>
    <row r="42" spans="1:13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-10</v>
      </c>
      <c r="J42" s="129">
        <v>0</v>
      </c>
      <c r="K42" s="129">
        <v>0</v>
      </c>
      <c r="L42" s="129">
        <v>0</v>
      </c>
      <c r="M42" s="129">
        <v>0</v>
      </c>
    </row>
    <row r="43" spans="1:13" ht="18" customHeight="1">
      <c r="A43" s="50" t="s">
        <v>112</v>
      </c>
      <c r="B43" s="50"/>
      <c r="C43" s="159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20</v>
      </c>
      <c r="J43" s="50">
        <v>0</v>
      </c>
      <c r="K43" s="50">
        <v>0</v>
      </c>
      <c r="L43" s="50">
        <v>0</v>
      </c>
      <c r="M43" s="50">
        <v>0</v>
      </c>
    </row>
    <row r="44" spans="1:13" ht="18" customHeight="1">
      <c r="A44" s="129" t="s">
        <v>115</v>
      </c>
      <c r="B44" s="129"/>
      <c r="C44" s="160"/>
      <c r="D44" s="129"/>
      <c r="E44" s="129"/>
      <c r="F44" s="129"/>
      <c r="G44" s="129">
        <v>107.29825000000001</v>
      </c>
      <c r="H44" s="124">
        <v>2111.214176</v>
      </c>
      <c r="I44" s="129">
        <v>910</v>
      </c>
      <c r="J44" s="129">
        <v>20</v>
      </c>
      <c r="K44" s="129">
        <v>0</v>
      </c>
      <c r="L44" s="129">
        <v>0</v>
      </c>
      <c r="M44" s="129">
        <v>0</v>
      </c>
    </row>
    <row r="45" spans="1:13" ht="18" customHeight="1">
      <c r="A45" s="50" t="s">
        <v>121</v>
      </c>
      <c r="B45" s="50"/>
      <c r="C45" s="159"/>
      <c r="D45" s="50"/>
      <c r="E45" s="50"/>
      <c r="F45" s="50"/>
      <c r="G45" s="50"/>
      <c r="H45" s="50">
        <v>127.6966850078</v>
      </c>
      <c r="I45" s="66">
        <v>1810</v>
      </c>
      <c r="J45" s="50">
        <v>520</v>
      </c>
      <c r="K45" s="50">
        <v>20</v>
      </c>
      <c r="L45" s="50">
        <v>0</v>
      </c>
      <c r="M45" s="50">
        <v>0</v>
      </c>
    </row>
    <row r="46" spans="1:13" ht="18" customHeight="1">
      <c r="A46" s="130" t="s">
        <v>124</v>
      </c>
      <c r="B46" s="130"/>
      <c r="C46" s="161"/>
      <c r="D46" s="161"/>
      <c r="E46" s="161"/>
      <c r="F46" s="161"/>
      <c r="G46" s="161"/>
      <c r="H46" s="161"/>
      <c r="I46" s="129">
        <v>130</v>
      </c>
      <c r="J46" s="131">
        <v>1280</v>
      </c>
      <c r="K46" s="130">
        <v>280</v>
      </c>
      <c r="L46" s="130">
        <v>10</v>
      </c>
      <c r="M46" s="130">
        <v>10</v>
      </c>
    </row>
    <row r="47" spans="1:13" ht="18" customHeight="1">
      <c r="A47" s="50" t="s">
        <v>126</v>
      </c>
      <c r="B47" s="50"/>
      <c r="C47" s="159"/>
      <c r="D47" s="159"/>
      <c r="E47" s="159"/>
      <c r="F47" s="159"/>
      <c r="G47" s="159"/>
      <c r="H47" s="159"/>
      <c r="I47" s="159"/>
      <c r="J47" s="50">
        <v>70</v>
      </c>
      <c r="K47" s="66">
        <v>1350</v>
      </c>
      <c r="L47" s="50">
        <v>340</v>
      </c>
      <c r="M47" s="50">
        <v>20</v>
      </c>
    </row>
    <row r="48" spans="1:13" ht="18" customHeight="1">
      <c r="A48" s="129" t="s">
        <v>128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>
        <v>60</v>
      </c>
      <c r="L48" s="153">
        <v>1410</v>
      </c>
      <c r="M48" s="128">
        <v>340</v>
      </c>
    </row>
    <row r="49" spans="1:16" ht="18" customHeight="1">
      <c r="A49" s="50" t="s">
        <v>134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60</v>
      </c>
      <c r="M49" s="66">
        <v>1430</v>
      </c>
    </row>
    <row r="50" spans="1:16" ht="18" customHeight="1" thickBot="1">
      <c r="A50" s="157" t="s">
        <v>136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>
        <v>50</v>
      </c>
    </row>
    <row r="51" spans="1:16" ht="18" customHeight="1" thickTop="1">
      <c r="A51" s="156" t="s">
        <v>32</v>
      </c>
      <c r="B51" s="156">
        <v>1641.5402611491133</v>
      </c>
      <c r="C51" s="156">
        <v>1537.872180320431</v>
      </c>
      <c r="D51" s="156">
        <v>1868.7287504000001</v>
      </c>
      <c r="E51" s="156">
        <v>1857.0282027832002</v>
      </c>
      <c r="F51" s="156">
        <v>1908.7882979779999</v>
      </c>
      <c r="G51" s="156">
        <v>1966.8189229999998</v>
      </c>
      <c r="H51" s="156">
        <v>2859.3782209642</v>
      </c>
      <c r="I51" s="156">
        <v>2900</v>
      </c>
      <c r="J51" s="156">
        <v>1890</v>
      </c>
      <c r="K51" s="156">
        <v>1710</v>
      </c>
      <c r="L51" s="156">
        <v>1820</v>
      </c>
      <c r="M51" s="156">
        <v>1850</v>
      </c>
      <c r="P51" s="87"/>
    </row>
    <row r="52" spans="1:16" ht="18" customHeight="1">
      <c r="A52" s="2" t="s">
        <v>1</v>
      </c>
      <c r="B52" s="3">
        <v>12.348501897258689</v>
      </c>
      <c r="C52" s="3">
        <v>-6.3152932207774519</v>
      </c>
      <c r="D52" s="3">
        <v>21.513918667195853</v>
      </c>
      <c r="E52" s="3">
        <v>-0.62612338009437885</v>
      </c>
      <c r="F52" s="3">
        <v>2.7872541255552719</v>
      </c>
      <c r="G52" s="3">
        <v>3.0401813068255068</v>
      </c>
      <c r="H52" s="3">
        <v>45.380857766142228</v>
      </c>
      <c r="I52" s="3">
        <v>1.4206507812772662</v>
      </c>
      <c r="J52" s="3">
        <v>-34.827586206896555</v>
      </c>
      <c r="K52" s="3">
        <v>-9.5238095238095237</v>
      </c>
      <c r="L52" s="3">
        <v>6.4327485380117011</v>
      </c>
      <c r="M52" s="3">
        <v>1.6483516483516425</v>
      </c>
    </row>
    <row r="53" spans="1:16" ht="18" customHeight="1">
      <c r="G53" s="68"/>
      <c r="H53" s="68"/>
      <c r="I53" s="68"/>
      <c r="J53" s="68"/>
      <c r="K53" s="68"/>
      <c r="L53" s="68"/>
      <c r="M53" s="68"/>
    </row>
    <row r="54" spans="1:16" ht="18" customHeight="1">
      <c r="B54" s="68"/>
      <c r="C54" s="68"/>
      <c r="D54" s="68"/>
      <c r="E54" s="68"/>
      <c r="F54" s="68"/>
      <c r="G54" s="68"/>
      <c r="H54" s="68"/>
      <c r="I54" s="162"/>
      <c r="J54" s="68"/>
      <c r="K54" s="68"/>
      <c r="L54" s="68"/>
      <c r="M54" s="68"/>
    </row>
    <row r="55" spans="1:16" ht="18" customHeight="1">
      <c r="B55" s="69"/>
      <c r="C55" s="69"/>
      <c r="D55" s="69"/>
      <c r="E55" s="69"/>
      <c r="F55" s="69"/>
      <c r="G55" s="68"/>
      <c r="H55" s="68"/>
      <c r="I55" s="162"/>
      <c r="J55" s="68"/>
      <c r="K55" s="68"/>
      <c r="L55" s="68"/>
      <c r="M55" s="68"/>
    </row>
    <row r="56" spans="1:16" ht="18" customHeight="1">
      <c r="B56" s="69"/>
      <c r="C56" s="69"/>
      <c r="D56" s="69"/>
      <c r="E56" s="69"/>
      <c r="F56" s="69"/>
      <c r="G56" s="68"/>
      <c r="H56" s="68"/>
      <c r="I56" s="162"/>
      <c r="J56" s="68"/>
      <c r="K56" s="68"/>
      <c r="L56" s="68"/>
      <c r="M56" s="68"/>
    </row>
    <row r="57" spans="1:16" ht="18" customHeight="1">
      <c r="B57" s="69"/>
      <c r="C57" s="69"/>
      <c r="D57" s="69"/>
      <c r="E57" s="69"/>
      <c r="F57" s="69"/>
      <c r="G57" s="68"/>
      <c r="H57" s="68"/>
      <c r="I57" s="162"/>
      <c r="J57" s="68"/>
      <c r="K57" s="68"/>
      <c r="L57" s="68"/>
      <c r="M57" s="68"/>
    </row>
    <row r="58" spans="1:16" ht="18" customHeight="1">
      <c r="B58" s="69"/>
      <c r="C58" s="69"/>
      <c r="D58" s="69"/>
      <c r="E58" s="69"/>
      <c r="F58" s="69"/>
      <c r="G58" s="69"/>
      <c r="I58" s="162"/>
    </row>
    <row r="59" spans="1:16" ht="18" customHeight="1">
      <c r="B59" s="69"/>
      <c r="C59" s="69"/>
      <c r="D59" s="69"/>
      <c r="E59" s="69"/>
      <c r="F59" s="69"/>
      <c r="G59" s="69"/>
      <c r="I59" s="162"/>
    </row>
    <row r="60" spans="1:16" ht="18" customHeight="1">
      <c r="B60" s="69"/>
      <c r="C60" s="69"/>
      <c r="D60" s="69"/>
      <c r="E60" s="69"/>
      <c r="F60" s="69"/>
      <c r="G60" s="69"/>
      <c r="I60" s="162"/>
    </row>
    <row r="61" spans="1:16" ht="18" customHeight="1">
      <c r="B61" s="69"/>
      <c r="D61" s="1">
        <f>100-44.34</f>
        <v>55.66</v>
      </c>
      <c r="I61" s="87"/>
      <c r="J61" s="87"/>
    </row>
    <row r="62" spans="1:16" ht="18" customHeight="1">
      <c r="B62" s="69"/>
    </row>
    <row r="63" spans="1:16" ht="18" customHeight="1">
      <c r="B63" s="69"/>
    </row>
    <row r="64" spans="1:16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M39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13" width="11.453125" style="1" customWidth="1"/>
    <col min="14" max="16384" width="8.81640625" style="1"/>
  </cols>
  <sheetData>
    <row r="1" spans="1:13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60</v>
      </c>
    </row>
    <row r="2" spans="1:13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123</v>
      </c>
      <c r="J3" s="140" t="s">
        <v>125</v>
      </c>
      <c r="K3" s="140" t="s">
        <v>127</v>
      </c>
      <c r="L3" s="140" t="s">
        <v>133</v>
      </c>
      <c r="M3" s="141" t="s">
        <v>135</v>
      </c>
    </row>
    <row r="4" spans="1:13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47541.016899000002</v>
      </c>
      <c r="J5" s="145">
        <v>48000</v>
      </c>
      <c r="K5" s="145">
        <v>48500</v>
      </c>
      <c r="L5" s="145">
        <v>49000</v>
      </c>
      <c r="M5" s="145">
        <v>49500</v>
      </c>
    </row>
    <row r="6" spans="1:13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61205.747879000002</v>
      </c>
      <c r="J6" s="145">
        <v>61500</v>
      </c>
      <c r="K6" s="145">
        <v>62000</v>
      </c>
      <c r="L6" s="145">
        <v>62500</v>
      </c>
      <c r="M6" s="145">
        <v>63000</v>
      </c>
    </row>
    <row r="7" spans="1:13" ht="18" customHeight="1">
      <c r="A7" s="72" t="s">
        <v>129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1.1134999999999999</v>
      </c>
      <c r="J7" s="73">
        <v>1.1134999999999999</v>
      </c>
      <c r="K7" s="73">
        <v>1.1134999999999999</v>
      </c>
      <c r="L7" s="73">
        <v>1.1134999999999999</v>
      </c>
      <c r="M7" s="73">
        <v>1.1134999999999999</v>
      </c>
    </row>
    <row r="8" spans="1:13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1210.8952258030301</v>
      </c>
      <c r="J8" s="74">
        <v>1219.2825</v>
      </c>
      <c r="K8" s="74">
        <v>1230.4175</v>
      </c>
      <c r="L8" s="74">
        <v>1241.5524999999998</v>
      </c>
      <c r="M8" s="74">
        <v>1252.6874999999998</v>
      </c>
    </row>
    <row r="9" spans="1:13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128999.228921</v>
      </c>
      <c r="J9" s="145">
        <v>130000</v>
      </c>
      <c r="K9" s="145">
        <v>131000</v>
      </c>
      <c r="L9" s="145">
        <v>132000</v>
      </c>
      <c r="M9" s="145">
        <v>133000</v>
      </c>
    </row>
    <row r="10" spans="1:13" ht="18" customHeight="1">
      <c r="A10" s="72" t="s">
        <v>130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0.50580000000000003</v>
      </c>
      <c r="J10" s="73">
        <v>0.50580000000000003</v>
      </c>
      <c r="K10" s="73">
        <v>0.50580000000000003</v>
      </c>
      <c r="L10" s="73">
        <v>0.50580000000000003</v>
      </c>
      <c r="M10" s="73">
        <v>0.50580000000000003</v>
      </c>
    </row>
    <row r="11" spans="1:13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652.47809988241806</v>
      </c>
      <c r="J11" s="74">
        <v>657.54</v>
      </c>
      <c r="K11" s="74">
        <v>662.59800000000007</v>
      </c>
      <c r="L11" s="74">
        <v>667.65600000000006</v>
      </c>
      <c r="M11" s="74">
        <v>672.71400000000006</v>
      </c>
    </row>
    <row r="12" spans="1:13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8376.6915050000007</v>
      </c>
      <c r="J12" s="145">
        <v>8400</v>
      </c>
      <c r="K12" s="145">
        <v>8500</v>
      </c>
      <c r="L12" s="145">
        <v>8600</v>
      </c>
      <c r="M12" s="145">
        <v>8700</v>
      </c>
    </row>
    <row r="13" spans="1:13" ht="18" customHeight="1">
      <c r="A13" s="72" t="s">
        <v>131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1.2069000000000001</v>
      </c>
      <c r="J13" s="73">
        <v>1.2069000000000001</v>
      </c>
      <c r="K13" s="73">
        <v>1.2069000000000001</v>
      </c>
      <c r="L13" s="73">
        <v>1.2069000000000001</v>
      </c>
      <c r="M13" s="73">
        <v>1.2069000000000001</v>
      </c>
    </row>
    <row r="14" spans="1:13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101.09828977384501</v>
      </c>
      <c r="J14" s="74">
        <v>101.37960000000001</v>
      </c>
      <c r="K14" s="74">
        <v>102.58650000000002</v>
      </c>
      <c r="L14" s="74">
        <v>103.79340000000001</v>
      </c>
      <c r="M14" s="74">
        <v>105.00030000000001</v>
      </c>
    </row>
    <row r="15" spans="1:13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2777.050702</v>
      </c>
      <c r="J15" s="145">
        <v>2800</v>
      </c>
      <c r="K15" s="145">
        <v>2850</v>
      </c>
      <c r="L15" s="145">
        <v>2900</v>
      </c>
      <c r="M15" s="145">
        <v>2950</v>
      </c>
    </row>
    <row r="16" spans="1:13" ht="18" customHeight="1">
      <c r="A16" s="2" t="s">
        <v>132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3.0760999999999998</v>
      </c>
      <c r="J16" s="75">
        <v>3.0760999999999998</v>
      </c>
      <c r="K16" s="75">
        <v>3.0760999999999998</v>
      </c>
      <c r="L16" s="75">
        <v>3.0760999999999998</v>
      </c>
      <c r="M16" s="75">
        <v>3.0760999999999998</v>
      </c>
    </row>
    <row r="17" spans="1:13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85.424856644222004</v>
      </c>
      <c r="J17" s="74">
        <v>86.130799999999994</v>
      </c>
      <c r="K17" s="74">
        <v>87.668850000000006</v>
      </c>
      <c r="L17" s="74">
        <v>89.20689999999999</v>
      </c>
      <c r="M17" s="74">
        <v>90.744949999999989</v>
      </c>
    </row>
    <row r="18" spans="1:13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2516.2146080000002</v>
      </c>
      <c r="J18" s="145">
        <v>2500</v>
      </c>
      <c r="K18" s="145">
        <v>2500</v>
      </c>
      <c r="L18" s="145">
        <v>2500</v>
      </c>
      <c r="M18" s="145">
        <v>2500</v>
      </c>
    </row>
    <row r="19" spans="1:13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0.35770000000000002</v>
      </c>
      <c r="J19" s="73">
        <v>0.35770000000000002</v>
      </c>
      <c r="K19" s="73">
        <v>0.35770000000000002</v>
      </c>
      <c r="L19" s="73">
        <v>0.35770000000000002</v>
      </c>
      <c r="M19" s="73">
        <v>0.35770000000000002</v>
      </c>
    </row>
    <row r="20" spans="1:13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9.0004996528160017</v>
      </c>
      <c r="J20" s="74">
        <v>8.9425000000000008</v>
      </c>
      <c r="K20" s="74">
        <v>8.9425000000000008</v>
      </c>
      <c r="L20" s="74">
        <v>8.9425000000000008</v>
      </c>
      <c r="M20" s="74">
        <v>8.9425000000000008</v>
      </c>
    </row>
    <row r="21" spans="1:13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591.62428799999998</v>
      </c>
      <c r="J21" s="145">
        <v>600</v>
      </c>
      <c r="K21" s="145">
        <v>600</v>
      </c>
      <c r="L21" s="145">
        <v>600</v>
      </c>
      <c r="M21" s="145">
        <v>600</v>
      </c>
    </row>
    <row r="22" spans="1:13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4.3304999999999998</v>
      </c>
      <c r="J22" s="73">
        <v>4.2929787740482857</v>
      </c>
      <c r="K22" s="73">
        <v>4.2929787740482857</v>
      </c>
      <c r="L22" s="73">
        <v>4.2929787740482857</v>
      </c>
      <c r="M22" s="73">
        <v>4.2929787740482857</v>
      </c>
    </row>
    <row r="23" spans="1:13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25.620289791839994</v>
      </c>
      <c r="J23" s="76">
        <v>25.757872644289716</v>
      </c>
      <c r="K23" s="76">
        <v>25.757872644289716</v>
      </c>
      <c r="L23" s="76">
        <v>25.757872644289716</v>
      </c>
      <c r="M23" s="76">
        <v>25.757872644289716</v>
      </c>
    </row>
    <row r="24" spans="1:13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252007.57480200002</v>
      </c>
      <c r="J25" s="146">
        <v>253800</v>
      </c>
      <c r="K25" s="146">
        <v>255950</v>
      </c>
      <c r="L25" s="146">
        <v>258100</v>
      </c>
      <c r="M25" s="146">
        <v>260250</v>
      </c>
    </row>
    <row r="26" spans="1:13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4.4980406891307334</v>
      </c>
      <c r="J26" s="3">
        <v>0.71125846094439726</v>
      </c>
      <c r="K26" s="3">
        <v>0.84712371946413789</v>
      </c>
      <c r="L26" s="3">
        <v>0.84000781402617797</v>
      </c>
      <c r="M26" s="3">
        <v>0.83301046106161181</v>
      </c>
    </row>
    <row r="27" spans="1:13" ht="18" customHeight="1">
      <c r="A27" s="154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2084.5172615481711</v>
      </c>
      <c r="J27" s="146">
        <v>2100</v>
      </c>
      <c r="K27" s="146">
        <v>2120</v>
      </c>
      <c r="L27" s="146">
        <v>2140</v>
      </c>
      <c r="M27" s="146">
        <v>2160</v>
      </c>
    </row>
    <row r="28" spans="1:13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4.6009030778376925</v>
      </c>
      <c r="J28" s="3">
        <v>0.74274935196889658</v>
      </c>
      <c r="K28" s="3">
        <v>0.952380952380949</v>
      </c>
      <c r="L28" s="3">
        <v>0.94339622641510523</v>
      </c>
      <c r="M28" s="3">
        <v>0.93457943925232545</v>
      </c>
    </row>
    <row r="29" spans="1:13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</row>
    <row r="30" spans="1:13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 t="s">
        <v>60</v>
      </c>
    </row>
    <row r="32" spans="1:13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 t="s">
        <v>123</v>
      </c>
      <c r="J32" s="140" t="s">
        <v>125</v>
      </c>
      <c r="K32" s="140" t="s">
        <v>127</v>
      </c>
      <c r="L32" s="140" t="s">
        <v>133</v>
      </c>
      <c r="M32" s="141" t="s">
        <v>135</v>
      </c>
    </row>
    <row r="33" spans="1:13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1940</v>
      </c>
      <c r="J33" s="148">
        <v>1950</v>
      </c>
      <c r="K33" s="148">
        <v>1970</v>
      </c>
      <c r="L33" s="148">
        <v>1990</v>
      </c>
      <c r="M33" s="148">
        <v>2010</v>
      </c>
    </row>
    <row r="34" spans="1:13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190</v>
      </c>
      <c r="J34" s="18">
        <v>140</v>
      </c>
      <c r="K34" s="18">
        <v>140</v>
      </c>
      <c r="L34" s="18">
        <v>140</v>
      </c>
      <c r="M34" s="18">
        <v>140</v>
      </c>
    </row>
    <row r="35" spans="1:13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-10</v>
      </c>
      <c r="J35" s="84">
        <v>-10</v>
      </c>
      <c r="K35" s="84">
        <v>-10</v>
      </c>
      <c r="L35" s="84">
        <v>-10</v>
      </c>
      <c r="M35" s="84">
        <v>-10</v>
      </c>
    </row>
    <row r="36" spans="1:13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2120</v>
      </c>
      <c r="J36" s="146">
        <v>2080</v>
      </c>
      <c r="K36" s="146">
        <v>2100</v>
      </c>
      <c r="L36" s="146">
        <v>2120</v>
      </c>
      <c r="M36" s="146">
        <v>2140</v>
      </c>
    </row>
    <row r="37" spans="1:13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7.475407454453098</v>
      </c>
      <c r="J37" s="86">
        <v>-1.8867924528301883</v>
      </c>
      <c r="K37" s="86">
        <v>0.96153846153845812</v>
      </c>
      <c r="L37" s="86">
        <v>0.952380952380949</v>
      </c>
      <c r="M37" s="86">
        <v>0.94339622641510523</v>
      </c>
    </row>
    <row r="38" spans="1:13" ht="18" customHeight="1">
      <c r="B38" s="87"/>
      <c r="C38" s="87"/>
    </row>
    <row r="39" spans="1:13" ht="18" customHeight="1">
      <c r="B39" s="88"/>
      <c r="C39" s="88"/>
      <c r="D39" s="88"/>
      <c r="E39" s="88"/>
      <c r="F39" s="88"/>
      <c r="G39" s="88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67"/>
  <sheetViews>
    <sheetView zoomScaleNormal="100" workbookViewId="0">
      <selection activeCell="A2" sqref="A2"/>
    </sheetView>
  </sheetViews>
  <sheetFormatPr defaultColWidth="8.81640625" defaultRowHeight="18" customHeight="1"/>
  <cols>
    <col min="1" max="1" width="32.81640625" style="1" customWidth="1"/>
    <col min="2" max="7" width="10.453125" style="1" hidden="1" customWidth="1"/>
    <col min="8" max="13" width="10.453125" style="1" customWidth="1"/>
    <col min="14" max="16384" width="8.81640625" style="1"/>
  </cols>
  <sheetData>
    <row r="1" spans="1:16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6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21790</v>
      </c>
      <c r="J4" s="112">
        <v>9990</v>
      </c>
      <c r="K4" s="112">
        <v>9300</v>
      </c>
      <c r="L4" s="112">
        <v>9480</v>
      </c>
      <c r="M4" s="112">
        <v>9840</v>
      </c>
      <c r="O4" s="87"/>
      <c r="P4" s="87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5.2361360785870836</v>
      </c>
      <c r="J5" s="3">
        <v>-54.153281321707205</v>
      </c>
      <c r="K5" s="3">
        <v>-6.9069069069069062</v>
      </c>
      <c r="L5" s="3">
        <v>1.9354838709677358</v>
      </c>
      <c r="M5" s="3">
        <v>3.7974683544303778</v>
      </c>
    </row>
    <row r="6" spans="1:16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2900</v>
      </c>
      <c r="J6" s="121">
        <v>1890</v>
      </c>
      <c r="K6" s="121">
        <v>1710</v>
      </c>
      <c r="L6" s="121">
        <v>1820</v>
      </c>
      <c r="M6" s="121">
        <v>1850</v>
      </c>
      <c r="O6" s="87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1.4206507812772662</v>
      </c>
      <c r="J7" s="3">
        <v>-34.827586206896555</v>
      </c>
      <c r="K7" s="3">
        <v>-9.5238095238095237</v>
      </c>
      <c r="L7" s="3">
        <v>6.4327485380117011</v>
      </c>
      <c r="M7" s="3">
        <v>1.6483516483516425</v>
      </c>
    </row>
    <row r="8" spans="1:16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2120</v>
      </c>
      <c r="J8" s="71">
        <v>2080</v>
      </c>
      <c r="K8" s="71">
        <v>2100</v>
      </c>
      <c r="L8" s="71">
        <v>2120</v>
      </c>
      <c r="M8" s="71">
        <v>2140</v>
      </c>
    </row>
    <row r="9" spans="1:16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7.475407454453098</v>
      </c>
      <c r="J9" s="9">
        <v>-1.8867924528301883</v>
      </c>
      <c r="K9" s="9">
        <v>0.96153846153845812</v>
      </c>
      <c r="L9" s="9">
        <v>0.952380952380949</v>
      </c>
      <c r="M9" s="9">
        <v>0.94339622641510523</v>
      </c>
    </row>
    <row r="10" spans="1:16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26810</v>
      </c>
      <c r="J10" s="113">
        <v>13960</v>
      </c>
      <c r="K10" s="113">
        <v>13110</v>
      </c>
      <c r="L10" s="113">
        <v>13420</v>
      </c>
      <c r="M10" s="113">
        <v>13830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4.9818906295614251</v>
      </c>
      <c r="J11" s="3">
        <v>-47.929876911600147</v>
      </c>
      <c r="K11" s="3">
        <v>-6.0888252148997175</v>
      </c>
      <c r="L11" s="3">
        <v>2.3646071700991644</v>
      </c>
      <c r="M11" s="3">
        <v>3.055141579731746</v>
      </c>
    </row>
    <row r="12" spans="1:16" ht="26.25" customHeight="1">
      <c r="A12" s="89"/>
      <c r="B12" s="25"/>
      <c r="C12" s="25"/>
      <c r="D12" s="25"/>
      <c r="E12" s="25"/>
      <c r="F12" s="25"/>
    </row>
    <row r="13" spans="1:16" ht="27" customHeight="1">
      <c r="A13" s="25"/>
      <c r="B13" s="25"/>
      <c r="C13" s="25"/>
      <c r="D13" s="25"/>
      <c r="E13" s="25"/>
      <c r="F13" s="25"/>
    </row>
    <row r="14" spans="1:16" ht="15.75" customHeight="1">
      <c r="A14" s="150" t="s">
        <v>117</v>
      </c>
      <c r="B14" s="149">
        <v>119.39916666666667</v>
      </c>
      <c r="C14" s="149">
        <v>119.76920087737672</v>
      </c>
      <c r="D14" s="149">
        <v>120.51349692634723</v>
      </c>
      <c r="E14" s="149">
        <v>121.59062183140834</v>
      </c>
      <c r="F14" s="149">
        <v>122.62211305348634</v>
      </c>
      <c r="G14" s="149">
        <v>122.90608871271556</v>
      </c>
      <c r="H14" s="149">
        <v>125.11078126934987</v>
      </c>
      <c r="I14" s="149">
        <v>130.91078126934988</v>
      </c>
      <c r="J14" s="149">
        <v>133.61078126934987</v>
      </c>
      <c r="K14" s="149">
        <v>135.51078126934985</v>
      </c>
      <c r="L14" s="149">
        <v>137.41078126934985</v>
      </c>
      <c r="M14" s="149">
        <v>139.31078126934986</v>
      </c>
    </row>
    <row r="15" spans="1:16" ht="15.75" customHeight="1">
      <c r="A15" s="2" t="s">
        <v>1</v>
      </c>
      <c r="B15" s="4">
        <v>-0.20901553682156626</v>
      </c>
      <c r="C15" s="4">
        <v>0.37003421071004627</v>
      </c>
      <c r="D15" s="4">
        <v>0.74429604897050528</v>
      </c>
      <c r="E15" s="4">
        <v>1.0771249050611109</v>
      </c>
      <c r="F15" s="4">
        <v>1.0314912220779959</v>
      </c>
      <c r="G15" s="4">
        <v>0.28397565922921864</v>
      </c>
      <c r="H15" s="4">
        <v>2.2046925566343134</v>
      </c>
      <c r="I15" s="4">
        <v>5.8000000000000052</v>
      </c>
      <c r="J15" s="4">
        <v>2.6999999999999913</v>
      </c>
      <c r="K15" s="4">
        <v>1.8999999999999906</v>
      </c>
      <c r="L15" s="4">
        <v>1.9</v>
      </c>
      <c r="M15" s="4">
        <v>1.9</v>
      </c>
    </row>
    <row r="16" spans="1:16" ht="15.75" customHeight="1">
      <c r="A16" s="150" t="s">
        <v>118</v>
      </c>
      <c r="B16" s="149">
        <v>129.30000000000001</v>
      </c>
      <c r="C16" s="149">
        <v>130.15839928360094</v>
      </c>
      <c r="D16" s="149">
        <v>129.5972006425547</v>
      </c>
      <c r="E16" s="149">
        <v>130.9972006425547</v>
      </c>
      <c r="F16" s="149">
        <v>132.9972006425547</v>
      </c>
      <c r="G16" s="149">
        <v>134.19720064255469</v>
      </c>
      <c r="H16" s="149">
        <v>136.79720064255469</v>
      </c>
      <c r="I16" s="149">
        <v>140.30345817003791</v>
      </c>
      <c r="J16" s="149">
        <v>143.9045616478482</v>
      </c>
      <c r="K16" s="149">
        <v>147.20446989426881</v>
      </c>
      <c r="L16" s="149">
        <v>149.70338124221888</v>
      </c>
      <c r="M16" s="149">
        <v>153.20229259016895</v>
      </c>
    </row>
    <row r="17" spans="1:13" ht="15.75" customHeight="1">
      <c r="A17" s="2" t="s">
        <v>1</v>
      </c>
      <c r="B17" s="4">
        <v>0.6225680933852118</v>
      </c>
      <c r="C17" s="4">
        <v>0.85839928360093154</v>
      </c>
      <c r="D17" s="4">
        <v>-0.5611986410462606</v>
      </c>
      <c r="E17" s="4">
        <v>1.4</v>
      </c>
      <c r="F17" s="4">
        <v>2</v>
      </c>
      <c r="G17" s="4">
        <v>1.2</v>
      </c>
      <c r="H17" s="4">
        <v>2.6</v>
      </c>
      <c r="I17" s="4">
        <v>3.5062575274832426</v>
      </c>
      <c r="J17" s="4">
        <v>3.6011034778102839</v>
      </c>
      <c r="K17" s="4">
        <v>3.2999082464205998</v>
      </c>
      <c r="L17" s="4">
        <v>2.4989113479500844</v>
      </c>
      <c r="M17" s="4">
        <v>3.49891134795008</v>
      </c>
    </row>
    <row r="18" spans="1:13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8" customHeight="1">
      <c r="A19" s="150" t="s">
        <v>116</v>
      </c>
      <c r="B19" s="115">
        <v>1.0031031807602793</v>
      </c>
      <c r="C19" s="115">
        <v>1</v>
      </c>
      <c r="D19" s="115">
        <v>0.99568834094353409</v>
      </c>
      <c r="E19" s="115">
        <v>1.0064444658475409</v>
      </c>
      <c r="F19" s="115">
        <v>1.0218103585675506</v>
      </c>
      <c r="G19" s="115">
        <v>1.0310298941995564</v>
      </c>
      <c r="H19" s="115">
        <v>1.051005554735569</v>
      </c>
      <c r="I19" s="115">
        <v>1.0779439432435858</v>
      </c>
      <c r="J19" s="115">
        <v>1.1056110281004292</v>
      </c>
      <c r="K19" s="115">
        <v>1.1309640461506163</v>
      </c>
      <c r="L19" s="115">
        <v>1.1501630479953242</v>
      </c>
      <c r="M19" s="115">
        <v>1.1770449962000369</v>
      </c>
    </row>
    <row r="20" spans="1:13" ht="18" hidden="1" customHeight="1">
      <c r="D20" s="25"/>
      <c r="E20" s="25"/>
    </row>
    <row r="21" spans="1:13" ht="18" hidden="1" customHeight="1">
      <c r="B21" s="90"/>
      <c r="C21" s="90"/>
      <c r="D21" s="90"/>
      <c r="E21" s="90"/>
      <c r="F21" s="90"/>
      <c r="G21" s="90"/>
    </row>
    <row r="22" spans="1:13" ht="18" hidden="1" customHeight="1">
      <c r="B22" s="90"/>
      <c r="C22" s="90"/>
      <c r="D22" s="90"/>
      <c r="E22" s="90"/>
      <c r="F22" s="90"/>
      <c r="G22" s="90"/>
    </row>
    <row r="23" spans="1:13" ht="18" hidden="1" customHeight="1">
      <c r="B23" s="90"/>
      <c r="C23" s="90"/>
      <c r="D23" s="90"/>
      <c r="E23" s="90"/>
      <c r="F23" s="90"/>
      <c r="G23" s="90"/>
    </row>
    <row r="24" spans="1:13" ht="18" hidden="1" customHeight="1">
      <c r="B24" s="90"/>
      <c r="C24" s="90"/>
      <c r="D24" s="90"/>
      <c r="E24" s="90"/>
      <c r="F24" s="90"/>
      <c r="G24" s="90"/>
    </row>
    <row r="25" spans="1:13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3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3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3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3" ht="18" hidden="1" customHeight="1">
      <c r="D29" s="25"/>
      <c r="E29" s="25"/>
    </row>
    <row r="30" spans="1:13" ht="18" hidden="1" customHeight="1">
      <c r="D30" s="25"/>
      <c r="E30" s="25"/>
    </row>
    <row r="31" spans="1:13" ht="18" customHeight="1">
      <c r="D31" s="25"/>
      <c r="E31" s="25"/>
    </row>
    <row r="32" spans="1:13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FB0F2F74-53AA-4099-A168-A7CDB808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2022-08-17T06:03:09Z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