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showInkAnnotation="0" codeName="TämäTyökirja"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VEROT/KEHIKKO/7_Nettiversiot/2022/3_Elokuu/"/>
    </mc:Choice>
  </mc:AlternateContent>
  <xr:revisionPtr revIDLastSave="21" documentId="8_{9C135649-F05E-4C27-A4BB-B39976686BC2}" xr6:coauthVersionLast="47" xr6:coauthVersionMax="47" xr10:uidLastSave="{FE872A61-8C5E-40F8-AFA8-68EAF46538ED}"/>
  <bookViews>
    <workbookView xWindow="20330" yWindow="2250" windowWidth="18050" windowHeight="15440" activeTab="2" xr2:uid="{00000000-000D-0000-FFFF-FFFF00000000}"/>
  </bookViews>
  <sheets>
    <sheet name="A.1.1" sheetId="1" r:id="rId1"/>
    <sheet name="A.1.2" sheetId="49" r:id="rId2"/>
    <sheet name="A.2" sheetId="3" r:id="rId3"/>
    <sheet name="B.1&amp;2" sheetId="4" r:id="rId4"/>
    <sheet name="C.1&amp;2" sheetId="5" r:id="rId5"/>
    <sheet name="S.1" sheetId="6" r:id="rId6"/>
  </sheets>
  <definedNames>
    <definedName name="HTML1_1" hidden="1">"[YDIN9905.XLS]A.2!$A$1:$G$33"</definedName>
    <definedName name="HTML1_10" hidden="1">""</definedName>
    <definedName name="HTML1_11" hidden="1">1</definedName>
    <definedName name="HTML1_12" hidden="1">"J:\TIIMI\KTALOUS\MICKE\XLS\VMAL9902\a2HTML.htm"</definedName>
    <definedName name="HTML1_2" hidden="1">1</definedName>
    <definedName name="HTML1_3" hidden="1">"Kunnallisveron tilitykset"</definedName>
    <definedName name="HTML1_4" hidden="1">"Kunnallisveron tilitykset"</definedName>
    <definedName name="HTML1_5" hidden="1">""</definedName>
    <definedName name="HTML1_6" hidden="1">-4146</definedName>
    <definedName name="HTML1_7" hidden="1">-4146</definedName>
    <definedName name="HTML1_8" hidden="1">"4.6.1999"</definedName>
    <definedName name="HTML1_9" hidden="1">"Kunnallistalous"</definedName>
    <definedName name="HTML10_1" hidden="1">"[YDIN9905.XLS]S.1s!$A$1:$G$14"</definedName>
    <definedName name="HTML10_10" hidden="1">""</definedName>
    <definedName name="HTML10_11" hidden="1">1</definedName>
    <definedName name="HTML10_12" hidden="1">"J:\TIIMI\KTALOUS\MICKE\XLS\VMAL9902\s1svTML.htm"</definedName>
    <definedName name="HTML10_2" hidden="1">1</definedName>
    <definedName name="HTML10_3" hidden="1">"Sammanlagt"</definedName>
    <definedName name="HTML10_4" hidden="1">"Skatteinkomster sammanlagt"</definedName>
    <definedName name="HTML10_5" hidden="1">""</definedName>
    <definedName name="HTML10_6" hidden="1">-4146</definedName>
    <definedName name="HTML10_7" hidden="1">-4146</definedName>
    <definedName name="HTML10_8" hidden="1">"4.6.1999"</definedName>
    <definedName name="HTML10_9" hidden="1">"Kunnallistalous"</definedName>
    <definedName name="HTML2_1" hidden="1">"'[YDIN9905.XLS]B.1&amp;2'!$A$1:$G$28"</definedName>
    <definedName name="HTML2_10" hidden="1">""</definedName>
    <definedName name="HTML2_11" hidden="1">1</definedName>
    <definedName name="HTML2_12" hidden="1">"J:\TIIMI\KTALOUS\MICKE\XLS\VMAL9902\b1&amp;2HTML.htm"</definedName>
    <definedName name="HTML2_2" hidden="1">1</definedName>
    <definedName name="HTML2_3" hidden="1">"YHTEISÖVERO"</definedName>
    <definedName name="HTML2_4" hidden="1">"YHTEISÖVERO"</definedName>
    <definedName name="HTML2_5" hidden="1">""</definedName>
    <definedName name="HTML2_6" hidden="1">-4146</definedName>
    <definedName name="HTML2_7" hidden="1">-4146</definedName>
    <definedName name="HTML2_8" hidden="1">"4.6.1999"</definedName>
    <definedName name="HTML2_9" hidden="1">"Kunnallistalous"</definedName>
    <definedName name="HTML3_1" hidden="1">"'[YDIN9905.XLS]C.1&amp;2'!$A$1:$G$37"</definedName>
    <definedName name="HTML3_10" hidden="1">""</definedName>
    <definedName name="HTML3_11" hidden="1">1</definedName>
    <definedName name="HTML3_12" hidden="1">"J:\TIIMI\KTALOUS\MICKE\XLS\VMAL9902\c1ja2TML.htm"</definedName>
    <definedName name="HTML3_2" hidden="1">1</definedName>
    <definedName name="HTML3_3" hidden="1">"Kiinteistövero"</definedName>
    <definedName name="HTML3_4" hidden="1">"Kiinteistövero"</definedName>
    <definedName name="HTML3_5" hidden="1">""</definedName>
    <definedName name="HTML3_6" hidden="1">-4146</definedName>
    <definedName name="HTML3_7" hidden="1">-4146</definedName>
    <definedName name="HTML3_8" hidden="1">"4.6.1999"</definedName>
    <definedName name="HTML3_9" hidden="1">"Kunnallistalous"</definedName>
    <definedName name="HTML4_1" hidden="1">"[YDIN9905.XLS]S.1!$A$1:$G$14"</definedName>
    <definedName name="HTML4_10" hidden="1">""</definedName>
    <definedName name="HTML4_11" hidden="1">1</definedName>
    <definedName name="HTML4_12" hidden="1">"J:\TIIMI\KTALOUS\MICKE\XLS\VMAL9902\s1HTML.htm"</definedName>
    <definedName name="HTML4_2" hidden="1">1</definedName>
    <definedName name="HTML4_3" hidden="1">"Yhteenveto"</definedName>
    <definedName name="HTML4_4" hidden="1">"Yhteenveto"</definedName>
    <definedName name="HTML4_5" hidden="1">""</definedName>
    <definedName name="HTML4_6" hidden="1">-4146</definedName>
    <definedName name="HTML4_7" hidden="1">-4146</definedName>
    <definedName name="HTML4_8" hidden="1">"4.6.1999"</definedName>
    <definedName name="HTML4_9" hidden="1">"Kunnallistalous"</definedName>
    <definedName name="HTML5_1" hidden="1">"[YDIN9905.XLS]A.1s!$A$1:$G$35"</definedName>
    <definedName name="HTML5_10" hidden="1">""</definedName>
    <definedName name="HTML5_11" hidden="1">1</definedName>
    <definedName name="HTML5_12" hidden="1">"J:\TIIMI\KTALOUS\MICKE\XLS\VMAL9902\a11sHTML.htm"</definedName>
    <definedName name="HTML5_2" hidden="1">1</definedName>
    <definedName name="HTML5_3" hidden="1">"Kommunalskattens skattegrund"</definedName>
    <definedName name="HTML5_4" hidden="1">"A.1s"</definedName>
    <definedName name="HTML5_5" hidden="1">""</definedName>
    <definedName name="HTML5_6" hidden="1">-4146</definedName>
    <definedName name="HTML5_7" hidden="1">-4146</definedName>
    <definedName name="HTML5_8" hidden="1">"4.6.1999"</definedName>
    <definedName name="HTML5_9" hidden="1">"Kunnallistalous"</definedName>
    <definedName name="HTML6_1" hidden="1">"[YDIN9905.XLS]A.1s!$A$36:$G$72"</definedName>
    <definedName name="HTML6_10" hidden="1">""</definedName>
    <definedName name="HTML6_11" hidden="1">1</definedName>
    <definedName name="HTML6_12" hidden="1">"J:\TIIMI\KTALOUS\MICKE\XLS\VMAL9902\a12sHTML.htm"</definedName>
    <definedName name="HTML6_2" hidden="1">1</definedName>
    <definedName name="HTML6_3" hidden="1">"Avdrag och debiterad skatt"</definedName>
    <definedName name="HTML6_4" hidden="1">"Avdrag"</definedName>
    <definedName name="HTML6_5" hidden="1">""</definedName>
    <definedName name="HTML6_6" hidden="1">-4146</definedName>
    <definedName name="HTML6_7" hidden="1">-4146</definedName>
    <definedName name="HTML6_8" hidden="1">"4.6.1999"</definedName>
    <definedName name="HTML6_9" hidden="1">"Kunnallistalous"</definedName>
    <definedName name="HTML7_1" hidden="1">"[YDIN9905.XLS]A.2s!$A$1:$G$32"</definedName>
    <definedName name="HTML7_10" hidden="1">""</definedName>
    <definedName name="HTML7_11" hidden="1">1</definedName>
    <definedName name="HTML7_12" hidden="1">"J:\TIIMI\KTALOUS\MICKE\XLS\VMAL9902\a2sHTML.htm"</definedName>
    <definedName name="HTML7_2" hidden="1">1</definedName>
    <definedName name="HTML7_3" hidden="1">"Redovisning av kommunalskatt"</definedName>
    <definedName name="HTML7_4" hidden="1">"Redovisningar"</definedName>
    <definedName name="HTML7_5" hidden="1">""</definedName>
    <definedName name="HTML7_6" hidden="1">-4146</definedName>
    <definedName name="HTML7_7" hidden="1">-4146</definedName>
    <definedName name="HTML7_8" hidden="1">"4.6.1999"</definedName>
    <definedName name="HTML7_9" hidden="1">"Kunnallistalous"</definedName>
    <definedName name="HTML8_1" hidden="1">"'[YDIN9905.XLS]B1&amp;2s'!$A$1:$G$28"</definedName>
    <definedName name="HTML8_10" hidden="1">""</definedName>
    <definedName name="HTML8_11" hidden="1">1</definedName>
    <definedName name="HTML8_12" hidden="1">"J:\TIIMI\KTALOUS\MICKE\XLS\VMAL9902\b1o2sHTML.htm"</definedName>
    <definedName name="HTML8_2" hidden="1">1</definedName>
    <definedName name="HTML8_3" hidden="1">"Samfundsskatt"</definedName>
    <definedName name="HTML8_4" hidden="1">"Samfundsskatt"</definedName>
    <definedName name="HTML8_5" hidden="1">""</definedName>
    <definedName name="HTML8_6" hidden="1">-4146</definedName>
    <definedName name="HTML8_7" hidden="1">-4146</definedName>
    <definedName name="HTML8_8" hidden="1">"4.6.1999"</definedName>
    <definedName name="HTML8_9" hidden="1">"Kunnallistalous"</definedName>
    <definedName name="HTML9_1" hidden="1">"'[YDIN9905.XLS]C.1&amp;2s'!$A$1:$G$37"</definedName>
    <definedName name="HTML9_10" hidden="1">""</definedName>
    <definedName name="HTML9_11" hidden="1">1</definedName>
    <definedName name="HTML9_12" hidden="1">"J:\TIIMI\KTALOUS\MICKE\XLS\VMAL9902\c1o2sTML.htm"</definedName>
    <definedName name="HTML9_2" hidden="1">1</definedName>
    <definedName name="HTML9_3" hidden="1">"Fastighetsskatt"</definedName>
    <definedName name="HTML9_4" hidden="1">"Fastighetsskatt"</definedName>
    <definedName name="HTML9_5" hidden="1">""</definedName>
    <definedName name="HTML9_6" hidden="1">-4146</definedName>
    <definedName name="HTML9_7" hidden="1">-4146</definedName>
    <definedName name="HTML9_8" hidden="1">"4.6.1999"</definedName>
    <definedName name="HTML9_9" hidden="1">"Kunnallistalous"</definedName>
    <definedName name="HTMLCount" hidden="1">10</definedName>
    <definedName name="_xlnm.Print_Area" localSheetId="3">'B.1&amp;2'!$A$1:$L$52</definedName>
    <definedName name="_xlnm.Print_Area" localSheetId="4">'C.1&amp;2'!$A$1:$L$37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4" l="1"/>
</calcChain>
</file>

<file path=xl/sharedStrings.xml><?xml version="1.0" encoding="utf-8"?>
<sst xmlns="http://schemas.openxmlformats.org/spreadsheetml/2006/main" count="240" uniqueCount="137">
  <si>
    <t xml:space="preserve">KUNNALLISVERON VEROPOHJA </t>
  </si>
  <si>
    <t>Muutos %</t>
  </si>
  <si>
    <t xml:space="preserve">Muut sos.turvaetuudet </t>
  </si>
  <si>
    <t>Maa- ja metsätalous</t>
  </si>
  <si>
    <t>Elinkeinotoim. + muut</t>
  </si>
  <si>
    <t>ANSIOTULOT YHTEENSÄ</t>
  </si>
  <si>
    <t>VÄHENNYKSET</t>
  </si>
  <si>
    <t xml:space="preserve"> % palkoista</t>
  </si>
  <si>
    <t>Muut tulonhankk. vähennykset</t>
  </si>
  <si>
    <t>VÄHENNYKSET YHT.</t>
  </si>
  <si>
    <t>Ansiotulo - vähennykset</t>
  </si>
  <si>
    <t>Asukasluku vuoden alussa</t>
  </si>
  <si>
    <t>Eläketulot</t>
  </si>
  <si>
    <t>Työttömyysturva</t>
  </si>
  <si>
    <t xml:space="preserve"> </t>
  </si>
  <si>
    <t>Vähennetyt matkakustan.</t>
  </si>
  <si>
    <t>Palkansaajan vak.maksut</t>
  </si>
  <si>
    <t>Eläketulovähennys</t>
  </si>
  <si>
    <t>Ansiotulovähennys</t>
  </si>
  <si>
    <t>Perusvähennys</t>
  </si>
  <si>
    <t xml:space="preserve">Jää kertymättä </t>
  </si>
  <si>
    <t>KERTYY KOLMEN VUOD. AIKANA</t>
  </si>
  <si>
    <t>KUNNALLISVERON  TILITYKSET</t>
  </si>
  <si>
    <t>TILIVUOSI</t>
  </si>
  <si>
    <t>Koko maan kertymä</t>
  </si>
  <si>
    <t xml:space="preserve">   Kuntaryhmän jako-osuus</t>
  </si>
  <si>
    <t>Tilitys kunnille TA-vuodelta</t>
  </si>
  <si>
    <t>TILITYKSET ED. VUODELTA</t>
  </si>
  <si>
    <t>Ennakot (tammi-lokakuu)</t>
  </si>
  <si>
    <t>Tilitys kunnille ed.vuodelta</t>
  </si>
  <si>
    <t>TILITYKSET VUODELTA t-2</t>
  </si>
  <si>
    <t>Muut tilitykset</t>
  </si>
  <si>
    <t>TILITYKSET YHTEENSÄ</t>
  </si>
  <si>
    <t xml:space="preserve"> Kuntaryhmän osuus</t>
  </si>
  <si>
    <t>KUNTIEN OSUUS YHT.VEROSTA</t>
  </si>
  <si>
    <t xml:space="preserve">YHTEISÖVERON  TILITYKSET                                                           </t>
  </si>
  <si>
    <t xml:space="preserve">Verovuodelta  1999  </t>
  </si>
  <si>
    <t xml:space="preserve">Verovuodelta  2000  </t>
  </si>
  <si>
    <t xml:space="preserve">Verovuodelta  2001  </t>
  </si>
  <si>
    <t xml:space="preserve">Verovuodelta  2002  </t>
  </si>
  <si>
    <t xml:space="preserve">Verovuodelta  2003  </t>
  </si>
  <si>
    <t>Verovuodelta  2004</t>
  </si>
  <si>
    <t>Verovuodelta  2005</t>
  </si>
  <si>
    <t xml:space="preserve"> VERO </t>
  </si>
  <si>
    <t>Muut asuinrakennukset</t>
  </si>
  <si>
    <t xml:space="preserve"> VERO</t>
  </si>
  <si>
    <t>Voimalaitokset</t>
  </si>
  <si>
    <t>Verotusarvot yhteensä</t>
  </si>
  <si>
    <t>KIINTEISTÖVERON TILITYKSET</t>
  </si>
  <si>
    <t>TA-vuoden tilitykset</t>
  </si>
  <si>
    <t>Ed. verovuoden tilitykset</t>
  </si>
  <si>
    <t>KUNTIEN VEROTULOT  YHTEENSÄ</t>
  </si>
  <si>
    <t>Verolaji</t>
  </si>
  <si>
    <t>Kunnallisvero</t>
  </si>
  <si>
    <t>Kiinteistövero</t>
  </si>
  <si>
    <t>VEROTULOKSI KIRJATTAVA</t>
  </si>
  <si>
    <t>Yhtiöveron hyvitys</t>
  </si>
  <si>
    <t>Verovuodelta  2006</t>
  </si>
  <si>
    <t>Verotettava tulo/asukas</t>
  </si>
  <si>
    <t>Verotettava tulo, milj.EUR</t>
  </si>
  <si>
    <t>KOKO MAA ,  Milj.€</t>
  </si>
  <si>
    <t>KOKO MAA , Milj. €</t>
  </si>
  <si>
    <t>Yhteisövero</t>
  </si>
  <si>
    <t>Tuloveroprosentti, painotettu ka</t>
  </si>
  <si>
    <t>VERO (Tulon perusteella)</t>
  </si>
  <si>
    <t>MAKSETTAVA KUNNALLISVERO</t>
  </si>
  <si>
    <t>MAKSETTAVA YHTEISÖVERO</t>
  </si>
  <si>
    <t>KIINTEISTÖVERON VEROPOHJA JA MAKSETTAVA VERO</t>
  </si>
  <si>
    <t>MAKSETTAVA  KIINT.VERO</t>
  </si>
  <si>
    <t>Jäännösverot + muut</t>
  </si>
  <si>
    <t>Maksuunpanotilitys + muut</t>
  </si>
  <si>
    <t>VEROVUOSI</t>
  </si>
  <si>
    <t>Osuus maksettavasta  %</t>
  </si>
  <si>
    <t>Kuntien osuus Ahvenanmaalla</t>
  </si>
  <si>
    <t>Verovuodelta  2008</t>
  </si>
  <si>
    <t>Yhteisöveroprosentti</t>
  </si>
  <si>
    <t>MAKSUUNPANTAVA VERO</t>
  </si>
  <si>
    <t>VEROTETTAVA TULO</t>
  </si>
  <si>
    <t>Verovuodelta  2009</t>
  </si>
  <si>
    <t>Verovuosilta - 1998</t>
  </si>
  <si>
    <t>Rakentamaton rak.paikka</t>
  </si>
  <si>
    <t>Vapaaeht. eläkem. + muut väh.</t>
  </si>
  <si>
    <t>Verovuodelta  2010</t>
  </si>
  <si>
    <t>Verovuodelta  2011</t>
  </si>
  <si>
    <t xml:space="preserve">   rakennukset</t>
  </si>
  <si>
    <t xml:space="preserve">   maapohja</t>
  </si>
  <si>
    <t>Efektiivinen veroaste</t>
  </si>
  <si>
    <t>Verovuodelta  2012</t>
  </si>
  <si>
    <t>Työtulovähennys</t>
  </si>
  <si>
    <t>Vähenn. verosta yhteensä</t>
  </si>
  <si>
    <t>Muut vähenn. verosta</t>
  </si>
  <si>
    <t>Verovuodelta  2013</t>
  </si>
  <si>
    <t>Verovuodelta  2014</t>
  </si>
  <si>
    <t>Kuntien osuus manner-Suomessa</t>
  </si>
  <si>
    <t>Verovuodelta  2015</t>
  </si>
  <si>
    <t>Verovuodelta  2016</t>
  </si>
  <si>
    <t xml:space="preserve">ANSIOTULOT </t>
  </si>
  <si>
    <t xml:space="preserve">   TA-vuonna tilitetään  </t>
  </si>
  <si>
    <t>Verovuodelta  2017</t>
  </si>
  <si>
    <t xml:space="preserve">VEROTUSARVOT ja PROSENTIT / </t>
  </si>
  <si>
    <t>Vakituiset asuinrakennukset</t>
  </si>
  <si>
    <t>Yleishyödylliset yhteisöt</t>
  </si>
  <si>
    <t xml:space="preserve">Yleisen kiinteistövero-% alaiset </t>
  </si>
  <si>
    <t>TA -VUODEN ENNAKOT</t>
  </si>
  <si>
    <t>Verovuodelta  2018</t>
  </si>
  <si>
    <t>TILITYKSET AIK. VUOSILTA</t>
  </si>
  <si>
    <t xml:space="preserve"> % eläkkeistä</t>
  </si>
  <si>
    <t>Vähennysaste, %</t>
  </si>
  <si>
    <t>Palkkatulot yhteensä</t>
  </si>
  <si>
    <t>MAKSETTAVA  VERO</t>
  </si>
  <si>
    <t>Verovuodelta  2019</t>
  </si>
  <si>
    <t xml:space="preserve">   Arvioitu jako-osuuden oikaisu</t>
  </si>
  <si>
    <t>Verovuodelta  2020</t>
  </si>
  <si>
    <t>Aiemmat vuodet yhteensä</t>
  </si>
  <si>
    <t>Verovuodelta  2007 tai aiemmin</t>
  </si>
  <si>
    <t>Verovuodelta  2021</t>
  </si>
  <si>
    <t>Peruspalvelujen hintaindeksi 2016=1</t>
  </si>
  <si>
    <t>Kuluttajahintaindeksi, 2005=100</t>
  </si>
  <si>
    <t>Peruspalvelujen hintaindeksi 2005=100</t>
  </si>
  <si>
    <t>Vero %</t>
  </si>
  <si>
    <t xml:space="preserve"> Vero %       (1,00-3,00 /1,00-4,00 / 2,00-6,00)</t>
  </si>
  <si>
    <t>Verovuodelta 2022</t>
  </si>
  <si>
    <t>2021**</t>
  </si>
  <si>
    <t>2022**</t>
  </si>
  <si>
    <t>Verovuodelta  2023</t>
  </si>
  <si>
    <t>2023**</t>
  </si>
  <si>
    <t>Verovuodelta 2024</t>
  </si>
  <si>
    <t>2024**</t>
  </si>
  <si>
    <t>Verovuodelta 2025</t>
  </si>
  <si>
    <r>
      <t xml:space="preserve"> Vero %  (0,60-1,35 / 0,80-1,55 / 0,93-1,80</t>
    </r>
    <r>
      <rPr>
        <b/>
        <i/>
        <sz val="8"/>
        <rFont val="Work Sans"/>
      </rPr>
      <t xml:space="preserve"> </t>
    </r>
    <r>
      <rPr>
        <i/>
        <sz val="8"/>
        <rFont val="Work Sans"/>
      </rPr>
      <t xml:space="preserve">/ </t>
    </r>
    <r>
      <rPr>
        <b/>
        <i/>
        <sz val="8"/>
        <rFont val="Work Sans"/>
      </rPr>
      <t>0,93-2,00</t>
    </r>
    <r>
      <rPr>
        <i/>
        <sz val="8"/>
        <rFont val="Work Sans"/>
      </rPr>
      <t>)</t>
    </r>
  </si>
  <si>
    <r>
      <t>Vero %  (0,32-0,75 / 0,37-0,80 / 0,41-0,90 //</t>
    </r>
    <r>
      <rPr>
        <b/>
        <i/>
        <sz val="8"/>
        <rFont val="Work Sans"/>
      </rPr>
      <t xml:space="preserve"> 0,41-1,00</t>
    </r>
    <r>
      <rPr>
        <i/>
        <sz val="8"/>
        <rFont val="Work Sans"/>
      </rPr>
      <t>)</t>
    </r>
  </si>
  <si>
    <r>
      <t xml:space="preserve">Vero %  (0,80 -1,55 / 0,93-1,80 / </t>
    </r>
    <r>
      <rPr>
        <b/>
        <i/>
        <sz val="8"/>
        <rFont val="Work Sans"/>
      </rPr>
      <t>0,93-2,00</t>
    </r>
    <r>
      <rPr>
        <i/>
        <sz val="8"/>
        <rFont val="Work Sans"/>
      </rPr>
      <t>)</t>
    </r>
  </si>
  <si>
    <r>
      <t>Vero %  (maks  2,85 /</t>
    </r>
    <r>
      <rPr>
        <b/>
        <i/>
        <sz val="9"/>
        <rFont val="Work Sans"/>
      </rPr>
      <t>3,10</t>
    </r>
    <r>
      <rPr>
        <i/>
        <sz val="9"/>
        <rFont val="Work Sans"/>
      </rPr>
      <t>)</t>
    </r>
  </si>
  <si>
    <t>2025**</t>
  </si>
  <si>
    <t>Verovuodelta 2026</t>
  </si>
  <si>
    <t>2026**</t>
  </si>
  <si>
    <t>Verovuodelta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</si>
</sst>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"/>
    <numFmt numFmtId="165" formatCode="0.0"/>
    <numFmt numFmtId="166" formatCode="0.00000"/>
    <numFmt numFmtId="167" formatCode="0.0000"/>
    <numFmt numFmtId="168" formatCode="#,##0.0000000"/>
    <numFmt numFmtId="169" formatCode="_-* #,##0.00\ [$€-1]_-;\-* #,##0.00\ [$€-1]_-;_-* &quot;-&quot;??\ [$€-1]_-"/>
    <numFmt numFmtId="170" formatCode="0.0\ %"/>
  </numFmts>
  <fonts count="4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7.5"/>
      <color indexed="12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8"/>
      <name val="Verdana"/>
      <family val="2"/>
    </font>
    <font>
      <sz val="9"/>
      <name val="Work Sans"/>
    </font>
    <font>
      <i/>
      <sz val="9"/>
      <name val="Work Sans"/>
    </font>
    <font>
      <b/>
      <sz val="9"/>
      <name val="Work Sans"/>
    </font>
    <font>
      <b/>
      <i/>
      <sz val="9"/>
      <name val="Work Sans"/>
    </font>
    <font>
      <b/>
      <sz val="9"/>
      <color indexed="10"/>
      <name val="Work Sans"/>
    </font>
    <font>
      <i/>
      <sz val="8"/>
      <name val="Work Sans"/>
    </font>
    <font>
      <b/>
      <i/>
      <sz val="8"/>
      <name val="Work Sans"/>
    </font>
    <font>
      <sz val="8"/>
      <name val="Work San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Work Sans"/>
    </font>
    <font>
      <sz val="9"/>
      <color theme="1"/>
      <name val="Work Sans"/>
    </font>
    <font>
      <b/>
      <i/>
      <sz val="9"/>
      <color theme="1"/>
      <name val="Work Sans"/>
    </font>
    <font>
      <b/>
      <i/>
      <sz val="9"/>
      <color rgb="FFFF0000"/>
      <name val="Work Sans"/>
    </font>
    <font>
      <b/>
      <i/>
      <sz val="9"/>
      <color rgb="FF00B050"/>
      <name val="Work Sans"/>
    </font>
    <font>
      <b/>
      <i/>
      <sz val="9"/>
      <color theme="3"/>
      <name val="Work Sans"/>
    </font>
    <font>
      <b/>
      <sz val="9"/>
      <color theme="1"/>
      <name val="Work Sans"/>
    </font>
    <font>
      <b/>
      <sz val="9"/>
      <color rgb="FFFF0000"/>
      <name val="Work Sans"/>
    </font>
    <font>
      <b/>
      <sz val="12"/>
      <color theme="0"/>
      <name val="Work Sans"/>
    </font>
    <font>
      <sz val="12"/>
      <color theme="0"/>
      <name val="Work Sans"/>
    </font>
    <font>
      <b/>
      <sz val="10"/>
      <color theme="0"/>
      <name val="Work Sans"/>
    </font>
    <font>
      <b/>
      <sz val="9"/>
      <color theme="0"/>
      <name val="Work Sans"/>
    </font>
    <font>
      <sz val="12"/>
      <color rgb="FFFF0000"/>
      <name val="Work Sans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6D2C"/>
        <bgColor indexed="64"/>
      </patternFill>
    </fill>
    <fill>
      <patternFill patternType="solid">
        <fgColor rgb="FF0E4264"/>
        <bgColor indexed="64"/>
      </patternFill>
    </fill>
    <fill>
      <patternFill patternType="solid">
        <fgColor rgb="FFDFE6E8"/>
        <bgColor indexed="64"/>
      </patternFill>
    </fill>
    <fill>
      <patternFill patternType="solid">
        <fgColor rgb="FFFEEBE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8" fillId="20" borderId="1" applyNumberFormat="0" applyAlignment="0" applyProtection="0"/>
    <xf numFmtId="0" fontId="18" fillId="21" borderId="2" applyNumberFormat="0" applyAlignment="0" applyProtection="0"/>
    <xf numFmtId="16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0" fontId="9" fillId="0" borderId="7" applyNumberFormat="0" applyFill="0" applyAlignment="0" applyProtection="0"/>
    <xf numFmtId="0" fontId="10" fillId="23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3" fillId="0" borderId="0"/>
    <xf numFmtId="0" fontId="23" fillId="0" borderId="8" applyNumberFormat="0" applyFill="0" applyAlignment="0" applyProtection="0"/>
    <xf numFmtId="0" fontId="22" fillId="0" borderId="0"/>
    <xf numFmtId="0" fontId="4" fillId="22" borderId="6" applyNumberFormat="0" applyFont="0" applyAlignment="0" applyProtection="0"/>
    <xf numFmtId="0" fontId="19" fillId="20" borderId="9" applyNumberFormat="0" applyAlignment="0" applyProtection="0"/>
    <xf numFmtId="9" fontId="1" fillId="0" borderId="0" applyFont="0" applyFill="0" applyBorder="0" applyAlignment="0" applyProtection="0"/>
    <xf numFmtId="0" fontId="24" fillId="0" borderId="6">
      <protection locked="0"/>
    </xf>
    <xf numFmtId="0" fontId="11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63">
    <xf numFmtId="0" fontId="0" fillId="0" borderId="0" xfId="0"/>
    <xf numFmtId="0" fontId="25" fillId="0" borderId="0" xfId="0" applyFont="1"/>
    <xf numFmtId="0" fontId="26" fillId="0" borderId="8" xfId="0" applyFont="1" applyBorder="1"/>
    <xf numFmtId="165" fontId="26" fillId="0" borderId="8" xfId="0" applyNumberFormat="1" applyFont="1" applyBorder="1"/>
    <xf numFmtId="165" fontId="26" fillId="0" borderId="8" xfId="0" applyNumberFormat="1" applyFont="1" applyFill="1" applyBorder="1"/>
    <xf numFmtId="165" fontId="35" fillId="0" borderId="8" xfId="0" applyNumberFormat="1" applyFont="1" applyBorder="1"/>
    <xf numFmtId="165" fontId="35" fillId="0" borderId="8" xfId="0" applyNumberFormat="1" applyFont="1" applyFill="1" applyBorder="1"/>
    <xf numFmtId="0" fontId="36" fillId="24" borderId="8" xfId="1" applyFont="1" applyBorder="1"/>
    <xf numFmtId="0" fontId="26" fillId="0" borderId="11" xfId="0" applyFont="1" applyBorder="1"/>
    <xf numFmtId="165" fontId="26" fillId="0" borderId="11" xfId="0" applyNumberFormat="1" applyFont="1" applyBorder="1"/>
    <xf numFmtId="165" fontId="35" fillId="0" borderId="11" xfId="0" applyNumberFormat="1" applyFont="1" applyBorder="1"/>
    <xf numFmtId="0" fontId="26" fillId="0" borderId="12" xfId="0" applyFont="1" applyBorder="1"/>
    <xf numFmtId="165" fontId="26" fillId="0" borderId="12" xfId="0" applyNumberFormat="1" applyFont="1" applyFill="1" applyBorder="1"/>
    <xf numFmtId="0" fontId="25" fillId="0" borderId="13" xfId="0" applyFont="1" applyBorder="1"/>
    <xf numFmtId="0" fontId="25" fillId="0" borderId="14" xfId="0" applyFont="1" applyBorder="1"/>
    <xf numFmtId="164" fontId="35" fillId="0" borderId="8" xfId="0" applyNumberFormat="1" applyFont="1" applyBorder="1"/>
    <xf numFmtId="0" fontId="26" fillId="0" borderId="0" xfId="0" applyFont="1"/>
    <xf numFmtId="0" fontId="25" fillId="0" borderId="8" xfId="0" applyFont="1" applyBorder="1"/>
    <xf numFmtId="3" fontId="25" fillId="0" borderId="8" xfId="0" applyNumberFormat="1" applyFont="1" applyBorder="1"/>
    <xf numFmtId="3" fontId="36" fillId="0" borderId="8" xfId="0" applyNumberFormat="1" applyFont="1" applyBorder="1"/>
    <xf numFmtId="4" fontId="35" fillId="0" borderId="8" xfId="0" applyNumberFormat="1" applyFont="1" applyBorder="1"/>
    <xf numFmtId="0" fontId="26" fillId="0" borderId="15" xfId="0" applyFont="1" applyBorder="1"/>
    <xf numFmtId="165" fontId="26" fillId="0" borderId="0" xfId="0" applyNumberFormat="1" applyFont="1" applyFill="1" applyBorder="1"/>
    <xf numFmtId="165" fontId="35" fillId="0" borderId="0" xfId="0" applyNumberFormat="1" applyFont="1" applyFill="1" applyBorder="1"/>
    <xf numFmtId="165" fontId="35" fillId="0" borderId="16" xfId="0" applyNumberFormat="1" applyFont="1" applyFill="1" applyBorder="1"/>
    <xf numFmtId="0" fontId="25" fillId="0" borderId="0" xfId="0" applyFont="1" applyBorder="1"/>
    <xf numFmtId="0" fontId="27" fillId="0" borderId="0" xfId="0" applyFont="1"/>
    <xf numFmtId="0" fontId="28" fillId="0" borderId="15" xfId="0" applyFont="1" applyBorder="1"/>
    <xf numFmtId="2" fontId="37" fillId="0" borderId="0" xfId="0" applyNumberFormat="1" applyFont="1" applyFill="1" applyBorder="1"/>
    <xf numFmtId="2" fontId="37" fillId="0" borderId="16" xfId="0" applyNumberFormat="1" applyFont="1" applyFill="1" applyBorder="1"/>
    <xf numFmtId="0" fontId="26" fillId="0" borderId="0" xfId="0" applyFont="1" applyBorder="1"/>
    <xf numFmtId="4" fontId="25" fillId="0" borderId="8" xfId="0" applyNumberFormat="1" applyFont="1" applyFill="1" applyBorder="1"/>
    <xf numFmtId="3" fontId="25" fillId="0" borderId="8" xfId="0" applyNumberFormat="1" applyFont="1" applyFill="1" applyBorder="1"/>
    <xf numFmtId="0" fontId="25" fillId="0" borderId="11" xfId="0" applyFont="1" applyBorder="1"/>
    <xf numFmtId="3" fontId="25" fillId="0" borderId="11" xfId="0" applyNumberFormat="1" applyFont="1" applyFill="1" applyBorder="1"/>
    <xf numFmtId="0" fontId="27" fillId="0" borderId="17" xfId="0" applyFont="1" applyBorder="1"/>
    <xf numFmtId="3" fontId="27" fillId="0" borderId="17" xfId="0" applyNumberFormat="1" applyFont="1" applyBorder="1"/>
    <xf numFmtId="0" fontId="25" fillId="0" borderId="15" xfId="0" applyFont="1" applyBorder="1"/>
    <xf numFmtId="0" fontId="25" fillId="0" borderId="0" xfId="0" applyFont="1" applyFill="1"/>
    <xf numFmtId="0" fontId="25" fillId="0" borderId="16" xfId="0" applyFont="1" applyBorder="1"/>
    <xf numFmtId="167" fontId="26" fillId="0" borderId="8" xfId="0" applyNumberFormat="1" applyFont="1" applyBorder="1" applyAlignment="1">
      <alignment horizontal="right"/>
    </xf>
    <xf numFmtId="167" fontId="26" fillId="0" borderId="17" xfId="0" applyNumberFormat="1" applyFont="1" applyBorder="1" applyAlignment="1">
      <alignment horizontal="right"/>
    </xf>
    <xf numFmtId="167" fontId="26" fillId="0" borderId="8" xfId="0" applyNumberFormat="1" applyFont="1" applyFill="1" applyBorder="1"/>
    <xf numFmtId="2" fontId="26" fillId="0" borderId="8" xfId="0" applyNumberFormat="1" applyFont="1" applyFill="1" applyBorder="1"/>
    <xf numFmtId="1" fontId="38" fillId="0" borderId="8" xfId="0" applyNumberFormat="1" applyFont="1" applyFill="1" applyBorder="1"/>
    <xf numFmtId="1" fontId="39" fillId="0" borderId="8" xfId="0" applyNumberFormat="1" applyFont="1" applyFill="1" applyBorder="1"/>
    <xf numFmtId="0" fontId="26" fillId="0" borderId="18" xfId="0" applyFont="1" applyBorder="1"/>
    <xf numFmtId="165" fontId="26" fillId="0" borderId="0" xfId="0" applyNumberFormat="1" applyFont="1" applyBorder="1"/>
    <xf numFmtId="165" fontId="26" fillId="0" borderId="12" xfId="0" applyNumberFormat="1" applyFont="1" applyBorder="1"/>
    <xf numFmtId="0" fontId="35" fillId="0" borderId="17" xfId="1" applyFont="1" applyFill="1" applyBorder="1"/>
    <xf numFmtId="3" fontId="36" fillId="0" borderId="8" xfId="0" applyNumberFormat="1" applyFont="1" applyFill="1" applyBorder="1"/>
    <xf numFmtId="3" fontId="25" fillId="0" borderId="14" xfId="0" applyNumberFormat="1" applyFont="1" applyFill="1" applyBorder="1"/>
    <xf numFmtId="0" fontId="25" fillId="0" borderId="18" xfId="0" applyFont="1" applyBorder="1"/>
    <xf numFmtId="3" fontId="25" fillId="0" borderId="0" xfId="0" applyNumberFormat="1" applyFont="1" applyFill="1" applyBorder="1"/>
    <xf numFmtId="0" fontId="25" fillId="0" borderId="19" xfId="0" applyFont="1" applyBorder="1"/>
    <xf numFmtId="0" fontId="35" fillId="0" borderId="8" xfId="3" applyFont="1" applyFill="1" applyBorder="1"/>
    <xf numFmtId="165" fontId="35" fillId="0" borderId="8" xfId="3" applyNumberFormat="1" applyFont="1" applyFill="1" applyBorder="1" applyAlignment="1">
      <alignment horizontal="right"/>
    </xf>
    <xf numFmtId="0" fontId="36" fillId="26" borderId="8" xfId="3" applyFont="1" applyBorder="1"/>
    <xf numFmtId="3" fontId="36" fillId="26" borderId="8" xfId="3" applyNumberFormat="1" applyFont="1" applyBorder="1"/>
    <xf numFmtId="0" fontId="25" fillId="0" borderId="8" xfId="0" applyFont="1" applyBorder="1" applyAlignment="1">
      <alignment horizontal="right"/>
    </xf>
    <xf numFmtId="167" fontId="40" fillId="0" borderId="8" xfId="0" applyNumberFormat="1" applyFont="1" applyFill="1" applyBorder="1"/>
    <xf numFmtId="0" fontId="29" fillId="0" borderId="8" xfId="0" applyFont="1" applyBorder="1"/>
    <xf numFmtId="3" fontId="25" fillId="0" borderId="0" xfId="0" applyNumberFormat="1" applyFont="1" applyBorder="1"/>
    <xf numFmtId="168" fontId="25" fillId="0" borderId="0" xfId="0" applyNumberFormat="1" applyFont="1" applyBorder="1"/>
    <xf numFmtId="0" fontId="25" fillId="0" borderId="17" xfId="0" applyFont="1" applyBorder="1"/>
    <xf numFmtId="3" fontId="25" fillId="0" borderId="17" xfId="0" applyNumberFormat="1" applyFont="1" applyFill="1" applyBorder="1"/>
    <xf numFmtId="3" fontId="41" fillId="0" borderId="8" xfId="0" applyNumberFormat="1" applyFont="1" applyFill="1" applyBorder="1"/>
    <xf numFmtId="0" fontId="36" fillId="0" borderId="8" xfId="0" applyFont="1" applyBorder="1"/>
    <xf numFmtId="9" fontId="25" fillId="0" borderId="0" xfId="56" applyFont="1"/>
    <xf numFmtId="2" fontId="25" fillId="0" borderId="0" xfId="0" applyNumberFormat="1" applyFont="1"/>
    <xf numFmtId="0" fontId="36" fillId="25" borderId="8" xfId="2" applyFont="1" applyBorder="1"/>
    <xf numFmtId="3" fontId="36" fillId="25" borderId="8" xfId="2" applyNumberFormat="1" applyFont="1" applyBorder="1"/>
    <xf numFmtId="0" fontId="30" fillId="0" borderId="8" xfId="0" applyFont="1" applyBorder="1"/>
    <xf numFmtId="2" fontId="26" fillId="0" borderId="8" xfId="0" applyNumberFormat="1" applyFont="1" applyBorder="1"/>
    <xf numFmtId="3" fontId="25" fillId="0" borderId="8" xfId="0" applyNumberFormat="1" applyFont="1" applyBorder="1" applyAlignment="1">
      <alignment horizontal="right"/>
    </xf>
    <xf numFmtId="2" fontId="26" fillId="0" borderId="8" xfId="0" applyNumberFormat="1" applyFont="1" applyBorder="1" applyAlignment="1">
      <alignment horizontal="right"/>
    </xf>
    <xf numFmtId="1" fontId="25" fillId="0" borderId="8" xfId="0" applyNumberFormat="1" applyFont="1" applyBorder="1"/>
    <xf numFmtId="0" fontId="26" fillId="0" borderId="13" xfId="0" applyFont="1" applyBorder="1"/>
    <xf numFmtId="166" fontId="25" fillId="0" borderId="14" xfId="0" applyNumberFormat="1" applyFont="1" applyBorder="1"/>
    <xf numFmtId="166" fontId="42" fillId="0" borderId="0" xfId="0" applyNumberFormat="1" applyFont="1" applyBorder="1"/>
    <xf numFmtId="166" fontId="25" fillId="0" borderId="0" xfId="0" applyNumberFormat="1" applyFont="1" applyBorder="1"/>
    <xf numFmtId="0" fontId="27" fillId="0" borderId="18" xfId="0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3" fontId="25" fillId="30" borderId="17" xfId="0" applyNumberFormat="1" applyFont="1" applyFill="1" applyBorder="1"/>
    <xf numFmtId="3" fontId="25" fillId="0" borderId="11" xfId="0" applyNumberFormat="1" applyFont="1" applyBorder="1"/>
    <xf numFmtId="0" fontId="26" fillId="0" borderId="17" xfId="0" applyFont="1" applyBorder="1"/>
    <xf numFmtId="165" fontId="26" fillId="0" borderId="17" xfId="0" applyNumberFormat="1" applyFont="1" applyBorder="1"/>
    <xf numFmtId="3" fontId="25" fillId="0" borderId="0" xfId="0" applyNumberFormat="1" applyFont="1"/>
    <xf numFmtId="170" fontId="32" fillId="0" borderId="0" xfId="56" applyNumberFormat="1" applyFont="1" applyAlignment="1" applyProtection="1">
      <alignment horizontal="center"/>
    </xf>
    <xf numFmtId="0" fontId="29" fillId="0" borderId="0" xfId="0" applyFont="1" applyFill="1" applyBorder="1"/>
    <xf numFmtId="1" fontId="25" fillId="0" borderId="0" xfId="0" applyNumberFormat="1" applyFont="1"/>
    <xf numFmtId="1" fontId="27" fillId="0" borderId="0" xfId="0" applyNumberFormat="1" applyFont="1"/>
    <xf numFmtId="0" fontId="43" fillId="31" borderId="13" xfId="30" applyFont="1" applyFill="1" applyBorder="1"/>
    <xf numFmtId="0" fontId="43" fillId="31" borderId="14" xfId="30" applyFont="1" applyFill="1" applyBorder="1" applyAlignment="1">
      <alignment horizontal="right"/>
    </xf>
    <xf numFmtId="0" fontId="43" fillId="31" borderId="20" xfId="30" applyFont="1" applyFill="1" applyBorder="1" applyAlignment="1">
      <alignment horizontal="right"/>
    </xf>
    <xf numFmtId="0" fontId="44" fillId="31" borderId="18" xfId="30" applyFont="1" applyFill="1" applyBorder="1"/>
    <xf numFmtId="0" fontId="44" fillId="31" borderId="0" xfId="30" applyFont="1" applyFill="1" applyBorder="1"/>
    <xf numFmtId="0" fontId="44" fillId="31" borderId="16" xfId="30" applyFont="1" applyFill="1" applyBorder="1"/>
    <xf numFmtId="0" fontId="45" fillId="31" borderId="19" xfId="30" applyFont="1" applyFill="1" applyBorder="1"/>
    <xf numFmtId="0" fontId="46" fillId="31" borderId="21" xfId="30" applyFont="1" applyFill="1" applyBorder="1" applyAlignment="1">
      <alignment horizontal="right"/>
    </xf>
    <xf numFmtId="0" fontId="46" fillId="31" borderId="22" xfId="30" applyFont="1" applyFill="1" applyBorder="1" applyAlignment="1">
      <alignment horizontal="right"/>
    </xf>
    <xf numFmtId="0" fontId="46" fillId="31" borderId="18" xfId="30" applyFont="1" applyFill="1" applyBorder="1"/>
    <xf numFmtId="0" fontId="46" fillId="31" borderId="0" xfId="30" applyFont="1" applyFill="1" applyBorder="1"/>
    <xf numFmtId="0" fontId="46" fillId="31" borderId="16" xfId="30" applyFont="1" applyFill="1" applyBorder="1"/>
    <xf numFmtId="0" fontId="43" fillId="32" borderId="13" xfId="28" applyFont="1" applyFill="1" applyBorder="1"/>
    <xf numFmtId="0" fontId="43" fillId="32" borderId="14" xfId="28" applyFont="1" applyFill="1" applyBorder="1" applyAlignment="1">
      <alignment horizontal="right"/>
    </xf>
    <xf numFmtId="0" fontId="43" fillId="32" borderId="20" xfId="28" applyFont="1" applyFill="1" applyBorder="1" applyAlignment="1">
      <alignment horizontal="right"/>
    </xf>
    <xf numFmtId="0" fontId="45" fillId="32" borderId="19" xfId="28" applyFont="1" applyFill="1" applyBorder="1"/>
    <xf numFmtId="0" fontId="46" fillId="32" borderId="21" xfId="28" applyFont="1" applyFill="1" applyBorder="1" applyAlignment="1">
      <alignment horizontal="right"/>
    </xf>
    <xf numFmtId="0" fontId="46" fillId="32" borderId="22" xfId="28" applyFont="1" applyFill="1" applyBorder="1" applyAlignment="1">
      <alignment horizontal="right"/>
    </xf>
    <xf numFmtId="0" fontId="45" fillId="32" borderId="23" xfId="28" applyFont="1" applyFill="1" applyBorder="1"/>
    <xf numFmtId="0" fontId="46" fillId="32" borderId="24" xfId="28" applyFont="1" applyFill="1" applyBorder="1" applyAlignment="1">
      <alignment horizontal="right"/>
    </xf>
    <xf numFmtId="3" fontId="36" fillId="33" borderId="17" xfId="1" applyNumberFormat="1" applyFont="1" applyFill="1" applyBorder="1"/>
    <xf numFmtId="3" fontId="41" fillId="33" borderId="17" xfId="1" applyNumberFormat="1" applyFont="1" applyFill="1" applyBorder="1"/>
    <xf numFmtId="3" fontId="36" fillId="33" borderId="11" xfId="1" applyNumberFormat="1" applyFont="1" applyFill="1" applyBorder="1"/>
    <xf numFmtId="4" fontId="36" fillId="33" borderId="8" xfId="1" applyNumberFormat="1" applyFont="1" applyFill="1" applyBorder="1"/>
    <xf numFmtId="3" fontId="41" fillId="33" borderId="8" xfId="1" applyNumberFormat="1" applyFont="1" applyFill="1" applyBorder="1"/>
    <xf numFmtId="3" fontId="35" fillId="33" borderId="17" xfId="1" applyNumberFormat="1" applyFont="1" applyFill="1" applyBorder="1"/>
    <xf numFmtId="164" fontId="35" fillId="33" borderId="17" xfId="1" applyNumberFormat="1" applyFont="1" applyFill="1" applyBorder="1"/>
    <xf numFmtId="0" fontId="41" fillId="34" borderId="17" xfId="3" applyFont="1" applyFill="1" applyBorder="1"/>
    <xf numFmtId="0" fontId="36" fillId="34" borderId="8" xfId="3" applyFont="1" applyFill="1" applyBorder="1"/>
    <xf numFmtId="3" fontId="36" fillId="34" borderId="8" xfId="3" applyNumberFormat="1" applyFont="1" applyFill="1" applyBorder="1"/>
    <xf numFmtId="0" fontId="27" fillId="34" borderId="8" xfId="0" applyFont="1" applyFill="1" applyBorder="1"/>
    <xf numFmtId="3" fontId="27" fillId="34" borderId="8" xfId="0" applyNumberFormat="1" applyFont="1" applyFill="1" applyBorder="1"/>
    <xf numFmtId="3" fontId="41" fillId="34" borderId="8" xfId="0" applyNumberFormat="1" applyFont="1" applyFill="1" applyBorder="1"/>
    <xf numFmtId="0" fontId="41" fillId="34" borderId="8" xfId="3" applyFont="1" applyFill="1" applyBorder="1"/>
    <xf numFmtId="3" fontId="41" fillId="34" borderId="8" xfId="3" applyNumberFormat="1" applyFont="1" applyFill="1" applyBorder="1"/>
    <xf numFmtId="1" fontId="36" fillId="34" borderId="8" xfId="3" applyNumberFormat="1" applyFont="1" applyFill="1" applyBorder="1" applyAlignment="1">
      <alignment horizontal="right"/>
    </xf>
    <xf numFmtId="0" fontId="36" fillId="34" borderId="8" xfId="0" applyFont="1" applyFill="1" applyBorder="1"/>
    <xf numFmtId="3" fontId="36" fillId="34" borderId="8" xfId="0" applyNumberFormat="1" applyFont="1" applyFill="1" applyBorder="1"/>
    <xf numFmtId="3" fontId="36" fillId="34" borderId="12" xfId="0" applyNumberFormat="1" applyFont="1" applyFill="1" applyBorder="1"/>
    <xf numFmtId="3" fontId="41" fillId="34" borderId="12" xfId="0" applyNumberFormat="1" applyFont="1" applyFill="1" applyBorder="1"/>
    <xf numFmtId="0" fontId="43" fillId="35" borderId="13" xfId="29" applyFont="1" applyFill="1" applyBorder="1"/>
    <xf numFmtId="0" fontId="43" fillId="35" borderId="14" xfId="29" applyFont="1" applyFill="1" applyBorder="1" applyAlignment="1">
      <alignment horizontal="right"/>
    </xf>
    <xf numFmtId="0" fontId="43" fillId="35" borderId="20" xfId="29" applyFont="1" applyFill="1" applyBorder="1" applyAlignment="1">
      <alignment horizontal="right"/>
    </xf>
    <xf numFmtId="0" fontId="45" fillId="35" borderId="18" xfId="29" applyFont="1" applyFill="1" applyBorder="1"/>
    <xf numFmtId="0" fontId="45" fillId="35" borderId="0" xfId="29" applyFont="1" applyFill="1" applyBorder="1"/>
    <xf numFmtId="0" fontId="45" fillId="35" borderId="0" xfId="29" applyFont="1" applyFill="1" applyBorder="1" applyAlignment="1">
      <alignment horizontal="right"/>
    </xf>
    <xf numFmtId="0" fontId="45" fillId="35" borderId="16" xfId="29" applyFont="1" applyFill="1" applyBorder="1" applyAlignment="1">
      <alignment horizontal="right"/>
    </xf>
    <xf numFmtId="0" fontId="45" fillId="35" borderId="19" xfId="29" applyFont="1" applyFill="1" applyBorder="1"/>
    <xf numFmtId="0" fontId="46" fillId="35" borderId="21" xfId="29" applyFont="1" applyFill="1" applyBorder="1" applyAlignment="1">
      <alignment horizontal="right"/>
    </xf>
    <xf numFmtId="0" fontId="46" fillId="35" borderId="22" xfId="29" applyFont="1" applyFill="1" applyBorder="1" applyAlignment="1">
      <alignment horizontal="right"/>
    </xf>
    <xf numFmtId="0" fontId="41" fillId="30" borderId="17" xfId="2" applyFont="1" applyFill="1" applyBorder="1"/>
    <xf numFmtId="0" fontId="36" fillId="30" borderId="17" xfId="2" applyFont="1" applyFill="1" applyBorder="1"/>
    <xf numFmtId="0" fontId="36" fillId="30" borderId="8" xfId="2" applyFont="1" applyFill="1" applyBorder="1"/>
    <xf numFmtId="3" fontId="36" fillId="30" borderId="8" xfId="2" applyNumberFormat="1" applyFont="1" applyFill="1" applyBorder="1"/>
    <xf numFmtId="3" fontId="41" fillId="30" borderId="8" xfId="2" applyNumberFormat="1" applyFont="1" applyFill="1" applyBorder="1"/>
    <xf numFmtId="3" fontId="41" fillId="30" borderId="17" xfId="2" applyNumberFormat="1" applyFont="1" applyFill="1" applyBorder="1"/>
    <xf numFmtId="3" fontId="36" fillId="30" borderId="17" xfId="2" applyNumberFormat="1" applyFont="1" applyFill="1" applyBorder="1"/>
    <xf numFmtId="164" fontId="36" fillId="33" borderId="8" xfId="1" applyNumberFormat="1" applyFont="1" applyFill="1" applyBorder="1"/>
    <xf numFmtId="3" fontId="36" fillId="33" borderId="8" xfId="1" applyNumberFormat="1" applyFont="1" applyFill="1" applyBorder="1"/>
    <xf numFmtId="4" fontId="25" fillId="0" borderId="0" xfId="0" applyNumberFormat="1" applyFont="1"/>
    <xf numFmtId="3" fontId="29" fillId="0" borderId="17" xfId="0" applyNumberFormat="1" applyFont="1" applyFill="1" applyBorder="1"/>
    <xf numFmtId="0" fontId="41" fillId="34" borderId="8" xfId="0" applyFont="1" applyFill="1" applyBorder="1"/>
    <xf numFmtId="0" fontId="41" fillId="30" borderId="8" xfId="2" applyFont="1" applyFill="1" applyBorder="1"/>
    <xf numFmtId="167" fontId="25" fillId="0" borderId="0" xfId="0" applyNumberFormat="1" applyFont="1" applyBorder="1"/>
    <xf numFmtId="3" fontId="41" fillId="36" borderId="17" xfId="0" applyNumberFormat="1" applyFont="1" applyFill="1" applyBorder="1"/>
    <xf numFmtId="3" fontId="36" fillId="34" borderId="11" xfId="0" applyNumberFormat="1" applyFont="1" applyFill="1" applyBorder="1"/>
    <xf numFmtId="0" fontId="36" fillId="34" borderId="11" xfId="0" applyFont="1" applyFill="1" applyBorder="1"/>
    <xf numFmtId="3" fontId="47" fillId="0" borderId="8" xfId="0" applyNumberFormat="1" applyFont="1" applyFill="1" applyBorder="1"/>
    <xf numFmtId="3" fontId="47" fillId="34" borderId="8" xfId="0" applyNumberFormat="1" applyFont="1" applyFill="1" applyBorder="1"/>
    <xf numFmtId="3" fontId="47" fillId="34" borderId="12" xfId="0" applyNumberFormat="1" applyFont="1" applyFill="1" applyBorder="1"/>
    <xf numFmtId="1" fontId="25" fillId="0" borderId="0" xfId="56" applyNumberFormat="1" applyFont="1"/>
  </cellXfs>
  <cellStyles count="61">
    <cellStyle name="20 % - Aksentti1" xfId="1" builtinId="30"/>
    <cellStyle name="20 % - Aksentti3" xfId="2" builtinId="38"/>
    <cellStyle name="20 % - Aksentti6" xfId="3" builtinId="50"/>
    <cellStyle name="20% - Accent1" xfId="4" xr:uid="{00000000-0005-0000-0000-000003000000}"/>
    <cellStyle name="20% - Accent2" xfId="5" xr:uid="{00000000-0005-0000-0000-000004000000}"/>
    <cellStyle name="20% - Accent3" xfId="6" xr:uid="{00000000-0005-0000-0000-000005000000}"/>
    <cellStyle name="20% - Accent4" xfId="7" xr:uid="{00000000-0005-0000-0000-000006000000}"/>
    <cellStyle name="20% - Accent5" xfId="8" xr:uid="{00000000-0005-0000-0000-000007000000}"/>
    <cellStyle name="20% - Accent6" xfId="9" xr:uid="{00000000-0005-0000-0000-000008000000}"/>
    <cellStyle name="40% - Accent1" xfId="10" xr:uid="{00000000-0005-0000-0000-000009000000}"/>
    <cellStyle name="40% - Accent2" xfId="11" xr:uid="{00000000-0005-0000-0000-00000A000000}"/>
    <cellStyle name="40% - Accent3" xfId="12" xr:uid="{00000000-0005-0000-0000-00000B000000}"/>
    <cellStyle name="40% - Accent4" xfId="13" xr:uid="{00000000-0005-0000-0000-00000C000000}"/>
    <cellStyle name="40% - Accent5" xfId="14" xr:uid="{00000000-0005-0000-0000-00000D000000}"/>
    <cellStyle name="40% - Accent6" xfId="15" xr:uid="{00000000-0005-0000-0000-00000E000000}"/>
    <cellStyle name="60% - Accent1" xfId="16" xr:uid="{00000000-0005-0000-0000-00000F000000}"/>
    <cellStyle name="60% - Accent2" xfId="17" xr:uid="{00000000-0005-0000-0000-000010000000}"/>
    <cellStyle name="60% - Accent3" xfId="18" xr:uid="{00000000-0005-0000-0000-000011000000}"/>
    <cellStyle name="60% - Accent4" xfId="19" xr:uid="{00000000-0005-0000-0000-000012000000}"/>
    <cellStyle name="60% - Accent5" xfId="20" xr:uid="{00000000-0005-0000-0000-000013000000}"/>
    <cellStyle name="60% - Accent6" xfId="21" xr:uid="{00000000-0005-0000-0000-000014000000}"/>
    <cellStyle name="Accent1" xfId="22" xr:uid="{00000000-0005-0000-0000-000015000000}"/>
    <cellStyle name="Accent2" xfId="23" xr:uid="{00000000-0005-0000-0000-000016000000}"/>
    <cellStyle name="Accent3" xfId="24" xr:uid="{00000000-0005-0000-0000-000017000000}"/>
    <cellStyle name="Accent4" xfId="25" xr:uid="{00000000-0005-0000-0000-000018000000}"/>
    <cellStyle name="Accent5" xfId="26" xr:uid="{00000000-0005-0000-0000-000019000000}"/>
    <cellStyle name="Accent6" xfId="27" xr:uid="{00000000-0005-0000-0000-00001A000000}"/>
    <cellStyle name="Aksentti1" xfId="28" builtinId="29"/>
    <cellStyle name="Aksentti3" xfId="29" builtinId="37"/>
    <cellStyle name="Aksentti6" xfId="30" builtinId="49"/>
    <cellStyle name="ANCLAS,REZONES Y SUS PARTES,DE FUNDICION,DE HIERRO O DE ACERO" xfId="31" xr:uid="{00000000-0005-0000-0000-00001E000000}"/>
    <cellStyle name="ANCLAS,REZONES Y SUS PARTES,DE FUNDICION,DE HIERRO O DE ACERO 2" xfId="32" xr:uid="{00000000-0005-0000-0000-00001F000000}"/>
    <cellStyle name="Bad" xfId="33" xr:uid="{00000000-0005-0000-0000-000020000000}"/>
    <cellStyle name="Calculation" xfId="34" xr:uid="{00000000-0005-0000-0000-000021000000}"/>
    <cellStyle name="Check Cell" xfId="35" xr:uid="{00000000-0005-0000-0000-000022000000}"/>
    <cellStyle name="Euro" xfId="36" xr:uid="{00000000-0005-0000-0000-000023000000}"/>
    <cellStyle name="Explanatory Text" xfId="37" xr:uid="{00000000-0005-0000-0000-000024000000}"/>
    <cellStyle name="Good" xfId="38" xr:uid="{00000000-0005-0000-0000-000025000000}"/>
    <cellStyle name="Heading 1" xfId="39" xr:uid="{00000000-0005-0000-0000-000026000000}"/>
    <cellStyle name="Heading 2" xfId="40" xr:uid="{00000000-0005-0000-0000-000027000000}"/>
    <cellStyle name="Heading 3" xfId="41" xr:uid="{00000000-0005-0000-0000-000028000000}"/>
    <cellStyle name="Heading 4" xfId="42" xr:uid="{00000000-0005-0000-0000-000029000000}"/>
    <cellStyle name="Hyperlinkki 2" xfId="43" xr:uid="{00000000-0005-0000-0000-00002A000000}"/>
    <cellStyle name="Input" xfId="44" xr:uid="{00000000-0005-0000-0000-00002B000000}"/>
    <cellStyle name="Linked Cell" xfId="45" xr:uid="{00000000-0005-0000-0000-00002C000000}"/>
    <cellStyle name="Neutral" xfId="46" xr:uid="{00000000-0005-0000-0000-00002D000000}"/>
    <cellStyle name="Normaali" xfId="0" builtinId="0"/>
    <cellStyle name="Normaali 2" xfId="47" xr:uid="{00000000-0005-0000-0000-00002F000000}"/>
    <cellStyle name="Normaali 3" xfId="48" xr:uid="{00000000-0005-0000-0000-000030000000}"/>
    <cellStyle name="Normaali 4" xfId="49" xr:uid="{00000000-0005-0000-0000-000031000000}"/>
    <cellStyle name="Normaali 5" xfId="50" xr:uid="{00000000-0005-0000-0000-000032000000}"/>
    <cellStyle name="Normaali 6" xfId="51" xr:uid="{00000000-0005-0000-0000-000033000000}"/>
    <cellStyle name="Normal GHG whole table" xfId="52" xr:uid="{00000000-0005-0000-0000-000034000000}"/>
    <cellStyle name="Normal_tab_9" xfId="53" xr:uid="{00000000-0005-0000-0000-000035000000}"/>
    <cellStyle name="Note" xfId="54" xr:uid="{00000000-0005-0000-0000-000036000000}"/>
    <cellStyle name="Output" xfId="55" xr:uid="{00000000-0005-0000-0000-000037000000}"/>
    <cellStyle name="Prosenttia" xfId="56" builtinId="5"/>
    <cellStyle name="ReadWriteValues" xfId="57" xr:uid="{00000000-0005-0000-0000-000039000000}"/>
    <cellStyle name="Title" xfId="58" xr:uid="{00000000-0005-0000-0000-00003A000000}"/>
    <cellStyle name="Total" xfId="59" xr:uid="{00000000-0005-0000-0000-00003B000000}"/>
    <cellStyle name="Warning Text" xfId="60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31478</xdr:colOff>
      <xdr:row>11</xdr:row>
      <xdr:rowOff>121285</xdr:rowOff>
    </xdr:from>
    <xdr:to>
      <xdr:col>12</xdr:col>
      <xdr:colOff>685799</xdr:colOff>
      <xdr:row>12</xdr:row>
      <xdr:rowOff>200476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363E11D0-E841-49B3-9FA1-F13EF7F967A4}"/>
            </a:ext>
          </a:extLst>
        </xdr:cNvPr>
        <xdr:cNvSpPr txBox="1">
          <a:spLocks noChangeArrowheads="1"/>
        </xdr:cNvSpPr>
      </xdr:nvSpPr>
      <xdr:spPr bwMode="auto">
        <a:xfrm>
          <a:off x="31478" y="2635885"/>
          <a:ext cx="7328171" cy="409391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i-FI" sz="1200" b="1" i="1" u="none" strike="noStrike" baseline="0">
              <a:solidFill>
                <a:srgbClr val="000000"/>
              </a:solidFill>
              <a:latin typeface="Work Sans" panose="00000500000000000000" pitchFamily="2" charset="0"/>
              <a:cs typeface="Arial"/>
            </a:rPr>
            <a:t>Taulukoiden luvut on esitetty käyvin hinnoin, eli inflaation vaikutusta ei ole eliminoitu.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M38"/>
  <sheetViews>
    <sheetView zoomScaleNormal="100" workbookViewId="0">
      <selection activeCell="A2" sqref="A2"/>
    </sheetView>
  </sheetViews>
  <sheetFormatPr defaultColWidth="8.81640625" defaultRowHeight="18" customHeight="1"/>
  <cols>
    <col min="1" max="1" width="27.81640625" style="1" customWidth="1"/>
    <col min="2" max="6" width="9.54296875" style="1" hidden="1" customWidth="1"/>
    <col min="7" max="13" width="9.54296875" style="1" customWidth="1"/>
    <col min="14" max="16384" width="8.81640625" style="1"/>
  </cols>
  <sheetData>
    <row r="1" spans="1:13" ht="18" customHeight="1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 t="s">
        <v>61</v>
      </c>
    </row>
    <row r="2" spans="1:13" ht="18" customHeight="1">
      <c r="A2" s="107" t="s">
        <v>96</v>
      </c>
      <c r="B2" s="108">
        <v>2015</v>
      </c>
      <c r="C2" s="108">
        <v>2016</v>
      </c>
      <c r="D2" s="108">
        <v>2017</v>
      </c>
      <c r="E2" s="108">
        <v>2018</v>
      </c>
      <c r="F2" s="108">
        <v>2019</v>
      </c>
      <c r="G2" s="108">
        <v>2020</v>
      </c>
      <c r="H2" s="108" t="s">
        <v>122</v>
      </c>
      <c r="I2" s="108" t="s">
        <v>123</v>
      </c>
      <c r="J2" s="108" t="s">
        <v>125</v>
      </c>
      <c r="K2" s="108" t="s">
        <v>127</v>
      </c>
      <c r="L2" s="108" t="s">
        <v>133</v>
      </c>
      <c r="M2" s="109" t="s">
        <v>135</v>
      </c>
    </row>
    <row r="3" spans="1:13" ht="18" customHeight="1">
      <c r="A3" s="112" t="s">
        <v>108</v>
      </c>
      <c r="B3" s="112">
        <v>81854.917942</v>
      </c>
      <c r="C3" s="112">
        <v>83232.894035000005</v>
      </c>
      <c r="D3" s="112">
        <v>85221.393993999998</v>
      </c>
      <c r="E3" s="112">
        <v>88756.072113000002</v>
      </c>
      <c r="F3" s="112">
        <v>92114.226116000005</v>
      </c>
      <c r="G3" s="112">
        <v>92060.260167</v>
      </c>
      <c r="H3" s="112">
        <v>96800</v>
      </c>
      <c r="I3" s="112">
        <v>101500</v>
      </c>
      <c r="J3" s="112">
        <v>104600</v>
      </c>
      <c r="K3" s="112">
        <v>107500</v>
      </c>
      <c r="L3" s="112">
        <v>110600</v>
      </c>
      <c r="M3" s="112">
        <v>113900</v>
      </c>
    </row>
    <row r="4" spans="1:13" ht="18" customHeight="1">
      <c r="A4" s="2" t="s">
        <v>1</v>
      </c>
      <c r="B4" s="5">
        <v>1.0254272424078614</v>
      </c>
      <c r="C4" s="5">
        <v>1.6834371442121521</v>
      </c>
      <c r="D4" s="5">
        <v>2.3890794403518045</v>
      </c>
      <c r="E4" s="5">
        <v>4.1476417520803111</v>
      </c>
      <c r="F4" s="5">
        <v>3.7835766309312957</v>
      </c>
      <c r="G4" s="5">
        <v>-5.8585900653440603E-2</v>
      </c>
      <c r="H4" s="5">
        <v>5.1485188336443777</v>
      </c>
      <c r="I4" s="5">
        <v>4.8553719008264551</v>
      </c>
      <c r="J4" s="5">
        <v>3.0541871921182295</v>
      </c>
      <c r="K4" s="5">
        <v>2.7724665391969383</v>
      </c>
      <c r="L4" s="5">
        <v>2.8837209302325473</v>
      </c>
      <c r="M4" s="5">
        <v>2.9837251356238603</v>
      </c>
    </row>
    <row r="5" spans="1:13" ht="18" customHeight="1">
      <c r="A5" s="112" t="s">
        <v>12</v>
      </c>
      <c r="B5" s="112">
        <v>29354.491139000002</v>
      </c>
      <c r="C5" s="112">
        <v>30113.014867999998</v>
      </c>
      <c r="D5" s="112">
        <v>31044.817767</v>
      </c>
      <c r="E5" s="112">
        <v>31628.463874000001</v>
      </c>
      <c r="F5" s="112">
        <v>32608.375469999999</v>
      </c>
      <c r="G5" s="112">
        <v>33642.312089999999</v>
      </c>
      <c r="H5" s="112">
        <v>33980</v>
      </c>
      <c r="I5" s="112">
        <v>35200</v>
      </c>
      <c r="J5" s="112">
        <v>37520</v>
      </c>
      <c r="K5" s="112">
        <v>38910</v>
      </c>
      <c r="L5" s="112">
        <v>40160</v>
      </c>
      <c r="M5" s="112">
        <v>41400</v>
      </c>
    </row>
    <row r="6" spans="1:13" ht="18" customHeight="1">
      <c r="A6" s="2" t="s">
        <v>1</v>
      </c>
      <c r="B6" s="5">
        <v>2.7302003657778684</v>
      </c>
      <c r="C6" s="5">
        <v>2.5840125294906979</v>
      </c>
      <c r="D6" s="5">
        <v>3.0943527344722721</v>
      </c>
      <c r="E6" s="5">
        <v>1.8800113802581286</v>
      </c>
      <c r="F6" s="5">
        <v>3.0981953467728474</v>
      </c>
      <c r="G6" s="5">
        <v>3.1707701015379675</v>
      </c>
      <c r="H6" s="5">
        <v>1.0037595189552384</v>
      </c>
      <c r="I6" s="5">
        <v>3.5903472630959499</v>
      </c>
      <c r="J6" s="5">
        <v>6.5909090909090917</v>
      </c>
      <c r="K6" s="5">
        <v>3.7046908315565119</v>
      </c>
      <c r="L6" s="5">
        <v>3.2125417630429087</v>
      </c>
      <c r="M6" s="5">
        <v>3.0876494023904355</v>
      </c>
    </row>
    <row r="7" spans="1:13" ht="18" customHeight="1">
      <c r="A7" s="112" t="s">
        <v>13</v>
      </c>
      <c r="B7" s="112">
        <v>4991.3642390000005</v>
      </c>
      <c r="C7" s="112">
        <v>4869.6787809999996</v>
      </c>
      <c r="D7" s="112">
        <v>4400.8869420000001</v>
      </c>
      <c r="E7" s="112">
        <v>3831.3185819999999</v>
      </c>
      <c r="F7" s="112">
        <v>3538.3659750000002</v>
      </c>
      <c r="G7" s="112">
        <v>4917.0715490000002</v>
      </c>
      <c r="H7" s="112">
        <v>4590</v>
      </c>
      <c r="I7" s="112">
        <v>3950</v>
      </c>
      <c r="J7" s="112">
        <v>3980</v>
      </c>
      <c r="K7" s="112">
        <v>4030</v>
      </c>
      <c r="L7" s="112">
        <v>4050</v>
      </c>
      <c r="M7" s="112">
        <v>4100</v>
      </c>
    </row>
    <row r="8" spans="1:13" ht="18" customHeight="1">
      <c r="A8" s="2" t="s">
        <v>1</v>
      </c>
      <c r="B8" s="6">
        <v>6.6352550077348971</v>
      </c>
      <c r="C8" s="6">
        <v>-2.4379198185780937</v>
      </c>
      <c r="D8" s="6">
        <v>-9.6267507587786341</v>
      </c>
      <c r="E8" s="6">
        <v>-12.94212661007732</v>
      </c>
      <c r="F8" s="6">
        <v>-7.6462606992883986</v>
      </c>
      <c r="G8" s="6">
        <v>38.964470711653853</v>
      </c>
      <c r="H8" s="6">
        <v>-6.6517549264972109</v>
      </c>
      <c r="I8" s="6">
        <v>-13.943355119825707</v>
      </c>
      <c r="J8" s="6">
        <v>0.75949367088608</v>
      </c>
      <c r="K8" s="6">
        <v>1.2562814070351758</v>
      </c>
      <c r="L8" s="6">
        <v>0.49627791563275903</v>
      </c>
      <c r="M8" s="6">
        <v>1.2345679012345734</v>
      </c>
    </row>
    <row r="9" spans="1:13" ht="18" customHeight="1">
      <c r="A9" s="112" t="s">
        <v>2</v>
      </c>
      <c r="B9" s="112">
        <v>2785.7749839999997</v>
      </c>
      <c r="C9" s="112">
        <v>2819.85437</v>
      </c>
      <c r="D9" s="112">
        <v>2703.3613359999999</v>
      </c>
      <c r="E9" s="112">
        <v>2586.6354620000002</v>
      </c>
      <c r="F9" s="112">
        <v>2604.4218139999998</v>
      </c>
      <c r="G9" s="112">
        <v>2717.2812789999998</v>
      </c>
      <c r="H9" s="112">
        <v>2890</v>
      </c>
      <c r="I9" s="112">
        <v>3100</v>
      </c>
      <c r="J9" s="112">
        <v>3130</v>
      </c>
      <c r="K9" s="112">
        <v>3210</v>
      </c>
      <c r="L9" s="112">
        <v>3260</v>
      </c>
      <c r="M9" s="112">
        <v>3320</v>
      </c>
    </row>
    <row r="10" spans="1:13" ht="18" customHeight="1">
      <c r="A10" s="2" t="s">
        <v>1</v>
      </c>
      <c r="B10" s="5">
        <v>1.0447856611871087</v>
      </c>
      <c r="C10" s="5">
        <v>1.2233359189358195</v>
      </c>
      <c r="D10" s="5">
        <v>-4.1311719938217912</v>
      </c>
      <c r="E10" s="5">
        <v>-4.3178051134189825</v>
      </c>
      <c r="F10" s="5">
        <v>0.68762499630492524</v>
      </c>
      <c r="G10" s="5">
        <v>4.3333788863741951</v>
      </c>
      <c r="H10" s="5">
        <v>6.356306295370473</v>
      </c>
      <c r="I10" s="5">
        <v>7.2664359861591699</v>
      </c>
      <c r="J10" s="5">
        <v>0.96774193548387899</v>
      </c>
      <c r="K10" s="5">
        <v>2.5559105431310014</v>
      </c>
      <c r="L10" s="5">
        <v>1.5576323987538832</v>
      </c>
      <c r="M10" s="5">
        <v>1.8404907975460016</v>
      </c>
    </row>
    <row r="11" spans="1:13" ht="18" customHeight="1">
      <c r="A11" s="112" t="s">
        <v>3</v>
      </c>
      <c r="B11" s="112">
        <v>683.07597099999998</v>
      </c>
      <c r="C11" s="112">
        <v>731.28850499999999</v>
      </c>
      <c r="D11" s="112">
        <v>668.67693699999995</v>
      </c>
      <c r="E11" s="112">
        <v>681.66336699999999</v>
      </c>
      <c r="F11" s="112">
        <v>677.31246799999997</v>
      </c>
      <c r="G11" s="112">
        <v>653.94078400000001</v>
      </c>
      <c r="H11" s="112">
        <v>630</v>
      </c>
      <c r="I11" s="112">
        <v>640</v>
      </c>
      <c r="J11" s="112">
        <v>650</v>
      </c>
      <c r="K11" s="112">
        <v>660</v>
      </c>
      <c r="L11" s="112">
        <v>670</v>
      </c>
      <c r="M11" s="112">
        <v>680</v>
      </c>
    </row>
    <row r="12" spans="1:13" ht="18" customHeight="1">
      <c r="A12" s="2" t="s">
        <v>1</v>
      </c>
      <c r="B12" s="5">
        <v>-17.399410797288194</v>
      </c>
      <c r="C12" s="5">
        <v>7.0581510764342159</v>
      </c>
      <c r="D12" s="5">
        <v>-8.5618148749651226</v>
      </c>
      <c r="E12" s="5">
        <v>1.9421082560830083</v>
      </c>
      <c r="F12" s="5">
        <v>-0.63827678156570533</v>
      </c>
      <c r="G12" s="5">
        <v>-3.4506501953246116</v>
      </c>
      <c r="H12" s="5">
        <v>-3.6610018193940941</v>
      </c>
      <c r="I12" s="5">
        <v>1.5873015873015817</v>
      </c>
      <c r="J12" s="5">
        <v>1.5625</v>
      </c>
      <c r="K12" s="5">
        <v>1.538461538461533</v>
      </c>
      <c r="L12" s="5">
        <v>1.5151515151515138</v>
      </c>
      <c r="M12" s="5">
        <v>1.4925373134328401</v>
      </c>
    </row>
    <row r="13" spans="1:13" ht="18" customHeight="1">
      <c r="A13" s="112" t="s">
        <v>4</v>
      </c>
      <c r="B13" s="112">
        <v>4981.5049149999995</v>
      </c>
      <c r="C13" s="112">
        <v>5164.5419909999946</v>
      </c>
      <c r="D13" s="112">
        <v>5115.5676320000002</v>
      </c>
      <c r="E13" s="112">
        <v>5173.3409639999954</v>
      </c>
      <c r="F13" s="112">
        <v>5367.0711819999979</v>
      </c>
      <c r="G13" s="112">
        <v>5194.6172559999995</v>
      </c>
      <c r="H13" s="112">
        <v>5340</v>
      </c>
      <c r="I13" s="112">
        <v>5560</v>
      </c>
      <c r="J13" s="112">
        <v>5730</v>
      </c>
      <c r="K13" s="112">
        <v>5890</v>
      </c>
      <c r="L13" s="112">
        <v>6060</v>
      </c>
      <c r="M13" s="112">
        <v>6250</v>
      </c>
    </row>
    <row r="14" spans="1:13" ht="18" customHeight="1" thickBot="1">
      <c r="A14" s="8" t="s">
        <v>1</v>
      </c>
      <c r="B14" s="10">
        <v>1.9529476880171259</v>
      </c>
      <c r="C14" s="10">
        <v>3.6743329400086511</v>
      </c>
      <c r="D14" s="10">
        <v>-0.94828077853447157</v>
      </c>
      <c r="E14" s="10">
        <v>1.1293630767111651</v>
      </c>
      <c r="F14" s="10">
        <v>3.7447796182026982</v>
      </c>
      <c r="G14" s="10">
        <v>-3.2131849970310045</v>
      </c>
      <c r="H14" s="10">
        <v>2.7987190746744162</v>
      </c>
      <c r="I14" s="10">
        <v>4.1198501872659277</v>
      </c>
      <c r="J14" s="10">
        <v>3.0575539568345356</v>
      </c>
      <c r="K14" s="10">
        <v>2.7923211169284423</v>
      </c>
      <c r="L14" s="10">
        <v>2.8862478777589073</v>
      </c>
      <c r="M14" s="10">
        <v>3.1353135313531455</v>
      </c>
    </row>
    <row r="15" spans="1:13" ht="18" customHeight="1" thickTop="1">
      <c r="A15" s="113" t="s">
        <v>5</v>
      </c>
      <c r="B15" s="113">
        <v>124651.12919000001</v>
      </c>
      <c r="C15" s="113">
        <v>126931.27254999999</v>
      </c>
      <c r="D15" s="113">
        <v>129154.704608</v>
      </c>
      <c r="E15" s="113">
        <v>132657.49436200003</v>
      </c>
      <c r="F15" s="113">
        <v>136909.77302499997</v>
      </c>
      <c r="G15" s="113">
        <v>139185.483125</v>
      </c>
      <c r="H15" s="113">
        <v>144230</v>
      </c>
      <c r="I15" s="113">
        <v>149950</v>
      </c>
      <c r="J15" s="113">
        <v>155610</v>
      </c>
      <c r="K15" s="113">
        <v>160200</v>
      </c>
      <c r="L15" s="113">
        <v>164800</v>
      </c>
      <c r="M15" s="113">
        <v>169650</v>
      </c>
    </row>
    <row r="16" spans="1:13" ht="18" customHeight="1">
      <c r="A16" s="11" t="s">
        <v>1</v>
      </c>
      <c r="B16" s="12">
        <v>1.5494210423655659</v>
      </c>
      <c r="C16" s="12">
        <v>1.829219979647732</v>
      </c>
      <c r="D16" s="12">
        <v>1.7516818458777976</v>
      </c>
      <c r="E16" s="12">
        <v>2.7120883940166181</v>
      </c>
      <c r="F16" s="12">
        <v>3.2054567919066699</v>
      </c>
      <c r="G16" s="4">
        <v>1.6621969708360211</v>
      </c>
      <c r="H16" s="4">
        <v>3.6243125085606778</v>
      </c>
      <c r="I16" s="4">
        <v>3.9658878180683672</v>
      </c>
      <c r="J16" s="4">
        <v>3.7745915305101647</v>
      </c>
      <c r="K16" s="4">
        <v>2.9496818970503114</v>
      </c>
      <c r="L16" s="4">
        <v>2.8714107365792785</v>
      </c>
      <c r="M16" s="4">
        <v>2.9429611650485583</v>
      </c>
    </row>
    <row r="17" spans="1:13" ht="20.5" customHeight="1">
      <c r="A17" s="13"/>
      <c r="B17" s="14"/>
      <c r="C17" s="14"/>
      <c r="D17" s="14"/>
      <c r="E17" s="14"/>
      <c r="F17" s="14"/>
    </row>
    <row r="18" spans="1:13" ht="18" customHeight="1">
      <c r="A18" s="110" t="s">
        <v>6</v>
      </c>
      <c r="B18" s="111">
        <v>2015</v>
      </c>
      <c r="C18" s="111">
        <v>2016</v>
      </c>
      <c r="D18" s="111">
        <v>2017</v>
      </c>
      <c r="E18" s="111">
        <v>2018</v>
      </c>
      <c r="F18" s="111">
        <v>2019</v>
      </c>
      <c r="G18" s="111">
        <v>2020</v>
      </c>
      <c r="H18" s="111" t="s">
        <v>122</v>
      </c>
      <c r="I18" s="111" t="s">
        <v>123</v>
      </c>
      <c r="J18" s="111" t="s">
        <v>125</v>
      </c>
      <c r="K18" s="111" t="s">
        <v>127</v>
      </c>
      <c r="L18" s="111" t="s">
        <v>133</v>
      </c>
      <c r="M18" s="111" t="s">
        <v>135</v>
      </c>
    </row>
    <row r="19" spans="1:13" ht="18" customHeight="1">
      <c r="A19" s="112" t="s">
        <v>16</v>
      </c>
      <c r="B19" s="112">
        <v>5942.1024109999998</v>
      </c>
      <c r="C19" s="112">
        <v>6428.6905539999998</v>
      </c>
      <c r="D19" s="112">
        <v>7838.054376</v>
      </c>
      <c r="E19" s="112">
        <v>8546.4370060000001</v>
      </c>
      <c r="F19" s="112">
        <v>8885.745793</v>
      </c>
      <c r="G19" s="112">
        <v>8661.1657309999991</v>
      </c>
      <c r="H19" s="112">
        <v>9410</v>
      </c>
      <c r="I19" s="112">
        <v>9790</v>
      </c>
      <c r="J19" s="112">
        <v>10190</v>
      </c>
      <c r="K19" s="112">
        <v>10500</v>
      </c>
      <c r="L19" s="112">
        <v>10810</v>
      </c>
      <c r="M19" s="112">
        <v>11120</v>
      </c>
    </row>
    <row r="20" spans="1:13" s="16" customFormat="1" ht="18" customHeight="1">
      <c r="A20" s="2" t="s">
        <v>7</v>
      </c>
      <c r="B20" s="15">
        <v>7.2593102044404949</v>
      </c>
      <c r="C20" s="15">
        <v>7.7237378665419119</v>
      </c>
      <c r="D20" s="15">
        <v>9.1972848702191357</v>
      </c>
      <c r="E20" s="15">
        <v>9.629129368319818</v>
      </c>
      <c r="F20" s="15">
        <v>9.6464424309553731</v>
      </c>
      <c r="G20" s="15">
        <v>9.4081482230100058</v>
      </c>
      <c r="H20" s="15">
        <v>9.7210743801652892</v>
      </c>
      <c r="I20" s="15">
        <v>9.6453201970443345</v>
      </c>
      <c r="J20" s="15">
        <v>9.7418738049713198</v>
      </c>
      <c r="K20" s="15">
        <v>9.7674418604651159</v>
      </c>
      <c r="L20" s="15">
        <v>9.7739602169981925</v>
      </c>
      <c r="M20" s="15">
        <v>9.7629499561018438</v>
      </c>
    </row>
    <row r="21" spans="1:13" s="16" customFormat="1" ht="18" customHeight="1">
      <c r="A21" s="112" t="s">
        <v>15</v>
      </c>
      <c r="B21" s="112">
        <v>1504.5621570000001</v>
      </c>
      <c r="C21" s="112">
        <v>1479.9817390000001</v>
      </c>
      <c r="D21" s="112">
        <v>1519.3365670000001</v>
      </c>
      <c r="E21" s="112">
        <v>1586.289634</v>
      </c>
      <c r="F21" s="112">
        <v>1589.697795</v>
      </c>
      <c r="G21" s="112">
        <v>1431.3329180000001</v>
      </c>
      <c r="H21" s="112">
        <v>1470</v>
      </c>
      <c r="I21" s="112">
        <v>1930</v>
      </c>
      <c r="J21" s="112">
        <v>1620</v>
      </c>
      <c r="K21" s="112">
        <v>1620</v>
      </c>
      <c r="L21" s="112">
        <v>1620</v>
      </c>
      <c r="M21" s="112">
        <v>1620</v>
      </c>
    </row>
    <row r="22" spans="1:13" s="16" customFormat="1" ht="18" customHeight="1">
      <c r="A22" s="17" t="s">
        <v>8</v>
      </c>
      <c r="B22" s="19">
        <v>2627.860623</v>
      </c>
      <c r="C22" s="19">
        <v>2642.8883560000004</v>
      </c>
      <c r="D22" s="19">
        <v>3005.0873430000001</v>
      </c>
      <c r="E22" s="19">
        <v>3014.5981570000004</v>
      </c>
      <c r="F22" s="19">
        <v>3094.173393</v>
      </c>
      <c r="G22" s="19">
        <v>3155.5712070000004</v>
      </c>
      <c r="H22" s="19">
        <v>2770</v>
      </c>
      <c r="I22" s="19">
        <v>2890</v>
      </c>
      <c r="J22" s="19">
        <v>3090</v>
      </c>
      <c r="K22" s="19">
        <v>3110</v>
      </c>
      <c r="L22" s="19">
        <v>3130</v>
      </c>
      <c r="M22" s="19">
        <v>3130</v>
      </c>
    </row>
    <row r="23" spans="1:13" s="16" customFormat="1" ht="18" customHeight="1">
      <c r="A23" s="112" t="s">
        <v>17</v>
      </c>
      <c r="B23" s="112">
        <v>6371.8816669999997</v>
      </c>
      <c r="C23" s="112">
        <v>6299.014099</v>
      </c>
      <c r="D23" s="112">
        <v>6388.3621229999999</v>
      </c>
      <c r="E23" s="112">
        <v>6196.9833479999998</v>
      </c>
      <c r="F23" s="112">
        <v>6019.4142579999998</v>
      </c>
      <c r="G23" s="112">
        <v>6126.4796860879997</v>
      </c>
      <c r="H23" s="112">
        <v>6150</v>
      </c>
      <c r="I23" s="112">
        <v>6400</v>
      </c>
      <c r="J23" s="112">
        <v>7900</v>
      </c>
      <c r="K23" s="112">
        <v>8000</v>
      </c>
      <c r="L23" s="112">
        <v>8100</v>
      </c>
      <c r="M23" s="112">
        <v>8200</v>
      </c>
    </row>
    <row r="24" spans="1:13" s="16" customFormat="1" ht="18" customHeight="1">
      <c r="A24" s="2" t="s">
        <v>106</v>
      </c>
      <c r="B24" s="20">
        <v>21.706667088275289</v>
      </c>
      <c r="C24" s="20">
        <v>20.917912492693425</v>
      </c>
      <c r="D24" s="20">
        <v>20.577869617230277</v>
      </c>
      <c r="E24" s="20">
        <v>19.593058242370709</v>
      </c>
      <c r="F24" s="20">
        <v>18.459718312363997</v>
      </c>
      <c r="G24" s="20">
        <v>18.210638049187658</v>
      </c>
      <c r="H24" s="20">
        <v>18.098881695114773</v>
      </c>
      <c r="I24" s="20">
        <v>18.181818181818183</v>
      </c>
      <c r="J24" s="20">
        <v>21.055437100213219</v>
      </c>
      <c r="K24" s="20">
        <v>20.560267283474687</v>
      </c>
      <c r="L24" s="20">
        <v>20.169322709163346</v>
      </c>
      <c r="M24" s="20">
        <v>19.806763285024154</v>
      </c>
    </row>
    <row r="25" spans="1:13" ht="18" customHeight="1">
      <c r="A25" s="112" t="s">
        <v>18</v>
      </c>
      <c r="B25" s="112">
        <v>6165.547294</v>
      </c>
      <c r="C25" s="112">
        <v>6156.3910040000001</v>
      </c>
      <c r="D25" s="112">
        <v>6244.1910989999997</v>
      </c>
      <c r="E25" s="112">
        <v>6281.1547200000005</v>
      </c>
      <c r="F25" s="112">
        <v>6304.6772199999996</v>
      </c>
      <c r="G25" s="112">
        <v>6137.7873339999996</v>
      </c>
      <c r="H25" s="112">
        <v>6030</v>
      </c>
      <c r="I25" s="112">
        <v>5910</v>
      </c>
      <c r="J25" s="112">
        <v>5830</v>
      </c>
      <c r="K25" s="112">
        <v>5700</v>
      </c>
      <c r="L25" s="112">
        <v>5600</v>
      </c>
      <c r="M25" s="112">
        <v>5500</v>
      </c>
    </row>
    <row r="26" spans="1:13" ht="18" customHeight="1">
      <c r="A26" s="17" t="s">
        <v>19</v>
      </c>
      <c r="B26" s="19">
        <v>3144.3902469999998</v>
      </c>
      <c r="C26" s="19">
        <v>3245.7038339999999</v>
      </c>
      <c r="D26" s="19">
        <v>3361.1832880000002</v>
      </c>
      <c r="E26" s="19">
        <v>3356.238531</v>
      </c>
      <c r="F26" s="19">
        <v>3708.83212</v>
      </c>
      <c r="G26" s="19">
        <v>4199.7230460000001</v>
      </c>
      <c r="H26" s="19">
        <v>4320</v>
      </c>
      <c r="I26" s="19">
        <v>4470</v>
      </c>
      <c r="J26" s="19">
        <v>4520</v>
      </c>
      <c r="K26" s="19">
        <v>4500</v>
      </c>
      <c r="L26" s="19">
        <v>4400</v>
      </c>
      <c r="M26" s="19">
        <v>4300</v>
      </c>
    </row>
    <row r="27" spans="1:13" ht="18" customHeight="1" thickBot="1">
      <c r="A27" s="114" t="s">
        <v>81</v>
      </c>
      <c r="B27" s="114">
        <v>377.40768000000025</v>
      </c>
      <c r="C27" s="114">
        <v>343.9379059999992</v>
      </c>
      <c r="D27" s="114">
        <v>336.79467800000566</v>
      </c>
      <c r="E27" s="114">
        <v>318.87827599999946</v>
      </c>
      <c r="F27" s="114">
        <v>357.52441599999656</v>
      </c>
      <c r="G27" s="114">
        <v>393.94533491199763</v>
      </c>
      <c r="H27" s="114">
        <v>320</v>
      </c>
      <c r="I27" s="114">
        <v>310</v>
      </c>
      <c r="J27" s="114">
        <v>240</v>
      </c>
      <c r="K27" s="114">
        <v>240</v>
      </c>
      <c r="L27" s="114">
        <v>240</v>
      </c>
      <c r="M27" s="114">
        <v>240</v>
      </c>
    </row>
    <row r="28" spans="1:13" ht="18" customHeight="1" thickTop="1">
      <c r="A28" s="113" t="s">
        <v>9</v>
      </c>
      <c r="B28" s="113">
        <v>26133.752079000002</v>
      </c>
      <c r="C28" s="113">
        <v>26596.607491999999</v>
      </c>
      <c r="D28" s="113">
        <v>28693.009474000006</v>
      </c>
      <c r="E28" s="113">
        <v>29300.579672</v>
      </c>
      <c r="F28" s="113">
        <v>29960.064994999997</v>
      </c>
      <c r="G28" s="113">
        <v>30106.005256999997</v>
      </c>
      <c r="H28" s="113">
        <v>30470</v>
      </c>
      <c r="I28" s="113">
        <v>31700</v>
      </c>
      <c r="J28" s="113">
        <v>33390</v>
      </c>
      <c r="K28" s="113">
        <v>33670</v>
      </c>
      <c r="L28" s="113">
        <v>33900</v>
      </c>
      <c r="M28" s="113">
        <v>34110</v>
      </c>
    </row>
    <row r="29" spans="1:13" ht="18" customHeight="1">
      <c r="A29" s="2" t="s">
        <v>1</v>
      </c>
      <c r="B29" s="6">
        <v>2.1529697407162587</v>
      </c>
      <c r="C29" s="6">
        <v>1.7711020277563847</v>
      </c>
      <c r="D29" s="6">
        <v>7.8822157398479504</v>
      </c>
      <c r="E29" s="6">
        <v>2.117485091797505</v>
      </c>
      <c r="F29" s="6">
        <v>2.2507586211006299</v>
      </c>
      <c r="G29" s="6">
        <v>0.48711597262673934</v>
      </c>
      <c r="H29" s="6">
        <v>1.2090436439267052</v>
      </c>
      <c r="I29" s="6">
        <v>4.0367574663603705</v>
      </c>
      <c r="J29" s="6">
        <v>5.3312302839116654</v>
      </c>
      <c r="K29" s="6">
        <v>0.83857442348008249</v>
      </c>
      <c r="L29" s="6">
        <v>0.68310068310069028</v>
      </c>
      <c r="M29" s="6">
        <v>0.61946902654868552</v>
      </c>
    </row>
    <row r="30" spans="1:13" s="25" customFormat="1" ht="11.5" customHeight="1">
      <c r="A30" s="21"/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3" s="26" customFormat="1" ht="18" customHeight="1">
      <c r="A31" s="115" t="s">
        <v>107</v>
      </c>
      <c r="B31" s="115">
        <v>20.965515714795909</v>
      </c>
      <c r="C31" s="115">
        <v>20.953549868117193</v>
      </c>
      <c r="D31" s="115">
        <v>22.21600023095305</v>
      </c>
      <c r="E31" s="115">
        <v>22.087391151866353</v>
      </c>
      <c r="F31" s="115">
        <v>21.883072576220862</v>
      </c>
      <c r="G31" s="115">
        <v>21.630133100850994</v>
      </c>
      <c r="H31" s="115">
        <v>21.125979338556473</v>
      </c>
      <c r="I31" s="115">
        <v>21.140380126708902</v>
      </c>
      <c r="J31" s="115">
        <v>21.457489878542511</v>
      </c>
      <c r="K31" s="115">
        <v>21.017478152309614</v>
      </c>
      <c r="L31" s="115">
        <v>20.570388349514563</v>
      </c>
      <c r="M31" s="115">
        <v>20.106100795755967</v>
      </c>
    </row>
    <row r="32" spans="1:13" s="26" customFormat="1" ht="9.65" customHeight="1">
      <c r="A32" s="27"/>
      <c r="B32" s="28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1:13" s="26" customFormat="1" ht="18" customHeight="1">
      <c r="A33" s="116" t="s">
        <v>10</v>
      </c>
      <c r="B33" s="116">
        <v>98517.377111000009</v>
      </c>
      <c r="C33" s="116">
        <v>100334.665058</v>
      </c>
      <c r="D33" s="116">
        <v>100461.69513399999</v>
      </c>
      <c r="E33" s="116">
        <v>103356.91469000003</v>
      </c>
      <c r="F33" s="116">
        <v>106949.70802999998</v>
      </c>
      <c r="G33" s="116">
        <v>109079.477868</v>
      </c>
      <c r="H33" s="116">
        <v>113760</v>
      </c>
      <c r="I33" s="116">
        <v>118250</v>
      </c>
      <c r="J33" s="116">
        <v>122220</v>
      </c>
      <c r="K33" s="116">
        <v>126530</v>
      </c>
      <c r="L33" s="116">
        <v>130900</v>
      </c>
      <c r="M33" s="116">
        <v>135540</v>
      </c>
    </row>
    <row r="34" spans="1:13" s="26" customFormat="1" ht="18" customHeight="1">
      <c r="A34" s="2" t="s">
        <v>1</v>
      </c>
      <c r="B34" s="6">
        <v>1.3905123826691437</v>
      </c>
      <c r="C34" s="6">
        <v>1.8446369567395493</v>
      </c>
      <c r="D34" s="6">
        <v>0.12660636872267617</v>
      </c>
      <c r="E34" s="6">
        <v>2.8819138997587856</v>
      </c>
      <c r="F34" s="6">
        <v>3.4761035106125888</v>
      </c>
      <c r="G34" s="6">
        <v>1.9913750838876751</v>
      </c>
      <c r="H34" s="6">
        <v>4.2909282511088236</v>
      </c>
      <c r="I34" s="6">
        <v>3.9469057665260152</v>
      </c>
      <c r="J34" s="6">
        <v>3.3572938689217864</v>
      </c>
      <c r="K34" s="6">
        <v>3.5264277532318857</v>
      </c>
      <c r="L34" s="6">
        <v>3.4537263889986605</v>
      </c>
      <c r="M34" s="6">
        <v>3.5446906035141268</v>
      </c>
    </row>
    <row r="35" spans="1:13" s="26" customFormat="1" ht="13.4" customHeight="1">
      <c r="A35" s="30"/>
      <c r="B35" s="22"/>
      <c r="C35" s="22"/>
    </row>
    <row r="36" spans="1:13" ht="18" customHeight="1">
      <c r="A36" s="25"/>
    </row>
    <row r="37" spans="1:13" ht="18" customHeight="1">
      <c r="A37" s="25"/>
    </row>
    <row r="38" spans="1:13" ht="18" customHeight="1">
      <c r="A38" s="25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AL23"/>
  <sheetViews>
    <sheetView zoomScaleNormal="100" workbookViewId="0">
      <selection activeCell="G3" sqref="G3"/>
    </sheetView>
  </sheetViews>
  <sheetFormatPr defaultColWidth="8.81640625" defaultRowHeight="18" customHeight="1"/>
  <cols>
    <col min="1" max="1" width="27.81640625" style="1" customWidth="1"/>
    <col min="2" max="6" width="9.54296875" style="1" hidden="1" customWidth="1"/>
    <col min="7" max="13" width="9.54296875" style="1" customWidth="1"/>
    <col min="14" max="16384" width="8.81640625" style="1"/>
  </cols>
  <sheetData>
    <row r="1" spans="1:38" s="25" customFormat="1" ht="18" customHeight="1">
      <c r="A1" s="104" t="s">
        <v>65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 t="s">
        <v>61</v>
      </c>
    </row>
    <row r="2" spans="1:38" s="25" customFormat="1" ht="18" customHeight="1">
      <c r="A2" s="107" t="s">
        <v>71</v>
      </c>
      <c r="B2" s="108">
        <v>2015</v>
      </c>
      <c r="C2" s="108">
        <v>2016</v>
      </c>
      <c r="D2" s="108">
        <v>2017</v>
      </c>
      <c r="E2" s="108">
        <v>2018</v>
      </c>
      <c r="F2" s="108">
        <v>2019</v>
      </c>
      <c r="G2" s="108">
        <v>2020</v>
      </c>
      <c r="H2" s="108" t="s">
        <v>122</v>
      </c>
      <c r="I2" s="108" t="s">
        <v>123</v>
      </c>
      <c r="J2" s="108" t="s">
        <v>125</v>
      </c>
      <c r="K2" s="108" t="s">
        <v>127</v>
      </c>
      <c r="L2" s="108" t="s">
        <v>133</v>
      </c>
      <c r="M2" s="109" t="s">
        <v>135</v>
      </c>
    </row>
    <row r="3" spans="1:38" ht="18" customHeight="1">
      <c r="A3" s="112" t="s">
        <v>10</v>
      </c>
      <c r="B3" s="112">
        <v>98517.377111000023</v>
      </c>
      <c r="C3" s="112">
        <v>100334.665058</v>
      </c>
      <c r="D3" s="112">
        <v>100461.69513399999</v>
      </c>
      <c r="E3" s="112">
        <v>103356.91469000003</v>
      </c>
      <c r="F3" s="112">
        <v>106949.70803000001</v>
      </c>
      <c r="G3" s="112">
        <v>109079.47786799997</v>
      </c>
      <c r="H3" s="112">
        <v>113760</v>
      </c>
      <c r="I3" s="112">
        <v>118250</v>
      </c>
      <c r="J3" s="112">
        <v>122220</v>
      </c>
      <c r="K3" s="112">
        <v>126530</v>
      </c>
      <c r="L3" s="112">
        <v>130900</v>
      </c>
      <c r="M3" s="112">
        <v>135540</v>
      </c>
    </row>
    <row r="4" spans="1:38" ht="18" customHeight="1">
      <c r="A4" s="17" t="s">
        <v>63</v>
      </c>
      <c r="B4" s="31">
        <v>19.830000000000002</v>
      </c>
      <c r="C4" s="31">
        <v>19.853860016544285</v>
      </c>
      <c r="D4" s="31">
        <v>19.885947732529598</v>
      </c>
      <c r="E4" s="31">
        <v>19.8444073148044</v>
      </c>
      <c r="F4" s="31">
        <v>19.8796448877881</v>
      </c>
      <c r="G4" s="31">
        <v>19.97</v>
      </c>
      <c r="H4" s="31">
        <v>20.019486678535301</v>
      </c>
      <c r="I4" s="31">
        <v>20.010000000000002</v>
      </c>
      <c r="J4" s="31">
        <v>7.3699999999999992</v>
      </c>
      <c r="K4" s="31">
        <v>7.3699999999999992</v>
      </c>
      <c r="L4" s="31">
        <v>7.3699999999999992</v>
      </c>
      <c r="M4" s="31">
        <v>7.3699999999999992</v>
      </c>
    </row>
    <row r="5" spans="1:38" ht="18" customHeight="1">
      <c r="A5" s="112" t="s">
        <v>64</v>
      </c>
      <c r="B5" s="112">
        <v>19535.995881111307</v>
      </c>
      <c r="C5" s="112">
        <v>19920.303948683893</v>
      </c>
      <c r="D5" s="112">
        <v>19977.76018556047</v>
      </c>
      <c r="E5" s="112">
        <v>20510.567139098508</v>
      </c>
      <c r="F5" s="112">
        <v>21261.222164890198</v>
      </c>
      <c r="G5" s="112">
        <v>21783.171730239592</v>
      </c>
      <c r="H5" s="112">
        <v>22774.168045501759</v>
      </c>
      <c r="I5" s="112">
        <v>23661.825000000001</v>
      </c>
      <c r="J5" s="112">
        <v>9007.6139999999978</v>
      </c>
      <c r="K5" s="112">
        <v>9325.2609999999986</v>
      </c>
      <c r="L5" s="112">
        <v>9647.3299999999981</v>
      </c>
      <c r="M5" s="112">
        <v>9989.2979999999989</v>
      </c>
    </row>
    <row r="6" spans="1:38" ht="18" customHeight="1">
      <c r="A6" s="17" t="s">
        <v>88</v>
      </c>
      <c r="B6" s="32">
        <v>576.52487299999996</v>
      </c>
      <c r="C6" s="32">
        <v>812.14324399999998</v>
      </c>
      <c r="D6" s="32">
        <v>1098.234436</v>
      </c>
      <c r="E6" s="32">
        <v>1247.5764509999999</v>
      </c>
      <c r="F6" s="32">
        <v>1348.037979</v>
      </c>
      <c r="G6" s="32">
        <v>1422.962352</v>
      </c>
      <c r="H6" s="32">
        <v>1500</v>
      </c>
      <c r="I6" s="32">
        <v>1550</v>
      </c>
      <c r="J6" s="32">
        <v>130</v>
      </c>
      <c r="K6" s="32">
        <v>140</v>
      </c>
      <c r="L6" s="32">
        <v>140</v>
      </c>
      <c r="M6" s="32">
        <v>130</v>
      </c>
    </row>
    <row r="7" spans="1:38" ht="18" customHeight="1">
      <c r="A7" s="112" t="s">
        <v>90</v>
      </c>
      <c r="B7" s="112">
        <v>331</v>
      </c>
      <c r="C7" s="112">
        <v>323</v>
      </c>
      <c r="D7" s="112">
        <v>351</v>
      </c>
      <c r="E7" s="112">
        <v>287.9780770985069</v>
      </c>
      <c r="F7" s="112">
        <v>287.55938189019798</v>
      </c>
      <c r="G7" s="112">
        <v>234.07120523959384</v>
      </c>
      <c r="H7" s="112">
        <v>274</v>
      </c>
      <c r="I7" s="112">
        <v>282</v>
      </c>
      <c r="J7" s="112">
        <v>38</v>
      </c>
      <c r="K7" s="112">
        <v>45</v>
      </c>
      <c r="L7" s="112">
        <v>47</v>
      </c>
      <c r="M7" s="112">
        <v>49</v>
      </c>
    </row>
    <row r="8" spans="1:38" ht="18" customHeight="1" thickBot="1">
      <c r="A8" s="33" t="s">
        <v>89</v>
      </c>
      <c r="B8" s="34">
        <v>907.52487299999996</v>
      </c>
      <c r="C8" s="34">
        <v>1135.1432439999999</v>
      </c>
      <c r="D8" s="34">
        <v>1449.234436</v>
      </c>
      <c r="E8" s="34">
        <v>1535.5545280985068</v>
      </c>
      <c r="F8" s="34">
        <v>1635.5973608901979</v>
      </c>
      <c r="G8" s="34">
        <v>1657.0335572395938</v>
      </c>
      <c r="H8" s="34">
        <v>1774</v>
      </c>
      <c r="I8" s="34">
        <v>1832</v>
      </c>
      <c r="J8" s="34">
        <v>168</v>
      </c>
      <c r="K8" s="34">
        <v>185</v>
      </c>
      <c r="L8" s="34">
        <v>187</v>
      </c>
      <c r="M8" s="34">
        <v>179</v>
      </c>
    </row>
    <row r="9" spans="1:38" ht="18" customHeight="1" thickTop="1">
      <c r="A9" s="113" t="s">
        <v>109</v>
      </c>
      <c r="B9" s="113">
        <v>18628.471008111308</v>
      </c>
      <c r="C9" s="113">
        <v>18785.160704683894</v>
      </c>
      <c r="D9" s="113">
        <v>18528.525749560471</v>
      </c>
      <c r="E9" s="113">
        <v>18975.012611000002</v>
      </c>
      <c r="F9" s="113">
        <v>19625.624803999999</v>
      </c>
      <c r="G9" s="113">
        <v>20126.138172999999</v>
      </c>
      <c r="H9" s="113">
        <v>21000.168045501759</v>
      </c>
      <c r="I9" s="113">
        <v>21829.825000000001</v>
      </c>
      <c r="J9" s="113">
        <v>8839.6139999999978</v>
      </c>
      <c r="K9" s="113">
        <v>9140.2609999999986</v>
      </c>
      <c r="L9" s="113">
        <v>9460.3299999999981</v>
      </c>
      <c r="M9" s="113">
        <v>9810.2979999999989</v>
      </c>
    </row>
    <row r="10" spans="1:38" ht="15" customHeight="1">
      <c r="A10" s="2" t="s">
        <v>1</v>
      </c>
      <c r="B10" s="4">
        <v>1.6172092297142058</v>
      </c>
      <c r="C10" s="4">
        <v>0.84113020603977873</v>
      </c>
      <c r="D10" s="4">
        <v>-1.3661578900383518</v>
      </c>
      <c r="E10" s="4">
        <v>2.4097268583288383</v>
      </c>
      <c r="F10" s="4">
        <v>3.4287839820608497</v>
      </c>
      <c r="G10" s="4">
        <v>2.5503053991839693</v>
      </c>
      <c r="H10" s="4">
        <v>4.3427599720760526</v>
      </c>
      <c r="I10" s="4">
        <v>3.9507157880860575</v>
      </c>
      <c r="J10" s="4">
        <v>-59.506711574646168</v>
      </c>
      <c r="K10" s="4">
        <v>3.4011326738927892</v>
      </c>
      <c r="L10" s="4">
        <v>3.5017490200771988</v>
      </c>
      <c r="M10" s="4">
        <v>3.6993212710338952</v>
      </c>
    </row>
    <row r="11" spans="1:38" ht="15" customHeight="1">
      <c r="A11" s="112" t="s">
        <v>20</v>
      </c>
      <c r="B11" s="112">
        <v>100</v>
      </c>
      <c r="C11" s="112">
        <v>100</v>
      </c>
      <c r="D11" s="112">
        <v>100</v>
      </c>
      <c r="E11" s="112">
        <v>100</v>
      </c>
      <c r="F11" s="112">
        <v>100</v>
      </c>
      <c r="G11" s="112">
        <v>100</v>
      </c>
      <c r="H11" s="112">
        <v>100</v>
      </c>
      <c r="I11" s="112">
        <v>100</v>
      </c>
      <c r="J11" s="112">
        <v>60</v>
      </c>
      <c r="K11" s="112">
        <v>60</v>
      </c>
      <c r="L11" s="112">
        <v>60</v>
      </c>
      <c r="M11" s="112">
        <v>60</v>
      </c>
    </row>
    <row r="12" spans="1:38" ht="18" customHeight="1">
      <c r="A12" s="35" t="s">
        <v>21</v>
      </c>
      <c r="B12" s="36">
        <v>18528.471008111308</v>
      </c>
      <c r="C12" s="36">
        <v>18685.160704683894</v>
      </c>
      <c r="D12" s="36">
        <v>18428.525749560471</v>
      </c>
      <c r="E12" s="36">
        <v>18875.012611000002</v>
      </c>
      <c r="F12" s="36">
        <v>19525.624803999999</v>
      </c>
      <c r="G12" s="36">
        <v>20026.138172999999</v>
      </c>
      <c r="H12" s="36">
        <v>20900.168045501759</v>
      </c>
      <c r="I12" s="36">
        <v>21729.825000000001</v>
      </c>
      <c r="J12" s="36">
        <v>8779.6139999999978</v>
      </c>
      <c r="K12" s="36">
        <v>9080.2609999999986</v>
      </c>
      <c r="L12" s="36">
        <v>9400.3299999999981</v>
      </c>
      <c r="M12" s="36">
        <v>9750.2979999999989</v>
      </c>
    </row>
    <row r="13" spans="1:38" ht="23.15" customHeight="1">
      <c r="A13" s="37"/>
      <c r="B13" s="25"/>
      <c r="C13" s="25"/>
      <c r="D13" s="25"/>
      <c r="E13" s="25"/>
      <c r="F13" s="25"/>
      <c r="G13" s="25"/>
      <c r="H13" s="25"/>
      <c r="I13" s="25"/>
      <c r="J13" s="62"/>
      <c r="K13" s="25"/>
      <c r="L13" s="25"/>
      <c r="M13" s="25"/>
    </row>
    <row r="14" spans="1:38" s="38" customFormat="1" ht="18.75" customHeight="1">
      <c r="A14" s="116" t="s">
        <v>59</v>
      </c>
      <c r="B14" s="116">
        <v>93940.852284978857</v>
      </c>
      <c r="C14" s="116">
        <v>94617.171114484343</v>
      </c>
      <c r="D14" s="116">
        <v>93173.963840060562</v>
      </c>
      <c r="E14" s="116">
        <v>95618.943463452248</v>
      </c>
      <c r="F14" s="116">
        <v>98722.210154044849</v>
      </c>
      <c r="G14" s="116">
        <v>100781.86366049074</v>
      </c>
      <c r="H14" s="116">
        <v>104898.63392959988</v>
      </c>
      <c r="I14" s="116">
        <v>109094.57771114442</v>
      </c>
      <c r="J14" s="116">
        <v>119940.4884667571</v>
      </c>
      <c r="K14" s="116">
        <v>124019.82360922659</v>
      </c>
      <c r="L14" s="116">
        <v>128362.68656716416</v>
      </c>
      <c r="M14" s="116">
        <v>133111.23473541383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15" customHeight="1">
      <c r="A15" s="2" t="s">
        <v>1</v>
      </c>
      <c r="B15" s="4">
        <v>1.1560116083993108</v>
      </c>
      <c r="C15" s="4">
        <v>0.7199411257775381</v>
      </c>
      <c r="D15" s="4">
        <v>-1.5253122212643007</v>
      </c>
      <c r="E15" s="4">
        <v>2.6241017582858888</v>
      </c>
      <c r="F15" s="4">
        <v>3.2454517673882606</v>
      </c>
      <c r="G15" s="4">
        <v>2.0863121917874707</v>
      </c>
      <c r="H15" s="4">
        <v>4.0848324486015883</v>
      </c>
      <c r="I15" s="4">
        <v>3.999998497940922</v>
      </c>
      <c r="J15" s="4">
        <v>9.9417505279959784</v>
      </c>
      <c r="K15" s="4">
        <v>3.4011326738927892</v>
      </c>
      <c r="L15" s="4">
        <v>3.5017490200771988</v>
      </c>
      <c r="M15" s="4">
        <v>3.6993212710338952</v>
      </c>
    </row>
    <row r="16" spans="1:38" ht="15" customHeight="1">
      <c r="A16" s="112" t="s">
        <v>11</v>
      </c>
      <c r="B16" s="112">
        <v>5471753</v>
      </c>
      <c r="C16" s="112">
        <v>5487308</v>
      </c>
      <c r="D16" s="112">
        <v>5503297</v>
      </c>
      <c r="E16" s="112">
        <v>5513130</v>
      </c>
      <c r="F16" s="112">
        <v>5517919</v>
      </c>
      <c r="G16" s="112">
        <v>5525292</v>
      </c>
      <c r="H16" s="112">
        <v>5533793</v>
      </c>
      <c r="I16" s="112">
        <v>5548241</v>
      </c>
      <c r="J16" s="112">
        <v>5555002</v>
      </c>
      <c r="K16" s="112">
        <v>5562569</v>
      </c>
      <c r="L16" s="112">
        <v>5569645</v>
      </c>
      <c r="M16" s="112">
        <v>5576186</v>
      </c>
    </row>
    <row r="17" spans="1:13" ht="15" customHeight="1">
      <c r="A17" s="112" t="s">
        <v>58</v>
      </c>
      <c r="B17" s="112">
        <v>17168.328373919445</v>
      </c>
      <c r="C17" s="112">
        <v>17242.912392467188</v>
      </c>
      <c r="D17" s="112">
        <v>16930.571590096002</v>
      </c>
      <c r="E17" s="112">
        <v>17343.857928881098</v>
      </c>
      <c r="F17" s="112">
        <v>17891.20321520574</v>
      </c>
      <c r="G17" s="112">
        <v>18240.097294494251</v>
      </c>
      <c r="H17" s="112">
        <v>18956.009725987198</v>
      </c>
      <c r="I17" s="112">
        <v>19662.912571956487</v>
      </c>
      <c r="J17" s="112">
        <v>21591.439295027634</v>
      </c>
      <c r="K17" s="112">
        <v>22295.422062940092</v>
      </c>
      <c r="L17" s="112">
        <v>23046.83450510116</v>
      </c>
      <c r="M17" s="112">
        <v>23871.376373638512</v>
      </c>
    </row>
    <row r="18" spans="1:13" ht="15.75" customHeight="1">
      <c r="A18" s="2" t="s">
        <v>1</v>
      </c>
      <c r="B18" s="4">
        <v>0.77734345839783714</v>
      </c>
      <c r="C18" s="4">
        <v>0.43442795899130715</v>
      </c>
      <c r="D18" s="4">
        <v>-1.811415584919601</v>
      </c>
      <c r="E18" s="4">
        <v>2.4410654807830383</v>
      </c>
      <c r="F18" s="4">
        <v>3.1558450753520049</v>
      </c>
      <c r="G18" s="4">
        <v>1.9500872864268075</v>
      </c>
      <c r="H18" s="4">
        <v>3.9249375698727391</v>
      </c>
      <c r="I18" s="4">
        <v>3.7291753707014834</v>
      </c>
      <c r="J18" s="4">
        <v>9.8079402835856513</v>
      </c>
      <c r="K18" s="4">
        <v>3.2604717003492283</v>
      </c>
      <c r="L18" s="4">
        <v>3.370254395901668</v>
      </c>
      <c r="M18" s="4">
        <v>3.5776794785194852</v>
      </c>
    </row>
    <row r="19" spans="1:13" ht="13.5" customHeight="1">
      <c r="A19" s="37"/>
      <c r="B19" s="25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1:13" ht="20.25" customHeight="1">
      <c r="A20" s="115" t="s">
        <v>86</v>
      </c>
      <c r="B20" s="115">
        <v>14.94448636700016</v>
      </c>
      <c r="C20" s="115">
        <v>14.79947402030824</v>
      </c>
      <c r="D20" s="115">
        <v>14.345993671540473</v>
      </c>
      <c r="E20" s="115">
        <v>14.303762258029975</v>
      </c>
      <c r="F20" s="115">
        <v>14.334714294220856</v>
      </c>
      <c r="G20" s="115">
        <v>14.459940592313837</v>
      </c>
      <c r="H20" s="115">
        <v>14.560194165916773</v>
      </c>
      <c r="I20" s="115">
        <v>14.558069356452151</v>
      </c>
      <c r="J20" s="115">
        <v>5.6806207827260442</v>
      </c>
      <c r="K20" s="115">
        <v>5.7055312109862664</v>
      </c>
      <c r="L20" s="115">
        <v>5.7404915048543677</v>
      </c>
      <c r="M20" s="115">
        <v>5.7826690244621277</v>
      </c>
    </row>
    <row r="21" spans="1:13" ht="18" customHeight="1">
      <c r="A21" s="25"/>
    </row>
    <row r="22" spans="1:13" ht="18" customHeight="1">
      <c r="A22" s="25"/>
      <c r="H22" s="87"/>
      <c r="I22" s="87"/>
      <c r="J22" s="87"/>
      <c r="K22" s="87"/>
      <c r="L22" s="87"/>
    </row>
    <row r="23" spans="1:13" ht="18" customHeight="1">
      <c r="A23" s="25"/>
    </row>
  </sheetData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:P26"/>
  <sheetViews>
    <sheetView tabSelected="1" zoomScaleNormal="100" workbookViewId="0">
      <selection activeCell="I12" sqref="I12"/>
    </sheetView>
  </sheetViews>
  <sheetFormatPr defaultColWidth="8.81640625" defaultRowHeight="18" customHeight="1"/>
  <cols>
    <col min="1" max="1" width="28.1796875" style="1" customWidth="1"/>
    <col min="2" max="7" width="9.453125" style="1" hidden="1" customWidth="1"/>
    <col min="8" max="13" width="9.453125" style="1" customWidth="1"/>
    <col min="14" max="16384" width="8.81640625" style="1"/>
  </cols>
  <sheetData>
    <row r="1" spans="1:16" ht="18" customHeight="1">
      <c r="A1" s="104" t="s">
        <v>22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 t="s">
        <v>60</v>
      </c>
    </row>
    <row r="2" spans="1:16" ht="18" customHeight="1">
      <c r="A2" s="107" t="s">
        <v>103</v>
      </c>
      <c r="B2" s="108">
        <v>2015</v>
      </c>
      <c r="C2" s="108">
        <v>2016</v>
      </c>
      <c r="D2" s="108">
        <v>2017</v>
      </c>
      <c r="E2" s="108">
        <v>2018</v>
      </c>
      <c r="F2" s="108">
        <v>2019</v>
      </c>
      <c r="G2" s="108">
        <v>2020</v>
      </c>
      <c r="H2" s="108">
        <v>2021</v>
      </c>
      <c r="I2" s="108" t="s">
        <v>123</v>
      </c>
      <c r="J2" s="108" t="s">
        <v>125</v>
      </c>
      <c r="K2" s="108" t="s">
        <v>127</v>
      </c>
      <c r="L2" s="108" t="s">
        <v>133</v>
      </c>
      <c r="M2" s="109" t="s">
        <v>135</v>
      </c>
    </row>
    <row r="3" spans="1:16" s="26" customFormat="1" ht="18" customHeight="1">
      <c r="A3" s="112" t="s">
        <v>24</v>
      </c>
      <c r="B3" s="112">
        <v>30968.462268419997</v>
      </c>
      <c r="C3" s="112">
        <v>31126.929366529999</v>
      </c>
      <c r="D3" s="112">
        <v>31079.689145999997</v>
      </c>
      <c r="E3" s="112">
        <v>31770</v>
      </c>
      <c r="F3" s="112">
        <v>32230</v>
      </c>
      <c r="G3" s="112">
        <v>32802.997669000004</v>
      </c>
      <c r="H3" s="112">
        <v>35000.797308000001</v>
      </c>
      <c r="I3" s="112">
        <v>36202.847338849999</v>
      </c>
      <c r="J3" s="112"/>
      <c r="K3" s="112"/>
      <c r="L3" s="112"/>
      <c r="M3" s="112"/>
    </row>
    <row r="4" spans="1:16" ht="18" customHeight="1">
      <c r="A4" s="2" t="s">
        <v>25</v>
      </c>
      <c r="B4" s="41">
        <v>0.61040000000000005</v>
      </c>
      <c r="C4" s="41">
        <v>0.61040000000000005</v>
      </c>
      <c r="D4" s="41">
        <v>0.62170000000000003</v>
      </c>
      <c r="E4" s="40">
        <v>0.61619999999999997</v>
      </c>
      <c r="F4" s="40">
        <v>0.61380000000000001</v>
      </c>
      <c r="G4" s="40">
        <v>0.62270000000000003</v>
      </c>
      <c r="H4" s="40">
        <v>0.61809999999999998</v>
      </c>
      <c r="I4" s="40">
        <v>0.61170000000000002</v>
      </c>
      <c r="J4" s="40"/>
      <c r="K4" s="40"/>
      <c r="L4" s="40"/>
      <c r="M4" s="40"/>
    </row>
    <row r="5" spans="1:16" ht="18" customHeight="1">
      <c r="A5" s="2" t="s">
        <v>97</v>
      </c>
      <c r="B5" s="42">
        <v>0.90952988918256117</v>
      </c>
      <c r="C5" s="42">
        <v>0.91867738997982029</v>
      </c>
      <c r="D5" s="42">
        <v>0.90960425959210145</v>
      </c>
      <c r="E5" s="42">
        <v>0.90974817591420787</v>
      </c>
      <c r="F5" s="42">
        <v>0.90544712971689389</v>
      </c>
      <c r="G5" s="42">
        <v>0.90615009798454571</v>
      </c>
      <c r="H5" s="42">
        <v>0.88059647442786393</v>
      </c>
      <c r="I5" s="42">
        <v>0.89906284572388184</v>
      </c>
      <c r="J5" s="43"/>
      <c r="K5" s="43"/>
      <c r="L5" s="43"/>
      <c r="M5" s="43"/>
    </row>
    <row r="6" spans="1:16" ht="18" customHeight="1">
      <c r="A6" s="2" t="s">
        <v>111</v>
      </c>
      <c r="B6" s="44"/>
      <c r="C6" s="44"/>
      <c r="D6" s="44"/>
      <c r="E6" s="45"/>
      <c r="F6" s="45">
        <v>11.657483049195434</v>
      </c>
      <c r="G6" s="45">
        <v>39.733839912700205</v>
      </c>
      <c r="H6" s="44">
        <v>-319.64209709929855</v>
      </c>
      <c r="I6" s="44"/>
      <c r="J6" s="43"/>
      <c r="K6" s="43"/>
      <c r="L6" s="43"/>
      <c r="M6" s="43"/>
    </row>
    <row r="7" spans="1:16" s="26" customFormat="1" ht="18" customHeight="1">
      <c r="A7" s="113" t="s">
        <v>26</v>
      </c>
      <c r="B7" s="113">
        <v>17192.979350463786</v>
      </c>
      <c r="C7" s="113">
        <v>17454.758041894715</v>
      </c>
      <c r="D7" s="113">
        <v>17575.594303057802</v>
      </c>
      <c r="E7" s="113">
        <v>17809.843461967099</v>
      </c>
      <c r="F7" s="113">
        <v>17912.255936137997</v>
      </c>
      <c r="G7" s="113">
        <v>18509.408509000001</v>
      </c>
      <c r="H7" s="113">
        <v>19050.817801633202</v>
      </c>
      <c r="I7" s="113">
        <v>19910</v>
      </c>
      <c r="J7" s="113">
        <v>8060</v>
      </c>
      <c r="K7" s="113">
        <v>8330</v>
      </c>
      <c r="L7" s="113">
        <v>8620</v>
      </c>
      <c r="M7" s="113">
        <v>8940</v>
      </c>
    </row>
    <row r="8" spans="1:16" ht="18" customHeight="1">
      <c r="A8" s="2" t="s">
        <v>1</v>
      </c>
      <c r="B8" s="3" t="e">
        <v>#REF!</v>
      </c>
      <c r="C8" s="3">
        <v>1.5225906231537856</v>
      </c>
      <c r="D8" s="3">
        <v>0.69228264793506078</v>
      </c>
      <c r="E8" s="3">
        <v>1.332809319958761</v>
      </c>
      <c r="F8" s="3">
        <v>0.5750329832465928</v>
      </c>
      <c r="G8" s="3">
        <v>3.3337653000884648</v>
      </c>
      <c r="H8" s="3">
        <v>2.9250491303919768</v>
      </c>
      <c r="I8" s="3">
        <v>4.5099491649809531</v>
      </c>
      <c r="J8" s="3">
        <v>-59.506711574646168</v>
      </c>
      <c r="K8" s="3">
        <v>3.3011326738927891</v>
      </c>
      <c r="L8" s="3">
        <v>3.5017490200771988</v>
      </c>
      <c r="M8" s="3">
        <v>3.6993212710338952</v>
      </c>
    </row>
    <row r="9" spans="1:16" ht="18" customHeight="1">
      <c r="A9" s="117" t="s">
        <v>72</v>
      </c>
      <c r="B9" s="117">
        <v>92.294098334627279</v>
      </c>
      <c r="C9" s="117">
        <v>92.917799939515788</v>
      </c>
      <c r="D9" s="117">
        <v>94.856949444424771</v>
      </c>
      <c r="E9" s="117">
        <v>93.85945520606694</v>
      </c>
      <c r="F9" s="118">
        <v>91.269735944851078</v>
      </c>
      <c r="G9" s="118">
        <v>91.967014982690984</v>
      </c>
      <c r="H9" s="118">
        <v>90.717454071582495</v>
      </c>
      <c r="I9" s="118">
        <v>91.205495234157851</v>
      </c>
      <c r="J9" s="118">
        <v>91.180451997112115</v>
      </c>
      <c r="K9" s="118">
        <v>91.13525313992676</v>
      </c>
      <c r="L9" s="118">
        <v>91.117328888104339</v>
      </c>
      <c r="M9" s="118">
        <v>91.128730238367893</v>
      </c>
    </row>
    <row r="10" spans="1:16" ht="18" customHeight="1">
      <c r="A10" s="46"/>
      <c r="B10" s="48"/>
      <c r="C10" s="48"/>
      <c r="D10" s="47"/>
      <c r="E10" s="47"/>
      <c r="F10" s="47"/>
      <c r="G10" s="47"/>
      <c r="H10" s="47"/>
      <c r="I10" s="47"/>
      <c r="J10" s="47"/>
      <c r="K10" s="47"/>
      <c r="L10" s="47"/>
      <c r="M10" s="47"/>
    </row>
    <row r="11" spans="1:16" ht="18" customHeight="1">
      <c r="A11" s="110" t="s">
        <v>27</v>
      </c>
      <c r="B11" s="111">
        <v>2015</v>
      </c>
      <c r="C11" s="111">
        <v>2016</v>
      </c>
      <c r="D11" s="111">
        <v>2017</v>
      </c>
      <c r="E11" s="111">
        <v>2018</v>
      </c>
      <c r="F11" s="111">
        <v>2019</v>
      </c>
      <c r="G11" s="111">
        <v>2020</v>
      </c>
      <c r="H11" s="111">
        <v>2021</v>
      </c>
      <c r="I11" s="111" t="s">
        <v>123</v>
      </c>
      <c r="J11" s="111" t="s">
        <v>125</v>
      </c>
      <c r="K11" s="111" t="s">
        <v>127</v>
      </c>
      <c r="L11" s="111" t="s">
        <v>133</v>
      </c>
      <c r="M11" s="111" t="s">
        <v>135</v>
      </c>
    </row>
    <row r="12" spans="1:16" ht="18" customHeight="1">
      <c r="A12" s="49" t="s">
        <v>25</v>
      </c>
      <c r="B12" s="41">
        <v>0.61419999999999997</v>
      </c>
      <c r="C12" s="41">
        <v>0.61040000000000005</v>
      </c>
      <c r="D12" s="41">
        <v>0.61040000000000005</v>
      </c>
      <c r="E12" s="41">
        <v>0.62170000000000003</v>
      </c>
      <c r="F12" s="41">
        <v>0.61619999999999997</v>
      </c>
      <c r="G12" s="41">
        <v>0.61380000000000001</v>
      </c>
      <c r="H12" s="41">
        <v>0.62270000000000003</v>
      </c>
      <c r="I12" s="41"/>
      <c r="J12" s="41"/>
      <c r="K12" s="41"/>
      <c r="L12" s="41"/>
      <c r="M12" s="41"/>
    </row>
    <row r="13" spans="1:16" s="26" customFormat="1" ht="18" customHeight="1">
      <c r="A13" s="112" t="s">
        <v>28</v>
      </c>
      <c r="B13" s="112">
        <v>2095.5255653145523</v>
      </c>
      <c r="C13" s="112">
        <v>2167.0161477053598</v>
      </c>
      <c r="D13" s="112">
        <v>2089.3988337600003</v>
      </c>
      <c r="E13" s="112">
        <v>2230.2496591020999</v>
      </c>
      <c r="F13" s="112">
        <v>1015.1470937321996</v>
      </c>
      <c r="G13" s="112">
        <v>1332.3086178139999</v>
      </c>
      <c r="H13" s="112">
        <v>1364.7521653507999</v>
      </c>
      <c r="I13" s="112">
        <v>1530</v>
      </c>
      <c r="J13" s="112">
        <v>1650</v>
      </c>
      <c r="K13" s="112">
        <v>680</v>
      </c>
      <c r="L13" s="112">
        <v>700</v>
      </c>
      <c r="M13" s="112">
        <v>740</v>
      </c>
    </row>
    <row r="14" spans="1:16" ht="18" customHeight="1">
      <c r="A14" s="17" t="s">
        <v>70</v>
      </c>
      <c r="B14" s="32">
        <v>-1178.0815870000001</v>
      </c>
      <c r="C14" s="32">
        <v>-1153.4164800000001</v>
      </c>
      <c r="D14" s="32">
        <v>-1170.142208</v>
      </c>
      <c r="E14" s="32">
        <v>-1696.770665</v>
      </c>
      <c r="F14" s="32">
        <v>-107.887441</v>
      </c>
      <c r="G14" s="32">
        <v>129.03368900000001</v>
      </c>
      <c r="H14" s="50">
        <v>23.287686000000001</v>
      </c>
      <c r="I14" s="50">
        <v>130</v>
      </c>
      <c r="J14" s="32">
        <v>50</v>
      </c>
      <c r="K14" s="32">
        <v>50</v>
      </c>
      <c r="L14" s="32">
        <v>60</v>
      </c>
      <c r="M14" s="32">
        <v>60</v>
      </c>
      <c r="O14" s="26"/>
      <c r="P14" s="26"/>
    </row>
    <row r="15" spans="1:16" ht="18" customHeight="1">
      <c r="A15" s="113" t="s">
        <v>29</v>
      </c>
      <c r="B15" s="113">
        <v>917.44397831455217</v>
      </c>
      <c r="C15" s="113">
        <v>1013.5996677053597</v>
      </c>
      <c r="D15" s="113">
        <v>919.25662576000036</v>
      </c>
      <c r="E15" s="113">
        <v>533.47899410209993</v>
      </c>
      <c r="F15" s="113">
        <v>907.25965273219958</v>
      </c>
      <c r="G15" s="113">
        <v>1461.342306814</v>
      </c>
      <c r="H15" s="113">
        <v>1388.0398513507998</v>
      </c>
      <c r="I15" s="113">
        <v>1660</v>
      </c>
      <c r="J15" s="113">
        <v>1700</v>
      </c>
      <c r="K15" s="113">
        <v>730</v>
      </c>
      <c r="L15" s="113">
        <v>760</v>
      </c>
      <c r="M15" s="113">
        <v>800</v>
      </c>
      <c r="O15" s="26"/>
    </row>
    <row r="16" spans="1:16" ht="12" customHeight="1">
      <c r="A16" s="13"/>
      <c r="B16" s="51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O16" s="26"/>
    </row>
    <row r="17" spans="1:16" ht="18" customHeight="1">
      <c r="A17" s="110" t="s">
        <v>30</v>
      </c>
      <c r="B17" s="111">
        <v>2015</v>
      </c>
      <c r="C17" s="111">
        <v>2016</v>
      </c>
      <c r="D17" s="111">
        <v>2017</v>
      </c>
      <c r="E17" s="111">
        <v>2018</v>
      </c>
      <c r="F17" s="111">
        <v>2019</v>
      </c>
      <c r="G17" s="111">
        <v>2020</v>
      </c>
      <c r="H17" s="111">
        <v>2021</v>
      </c>
      <c r="I17" s="111" t="s">
        <v>123</v>
      </c>
      <c r="J17" s="111" t="s">
        <v>125</v>
      </c>
      <c r="K17" s="111" t="s">
        <v>127</v>
      </c>
      <c r="L17" s="111">
        <v>2025</v>
      </c>
      <c r="M17" s="111" t="s">
        <v>135</v>
      </c>
      <c r="O17" s="26"/>
    </row>
    <row r="18" spans="1:16" ht="18" customHeight="1">
      <c r="A18" s="112" t="s">
        <v>69</v>
      </c>
      <c r="B18" s="112">
        <v>349.06544399999996</v>
      </c>
      <c r="C18" s="112">
        <v>359.14510900000005</v>
      </c>
      <c r="D18" s="112">
        <v>360.00321200000002</v>
      </c>
      <c r="E18" s="112">
        <v>357.15908399999995</v>
      </c>
      <c r="F18" s="112">
        <v>364.50184100000001</v>
      </c>
      <c r="G18" s="112">
        <v>205.39172500000004</v>
      </c>
      <c r="H18" s="112">
        <v>194.01345900000001</v>
      </c>
      <c r="I18" s="112">
        <v>160</v>
      </c>
      <c r="J18" s="112">
        <v>180</v>
      </c>
      <c r="K18" s="112">
        <v>180</v>
      </c>
      <c r="L18" s="112">
        <v>50</v>
      </c>
      <c r="M18" s="112">
        <v>50</v>
      </c>
      <c r="O18" s="26"/>
      <c r="P18" s="26"/>
    </row>
    <row r="19" spans="1:16" ht="8.5" customHeight="1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</row>
    <row r="20" spans="1:16" ht="18" customHeight="1">
      <c r="A20" s="110" t="s">
        <v>105</v>
      </c>
      <c r="B20" s="111">
        <v>2015</v>
      </c>
      <c r="C20" s="111">
        <v>2016</v>
      </c>
      <c r="D20" s="111">
        <v>2017</v>
      </c>
      <c r="E20" s="111">
        <v>2018</v>
      </c>
      <c r="F20" s="111">
        <v>2019</v>
      </c>
      <c r="G20" s="111">
        <v>2020</v>
      </c>
      <c r="H20" s="111">
        <v>2021</v>
      </c>
      <c r="I20" s="111" t="s">
        <v>123</v>
      </c>
      <c r="J20" s="111" t="s">
        <v>125</v>
      </c>
      <c r="K20" s="111" t="s">
        <v>127</v>
      </c>
      <c r="L20" s="111" t="s">
        <v>133</v>
      </c>
      <c r="M20" s="111" t="s">
        <v>135</v>
      </c>
    </row>
    <row r="21" spans="1:16" ht="18" customHeight="1">
      <c r="A21" s="112" t="s">
        <v>31</v>
      </c>
      <c r="B21" s="150">
        <v>64.432613195200219</v>
      </c>
      <c r="C21" s="150">
        <v>63.060337600000004</v>
      </c>
      <c r="D21" s="150">
        <v>48.191960000000009</v>
      </c>
      <c r="E21" s="150">
        <v>57.061107324000005</v>
      </c>
      <c r="F21" s="150">
        <v>51.852679000000002</v>
      </c>
      <c r="G21" s="150">
        <v>46.087622185998484</v>
      </c>
      <c r="H21" s="150">
        <v>72.944220999999999</v>
      </c>
      <c r="I21" s="150">
        <v>60</v>
      </c>
      <c r="J21" s="150">
        <v>50</v>
      </c>
      <c r="K21" s="150">
        <v>60</v>
      </c>
      <c r="L21" s="150">
        <v>50</v>
      </c>
      <c r="M21" s="150">
        <v>50</v>
      </c>
    </row>
    <row r="22" spans="1:16" ht="8.5" customHeight="1">
      <c r="A22" s="54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</row>
    <row r="23" spans="1:16" ht="18" customHeight="1">
      <c r="A23" s="113" t="s">
        <v>32</v>
      </c>
      <c r="B23" s="116">
        <v>18523.921385973539</v>
      </c>
      <c r="C23" s="116">
        <v>18890.563156200074</v>
      </c>
      <c r="D23" s="116">
        <v>18903.046100817803</v>
      </c>
      <c r="E23" s="116">
        <v>18757.542647393198</v>
      </c>
      <c r="F23" s="116">
        <v>19235.870108870196</v>
      </c>
      <c r="G23" s="116">
        <v>20222.230163</v>
      </c>
      <c r="H23" s="116">
        <v>20705.815332984006</v>
      </c>
      <c r="I23" s="116">
        <v>21790</v>
      </c>
      <c r="J23" s="116">
        <v>9990</v>
      </c>
      <c r="K23" s="116">
        <v>9300</v>
      </c>
      <c r="L23" s="116">
        <v>9480</v>
      </c>
      <c r="M23" s="116">
        <v>9840</v>
      </c>
    </row>
    <row r="24" spans="1:16" ht="18" customHeight="1">
      <c r="A24" s="2" t="s">
        <v>1</v>
      </c>
      <c r="B24" s="3">
        <v>1.8188337122483134</v>
      </c>
      <c r="C24" s="3">
        <v>1.9792880923375167</v>
      </c>
      <c r="D24" s="3">
        <v>6.608032018162735E-2</v>
      </c>
      <c r="E24" s="3">
        <v>-0.76973548415728565</v>
      </c>
      <c r="F24" s="3">
        <v>2.5500539727866478</v>
      </c>
      <c r="G24" s="3">
        <v>5.1277121780676005</v>
      </c>
      <c r="H24" s="3">
        <v>2.3913542971576218</v>
      </c>
      <c r="I24" s="3">
        <v>5.2361360785870836</v>
      </c>
      <c r="J24" s="3">
        <v>-54.153281321707205</v>
      </c>
      <c r="K24" s="3">
        <v>-6.9069069069069062</v>
      </c>
      <c r="L24" s="3">
        <v>1.9354838709677358</v>
      </c>
      <c r="M24" s="3">
        <v>3.7974683544303778</v>
      </c>
    </row>
    <row r="26" spans="1:16" ht="18" customHeight="1">
      <c r="I26" s="87"/>
      <c r="J26" s="87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copies="10" r:id="rId1"/>
  <headerFooter alignWithMargins="0">
    <oddFooter>&amp;L&amp;F
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/>
  <dimension ref="A1:P68"/>
  <sheetViews>
    <sheetView zoomScaleNormal="100" workbookViewId="0"/>
  </sheetViews>
  <sheetFormatPr defaultColWidth="8.81640625" defaultRowHeight="18" customHeight="1"/>
  <cols>
    <col min="1" max="1" width="26.81640625" style="1" customWidth="1"/>
    <col min="2" max="6" width="9.81640625" style="1" hidden="1" customWidth="1"/>
    <col min="7" max="13" width="9.81640625" style="1" customWidth="1"/>
    <col min="14" max="16384" width="8.81640625" style="1"/>
  </cols>
  <sheetData>
    <row r="1" spans="1:13" ht="18" customHeight="1">
      <c r="A1" s="92" t="s">
        <v>66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 t="s">
        <v>60</v>
      </c>
    </row>
    <row r="2" spans="1:13" ht="18" customHeight="1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18" customHeight="1">
      <c r="A3" s="98" t="s">
        <v>71</v>
      </c>
      <c r="B3" s="99">
        <v>2015</v>
      </c>
      <c r="C3" s="99">
        <v>2016</v>
      </c>
      <c r="D3" s="99">
        <v>2017</v>
      </c>
      <c r="E3" s="99">
        <v>2018</v>
      </c>
      <c r="F3" s="99">
        <v>2019</v>
      </c>
      <c r="G3" s="99">
        <v>2020</v>
      </c>
      <c r="H3" s="99" t="s">
        <v>122</v>
      </c>
      <c r="I3" s="99" t="s">
        <v>123</v>
      </c>
      <c r="J3" s="99" t="s">
        <v>125</v>
      </c>
      <c r="K3" s="99" t="s">
        <v>127</v>
      </c>
      <c r="L3" s="99" t="s">
        <v>133</v>
      </c>
      <c r="M3" s="100" t="s">
        <v>135</v>
      </c>
    </row>
    <row r="4" spans="1:13" ht="18" customHeight="1">
      <c r="A4" s="119" t="s">
        <v>77</v>
      </c>
      <c r="B4" s="126">
        <v>22422</v>
      </c>
      <c r="C4" s="126">
        <v>27602.614799949999</v>
      </c>
      <c r="D4" s="126">
        <v>28128.337499999998</v>
      </c>
      <c r="E4" s="126">
        <v>29417</v>
      </c>
      <c r="F4" s="126">
        <v>29130.388430114857</v>
      </c>
      <c r="G4" s="126">
        <v>27470.908131761091</v>
      </c>
      <c r="H4" s="126">
        <v>36000</v>
      </c>
      <c r="I4" s="126">
        <v>37300</v>
      </c>
      <c r="J4" s="126">
        <v>38900</v>
      </c>
      <c r="K4" s="126">
        <v>41000</v>
      </c>
      <c r="L4" s="126">
        <v>42400</v>
      </c>
      <c r="M4" s="126">
        <v>44900</v>
      </c>
    </row>
    <row r="5" spans="1:13" ht="18" customHeight="1">
      <c r="A5" s="2" t="s">
        <v>1</v>
      </c>
      <c r="B5" s="3">
        <v>2.1270781143247541</v>
      </c>
      <c r="C5" s="3">
        <v>23.105052180670761</v>
      </c>
      <c r="D5" s="3">
        <v>1.9046119502089676</v>
      </c>
      <c r="E5" s="3">
        <v>4.581367455506391</v>
      </c>
      <c r="F5" s="3">
        <v>-0.9743059111573027</v>
      </c>
      <c r="G5" s="3">
        <v>-5.6967324769284673</v>
      </c>
      <c r="H5" s="3">
        <v>31.047724477582218</v>
      </c>
      <c r="I5" s="3">
        <v>3.6111111111111205</v>
      </c>
      <c r="J5" s="3">
        <v>4.2895442359249358</v>
      </c>
      <c r="K5" s="3">
        <v>5.3984575835475557</v>
      </c>
      <c r="L5" s="3">
        <v>3.4146341463414664</v>
      </c>
      <c r="M5" s="3">
        <v>5.89622641509433</v>
      </c>
    </row>
    <row r="6" spans="1:13" ht="18" customHeight="1">
      <c r="A6" s="55" t="s">
        <v>75</v>
      </c>
      <c r="B6" s="56">
        <v>20</v>
      </c>
      <c r="C6" s="56">
        <v>20</v>
      </c>
      <c r="D6" s="56">
        <v>20</v>
      </c>
      <c r="E6" s="56">
        <v>20</v>
      </c>
      <c r="F6" s="56">
        <v>20</v>
      </c>
      <c r="G6" s="56">
        <v>20</v>
      </c>
      <c r="H6" s="56">
        <v>20</v>
      </c>
      <c r="I6" s="56">
        <v>20</v>
      </c>
      <c r="J6" s="56">
        <v>20</v>
      </c>
      <c r="K6" s="56">
        <v>20</v>
      </c>
      <c r="L6" s="56">
        <v>20</v>
      </c>
      <c r="M6" s="56">
        <v>20</v>
      </c>
    </row>
    <row r="7" spans="1:13" ht="18" customHeight="1">
      <c r="A7" s="120" t="s">
        <v>76</v>
      </c>
      <c r="B7" s="121">
        <v>4484.3999999999996</v>
      </c>
      <c r="C7" s="121">
        <v>5520.5229599899994</v>
      </c>
      <c r="D7" s="121">
        <v>5625.6674999999996</v>
      </c>
      <c r="E7" s="121">
        <v>5883.4</v>
      </c>
      <c r="F7" s="121">
        <v>5826.0776860229716</v>
      </c>
      <c r="G7" s="121">
        <v>5494.1816263522187</v>
      </c>
      <c r="H7" s="121">
        <v>7200</v>
      </c>
      <c r="I7" s="121">
        <v>7460</v>
      </c>
      <c r="J7" s="121">
        <v>7780</v>
      </c>
      <c r="K7" s="121">
        <v>8200</v>
      </c>
      <c r="L7" s="121">
        <v>8480</v>
      </c>
      <c r="M7" s="121">
        <v>8980</v>
      </c>
    </row>
    <row r="8" spans="1:13" ht="18" customHeight="1">
      <c r="A8" s="17" t="s">
        <v>56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</row>
    <row r="9" spans="1:13" ht="18" customHeight="1">
      <c r="A9" s="122" t="s">
        <v>66</v>
      </c>
      <c r="B9" s="124">
        <v>4484.3999999999996</v>
      </c>
      <c r="C9" s="123">
        <v>5520.5229599899994</v>
      </c>
      <c r="D9" s="123">
        <v>5625.6674999999996</v>
      </c>
      <c r="E9" s="123">
        <v>5883.4</v>
      </c>
      <c r="F9" s="123">
        <v>5826.0776860229716</v>
      </c>
      <c r="G9" s="123">
        <v>5494.1816263522187</v>
      </c>
      <c r="H9" s="123">
        <v>7200</v>
      </c>
      <c r="I9" s="123">
        <v>7460</v>
      </c>
      <c r="J9" s="123">
        <v>7780</v>
      </c>
      <c r="K9" s="123">
        <v>8200</v>
      </c>
      <c r="L9" s="123">
        <v>8480</v>
      </c>
      <c r="M9" s="123">
        <v>8980</v>
      </c>
    </row>
    <row r="10" spans="1:13" ht="18" customHeight="1">
      <c r="A10" s="2" t="s">
        <v>33</v>
      </c>
      <c r="B10" s="42">
        <v>0.36870000000000003</v>
      </c>
      <c r="C10" s="42">
        <v>0.30919999999999997</v>
      </c>
      <c r="D10" s="60">
        <v>0.3034</v>
      </c>
      <c r="E10" s="60">
        <v>0.3135</v>
      </c>
      <c r="F10" s="60">
        <v>0.313</v>
      </c>
      <c r="G10" s="60">
        <v>0.42130000000000001</v>
      </c>
      <c r="H10" s="60">
        <v>0.44340000000000002</v>
      </c>
      <c r="I10" s="60">
        <v>0.33760000000000001</v>
      </c>
      <c r="J10" s="60">
        <v>0.2248</v>
      </c>
      <c r="K10" s="60">
        <v>0.22309999999999999</v>
      </c>
      <c r="L10" s="60">
        <v>0.2225</v>
      </c>
      <c r="M10" s="60">
        <v>0.21429999999999999</v>
      </c>
    </row>
    <row r="11" spans="1:13" ht="18" customHeight="1">
      <c r="A11" s="125" t="s">
        <v>34</v>
      </c>
      <c r="B11" s="126">
        <v>1653.3982799999999</v>
      </c>
      <c r="C11" s="126">
        <v>1716.6095100000002</v>
      </c>
      <c r="D11" s="126">
        <v>1716.063189</v>
      </c>
      <c r="E11" s="126">
        <v>1853.6815695</v>
      </c>
      <c r="F11" s="126">
        <v>1823.56231572519</v>
      </c>
      <c r="G11" s="126">
        <v>2314.69871918219</v>
      </c>
      <c r="H11" s="126">
        <v>3190</v>
      </c>
      <c r="I11" s="126">
        <v>2520</v>
      </c>
      <c r="J11" s="126">
        <v>1750</v>
      </c>
      <c r="K11" s="126">
        <v>1830</v>
      </c>
      <c r="L11" s="126">
        <v>1890</v>
      </c>
      <c r="M11" s="126">
        <v>1920</v>
      </c>
    </row>
    <row r="12" spans="1:13" ht="18" customHeight="1">
      <c r="A12" s="2" t="s">
        <v>1</v>
      </c>
      <c r="B12" s="3">
        <v>5.2155157601984747</v>
      </c>
      <c r="C12" s="3">
        <v>3.8231096986504953</v>
      </c>
      <c r="D12" s="3">
        <v>-3.1825583909306232E-2</v>
      </c>
      <c r="E12" s="3">
        <v>8.0194238406916973</v>
      </c>
      <c r="F12" s="3">
        <v>-1.6248342903325219</v>
      </c>
      <c r="G12" s="3">
        <v>26.932800662843583</v>
      </c>
      <c r="H12" s="3">
        <v>37.814911874451809</v>
      </c>
      <c r="I12" s="3">
        <v>-21.003134796238243</v>
      </c>
      <c r="J12" s="3">
        <v>-30.555555555555557</v>
      </c>
      <c r="K12" s="3">
        <v>4.5714285714285818</v>
      </c>
      <c r="L12" s="3">
        <v>3.2786885245901676</v>
      </c>
      <c r="M12" s="3">
        <v>1.5873015873015817</v>
      </c>
    </row>
    <row r="13" spans="1:13" ht="18" customHeight="1">
      <c r="A13" s="61"/>
      <c r="B13" s="152"/>
      <c r="C13" s="152"/>
      <c r="D13" s="152"/>
    </row>
    <row r="14" spans="1:13" ht="18" customHeight="1">
      <c r="A14" s="120" t="s">
        <v>93</v>
      </c>
      <c r="B14" s="121">
        <v>1643.3982799999999</v>
      </c>
      <c r="C14" s="121">
        <v>1706.9456992289076</v>
      </c>
      <c r="D14" s="121">
        <v>1706.063189</v>
      </c>
      <c r="E14" s="121">
        <v>1843.6815695</v>
      </c>
      <c r="F14" s="121">
        <v>1813.56231572519</v>
      </c>
      <c r="G14" s="121">
        <v>2304.69871918219</v>
      </c>
      <c r="H14" s="121">
        <v>3180</v>
      </c>
      <c r="I14" s="121">
        <v>2510</v>
      </c>
      <c r="J14" s="121">
        <v>1740</v>
      </c>
      <c r="K14" s="121">
        <v>1820</v>
      </c>
      <c r="L14" s="121">
        <v>1880</v>
      </c>
      <c r="M14" s="121">
        <v>1910</v>
      </c>
    </row>
    <row r="15" spans="1:13" ht="18" customHeight="1">
      <c r="A15" s="120" t="s">
        <v>73</v>
      </c>
      <c r="B15" s="127">
        <v>10</v>
      </c>
      <c r="C15" s="127">
        <v>9.6638107710925905</v>
      </c>
      <c r="D15" s="127">
        <v>10</v>
      </c>
      <c r="E15" s="127">
        <v>10</v>
      </c>
      <c r="F15" s="127">
        <v>10</v>
      </c>
      <c r="G15" s="127">
        <v>10</v>
      </c>
      <c r="H15" s="127">
        <v>10</v>
      </c>
      <c r="I15" s="127">
        <v>10</v>
      </c>
      <c r="J15" s="127">
        <v>10</v>
      </c>
      <c r="K15" s="127">
        <v>10</v>
      </c>
      <c r="L15" s="127">
        <v>10</v>
      </c>
      <c r="M15" s="127">
        <v>10</v>
      </c>
    </row>
    <row r="16" spans="1:13" ht="15.75" customHeight="1">
      <c r="A16" s="52"/>
      <c r="B16" s="25"/>
      <c r="C16" s="25"/>
      <c r="D16" s="25"/>
      <c r="E16" s="25"/>
      <c r="F16" s="25"/>
      <c r="G16" s="25"/>
      <c r="H16" s="62"/>
      <c r="I16" s="25"/>
      <c r="J16" s="25"/>
      <c r="K16" s="25"/>
      <c r="L16" s="155"/>
      <c r="M16" s="25"/>
    </row>
    <row r="17" spans="1:13" ht="19.5" customHeight="1">
      <c r="A17" s="52"/>
      <c r="B17" s="63"/>
      <c r="C17" s="62"/>
      <c r="D17" s="62"/>
      <c r="E17" s="62"/>
      <c r="F17" s="62"/>
      <c r="G17" s="62"/>
      <c r="H17" s="62"/>
      <c r="I17" s="62"/>
      <c r="J17" s="25"/>
      <c r="K17" s="25"/>
      <c r="L17" s="25"/>
      <c r="M17" s="25"/>
    </row>
    <row r="18" spans="1:13" ht="20.25" customHeight="1">
      <c r="A18" s="92" t="s">
        <v>35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4"/>
    </row>
    <row r="19" spans="1:13" ht="18" customHeight="1">
      <c r="A19" s="101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3"/>
    </row>
    <row r="20" spans="1:13" ht="14.5" customHeight="1">
      <c r="A20" s="98" t="s">
        <v>23</v>
      </c>
      <c r="B20" s="99">
        <v>2015</v>
      </c>
      <c r="C20" s="99">
        <v>2016</v>
      </c>
      <c r="D20" s="99">
        <v>2017</v>
      </c>
      <c r="E20" s="99">
        <v>2018</v>
      </c>
      <c r="F20" s="99">
        <v>2019</v>
      </c>
      <c r="G20" s="99">
        <v>2020</v>
      </c>
      <c r="H20" s="99">
        <v>2021</v>
      </c>
      <c r="I20" s="99" t="s">
        <v>123</v>
      </c>
      <c r="J20" s="99" t="s">
        <v>125</v>
      </c>
      <c r="K20" s="99" t="s">
        <v>127</v>
      </c>
      <c r="L20" s="99" t="s">
        <v>133</v>
      </c>
      <c r="M20" s="100" t="s">
        <v>135</v>
      </c>
    </row>
    <row r="21" spans="1:13" ht="18" hidden="1" customHeight="1">
      <c r="A21" s="64" t="s">
        <v>79</v>
      </c>
      <c r="B21" s="65">
        <v>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</row>
    <row r="22" spans="1:13" ht="18" hidden="1" customHeight="1">
      <c r="A22" s="17" t="s">
        <v>36</v>
      </c>
      <c r="B22" s="32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</row>
    <row r="23" spans="1:13" ht="18" hidden="1" customHeight="1">
      <c r="A23" s="17" t="s">
        <v>37</v>
      </c>
      <c r="B23" s="32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</row>
    <row r="24" spans="1:13" ht="20.25" hidden="1" customHeight="1">
      <c r="A24" s="17" t="s">
        <v>38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</row>
    <row r="25" spans="1:13" ht="20.25" hidden="1" customHeight="1">
      <c r="A25" s="17" t="s">
        <v>39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</row>
    <row r="26" spans="1:13" ht="20.25" hidden="1" customHeight="1">
      <c r="A26" s="17" t="s">
        <v>40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</row>
    <row r="27" spans="1:13" ht="18" hidden="1" customHeight="1">
      <c r="A27" s="17" t="s">
        <v>41</v>
      </c>
      <c r="B27" s="32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</row>
    <row r="28" spans="1:13" ht="18" hidden="1" customHeight="1">
      <c r="A28" s="17" t="s">
        <v>42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</row>
    <row r="29" spans="1:13" ht="18" hidden="1" customHeight="1">
      <c r="A29" s="17" t="s">
        <v>57</v>
      </c>
      <c r="B29" s="32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</row>
    <row r="30" spans="1:13" ht="18" hidden="1" customHeight="1">
      <c r="A30" s="57" t="s">
        <v>114</v>
      </c>
      <c r="B30" s="58">
        <v>1.8153455876999955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</row>
    <row r="31" spans="1:13" ht="18" hidden="1" customHeight="1">
      <c r="A31" s="17" t="s">
        <v>74</v>
      </c>
      <c r="B31" s="32">
        <v>4.7747736996999999</v>
      </c>
      <c r="C31" s="50">
        <v>1.2317743602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</row>
    <row r="32" spans="1:13" ht="18" hidden="1" customHeight="1">
      <c r="A32" s="57" t="s">
        <v>78</v>
      </c>
      <c r="B32" s="58">
        <v>23.598747900391</v>
      </c>
      <c r="C32" s="58">
        <v>-3.7577889301000003</v>
      </c>
      <c r="D32" s="58">
        <v>4.6470400000000009E-2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</row>
    <row r="33" spans="1:13" ht="18" hidden="1" customHeight="1">
      <c r="A33" s="17" t="s">
        <v>82</v>
      </c>
      <c r="B33" s="32">
        <v>2.8230407329650009</v>
      </c>
      <c r="C33" s="50">
        <v>19.920734373097005</v>
      </c>
      <c r="D33" s="50">
        <v>5.0616199999999996</v>
      </c>
      <c r="E33" s="50">
        <v>0</v>
      </c>
      <c r="F33" s="50">
        <v>-1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</row>
    <row r="34" spans="1:13" ht="18" hidden="1" customHeight="1">
      <c r="A34" s="57" t="s">
        <v>83</v>
      </c>
      <c r="B34" s="58">
        <v>-4.654973585400024E-2</v>
      </c>
      <c r="C34" s="58">
        <v>17.199093428650002</v>
      </c>
      <c r="D34" s="58">
        <v>0</v>
      </c>
      <c r="E34" s="58">
        <v>-29.822407999999999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</row>
    <row r="35" spans="1:13" ht="18" hidden="1" customHeight="1">
      <c r="A35" s="17" t="s">
        <v>87</v>
      </c>
      <c r="B35" s="50">
        <v>4.1539878368659995</v>
      </c>
      <c r="C35" s="50">
        <v>3.2329396171999991</v>
      </c>
      <c r="D35" s="50">
        <v>3.08047</v>
      </c>
      <c r="E35" s="50">
        <v>1.3300993297999999</v>
      </c>
      <c r="F35" s="50">
        <v>4.2248627300999999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</row>
    <row r="36" spans="1:13" ht="18" hidden="1" customHeight="1">
      <c r="A36" s="57" t="s">
        <v>91</v>
      </c>
      <c r="B36" s="58">
        <v>10.726890401669001</v>
      </c>
      <c r="C36" s="58">
        <v>-13.069181594112001</v>
      </c>
      <c r="D36" s="58">
        <v>2.7428520000000001</v>
      </c>
      <c r="E36" s="58">
        <v>5.2748329999999992</v>
      </c>
      <c r="F36" s="58">
        <v>-23.607262463599998</v>
      </c>
      <c r="G36" s="58">
        <v>43.247315000000008</v>
      </c>
      <c r="H36" s="58">
        <v>9.1306600000000007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</row>
    <row r="37" spans="1:13" ht="18" hidden="1" customHeight="1">
      <c r="A37" s="17" t="s">
        <v>92</v>
      </c>
      <c r="B37" s="50">
        <v>295.84683341938796</v>
      </c>
      <c r="C37" s="32">
        <v>-21.042977887627988</v>
      </c>
      <c r="D37" s="50">
        <v>-2.2057630000000001</v>
      </c>
      <c r="E37" s="50">
        <v>3.6793339215999996</v>
      </c>
      <c r="F37" s="50">
        <v>2.1002462888000002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</row>
    <row r="38" spans="1:13" ht="18" hidden="1" customHeight="1">
      <c r="A38" s="120" t="s">
        <v>94</v>
      </c>
      <c r="B38" s="126">
        <v>1204.5932396951682</v>
      </c>
      <c r="C38" s="121">
        <v>331.74427679252608</v>
      </c>
      <c r="D38" s="121">
        <v>12.449598999999999</v>
      </c>
      <c r="E38" s="121">
        <v>2.3387319793999999</v>
      </c>
      <c r="F38" s="121">
        <v>2.3299997804000006</v>
      </c>
      <c r="G38" s="121">
        <v>0.37737500000000002</v>
      </c>
      <c r="H38" s="121">
        <v>0</v>
      </c>
      <c r="I38" s="121">
        <v>0</v>
      </c>
      <c r="J38" s="121">
        <v>0</v>
      </c>
      <c r="K38" s="121">
        <v>0</v>
      </c>
      <c r="L38" s="121">
        <v>0</v>
      </c>
      <c r="M38" s="121">
        <v>0</v>
      </c>
    </row>
    <row r="39" spans="1:13" ht="18" customHeight="1">
      <c r="A39" s="17" t="s">
        <v>95</v>
      </c>
      <c r="B39" s="50">
        <v>93.253951611120002</v>
      </c>
      <c r="C39" s="66">
        <v>1112.2145574247638</v>
      </c>
      <c r="D39" s="50">
        <v>497.46717599999999</v>
      </c>
      <c r="E39" s="50">
        <v>9.6450999999999976</v>
      </c>
      <c r="F39" s="50">
        <v>0.1278481836</v>
      </c>
      <c r="G39" s="50">
        <v>0.14204299999999995</v>
      </c>
      <c r="H39" s="50">
        <v>0.96131900000000003</v>
      </c>
      <c r="I39" s="50">
        <v>30</v>
      </c>
      <c r="J39" s="50">
        <v>0</v>
      </c>
      <c r="K39" s="50">
        <v>0</v>
      </c>
      <c r="L39" s="50">
        <v>0</v>
      </c>
      <c r="M39" s="50">
        <v>0</v>
      </c>
    </row>
    <row r="40" spans="1:13" ht="18" customHeight="1">
      <c r="A40" s="120" t="s">
        <v>98</v>
      </c>
      <c r="B40" s="121"/>
      <c r="C40" s="121">
        <v>90.198752735834006</v>
      </c>
      <c r="D40" s="126">
        <v>1259.280354</v>
      </c>
      <c r="E40" s="121">
        <v>352.737143</v>
      </c>
      <c r="F40" s="121">
        <v>32.182593199999999</v>
      </c>
      <c r="G40" s="121">
        <v>-2.3276500000000002</v>
      </c>
      <c r="H40" s="121">
        <v>-0.53106804360000004</v>
      </c>
      <c r="I40" s="121">
        <v>0</v>
      </c>
      <c r="J40" s="121">
        <v>0</v>
      </c>
      <c r="K40" s="121">
        <v>0</v>
      </c>
      <c r="L40" s="121">
        <v>0</v>
      </c>
      <c r="M40" s="121">
        <v>0</v>
      </c>
    </row>
    <row r="41" spans="1:13" ht="18" customHeight="1">
      <c r="A41" s="17" t="s">
        <v>104</v>
      </c>
      <c r="B41" s="67"/>
      <c r="C41" s="67"/>
      <c r="D41" s="50">
        <v>90.805971999999997</v>
      </c>
      <c r="E41" s="66">
        <v>1402.1785030000001</v>
      </c>
      <c r="F41" s="50">
        <v>339.27103128500005</v>
      </c>
      <c r="G41" s="50">
        <v>2.6388369999999997</v>
      </c>
      <c r="H41" s="50">
        <v>-0.55957899999999994</v>
      </c>
      <c r="I41" s="50">
        <v>10</v>
      </c>
      <c r="J41" s="50">
        <v>0</v>
      </c>
      <c r="K41" s="50">
        <v>0</v>
      </c>
      <c r="L41" s="50">
        <v>0</v>
      </c>
      <c r="M41" s="50">
        <v>0</v>
      </c>
    </row>
    <row r="42" spans="1:13" ht="18" customHeight="1">
      <c r="A42" s="120" t="s">
        <v>110</v>
      </c>
      <c r="B42" s="128"/>
      <c r="C42" s="128"/>
      <c r="D42" s="128"/>
      <c r="E42" s="129">
        <v>109.66686655239998</v>
      </c>
      <c r="F42" s="124">
        <v>1433.82394583</v>
      </c>
      <c r="G42" s="129">
        <v>258.88040000000001</v>
      </c>
      <c r="H42" s="129">
        <v>9.4108069999999984</v>
      </c>
      <c r="I42" s="129">
        <v>-10</v>
      </c>
      <c r="J42" s="129">
        <v>0</v>
      </c>
      <c r="K42" s="129">
        <v>0</v>
      </c>
      <c r="L42" s="129">
        <v>0</v>
      </c>
      <c r="M42" s="129">
        <v>0</v>
      </c>
    </row>
    <row r="43" spans="1:13" ht="18" customHeight="1">
      <c r="A43" s="50" t="s">
        <v>112</v>
      </c>
      <c r="B43" s="50"/>
      <c r="C43" s="159"/>
      <c r="D43" s="50"/>
      <c r="E43" s="50"/>
      <c r="F43" s="50">
        <v>119.3350331437</v>
      </c>
      <c r="G43" s="66">
        <v>1556.5623529999998</v>
      </c>
      <c r="H43" s="50">
        <v>602.05522099999996</v>
      </c>
      <c r="I43" s="50">
        <v>20</v>
      </c>
      <c r="J43" s="50">
        <v>0</v>
      </c>
      <c r="K43" s="50">
        <v>0</v>
      </c>
      <c r="L43" s="50">
        <v>0</v>
      </c>
      <c r="M43" s="50">
        <v>0</v>
      </c>
    </row>
    <row r="44" spans="1:13" ht="18" customHeight="1">
      <c r="A44" s="129" t="s">
        <v>115</v>
      </c>
      <c r="B44" s="129"/>
      <c r="C44" s="160"/>
      <c r="D44" s="129"/>
      <c r="E44" s="129"/>
      <c r="F44" s="129"/>
      <c r="G44" s="129">
        <v>107.29825000000001</v>
      </c>
      <c r="H44" s="124">
        <v>2111.214176</v>
      </c>
      <c r="I44" s="129">
        <v>910</v>
      </c>
      <c r="J44" s="129">
        <v>20</v>
      </c>
      <c r="K44" s="129">
        <v>0</v>
      </c>
      <c r="L44" s="129">
        <v>0</v>
      </c>
      <c r="M44" s="129">
        <v>0</v>
      </c>
    </row>
    <row r="45" spans="1:13" ht="18" customHeight="1">
      <c r="A45" s="50" t="s">
        <v>121</v>
      </c>
      <c r="B45" s="50"/>
      <c r="C45" s="159"/>
      <c r="D45" s="50"/>
      <c r="E45" s="50"/>
      <c r="F45" s="50"/>
      <c r="G45" s="50"/>
      <c r="H45" s="50">
        <v>127.6966850078</v>
      </c>
      <c r="I45" s="66">
        <v>1810</v>
      </c>
      <c r="J45" s="50">
        <v>520</v>
      </c>
      <c r="K45" s="50">
        <v>20</v>
      </c>
      <c r="L45" s="50">
        <v>0</v>
      </c>
      <c r="M45" s="50">
        <v>0</v>
      </c>
    </row>
    <row r="46" spans="1:13" ht="18" customHeight="1">
      <c r="A46" s="130" t="s">
        <v>124</v>
      </c>
      <c r="B46" s="130"/>
      <c r="C46" s="161"/>
      <c r="D46" s="161"/>
      <c r="E46" s="161"/>
      <c r="F46" s="161"/>
      <c r="G46" s="161"/>
      <c r="H46" s="161"/>
      <c r="I46" s="129">
        <v>130</v>
      </c>
      <c r="J46" s="131">
        <v>1280</v>
      </c>
      <c r="K46" s="130">
        <v>280</v>
      </c>
      <c r="L46" s="130">
        <v>10</v>
      </c>
      <c r="M46" s="130">
        <v>10</v>
      </c>
    </row>
    <row r="47" spans="1:13" ht="18" customHeight="1">
      <c r="A47" s="50" t="s">
        <v>126</v>
      </c>
      <c r="B47" s="50"/>
      <c r="C47" s="159"/>
      <c r="D47" s="159"/>
      <c r="E47" s="159"/>
      <c r="F47" s="159"/>
      <c r="G47" s="159"/>
      <c r="H47" s="159"/>
      <c r="I47" s="159"/>
      <c r="J47" s="50">
        <v>70</v>
      </c>
      <c r="K47" s="66">
        <v>1350</v>
      </c>
      <c r="L47" s="50">
        <v>340</v>
      </c>
      <c r="M47" s="50">
        <v>20</v>
      </c>
    </row>
    <row r="48" spans="1:13" ht="18" customHeight="1">
      <c r="A48" s="129" t="s">
        <v>128</v>
      </c>
      <c r="B48" s="128"/>
      <c r="C48" s="128"/>
      <c r="D48" s="128"/>
      <c r="E48" s="128"/>
      <c r="F48" s="128"/>
      <c r="G48" s="128"/>
      <c r="H48" s="128"/>
      <c r="I48" s="128"/>
      <c r="J48" s="128"/>
      <c r="K48" s="128">
        <v>60</v>
      </c>
      <c r="L48" s="153">
        <v>1410</v>
      </c>
      <c r="M48" s="128">
        <v>340</v>
      </c>
    </row>
    <row r="49" spans="1:16" ht="18" customHeight="1">
      <c r="A49" s="50" t="s">
        <v>134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>
        <v>60</v>
      </c>
      <c r="M49" s="66">
        <v>1430</v>
      </c>
    </row>
    <row r="50" spans="1:16" ht="18" customHeight="1" thickBot="1">
      <c r="A50" s="157" t="s">
        <v>136</v>
      </c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>
        <v>50</v>
      </c>
    </row>
    <row r="51" spans="1:16" ht="18" customHeight="1" thickTop="1">
      <c r="A51" s="156" t="s">
        <v>32</v>
      </c>
      <c r="B51" s="156">
        <v>1641.5402611491133</v>
      </c>
      <c r="C51" s="156">
        <v>1537.872180320431</v>
      </c>
      <c r="D51" s="156">
        <v>1868.7287504000001</v>
      </c>
      <c r="E51" s="156">
        <v>1857.0282027832002</v>
      </c>
      <c r="F51" s="156">
        <v>1908.7882979779999</v>
      </c>
      <c r="G51" s="156">
        <v>1966.8189229999998</v>
      </c>
      <c r="H51" s="156">
        <v>2859.3782209642</v>
      </c>
      <c r="I51" s="156">
        <v>2900</v>
      </c>
      <c r="J51" s="156">
        <v>1890</v>
      </c>
      <c r="K51" s="156">
        <v>1710</v>
      </c>
      <c r="L51" s="156">
        <v>1820</v>
      </c>
      <c r="M51" s="156">
        <v>1850</v>
      </c>
      <c r="P51" s="87"/>
    </row>
    <row r="52" spans="1:16" ht="18" customHeight="1">
      <c r="A52" s="2" t="s">
        <v>1</v>
      </c>
      <c r="B52" s="3">
        <v>12.348501897258689</v>
      </c>
      <c r="C52" s="3">
        <v>-6.3152932207774519</v>
      </c>
      <c r="D52" s="3">
        <v>21.513918667195853</v>
      </c>
      <c r="E52" s="3">
        <v>-0.62612338009437885</v>
      </c>
      <c r="F52" s="3">
        <v>2.7872541255552719</v>
      </c>
      <c r="G52" s="3">
        <v>3.0401813068255068</v>
      </c>
      <c r="H52" s="3">
        <v>45.380857766142228</v>
      </c>
      <c r="I52" s="3">
        <v>1.4206507812772662</v>
      </c>
      <c r="J52" s="3">
        <v>-34.827586206896555</v>
      </c>
      <c r="K52" s="3">
        <v>-9.5238095238095237</v>
      </c>
      <c r="L52" s="3">
        <v>6.4327485380117011</v>
      </c>
      <c r="M52" s="3">
        <v>1.6483516483516425</v>
      </c>
    </row>
    <row r="53" spans="1:16" ht="18" customHeight="1">
      <c r="G53" s="68"/>
      <c r="H53" s="68"/>
      <c r="I53" s="68"/>
      <c r="J53" s="68"/>
      <c r="K53" s="68"/>
      <c r="L53" s="68"/>
      <c r="M53" s="68"/>
    </row>
    <row r="54" spans="1:16" ht="18" customHeight="1">
      <c r="B54" s="68"/>
      <c r="C54" s="68"/>
      <c r="D54" s="68"/>
      <c r="E54" s="68"/>
      <c r="F54" s="68"/>
      <c r="G54" s="68"/>
      <c r="H54" s="68"/>
      <c r="I54" s="162"/>
      <c r="J54" s="68"/>
      <c r="K54" s="68"/>
      <c r="L54" s="68"/>
      <c r="M54" s="68"/>
    </row>
    <row r="55" spans="1:16" ht="18" customHeight="1">
      <c r="B55" s="69"/>
      <c r="C55" s="69"/>
      <c r="D55" s="69"/>
      <c r="E55" s="69"/>
      <c r="F55" s="69"/>
      <c r="G55" s="68"/>
      <c r="H55" s="68"/>
      <c r="I55" s="162"/>
      <c r="J55" s="68"/>
      <c r="K55" s="68"/>
      <c r="L55" s="68"/>
      <c r="M55" s="68"/>
    </row>
    <row r="56" spans="1:16" ht="18" customHeight="1">
      <c r="B56" s="69"/>
      <c r="C56" s="69"/>
      <c r="D56" s="69"/>
      <c r="E56" s="69"/>
      <c r="F56" s="69"/>
      <c r="G56" s="68"/>
      <c r="H56" s="68"/>
      <c r="I56" s="162"/>
      <c r="J56" s="68"/>
      <c r="K56" s="68"/>
      <c r="L56" s="68"/>
      <c r="M56" s="68"/>
    </row>
    <row r="57" spans="1:16" ht="18" customHeight="1">
      <c r="B57" s="69"/>
      <c r="C57" s="69"/>
      <c r="D57" s="69"/>
      <c r="E57" s="69"/>
      <c r="F57" s="69"/>
      <c r="G57" s="68"/>
      <c r="H57" s="68"/>
      <c r="I57" s="162"/>
      <c r="J57" s="68"/>
      <c r="K57" s="68"/>
      <c r="L57" s="68"/>
      <c r="M57" s="68"/>
    </row>
    <row r="58" spans="1:16" ht="18" customHeight="1">
      <c r="B58" s="69"/>
      <c r="C58" s="69"/>
      <c r="D58" s="69"/>
      <c r="E58" s="69"/>
      <c r="F58" s="69"/>
      <c r="G58" s="69"/>
      <c r="I58" s="162"/>
    </row>
    <row r="59" spans="1:16" ht="18" customHeight="1">
      <c r="B59" s="69"/>
      <c r="C59" s="69"/>
      <c r="D59" s="69"/>
      <c r="E59" s="69"/>
      <c r="F59" s="69"/>
      <c r="G59" s="69"/>
      <c r="I59" s="162"/>
    </row>
    <row r="60" spans="1:16" ht="18" customHeight="1">
      <c r="B60" s="69"/>
      <c r="C60" s="69"/>
      <c r="D60" s="69"/>
      <c r="E60" s="69"/>
      <c r="F60" s="69"/>
      <c r="G60" s="69"/>
      <c r="I60" s="162"/>
    </row>
    <row r="61" spans="1:16" ht="18" customHeight="1">
      <c r="B61" s="69"/>
      <c r="D61" s="1">
        <f>100-44.34</f>
        <v>55.66</v>
      </c>
      <c r="I61" s="87"/>
      <c r="J61" s="87"/>
    </row>
    <row r="62" spans="1:16" ht="18" customHeight="1">
      <c r="B62" s="69"/>
    </row>
    <row r="63" spans="1:16" ht="18" customHeight="1">
      <c r="B63" s="69"/>
    </row>
    <row r="64" spans="1:16" ht="18" customHeight="1">
      <c r="B64" s="69"/>
    </row>
    <row r="65" spans="2:2" ht="18" customHeight="1">
      <c r="B65" s="69"/>
    </row>
    <row r="66" spans="2:2" ht="18" customHeight="1">
      <c r="B66" s="69"/>
    </row>
    <row r="67" spans="2:2" ht="18" customHeight="1">
      <c r="B67" s="69"/>
    </row>
    <row r="68" spans="2:2" ht="18" customHeight="1">
      <c r="B68" s="69"/>
    </row>
  </sheetData>
  <phoneticPr fontId="2" type="noConversion"/>
  <pageMargins left="0.25" right="0.25" top="0.75" bottom="0.75" header="0.3" footer="0.3"/>
  <pageSetup paperSize="9" fitToWidth="0" orientation="portrait" copies="10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5"/>
  <dimension ref="A1:M39"/>
  <sheetViews>
    <sheetView zoomScaleNormal="100" workbookViewId="0"/>
  </sheetViews>
  <sheetFormatPr defaultColWidth="8.81640625" defaultRowHeight="18" customHeight="1"/>
  <cols>
    <col min="1" max="1" width="36.1796875" style="1" customWidth="1"/>
    <col min="2" max="7" width="9.54296875" style="1" hidden="1" customWidth="1"/>
    <col min="8" max="13" width="11.453125" style="1" customWidth="1"/>
    <col min="14" max="16384" width="8.81640625" style="1"/>
  </cols>
  <sheetData>
    <row r="1" spans="1:13" ht="18" customHeight="1">
      <c r="A1" s="132" t="s">
        <v>67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4" t="s">
        <v>60</v>
      </c>
    </row>
    <row r="2" spans="1:13" ht="18" customHeight="1">
      <c r="A2" s="135" t="s">
        <v>99</v>
      </c>
      <c r="B2" s="136"/>
      <c r="C2" s="136"/>
      <c r="D2" s="137"/>
      <c r="E2" s="137"/>
      <c r="F2" s="137"/>
      <c r="G2" s="137"/>
      <c r="H2" s="137"/>
      <c r="I2" s="137"/>
      <c r="J2" s="137"/>
      <c r="K2" s="137"/>
      <c r="L2" s="137"/>
      <c r="M2" s="138"/>
    </row>
    <row r="3" spans="1:13" ht="18" customHeight="1">
      <c r="A3" s="139" t="s">
        <v>71</v>
      </c>
      <c r="B3" s="140">
        <v>2015</v>
      </c>
      <c r="C3" s="140">
        <v>2016</v>
      </c>
      <c r="D3" s="140">
        <v>2017</v>
      </c>
      <c r="E3" s="140">
        <v>2018</v>
      </c>
      <c r="F3" s="140">
        <v>2019</v>
      </c>
      <c r="G3" s="140">
        <v>2020</v>
      </c>
      <c r="H3" s="140">
        <v>2021</v>
      </c>
      <c r="I3" s="140" t="s">
        <v>123</v>
      </c>
      <c r="J3" s="140" t="s">
        <v>125</v>
      </c>
      <c r="K3" s="140" t="s">
        <v>127</v>
      </c>
      <c r="L3" s="140" t="s">
        <v>133</v>
      </c>
      <c r="M3" s="141" t="s">
        <v>135</v>
      </c>
    </row>
    <row r="4" spans="1:13" ht="18" customHeight="1">
      <c r="A4" s="142" t="s">
        <v>102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</row>
    <row r="5" spans="1:13" ht="18" customHeight="1">
      <c r="A5" s="144" t="s">
        <v>85</v>
      </c>
      <c r="B5" s="145">
        <v>43631.203823999997</v>
      </c>
      <c r="C5" s="145">
        <v>44285.555372000003</v>
      </c>
      <c r="D5" s="145">
        <v>44878.291327000014</v>
      </c>
      <c r="E5" s="145">
        <v>45597.103672999998</v>
      </c>
      <c r="F5" s="145">
        <v>46313.687128999998</v>
      </c>
      <c r="G5" s="145">
        <v>46495.919148000001</v>
      </c>
      <c r="H5" s="145">
        <v>46774.067885999997</v>
      </c>
      <c r="I5" s="145">
        <v>47541.016899000002</v>
      </c>
      <c r="J5" s="145">
        <v>48000</v>
      </c>
      <c r="K5" s="145">
        <v>48500</v>
      </c>
      <c r="L5" s="145">
        <v>49000</v>
      </c>
      <c r="M5" s="145">
        <v>49500</v>
      </c>
    </row>
    <row r="6" spans="1:13" ht="18" customHeight="1">
      <c r="A6" s="144" t="s">
        <v>84</v>
      </c>
      <c r="B6" s="145">
        <v>51242.417587000004</v>
      </c>
      <c r="C6" s="145">
        <v>52466.665501000003</v>
      </c>
      <c r="D6" s="145">
        <v>53185.458803999987</v>
      </c>
      <c r="E6" s="145">
        <v>53681.002081999999</v>
      </c>
      <c r="F6" s="145">
        <v>55964.788564000002</v>
      </c>
      <c r="G6" s="145">
        <v>57040.884533999997</v>
      </c>
      <c r="H6" s="145">
        <v>57620.381547999998</v>
      </c>
      <c r="I6" s="145">
        <v>61205.747879000002</v>
      </c>
      <c r="J6" s="145">
        <v>61500</v>
      </c>
      <c r="K6" s="145">
        <v>62000</v>
      </c>
      <c r="L6" s="145">
        <v>62500</v>
      </c>
      <c r="M6" s="145">
        <v>63000</v>
      </c>
    </row>
    <row r="7" spans="1:13" ht="18" customHeight="1">
      <c r="A7" s="72" t="s">
        <v>129</v>
      </c>
      <c r="B7" s="73">
        <v>0.98528794736831393</v>
      </c>
      <c r="C7" s="73">
        <v>0.99</v>
      </c>
      <c r="D7" s="73">
        <v>1.0602701353684172</v>
      </c>
      <c r="E7" s="73">
        <v>1.0658245820437686</v>
      </c>
      <c r="F7" s="73">
        <v>1.0740000000000001</v>
      </c>
      <c r="G7" s="73">
        <v>1.0803443724566728</v>
      </c>
      <c r="H7" s="73">
        <v>1.1131648965060053</v>
      </c>
      <c r="I7" s="73">
        <v>1.1134999999999999</v>
      </c>
      <c r="J7" s="73">
        <v>1.1134999999999999</v>
      </c>
      <c r="K7" s="73">
        <v>1.1134999999999999</v>
      </c>
      <c r="L7" s="73">
        <v>1.1134999999999999</v>
      </c>
      <c r="M7" s="73">
        <v>1.1134999999999999</v>
      </c>
    </row>
    <row r="8" spans="1:13" ht="18" customHeight="1">
      <c r="A8" s="17" t="s">
        <v>43</v>
      </c>
      <c r="B8" s="74">
        <v>934.77835699442721</v>
      </c>
      <c r="C8" s="74">
        <v>957.84698664270002</v>
      </c>
      <c r="D8" s="74">
        <v>1039.7406562613003</v>
      </c>
      <c r="E8" s="74">
        <v>1058.1304557241992</v>
      </c>
      <c r="F8" s="74">
        <v>1098.4708289428202</v>
      </c>
      <c r="G8" s="74">
        <v>1118.5540320000002</v>
      </c>
      <c r="H8" s="74">
        <v>1162.082365</v>
      </c>
      <c r="I8" s="74">
        <v>1210.8952258030301</v>
      </c>
      <c r="J8" s="74">
        <v>1219.2825</v>
      </c>
      <c r="K8" s="74">
        <v>1230.4175</v>
      </c>
      <c r="L8" s="74">
        <v>1241.5524999999998</v>
      </c>
      <c r="M8" s="74">
        <v>1252.6874999999998</v>
      </c>
    </row>
    <row r="9" spans="1:13" ht="18" customHeight="1">
      <c r="A9" s="142" t="s">
        <v>100</v>
      </c>
      <c r="B9" s="145">
        <v>115466.596857</v>
      </c>
      <c r="C9" s="145">
        <v>116095.862192</v>
      </c>
      <c r="D9" s="145">
        <v>117449.80956499996</v>
      </c>
      <c r="E9" s="145">
        <v>118321.06855900001</v>
      </c>
      <c r="F9" s="145">
        <v>121982.959938</v>
      </c>
      <c r="G9" s="145">
        <v>122971.431415</v>
      </c>
      <c r="H9" s="145">
        <v>123001.023155</v>
      </c>
      <c r="I9" s="145">
        <v>128999.228921</v>
      </c>
      <c r="J9" s="145">
        <v>130000</v>
      </c>
      <c r="K9" s="145">
        <v>131000</v>
      </c>
      <c r="L9" s="145">
        <v>132000</v>
      </c>
      <c r="M9" s="145">
        <v>133000</v>
      </c>
    </row>
    <row r="10" spans="1:13" ht="18" customHeight="1">
      <c r="A10" s="72" t="s">
        <v>130</v>
      </c>
      <c r="B10" s="73">
        <v>0.45600000000000002</v>
      </c>
      <c r="C10" s="73">
        <v>0.46579999999999999</v>
      </c>
      <c r="D10" s="73">
        <v>0.48970339930742346</v>
      </c>
      <c r="E10" s="73">
        <v>0.4912298023182165</v>
      </c>
      <c r="F10" s="73">
        <v>0.49596877559882041</v>
      </c>
      <c r="G10" s="73">
        <v>0.49909401146088955</v>
      </c>
      <c r="H10" s="73">
        <v>0.50481649263806072</v>
      </c>
      <c r="I10" s="73">
        <v>0.50580000000000003</v>
      </c>
      <c r="J10" s="73">
        <v>0.50580000000000003</v>
      </c>
      <c r="K10" s="73">
        <v>0.50580000000000003</v>
      </c>
      <c r="L10" s="73">
        <v>0.50580000000000003</v>
      </c>
      <c r="M10" s="73">
        <v>0.50580000000000003</v>
      </c>
    </row>
    <row r="11" spans="1:13" ht="18" customHeight="1">
      <c r="A11" s="17" t="s">
        <v>43</v>
      </c>
      <c r="B11" s="74">
        <v>526.52768166791998</v>
      </c>
      <c r="C11" s="74">
        <v>540.77452609033605</v>
      </c>
      <c r="D11" s="74">
        <v>575.15570991990023</v>
      </c>
      <c r="E11" s="74">
        <v>581.2283511831771</v>
      </c>
      <c r="F11" s="74">
        <v>604.99739284369821</v>
      </c>
      <c r="G11" s="74">
        <v>613.74305000000004</v>
      </c>
      <c r="H11" s="74">
        <v>620.92945099999997</v>
      </c>
      <c r="I11" s="74">
        <v>652.47809988241806</v>
      </c>
      <c r="J11" s="74">
        <v>657.54</v>
      </c>
      <c r="K11" s="74">
        <v>662.59800000000007</v>
      </c>
      <c r="L11" s="74">
        <v>667.65600000000006</v>
      </c>
      <c r="M11" s="74">
        <v>672.71400000000006</v>
      </c>
    </row>
    <row r="12" spans="1:13" ht="18" customHeight="1">
      <c r="A12" s="142" t="s">
        <v>44</v>
      </c>
      <c r="B12" s="145">
        <v>7864.1437740000001</v>
      </c>
      <c r="C12" s="145">
        <v>7896.1073500000002</v>
      </c>
      <c r="D12" s="145">
        <v>7913.7375920000068</v>
      </c>
      <c r="E12" s="145">
        <v>7902.8794539999999</v>
      </c>
      <c r="F12" s="145">
        <v>8079.5697989999999</v>
      </c>
      <c r="G12" s="145">
        <v>8057.3794449999996</v>
      </c>
      <c r="H12" s="145">
        <v>8005.8055869999998</v>
      </c>
      <c r="I12" s="145">
        <v>8376.6915050000007</v>
      </c>
      <c r="J12" s="145">
        <v>8400</v>
      </c>
      <c r="K12" s="145">
        <v>8500</v>
      </c>
      <c r="L12" s="145">
        <v>8600</v>
      </c>
      <c r="M12" s="145">
        <v>8700</v>
      </c>
    </row>
    <row r="13" spans="1:13" ht="18" customHeight="1">
      <c r="A13" s="72" t="s">
        <v>131</v>
      </c>
      <c r="B13" s="73">
        <v>1.0734495112029068</v>
      </c>
      <c r="C13" s="73">
        <v>1.1084435797970176</v>
      </c>
      <c r="D13" s="73">
        <v>1.1504383493829136</v>
      </c>
      <c r="E13" s="73">
        <v>1.1649852584471496</v>
      </c>
      <c r="F13" s="73">
        <v>1.1727940967824322</v>
      </c>
      <c r="G13" s="73">
        <v>1.1984856324462203</v>
      </c>
      <c r="H13" s="73">
        <v>1.204048286614982</v>
      </c>
      <c r="I13" s="73">
        <v>1.2069000000000001</v>
      </c>
      <c r="J13" s="73">
        <v>1.2069000000000001</v>
      </c>
      <c r="K13" s="73">
        <v>1.2069000000000001</v>
      </c>
      <c r="L13" s="73">
        <v>1.2069000000000001</v>
      </c>
      <c r="M13" s="73">
        <v>1.2069000000000001</v>
      </c>
    </row>
    <row r="14" spans="1:13" ht="18" customHeight="1">
      <c r="A14" s="17" t="s">
        <v>45</v>
      </c>
      <c r="B14" s="74">
        <v>84.417612902296824</v>
      </c>
      <c r="C14" s="74">
        <v>87.523894974955425</v>
      </c>
      <c r="D14" s="74">
        <v>91.042672127900005</v>
      </c>
      <c r="E14" s="74">
        <v>92.067380631948581</v>
      </c>
      <c r="F14" s="74">
        <v>94.756717648088213</v>
      </c>
      <c r="G14" s="74">
        <v>96.566535000000002</v>
      </c>
      <c r="H14" s="74">
        <v>96.393765000000002</v>
      </c>
      <c r="I14" s="74">
        <v>101.09828977384501</v>
      </c>
      <c r="J14" s="74">
        <v>101.37960000000001</v>
      </c>
      <c r="K14" s="74">
        <v>102.58650000000002</v>
      </c>
      <c r="L14" s="74">
        <v>103.79340000000001</v>
      </c>
      <c r="M14" s="74">
        <v>105.00030000000001</v>
      </c>
    </row>
    <row r="15" spans="1:13" ht="18" customHeight="1">
      <c r="A15" s="142" t="s">
        <v>46</v>
      </c>
      <c r="B15" s="145">
        <v>1986.1158759999998</v>
      </c>
      <c r="C15" s="145">
        <v>1985.3599839999999</v>
      </c>
      <c r="D15" s="145">
        <v>2035.0961520000008</v>
      </c>
      <c r="E15" s="145">
        <v>2545.788106</v>
      </c>
      <c r="F15" s="145">
        <v>2575.120977</v>
      </c>
      <c r="G15" s="145">
        <v>2599.9312890000001</v>
      </c>
      <c r="H15" s="145">
        <v>2603.5416110000001</v>
      </c>
      <c r="I15" s="145">
        <v>2777.050702</v>
      </c>
      <c r="J15" s="145">
        <v>2800</v>
      </c>
      <c r="K15" s="145">
        <v>2850</v>
      </c>
      <c r="L15" s="145">
        <v>2900</v>
      </c>
      <c r="M15" s="145">
        <v>2950</v>
      </c>
    </row>
    <row r="16" spans="1:13" ht="18" customHeight="1">
      <c r="A16" s="2" t="s">
        <v>132</v>
      </c>
      <c r="B16" s="75">
        <v>2.8242664627649905</v>
      </c>
      <c r="C16" s="75">
        <v>3.0419197656011012</v>
      </c>
      <c r="D16" s="75">
        <v>3.0684109954869592</v>
      </c>
      <c r="E16" s="75">
        <v>3.0254943390113787</v>
      </c>
      <c r="F16" s="75">
        <v>3.048</v>
      </c>
      <c r="G16" s="75">
        <v>3.0528339089502761</v>
      </c>
      <c r="H16" s="75">
        <v>3.0736095655972218</v>
      </c>
      <c r="I16" s="75">
        <v>3.0760999999999998</v>
      </c>
      <c r="J16" s="75">
        <v>3.0760999999999998</v>
      </c>
      <c r="K16" s="75">
        <v>3.0760999999999998</v>
      </c>
      <c r="L16" s="75">
        <v>3.0760999999999998</v>
      </c>
      <c r="M16" s="75">
        <v>3.0760999999999998</v>
      </c>
    </row>
    <row r="17" spans="1:13" ht="18" customHeight="1">
      <c r="A17" s="17" t="s">
        <v>43</v>
      </c>
      <c r="B17" s="74">
        <v>56.093204597519097</v>
      </c>
      <c r="C17" s="74">
        <v>60.393057771630858</v>
      </c>
      <c r="D17" s="74">
        <v>62.445114096700024</v>
      </c>
      <c r="E17" s="74">
        <v>77.022675030255002</v>
      </c>
      <c r="F17" s="74">
        <v>78.489687378960014</v>
      </c>
      <c r="G17" s="74">
        <v>79.371583999999999</v>
      </c>
      <c r="H17" s="74">
        <v>80.022704000000019</v>
      </c>
      <c r="I17" s="74">
        <v>85.424856644222004</v>
      </c>
      <c r="J17" s="74">
        <v>86.130799999999994</v>
      </c>
      <c r="K17" s="74">
        <v>87.668850000000006</v>
      </c>
      <c r="L17" s="74">
        <v>89.20689999999999</v>
      </c>
      <c r="M17" s="74">
        <v>90.744949999999989</v>
      </c>
    </row>
    <row r="18" spans="1:13" ht="18" customHeight="1">
      <c r="A18" s="142" t="s">
        <v>101</v>
      </c>
      <c r="B18" s="145">
        <v>2239.8337500000002</v>
      </c>
      <c r="C18" s="145">
        <v>2269.7764969999998</v>
      </c>
      <c r="D18" s="145">
        <v>2399.5534629999979</v>
      </c>
      <c r="E18" s="145">
        <v>2412.149379</v>
      </c>
      <c r="F18" s="145">
        <v>2639.6474440000002</v>
      </c>
      <c r="G18" s="145">
        <v>2655.6772810000002</v>
      </c>
      <c r="H18" s="145">
        <v>2605.6783369999998</v>
      </c>
      <c r="I18" s="145">
        <v>2516.2146080000002</v>
      </c>
      <c r="J18" s="145">
        <v>2500</v>
      </c>
      <c r="K18" s="145">
        <v>2500</v>
      </c>
      <c r="L18" s="145">
        <v>2500</v>
      </c>
      <c r="M18" s="145">
        <v>2500</v>
      </c>
    </row>
    <row r="19" spans="1:13" ht="18" customHeight="1">
      <c r="A19" s="2" t="s">
        <v>119</v>
      </c>
      <c r="B19" s="73">
        <v>0.4027652498762464</v>
      </c>
      <c r="C19" s="73">
        <v>0.38497015556414316</v>
      </c>
      <c r="D19" s="73">
        <v>0.405906482477357</v>
      </c>
      <c r="E19" s="73">
        <v>0.38487259872142437</v>
      </c>
      <c r="F19" s="73">
        <v>0.39153671917407773</v>
      </c>
      <c r="G19" s="73">
        <v>0.38898645832863155</v>
      </c>
      <c r="H19" s="73">
        <v>0.37636026906110015</v>
      </c>
      <c r="I19" s="73">
        <v>0.35770000000000002</v>
      </c>
      <c r="J19" s="73">
        <v>0.35770000000000002</v>
      </c>
      <c r="K19" s="73">
        <v>0.35770000000000002</v>
      </c>
      <c r="L19" s="73">
        <v>0.35770000000000002</v>
      </c>
      <c r="M19" s="73">
        <v>0.35770000000000002</v>
      </c>
    </row>
    <row r="20" spans="1:13" ht="18" customHeight="1">
      <c r="A20" s="17" t="s">
        <v>43</v>
      </c>
      <c r="B20" s="74">
        <v>9.0212720000000015</v>
      </c>
      <c r="C20" s="74">
        <v>8.7379621114592592</v>
      </c>
      <c r="D20" s="74">
        <v>9.739943056826899</v>
      </c>
      <c r="E20" s="74">
        <v>9.2837019999999999</v>
      </c>
      <c r="F20" s="74">
        <v>10.335189</v>
      </c>
      <c r="G20" s="74">
        <v>10.330225</v>
      </c>
      <c r="H20" s="74">
        <v>9.8067379999999993</v>
      </c>
      <c r="I20" s="74">
        <v>9.0004996528160017</v>
      </c>
      <c r="J20" s="74">
        <v>8.9425000000000008</v>
      </c>
      <c r="K20" s="74">
        <v>8.9425000000000008</v>
      </c>
      <c r="L20" s="74">
        <v>8.9425000000000008</v>
      </c>
      <c r="M20" s="74">
        <v>8.9425000000000008</v>
      </c>
    </row>
    <row r="21" spans="1:13" ht="18" customHeight="1">
      <c r="A21" s="142" t="s">
        <v>80</v>
      </c>
      <c r="B21" s="145">
        <v>567.20832900000005</v>
      </c>
      <c r="C21" s="145">
        <v>576.66160000000002</v>
      </c>
      <c r="D21" s="145">
        <v>548.65577199999996</v>
      </c>
      <c r="E21" s="145">
        <v>559.66824299999996</v>
      </c>
      <c r="F21" s="145">
        <v>555.77123600000004</v>
      </c>
      <c r="G21" s="145">
        <v>560.03433500000006</v>
      </c>
      <c r="H21" s="145">
        <v>549.59745299999997</v>
      </c>
      <c r="I21" s="145">
        <v>591.62428799999998</v>
      </c>
      <c r="J21" s="145">
        <v>600</v>
      </c>
      <c r="K21" s="145">
        <v>600</v>
      </c>
      <c r="L21" s="145">
        <v>600</v>
      </c>
      <c r="M21" s="145">
        <v>600</v>
      </c>
    </row>
    <row r="22" spans="1:13" ht="18" customHeight="1">
      <c r="A22" s="2" t="s">
        <v>120</v>
      </c>
      <c r="B22" s="73">
        <v>2.7780965185300746</v>
      </c>
      <c r="C22" s="73">
        <v>2.8517193052307537</v>
      </c>
      <c r="D22" s="73">
        <v>3.699452352776853</v>
      </c>
      <c r="E22" s="73">
        <v>3.7679175020410192</v>
      </c>
      <c r="F22" s="73">
        <v>3.8526943615894091</v>
      </c>
      <c r="G22" s="73">
        <v>3.9772445380514032</v>
      </c>
      <c r="H22" s="73">
        <v>4.2929787740482857</v>
      </c>
      <c r="I22" s="73">
        <v>4.3304999999999998</v>
      </c>
      <c r="J22" s="73">
        <v>4.2929787740482857</v>
      </c>
      <c r="K22" s="73">
        <v>4.2929787740482857</v>
      </c>
      <c r="L22" s="73">
        <v>4.2929787740482857</v>
      </c>
      <c r="M22" s="73">
        <v>4.2929787740482857</v>
      </c>
    </row>
    <row r="23" spans="1:13" ht="18" customHeight="1">
      <c r="A23" s="17" t="s">
        <v>43</v>
      </c>
      <c r="B23" s="76">
        <v>15.757594840761612</v>
      </c>
      <c r="C23" s="76">
        <v>16.444770173052547</v>
      </c>
      <c r="D23" s="76">
        <v>20.297258865900005</v>
      </c>
      <c r="E23" s="76">
        <v>21.087837681362462</v>
      </c>
      <c r="F23" s="76">
        <v>21.412167072707771</v>
      </c>
      <c r="G23" s="76">
        <v>22.273935000000002</v>
      </c>
      <c r="H23" s="76">
        <v>23.594102000000003</v>
      </c>
      <c r="I23" s="76">
        <v>25.620289791839994</v>
      </c>
      <c r="J23" s="76">
        <v>25.757872644289716</v>
      </c>
      <c r="K23" s="76">
        <v>25.757872644289716</v>
      </c>
      <c r="L23" s="76">
        <v>25.757872644289716</v>
      </c>
      <c r="M23" s="76">
        <v>25.757872644289716</v>
      </c>
    </row>
    <row r="24" spans="1:13" ht="18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ht="18" customHeight="1">
      <c r="A25" s="142" t="s">
        <v>47</v>
      </c>
      <c r="B25" s="146">
        <v>222997.51999699997</v>
      </c>
      <c r="C25" s="146">
        <v>225575.98849600003</v>
      </c>
      <c r="D25" s="146">
        <v>228410.60267499997</v>
      </c>
      <c r="E25" s="146">
        <v>231019.65949600001</v>
      </c>
      <c r="F25" s="146">
        <v>238111.54508700001</v>
      </c>
      <c r="G25" s="146">
        <v>240381.25744700001</v>
      </c>
      <c r="H25" s="146">
        <v>241160.095577</v>
      </c>
      <c r="I25" s="146">
        <v>252007.57480200002</v>
      </c>
      <c r="J25" s="146">
        <v>253800</v>
      </c>
      <c r="K25" s="146">
        <v>255950</v>
      </c>
      <c r="L25" s="146">
        <v>258100</v>
      </c>
      <c r="M25" s="146">
        <v>260250</v>
      </c>
    </row>
    <row r="26" spans="1:13" ht="18" customHeight="1">
      <c r="A26" s="2" t="s">
        <v>1</v>
      </c>
      <c r="B26" s="3">
        <v>1.4891041992902698</v>
      </c>
      <c r="C26" s="3">
        <v>1.1562767599544443</v>
      </c>
      <c r="D26" s="3">
        <v>1.2566116623934143</v>
      </c>
      <c r="E26" s="3">
        <v>1.1422660727848921</v>
      </c>
      <c r="F26" s="3">
        <v>3.0698190822685323</v>
      </c>
      <c r="G26" s="3">
        <v>0.95321390618448021</v>
      </c>
      <c r="H26" s="3">
        <v>0.32400118805921974</v>
      </c>
      <c r="I26" s="3">
        <v>4.4980406891307334</v>
      </c>
      <c r="J26" s="3">
        <v>0.71125846094439726</v>
      </c>
      <c r="K26" s="3">
        <v>0.84712371946413789</v>
      </c>
      <c r="L26" s="3">
        <v>0.84000781402617797</v>
      </c>
      <c r="M26" s="3">
        <v>0.83301046106161181</v>
      </c>
    </row>
    <row r="27" spans="1:13" ht="18" customHeight="1">
      <c r="A27" s="154" t="s">
        <v>68</v>
      </c>
      <c r="B27" s="146">
        <v>1626.5957230029248</v>
      </c>
      <c r="C27" s="146">
        <v>1671.7211977641341</v>
      </c>
      <c r="D27" s="146">
        <v>1798.4213543285273</v>
      </c>
      <c r="E27" s="146">
        <v>1838.8204022509422</v>
      </c>
      <c r="F27" s="146">
        <v>1908.4619828862742</v>
      </c>
      <c r="G27" s="146">
        <v>1940.8393610000001</v>
      </c>
      <c r="H27" s="146">
        <v>1992.829125</v>
      </c>
      <c r="I27" s="146">
        <v>2084.5172615481711</v>
      </c>
      <c r="J27" s="146">
        <v>2100</v>
      </c>
      <c r="K27" s="146">
        <v>2120</v>
      </c>
      <c r="L27" s="146">
        <v>2140</v>
      </c>
      <c r="M27" s="146">
        <v>2160</v>
      </c>
    </row>
    <row r="28" spans="1:13" ht="18" customHeight="1">
      <c r="A28" s="2" t="s">
        <v>1</v>
      </c>
      <c r="B28" s="3">
        <v>5.9544889772272791</v>
      </c>
      <c r="C28" s="3">
        <v>2.7742280471450664</v>
      </c>
      <c r="D28" s="3">
        <v>7.5790243453184747</v>
      </c>
      <c r="E28" s="3">
        <v>2.2463616674246234</v>
      </c>
      <c r="F28" s="3">
        <v>3.7872964945397714</v>
      </c>
      <c r="G28" s="3">
        <v>1.6965167975083073</v>
      </c>
      <c r="H28" s="3">
        <v>2.6787257639505402</v>
      </c>
      <c r="I28" s="3">
        <v>4.6009030778376925</v>
      </c>
      <c r="J28" s="3">
        <v>0.74274935196889658</v>
      </c>
      <c r="K28" s="3">
        <v>0.952380952380949</v>
      </c>
      <c r="L28" s="3">
        <v>0.94339622641510523</v>
      </c>
      <c r="M28" s="3">
        <v>0.93457943925232545</v>
      </c>
    </row>
    <row r="29" spans="1:13" ht="18" customHeight="1">
      <c r="A29" s="77"/>
      <c r="B29" s="14"/>
      <c r="C29" s="78"/>
      <c r="D29" s="79"/>
      <c r="E29" s="80"/>
      <c r="F29" s="25"/>
      <c r="G29" s="25"/>
      <c r="H29" s="25"/>
      <c r="I29" s="25"/>
      <c r="J29" s="25"/>
      <c r="K29" s="25"/>
      <c r="L29" s="25"/>
      <c r="M29" s="25"/>
    </row>
    <row r="30" spans="1:13" ht="18" customHeight="1">
      <c r="A30" s="81" t="s">
        <v>14</v>
      </c>
      <c r="B30" s="82"/>
      <c r="C30" s="82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3" ht="18" customHeight="1">
      <c r="A31" s="132" t="s">
        <v>48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4" t="s">
        <v>60</v>
      </c>
    </row>
    <row r="32" spans="1:13" ht="18" customHeight="1">
      <c r="A32" s="139" t="s">
        <v>23</v>
      </c>
      <c r="B32" s="140">
        <v>2015</v>
      </c>
      <c r="C32" s="140">
        <v>2016</v>
      </c>
      <c r="D32" s="140">
        <v>2017</v>
      </c>
      <c r="E32" s="140">
        <v>2018</v>
      </c>
      <c r="F32" s="140">
        <v>2019</v>
      </c>
      <c r="G32" s="140">
        <v>2020</v>
      </c>
      <c r="H32" s="140">
        <v>2021</v>
      </c>
      <c r="I32" s="140" t="s">
        <v>123</v>
      </c>
      <c r="J32" s="140" t="s">
        <v>125</v>
      </c>
      <c r="K32" s="140" t="s">
        <v>127</v>
      </c>
      <c r="L32" s="140" t="s">
        <v>133</v>
      </c>
      <c r="M32" s="141" t="s">
        <v>135</v>
      </c>
    </row>
    <row r="33" spans="1:13" ht="18" customHeight="1">
      <c r="A33" s="143" t="s">
        <v>49</v>
      </c>
      <c r="B33" s="83">
        <v>1603.991</v>
      </c>
      <c r="C33" s="83">
        <v>1657.6469999999999</v>
      </c>
      <c r="D33" s="83">
        <v>1774.327</v>
      </c>
      <c r="E33" s="83">
        <v>1812.0206989999999</v>
      </c>
      <c r="F33" s="148">
        <v>1870.39</v>
      </c>
      <c r="G33" s="148">
        <v>1721.5809999999999</v>
      </c>
      <c r="H33" s="148">
        <v>1789.4035719999999</v>
      </c>
      <c r="I33" s="148">
        <v>1940</v>
      </c>
      <c r="J33" s="148">
        <v>1950</v>
      </c>
      <c r="K33" s="148">
        <v>1970</v>
      </c>
      <c r="L33" s="148">
        <v>1990</v>
      </c>
      <c r="M33" s="148">
        <v>2010</v>
      </c>
    </row>
    <row r="34" spans="1:13" ht="18" customHeight="1">
      <c r="A34" s="17" t="s">
        <v>50</v>
      </c>
      <c r="B34" s="18">
        <v>9.3640000000000008</v>
      </c>
      <c r="C34" s="18">
        <v>16.556000000000001</v>
      </c>
      <c r="D34" s="18">
        <v>9.2200000000000006</v>
      </c>
      <c r="E34" s="18">
        <v>9.2644649999999995</v>
      </c>
      <c r="F34" s="18">
        <v>11.790274</v>
      </c>
      <c r="G34" s="18">
        <v>28.353999999999999</v>
      </c>
      <c r="H34" s="18">
        <v>202.61822799999999</v>
      </c>
      <c r="I34" s="18">
        <v>190</v>
      </c>
      <c r="J34" s="18">
        <v>140</v>
      </c>
      <c r="K34" s="18">
        <v>140</v>
      </c>
      <c r="L34" s="18">
        <v>140</v>
      </c>
      <c r="M34" s="18">
        <v>140</v>
      </c>
    </row>
    <row r="35" spans="1:13" ht="18" customHeight="1" thickBot="1">
      <c r="A35" s="33" t="s">
        <v>113</v>
      </c>
      <c r="B35" s="84">
        <v>-9.3420000000000005</v>
      </c>
      <c r="C35" s="84">
        <v>-4.5</v>
      </c>
      <c r="D35" s="84">
        <v>-9.4390000000000001</v>
      </c>
      <c r="E35" s="84">
        <v>-7.9039010000000012</v>
      </c>
      <c r="F35" s="84">
        <v>-11.914</v>
      </c>
      <c r="G35" s="84">
        <v>-2.7440000000000002</v>
      </c>
      <c r="H35" s="84">
        <v>-19.477521999999908</v>
      </c>
      <c r="I35" s="84">
        <v>-10</v>
      </c>
      <c r="J35" s="84">
        <v>-10</v>
      </c>
      <c r="K35" s="84">
        <v>-10</v>
      </c>
      <c r="L35" s="84">
        <v>-10</v>
      </c>
      <c r="M35" s="84">
        <v>-10</v>
      </c>
    </row>
    <row r="36" spans="1:13" ht="18" customHeight="1" thickTop="1">
      <c r="A36" s="142" t="s">
        <v>32</v>
      </c>
      <c r="B36" s="147">
        <v>1604.0129999999999</v>
      </c>
      <c r="C36" s="147">
        <v>1669.703</v>
      </c>
      <c r="D36" s="147">
        <v>1774.1079999999999</v>
      </c>
      <c r="E36" s="147">
        <v>1813.381263</v>
      </c>
      <c r="F36" s="146">
        <v>1870.2662740000001</v>
      </c>
      <c r="G36" s="146">
        <v>1747.191</v>
      </c>
      <c r="H36" s="146">
        <v>1972.5442780000001</v>
      </c>
      <c r="I36" s="146">
        <v>2120</v>
      </c>
      <c r="J36" s="146">
        <v>2080</v>
      </c>
      <c r="K36" s="146">
        <v>2100</v>
      </c>
      <c r="L36" s="146">
        <v>2120</v>
      </c>
      <c r="M36" s="146">
        <v>2140</v>
      </c>
    </row>
    <row r="37" spans="1:13" ht="18" customHeight="1">
      <c r="A37" s="85" t="s">
        <v>1</v>
      </c>
      <c r="B37" s="86">
        <v>6.1106399531105859</v>
      </c>
      <c r="C37" s="86">
        <v>4.0953533418993437</v>
      </c>
      <c r="D37" s="86">
        <v>6.2529084513832656</v>
      </c>
      <c r="E37" s="86">
        <v>2.2136906546839308</v>
      </c>
      <c r="F37" s="86">
        <v>3.1369581323395401</v>
      </c>
      <c r="G37" s="86">
        <v>-6.5806284223248523</v>
      </c>
      <c r="H37" s="86">
        <v>12.898033357543625</v>
      </c>
      <c r="I37" s="86">
        <v>7.475407454453098</v>
      </c>
      <c r="J37" s="86">
        <v>-1.8867924528301883</v>
      </c>
      <c r="K37" s="86">
        <v>0.96153846153845812</v>
      </c>
      <c r="L37" s="86">
        <v>0.952380952380949</v>
      </c>
      <c r="M37" s="86">
        <v>0.94339622641510523</v>
      </c>
    </row>
    <row r="38" spans="1:13" ht="18" customHeight="1">
      <c r="B38" s="87"/>
      <c r="C38" s="87"/>
    </row>
    <row r="39" spans="1:13" ht="18" customHeight="1">
      <c r="B39" s="88"/>
      <c r="C39" s="88"/>
      <c r="D39" s="88"/>
      <c r="E39" s="88"/>
      <c r="F39" s="88"/>
      <c r="G39" s="88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6"/>
  <dimension ref="A1:P67"/>
  <sheetViews>
    <sheetView zoomScaleNormal="100" workbookViewId="0">
      <selection activeCell="A2" sqref="A2"/>
    </sheetView>
  </sheetViews>
  <sheetFormatPr defaultColWidth="8.81640625" defaultRowHeight="18" customHeight="1"/>
  <cols>
    <col min="1" max="1" width="32.81640625" style="1" customWidth="1"/>
    <col min="2" max="7" width="10.453125" style="1" hidden="1" customWidth="1"/>
    <col min="8" max="13" width="10.453125" style="1" customWidth="1"/>
    <col min="14" max="16384" width="8.81640625" style="1"/>
  </cols>
  <sheetData>
    <row r="1" spans="1:16" ht="18" customHeight="1">
      <c r="A1" s="104" t="s">
        <v>51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 t="s">
        <v>60</v>
      </c>
    </row>
    <row r="2" spans="1:16" ht="18" customHeight="1">
      <c r="A2" s="107" t="s">
        <v>23</v>
      </c>
      <c r="B2" s="108">
        <v>2015</v>
      </c>
      <c r="C2" s="108">
        <v>2016</v>
      </c>
      <c r="D2" s="108">
        <v>2017</v>
      </c>
      <c r="E2" s="108">
        <v>2018</v>
      </c>
      <c r="F2" s="108">
        <v>2019</v>
      </c>
      <c r="G2" s="108">
        <v>2020</v>
      </c>
      <c r="H2" s="108">
        <v>2021</v>
      </c>
      <c r="I2" s="108" t="s">
        <v>123</v>
      </c>
      <c r="J2" s="108" t="s">
        <v>125</v>
      </c>
      <c r="K2" s="108" t="s">
        <v>127</v>
      </c>
      <c r="L2" s="108" t="s">
        <v>133</v>
      </c>
      <c r="M2" s="109" t="s">
        <v>135</v>
      </c>
    </row>
    <row r="3" spans="1:16" ht="18" customHeight="1">
      <c r="A3" s="35" t="s">
        <v>52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6" ht="18" customHeight="1">
      <c r="A4" s="112" t="s">
        <v>53</v>
      </c>
      <c r="B4" s="112">
        <v>18523.921385973539</v>
      </c>
      <c r="C4" s="112">
        <v>18890.563156200074</v>
      </c>
      <c r="D4" s="112">
        <v>18903.046100817803</v>
      </c>
      <c r="E4" s="112">
        <v>18757.542647393198</v>
      </c>
      <c r="F4" s="112">
        <v>19235.870108870196</v>
      </c>
      <c r="G4" s="112">
        <v>20222.230163</v>
      </c>
      <c r="H4" s="112">
        <v>20705.815332984006</v>
      </c>
      <c r="I4" s="112">
        <v>21790</v>
      </c>
      <c r="J4" s="112">
        <v>9990</v>
      </c>
      <c r="K4" s="112">
        <v>9300</v>
      </c>
      <c r="L4" s="112">
        <v>9480</v>
      </c>
      <c r="M4" s="112">
        <v>9840</v>
      </c>
      <c r="O4" s="87"/>
      <c r="P4" s="87"/>
    </row>
    <row r="5" spans="1:16" ht="18" customHeight="1">
      <c r="A5" s="2" t="s">
        <v>1</v>
      </c>
      <c r="B5" s="3">
        <v>1.8188337122483134</v>
      </c>
      <c r="C5" s="3">
        <v>1.9792880923375167</v>
      </c>
      <c r="D5" s="3">
        <v>6.608032018162735E-2</v>
      </c>
      <c r="E5" s="3">
        <v>-0.76973548415728565</v>
      </c>
      <c r="F5" s="3">
        <v>2.5500539727866478</v>
      </c>
      <c r="G5" s="3">
        <v>5.1277121780676005</v>
      </c>
      <c r="H5" s="3">
        <v>2.3913542971576218</v>
      </c>
      <c r="I5" s="3">
        <v>5.2361360785870836</v>
      </c>
      <c r="J5" s="3">
        <v>-54.153281321707205</v>
      </c>
      <c r="K5" s="3">
        <v>-6.9069069069069062</v>
      </c>
      <c r="L5" s="3">
        <v>1.9354838709677358</v>
      </c>
      <c r="M5" s="3">
        <v>3.7974683544303778</v>
      </c>
    </row>
    <row r="6" spans="1:16" ht="18" customHeight="1">
      <c r="A6" s="120" t="s">
        <v>62</v>
      </c>
      <c r="B6" s="121">
        <v>1641.5402611491133</v>
      </c>
      <c r="C6" s="121">
        <v>1537.872180320431</v>
      </c>
      <c r="D6" s="121">
        <v>1868.7287504000001</v>
      </c>
      <c r="E6" s="121">
        <v>1857.0282027832002</v>
      </c>
      <c r="F6" s="121">
        <v>1908.7882979779999</v>
      </c>
      <c r="G6" s="121">
        <v>1966.8189229999998</v>
      </c>
      <c r="H6" s="121">
        <v>2859.3782209642</v>
      </c>
      <c r="I6" s="121">
        <v>2900</v>
      </c>
      <c r="J6" s="121">
        <v>1890</v>
      </c>
      <c r="K6" s="121">
        <v>1710</v>
      </c>
      <c r="L6" s="121">
        <v>1820</v>
      </c>
      <c r="M6" s="121">
        <v>1850</v>
      </c>
      <c r="O6" s="87"/>
    </row>
    <row r="7" spans="1:16" ht="18" customHeight="1">
      <c r="A7" s="2" t="s">
        <v>1</v>
      </c>
      <c r="B7" s="3">
        <v>12.348501897258689</v>
      </c>
      <c r="C7" s="3">
        <v>-6.3152932207774519</v>
      </c>
      <c r="D7" s="3">
        <v>21.513918667195853</v>
      </c>
      <c r="E7" s="3">
        <v>-0.62612338009437885</v>
      </c>
      <c r="F7" s="3">
        <v>2.7872541255552719</v>
      </c>
      <c r="G7" s="3">
        <v>3.0401813068255068</v>
      </c>
      <c r="H7" s="3">
        <v>45.380857766142228</v>
      </c>
      <c r="I7" s="3">
        <v>1.4206507812772662</v>
      </c>
      <c r="J7" s="3">
        <v>-34.827586206896555</v>
      </c>
      <c r="K7" s="3">
        <v>-9.5238095238095237</v>
      </c>
      <c r="L7" s="3">
        <v>6.4327485380117011</v>
      </c>
      <c r="M7" s="3">
        <v>1.6483516483516425</v>
      </c>
    </row>
    <row r="8" spans="1:16" ht="18" customHeight="1">
      <c r="A8" s="143" t="s">
        <v>54</v>
      </c>
      <c r="B8" s="71">
        <v>1604.0129999999999</v>
      </c>
      <c r="C8" s="71">
        <v>1669.703</v>
      </c>
      <c r="D8" s="71">
        <v>1774.1079999999999</v>
      </c>
      <c r="E8" s="71">
        <v>1813.381263</v>
      </c>
      <c r="F8" s="71">
        <v>1870.2662740000001</v>
      </c>
      <c r="G8" s="71">
        <v>1747.191</v>
      </c>
      <c r="H8" s="71">
        <v>1972.5442780000001</v>
      </c>
      <c r="I8" s="71">
        <v>2120</v>
      </c>
      <c r="J8" s="71">
        <v>2080</v>
      </c>
      <c r="K8" s="71">
        <v>2100</v>
      </c>
      <c r="L8" s="71">
        <v>2120</v>
      </c>
      <c r="M8" s="71">
        <v>2140</v>
      </c>
    </row>
    <row r="9" spans="1:16" ht="18" customHeight="1" thickBot="1">
      <c r="A9" s="8" t="s">
        <v>1</v>
      </c>
      <c r="B9" s="9">
        <v>6.1106399531105859</v>
      </c>
      <c r="C9" s="9">
        <v>4.0953533418993437</v>
      </c>
      <c r="D9" s="9">
        <v>6.2529084513832656</v>
      </c>
      <c r="E9" s="9">
        <v>2.2136906546839308</v>
      </c>
      <c r="F9" s="9">
        <v>3.1369581323395401</v>
      </c>
      <c r="G9" s="9">
        <v>-6.5806284223248523</v>
      </c>
      <c r="H9" s="9">
        <v>12.898033357543625</v>
      </c>
      <c r="I9" s="9">
        <v>7.475407454453098</v>
      </c>
      <c r="J9" s="9">
        <v>-1.8867924528301883</v>
      </c>
      <c r="K9" s="9">
        <v>0.96153846153845812</v>
      </c>
      <c r="L9" s="9">
        <v>0.952380952380949</v>
      </c>
      <c r="M9" s="9">
        <v>0.94339622641510523</v>
      </c>
    </row>
    <row r="10" spans="1:16" ht="18" customHeight="1" thickTop="1">
      <c r="A10" s="113" t="s">
        <v>55</v>
      </c>
      <c r="B10" s="113">
        <v>21769.47464712265</v>
      </c>
      <c r="C10" s="113">
        <v>22098.138336520507</v>
      </c>
      <c r="D10" s="113">
        <v>22545.882851217804</v>
      </c>
      <c r="E10" s="113">
        <v>22427.952113176398</v>
      </c>
      <c r="F10" s="113">
        <v>23014.924680848198</v>
      </c>
      <c r="G10" s="113">
        <v>23936.240085999998</v>
      </c>
      <c r="H10" s="113">
        <v>25537.737831948209</v>
      </c>
      <c r="I10" s="113">
        <v>26810</v>
      </c>
      <c r="J10" s="113">
        <v>13960</v>
      </c>
      <c r="K10" s="113">
        <v>13110</v>
      </c>
      <c r="L10" s="113">
        <v>13420</v>
      </c>
      <c r="M10" s="113">
        <v>13830</v>
      </c>
    </row>
    <row r="11" spans="1:16" ht="18" customHeight="1">
      <c r="A11" s="2" t="s">
        <v>1</v>
      </c>
      <c r="B11" s="3">
        <v>2.8522342539339274</v>
      </c>
      <c r="C11" s="3">
        <v>1.5097456173169377</v>
      </c>
      <c r="D11" s="3">
        <v>2.0261639595102521</v>
      </c>
      <c r="E11" s="3">
        <v>-0.52306994948763119</v>
      </c>
      <c r="F11" s="3">
        <v>2.6171474092231417</v>
      </c>
      <c r="G11" s="3">
        <v>4.0031215306060464</v>
      </c>
      <c r="H11" s="3">
        <v>6.6906821630892122</v>
      </c>
      <c r="I11" s="3">
        <v>4.9818906295614251</v>
      </c>
      <c r="J11" s="3">
        <v>-47.929876911600147</v>
      </c>
      <c r="K11" s="3">
        <v>-6.0888252148997175</v>
      </c>
      <c r="L11" s="3">
        <v>2.3646071700991644</v>
      </c>
      <c r="M11" s="3">
        <v>3.055141579731746</v>
      </c>
    </row>
    <row r="12" spans="1:16" ht="26.25" customHeight="1">
      <c r="A12" s="89"/>
      <c r="B12" s="25"/>
      <c r="C12" s="25"/>
      <c r="D12" s="25"/>
      <c r="E12" s="25"/>
      <c r="F12" s="25"/>
    </row>
    <row r="13" spans="1:16" ht="27" customHeight="1">
      <c r="A13" s="25"/>
      <c r="B13" s="25"/>
      <c r="C13" s="25"/>
      <c r="D13" s="25"/>
      <c r="E13" s="25"/>
      <c r="F13" s="25"/>
    </row>
    <row r="14" spans="1:16" ht="15.75" customHeight="1">
      <c r="A14" s="150" t="s">
        <v>117</v>
      </c>
      <c r="B14" s="149">
        <v>119.39916666666667</v>
      </c>
      <c r="C14" s="149">
        <v>119.76920087737672</v>
      </c>
      <c r="D14" s="149">
        <v>120.51349692634723</v>
      </c>
      <c r="E14" s="149">
        <v>121.59062183140834</v>
      </c>
      <c r="F14" s="149">
        <v>122.62211305348634</v>
      </c>
      <c r="G14" s="149">
        <v>122.90608871271556</v>
      </c>
      <c r="H14" s="149">
        <v>125.11078126934987</v>
      </c>
      <c r="I14" s="149">
        <v>130.91078126934988</v>
      </c>
      <c r="J14" s="149">
        <v>133.61078126934987</v>
      </c>
      <c r="K14" s="149">
        <v>135.51078126934985</v>
      </c>
      <c r="L14" s="149">
        <v>137.41078126934985</v>
      </c>
      <c r="M14" s="149">
        <v>139.31078126934986</v>
      </c>
    </row>
    <row r="15" spans="1:16" ht="15.75" customHeight="1">
      <c r="A15" s="2" t="s">
        <v>1</v>
      </c>
      <c r="B15" s="4">
        <v>-0.20901553682156626</v>
      </c>
      <c r="C15" s="4">
        <v>0.37003421071004627</v>
      </c>
      <c r="D15" s="4">
        <v>0.74429604897050528</v>
      </c>
      <c r="E15" s="4">
        <v>1.0771249050611109</v>
      </c>
      <c r="F15" s="4">
        <v>1.0314912220779959</v>
      </c>
      <c r="G15" s="4">
        <v>0.28397565922921864</v>
      </c>
      <c r="H15" s="4">
        <v>2.2046925566343134</v>
      </c>
      <c r="I15" s="4">
        <v>5.8000000000000052</v>
      </c>
      <c r="J15" s="4">
        <v>2.6999999999999913</v>
      </c>
      <c r="K15" s="4">
        <v>1.8999999999999906</v>
      </c>
      <c r="L15" s="4">
        <v>1.9</v>
      </c>
      <c r="M15" s="4">
        <v>1.9</v>
      </c>
    </row>
    <row r="16" spans="1:16" ht="15.75" customHeight="1">
      <c r="A16" s="150" t="s">
        <v>118</v>
      </c>
      <c r="B16" s="149">
        <v>129.30000000000001</v>
      </c>
      <c r="C16" s="149">
        <v>130.15839928360094</v>
      </c>
      <c r="D16" s="149">
        <v>129.5972006425547</v>
      </c>
      <c r="E16" s="149">
        <v>130.9972006425547</v>
      </c>
      <c r="F16" s="149">
        <v>132.9972006425547</v>
      </c>
      <c r="G16" s="149">
        <v>134.19720064255469</v>
      </c>
      <c r="H16" s="149">
        <v>136.79720064255469</v>
      </c>
      <c r="I16" s="149">
        <v>140.30345817003791</v>
      </c>
      <c r="J16" s="149">
        <v>143.9045616478482</v>
      </c>
      <c r="K16" s="149">
        <v>147.20446989426881</v>
      </c>
      <c r="L16" s="149">
        <v>149.70338124221888</v>
      </c>
      <c r="M16" s="149">
        <v>153.20229259016895</v>
      </c>
    </row>
    <row r="17" spans="1:13" ht="15.75" customHeight="1">
      <c r="A17" s="2" t="s">
        <v>1</v>
      </c>
      <c r="B17" s="4">
        <v>0.6225680933852118</v>
      </c>
      <c r="C17" s="4">
        <v>0.85839928360093154</v>
      </c>
      <c r="D17" s="4">
        <v>-0.5611986410462606</v>
      </c>
      <c r="E17" s="4">
        <v>1.4</v>
      </c>
      <c r="F17" s="4">
        <v>2</v>
      </c>
      <c r="G17" s="4">
        <v>1.2</v>
      </c>
      <c r="H17" s="4">
        <v>2.6</v>
      </c>
      <c r="I17" s="4">
        <v>3.5062575274832426</v>
      </c>
      <c r="J17" s="4">
        <v>3.6011034778102839</v>
      </c>
      <c r="K17" s="4">
        <v>3.2999082464205998</v>
      </c>
      <c r="L17" s="4">
        <v>2.4989113479500844</v>
      </c>
      <c r="M17" s="4">
        <v>3.49891134795008</v>
      </c>
    </row>
    <row r="18" spans="1:13" ht="18" customHeight="1"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</row>
    <row r="19" spans="1:13" ht="18" customHeight="1">
      <c r="A19" s="150" t="s">
        <v>116</v>
      </c>
      <c r="B19" s="115">
        <v>1.0031031807602793</v>
      </c>
      <c r="C19" s="115">
        <v>1</v>
      </c>
      <c r="D19" s="115">
        <v>0.99568834094353409</v>
      </c>
      <c r="E19" s="115">
        <v>1.0064444658475409</v>
      </c>
      <c r="F19" s="115">
        <v>1.0218103585675506</v>
      </c>
      <c r="G19" s="115">
        <v>1.0310298941995564</v>
      </c>
      <c r="H19" s="115">
        <v>1.051005554735569</v>
      </c>
      <c r="I19" s="115">
        <v>1.0779439432435858</v>
      </c>
      <c r="J19" s="115">
        <v>1.1056110281004292</v>
      </c>
      <c r="K19" s="115">
        <v>1.1309640461506163</v>
      </c>
      <c r="L19" s="115">
        <v>1.1501630479953242</v>
      </c>
      <c r="M19" s="115">
        <v>1.1770449962000369</v>
      </c>
    </row>
    <row r="20" spans="1:13" ht="18" hidden="1" customHeight="1">
      <c r="D20" s="25"/>
      <c r="E20" s="25"/>
    </row>
    <row r="21" spans="1:13" ht="18" hidden="1" customHeight="1">
      <c r="B21" s="90"/>
      <c r="C21" s="90"/>
      <c r="D21" s="90"/>
      <c r="E21" s="90"/>
      <c r="F21" s="90"/>
      <c r="G21" s="90"/>
    </row>
    <row r="22" spans="1:13" ht="18" hidden="1" customHeight="1">
      <c r="B22" s="90"/>
      <c r="C22" s="90"/>
      <c r="D22" s="90"/>
      <c r="E22" s="90"/>
      <c r="F22" s="90"/>
      <c r="G22" s="90"/>
    </row>
    <row r="23" spans="1:13" ht="18" hidden="1" customHeight="1">
      <c r="B23" s="90"/>
      <c r="C23" s="90"/>
      <c r="D23" s="90"/>
      <c r="E23" s="90"/>
      <c r="F23" s="90"/>
      <c r="G23" s="90"/>
    </row>
    <row r="24" spans="1:13" ht="18" hidden="1" customHeight="1">
      <c r="B24" s="90"/>
      <c r="C24" s="90"/>
      <c r="D24" s="90"/>
      <c r="E24" s="90"/>
      <c r="F24" s="90"/>
      <c r="G24" s="90"/>
    </row>
    <row r="25" spans="1:13" ht="18" hidden="1" customHeight="1">
      <c r="A25" s="7" t="s">
        <v>53</v>
      </c>
      <c r="B25" s="90">
        <v>18415.781772079514</v>
      </c>
      <c r="C25" s="90">
        <v>18634.720395848079</v>
      </c>
      <c r="D25" s="90">
        <v>18890.563156200074</v>
      </c>
      <c r="E25" s="90">
        <v>19064.268116240881</v>
      </c>
      <c r="F25" s="90">
        <v>18714.379985368698</v>
      </c>
      <c r="G25" s="90">
        <v>19002.12970803761</v>
      </c>
      <c r="H25" s="90">
        <v>19884.816305357937</v>
      </c>
      <c r="I25" s="90">
        <v>19775.8380238547</v>
      </c>
      <c r="J25" s="90">
        <v>20220.630088447389</v>
      </c>
      <c r="K25" s="90">
        <v>20689.782340171514</v>
      </c>
      <c r="L25" s="90">
        <v>21093.474237208065</v>
      </c>
      <c r="M25" s="90">
        <v>21433.747454285553</v>
      </c>
    </row>
    <row r="26" spans="1:13" ht="18" hidden="1" customHeight="1">
      <c r="A26" s="57" t="s">
        <v>62</v>
      </c>
      <c r="B26" s="90">
        <v>1479.0048629257712</v>
      </c>
      <c r="C26" s="90">
        <v>1651.3589724151975</v>
      </c>
      <c r="D26" s="90">
        <v>1537.872180320431</v>
      </c>
      <c r="E26" s="90">
        <v>1884.6669337918031</v>
      </c>
      <c r="F26" s="90">
        <v>1852.7550268030918</v>
      </c>
      <c r="G26" s="90">
        <v>1885.5940811659311</v>
      </c>
      <c r="H26" s="90">
        <v>1934.1063610831036</v>
      </c>
      <c r="I26" s="90">
        <v>2406.7368856010853</v>
      </c>
      <c r="J26" s="90">
        <v>1974.3728435417968</v>
      </c>
      <c r="K26" s="90">
        <v>1889.4349161174348</v>
      </c>
      <c r="L26" s="90">
        <v>1935.2660735629875</v>
      </c>
      <c r="M26" s="90">
        <v>1932.7751851588844</v>
      </c>
    </row>
    <row r="27" spans="1:13" ht="18" hidden="1" customHeight="1">
      <c r="A27" s="70" t="s">
        <v>54</v>
      </c>
      <c r="B27" s="90">
        <v>1530.1510293727677</v>
      </c>
      <c r="C27" s="90">
        <v>1613.6072456525681</v>
      </c>
      <c r="D27" s="90">
        <v>1669.703</v>
      </c>
      <c r="E27" s="90">
        <v>1789.2391733470213</v>
      </c>
      <c r="F27" s="90">
        <v>1809.2085222499045</v>
      </c>
      <c r="G27" s="90">
        <v>1847.5401490015347</v>
      </c>
      <c r="H27" s="90">
        <v>1718.1313376692324</v>
      </c>
      <c r="I27" s="90">
        <v>2010.4468763254047</v>
      </c>
      <c r="J27" s="90">
        <v>1926.6826782388548</v>
      </c>
      <c r="K27" s="90">
        <v>1917.6354372535161</v>
      </c>
      <c r="L27" s="90">
        <v>1898.227488423026</v>
      </c>
      <c r="M27" s="90">
        <v>1896.3077288351319</v>
      </c>
    </row>
    <row r="28" spans="1:13" ht="18" hidden="1" customHeight="1">
      <c r="A28" s="26"/>
      <c r="B28" s="91">
        <v>21424.937664378052</v>
      </c>
      <c r="C28" s="91">
        <v>21899.686613915845</v>
      </c>
      <c r="D28" s="91">
        <v>22098.138336520507</v>
      </c>
      <c r="E28" s="91">
        <v>22738.174223379705</v>
      </c>
      <c r="F28" s="91">
        <v>22376.343534421696</v>
      </c>
      <c r="G28" s="91">
        <v>22735.263938205077</v>
      </c>
      <c r="H28" s="91">
        <v>23537.054004110272</v>
      </c>
      <c r="I28" s="91">
        <v>24193.021785781188</v>
      </c>
      <c r="J28" s="91">
        <v>24121.685610228044</v>
      </c>
      <c r="K28" s="91">
        <v>24496.852693542467</v>
      </c>
      <c r="L28" s="91">
        <v>24926.967799194077</v>
      </c>
      <c r="M28" s="91">
        <v>25262.830368279567</v>
      </c>
    </row>
    <row r="29" spans="1:13" ht="18" hidden="1" customHeight="1">
      <c r="D29" s="25"/>
      <c r="E29" s="25"/>
    </row>
    <row r="30" spans="1:13" ht="18" hidden="1" customHeight="1">
      <c r="D30" s="25"/>
      <c r="E30" s="25"/>
    </row>
    <row r="31" spans="1:13" ht="18" customHeight="1">
      <c r="D31" s="25"/>
      <c r="E31" s="25"/>
    </row>
    <row r="32" spans="1:13" ht="18" customHeight="1">
      <c r="D32" s="25"/>
      <c r="E32" s="25"/>
    </row>
    <row r="33" spans="4:5" ht="18" customHeight="1">
      <c r="D33" s="25"/>
      <c r="E33" s="25"/>
    </row>
    <row r="34" spans="4:5" ht="18" customHeight="1">
      <c r="D34" s="25"/>
      <c r="E34" s="25"/>
    </row>
    <row r="35" spans="4:5" ht="18" customHeight="1">
      <c r="D35" s="25"/>
      <c r="E35" s="25"/>
    </row>
    <row r="36" spans="4:5" ht="18" customHeight="1">
      <c r="D36" s="25"/>
      <c r="E36" s="25"/>
    </row>
    <row r="37" spans="4:5" ht="18" customHeight="1">
      <c r="D37" s="25"/>
      <c r="E37" s="25"/>
    </row>
    <row r="38" spans="4:5" ht="18" customHeight="1">
      <c r="D38" s="25"/>
      <c r="E38" s="25"/>
    </row>
    <row r="39" spans="4:5" ht="18" customHeight="1">
      <c r="D39" s="25"/>
      <c r="E39" s="25"/>
    </row>
    <row r="40" spans="4:5" ht="18" customHeight="1">
      <c r="D40" s="25"/>
      <c r="E40" s="25"/>
    </row>
    <row r="41" spans="4:5" ht="18" customHeight="1">
      <c r="D41" s="25"/>
      <c r="E41" s="25"/>
    </row>
    <row r="42" spans="4:5" ht="18" customHeight="1">
      <c r="D42" s="25"/>
      <c r="E42" s="25"/>
    </row>
    <row r="43" spans="4:5" ht="18" customHeight="1">
      <c r="D43" s="25"/>
      <c r="E43" s="25"/>
    </row>
    <row r="44" spans="4:5" ht="18" customHeight="1">
      <c r="D44" s="25"/>
      <c r="E44" s="25"/>
    </row>
    <row r="45" spans="4:5" ht="18" customHeight="1">
      <c r="D45" s="25"/>
      <c r="E45" s="25"/>
    </row>
    <row r="46" spans="4:5" ht="18" customHeight="1">
      <c r="E46" s="25"/>
    </row>
    <row r="47" spans="4:5" ht="18" customHeight="1">
      <c r="E47" s="25"/>
    </row>
    <row r="48" spans="4:5" ht="18" customHeight="1">
      <c r="E48" s="25"/>
    </row>
    <row r="49" spans="5:5" ht="18" customHeight="1">
      <c r="E49" s="25"/>
    </row>
    <row r="50" spans="5:5" ht="18" customHeight="1">
      <c r="E50" s="25"/>
    </row>
    <row r="51" spans="5:5" ht="18" customHeight="1">
      <c r="E51" s="25"/>
    </row>
    <row r="52" spans="5:5" ht="18" customHeight="1">
      <c r="E52" s="25"/>
    </row>
    <row r="53" spans="5:5" ht="18" customHeight="1">
      <c r="E53" s="25"/>
    </row>
    <row r="54" spans="5:5" ht="18" customHeight="1">
      <c r="E54" s="25"/>
    </row>
    <row r="55" spans="5:5" ht="18" customHeight="1">
      <c r="E55" s="25"/>
    </row>
    <row r="56" spans="5:5" ht="18" customHeight="1">
      <c r="E56" s="25"/>
    </row>
    <row r="57" spans="5:5" ht="18" customHeight="1">
      <c r="E57" s="25"/>
    </row>
    <row r="58" spans="5:5" ht="18" customHeight="1">
      <c r="E58" s="25"/>
    </row>
    <row r="59" spans="5:5" ht="18" customHeight="1">
      <c r="E59" s="25"/>
    </row>
    <row r="60" spans="5:5" ht="18" customHeight="1">
      <c r="E60" s="25"/>
    </row>
    <row r="61" spans="5:5" ht="18" customHeight="1">
      <c r="E61" s="25"/>
    </row>
    <row r="62" spans="5:5" ht="18" customHeight="1">
      <c r="E62" s="25"/>
    </row>
    <row r="63" spans="5:5" ht="18" customHeight="1">
      <c r="E63" s="25"/>
    </row>
    <row r="64" spans="5:5" ht="18" customHeight="1">
      <c r="E64" s="25"/>
    </row>
    <row r="65" spans="5:5" ht="18" customHeight="1">
      <c r="E65" s="25"/>
    </row>
    <row r="66" spans="5:5" ht="18" customHeight="1">
      <c r="E66" s="25"/>
    </row>
    <row r="67" spans="5:5" ht="18" customHeight="1">
      <c r="E67" s="25"/>
    </row>
  </sheetData>
  <phoneticPr fontId="2" type="noConversion"/>
  <pageMargins left="0.39370078740157483" right="0.19685039370078741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6" ma:contentTypeDescription="Luo uusi asiakirja." ma:contentTypeScope="" ma:versionID="c40971b0d5d5be0ae241f03b005fa5e8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f663e8a423fe73adec3a7f4f5d4ff3d4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B1E8CB-AD57-4674-96A1-C2BEBB4E619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D18FEA5-29CF-4F22-BC80-45627BBEFFDD}">
  <ds:schemaRefs>
    <ds:schemaRef ds:uri="http://schemas.microsoft.com/office/2006/metadata/properties"/>
    <ds:schemaRef ds:uri="http://schemas.microsoft.com/office/infopath/2007/PartnerControls"/>
    <ds:schemaRef ds:uri="0778ba95-7023-46b8-8863-14b2a5814243"/>
    <ds:schemaRef ds:uri="c40c7b59-5744-49aa-9631-c4247212e49d"/>
  </ds:schemaRefs>
</ds:datastoreItem>
</file>

<file path=customXml/itemProps3.xml><?xml version="1.0" encoding="utf-8"?>
<ds:datastoreItem xmlns:ds="http://schemas.openxmlformats.org/officeDocument/2006/customXml" ds:itemID="{FB0F2F74-53AA-4099-A168-A7CDB808B6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0385189-EC47-410E-9364-9AE2439977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2</vt:i4>
      </vt:variant>
    </vt:vector>
  </HeadingPairs>
  <TitlesOfParts>
    <vt:vector size="8" baseType="lpstr">
      <vt:lpstr>A.1.1</vt:lpstr>
      <vt:lpstr>A.1.2</vt:lpstr>
      <vt:lpstr>A.2</vt:lpstr>
      <vt:lpstr>B.1&amp;2</vt:lpstr>
      <vt:lpstr>C.1&amp;2</vt:lpstr>
      <vt:lpstr>S.1</vt:lpstr>
      <vt:lpstr>'B.1&amp;2'!Tulostusalue</vt:lpstr>
      <vt:lpstr>'C.1&amp;2'!Tulostusalue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Kuntien verotulojen ennustekehikko 13.5.2015</dc:title>
  <dc:creator>IBM Preferred Customer</dc:creator>
  <cp:lastModifiedBy>Strandberg Benjamin</cp:lastModifiedBy>
  <cp:lastPrinted>2021-01-13T06:01:45Z</cp:lastPrinted>
  <dcterms:created xsi:type="dcterms:W3CDTF">2001-11-01T15:18:24Z</dcterms:created>
  <dcterms:modified xsi:type="dcterms:W3CDTF">2022-08-17T06:03:09Z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G94TWSLYV3F3-590-63</vt:lpwstr>
  </property>
  <property fmtid="{D5CDD505-2E9C-101B-9397-08002B2CF9AE}" pid="3" name="_dlc_DocIdItemGuid">
    <vt:lpwstr>7dbfb62c-7af0-4d79-ad29-0a8606b3a7a7</vt:lpwstr>
  </property>
  <property fmtid="{D5CDD505-2E9C-101B-9397-08002B2CF9AE}" pid="4" name="_dlc_DocIdUrl">
    <vt:lpwstr>http://www.kunnat.net/fi/asiantuntijapalvelut/kuntatalous/verotus/verotulojen-ennustaminen/_layouts/DocIdRedir.aspx?ID=G94TWSLYV3F3-590-63, G94TWSLYV3F3-590-63</vt:lpwstr>
  </property>
  <property fmtid="{D5CDD505-2E9C-101B-9397-08002B2CF9AE}" pid="5" name="Theme">
    <vt:lpwstr/>
  </property>
  <property fmtid="{D5CDD505-2E9C-101B-9397-08002B2CF9AE}" pid="6" name="KN2Language">
    <vt:lpwstr>14;#Suomi|c4d91495-0bb1-492d-b765-d0f131750025</vt:lpwstr>
  </property>
  <property fmtid="{D5CDD505-2E9C-101B-9397-08002B2CF9AE}" pid="7" name="ExpertService">
    <vt:lpwstr>7;#Kuntatalous|f60f4e25-53fd-466c-b326-d92406949689</vt:lpwstr>
  </property>
  <property fmtid="{D5CDD505-2E9C-101B-9397-08002B2CF9AE}" pid="8" name="KN2Keywords">
    <vt:lpwstr/>
  </property>
  <property fmtid="{D5CDD505-2E9C-101B-9397-08002B2CF9AE}" pid="9" name="Municipality">
    <vt:lpwstr/>
  </property>
  <property fmtid="{D5CDD505-2E9C-101B-9397-08002B2CF9AE}" pid="10" name="MunicipalityTaxHTField0">
    <vt:lpwstr/>
  </property>
  <property fmtid="{D5CDD505-2E9C-101B-9397-08002B2CF9AE}" pid="11" name="ExpertServiceTaxHTField0">
    <vt:lpwstr>Kuntatalous|f60f4e25-53fd-466c-b326-d92406949689</vt:lpwstr>
  </property>
  <property fmtid="{D5CDD505-2E9C-101B-9397-08002B2CF9AE}" pid="12" name="KN2KeywordsTaxHTField0">
    <vt:lpwstr/>
  </property>
  <property fmtid="{D5CDD505-2E9C-101B-9397-08002B2CF9AE}" pid="13" name="KN2LanguageTaxHTField0">
    <vt:lpwstr>Suomi|c4d91495-0bb1-492d-b765-d0f131750025</vt:lpwstr>
  </property>
  <property fmtid="{D5CDD505-2E9C-101B-9397-08002B2CF9AE}" pid="14" name="KN2ArticleDateTime">
    <vt:lpwstr>2015-05-13T13:31:00Z</vt:lpwstr>
  </property>
  <property fmtid="{D5CDD505-2E9C-101B-9397-08002B2CF9AE}" pid="15" name="KN2Description">
    <vt:lpwstr>Työkirja sisältää 6 taulukkoa (Excel 1997-2003 *.xls)</vt:lpwstr>
  </property>
  <property fmtid="{D5CDD505-2E9C-101B-9397-08002B2CF9AE}" pid="16" name="ThemeTaxHTField0">
    <vt:lpwstr/>
  </property>
  <property fmtid="{D5CDD505-2E9C-101B-9397-08002B2CF9AE}" pid="17" name="TaxCatchAll">
    <vt:lpwstr>7;#;#14;#</vt:lpwstr>
  </property>
  <property fmtid="{D5CDD505-2E9C-101B-9397-08002B2CF9AE}" pid="18" name="ContentTypeId">
    <vt:lpwstr>0x01010066000AE223E22E49AE9A6766EBE498ED</vt:lpwstr>
  </property>
  <property fmtid="{D5CDD505-2E9C-101B-9397-08002B2CF9AE}" pid="19" name="MediaServiceImageTags">
    <vt:lpwstr/>
  </property>
</Properties>
</file>