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untaliittofi-my.sharepoint.com/personal/aaro_hottinen_kuntaliitto_fi/Documents/Tiedostot/Askartelupöytä/Maksu- ja myyntituotot/"/>
    </mc:Choice>
  </mc:AlternateContent>
  <xr:revisionPtr revIDLastSave="246" documentId="8_{3CE321F7-22B5-4DB4-A3E8-ED9B210E0369}" xr6:coauthVersionLast="46" xr6:coauthVersionMax="46" xr10:uidLastSave="{F981DBBE-BA30-4147-A210-86A97F269ADA}"/>
  <bookViews>
    <workbookView xWindow="1185" yWindow="735" windowWidth="29385" windowHeight="19815" xr2:uid="{00000000-000D-0000-FFFF-FFFF00000000}"/>
  </bookViews>
  <sheets>
    <sheet name="Taul1" sheetId="1" r:id="rId1"/>
  </sheets>
  <definedNames>
    <definedName name="_xlnm.Print_Area" localSheetId="0">Taul1!$A$1:$AC$37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31" i="1" l="1"/>
  <c r="AC28" i="1"/>
  <c r="AC25" i="1"/>
  <c r="AC22" i="1"/>
  <c r="AC19" i="1"/>
  <c r="AC13" i="1"/>
  <c r="AC16" i="1"/>
  <c r="AB31" i="1" l="1"/>
  <c r="AB28" i="1"/>
  <c r="AB25" i="1"/>
  <c r="AB22" i="1"/>
  <c r="AB19" i="1"/>
  <c r="AB16" i="1"/>
  <c r="O13" i="1"/>
  <c r="AA31" i="1" l="1"/>
  <c r="AA28" i="1"/>
  <c r="AA25" i="1"/>
  <c r="AA22" i="1"/>
  <c r="AA19" i="1"/>
  <c r="AA16" i="1"/>
  <c r="N13" i="1"/>
  <c r="AB13" i="1" s="1"/>
  <c r="AA13" i="1" l="1"/>
  <c r="Z16" i="1" l="1"/>
  <c r="Z19" i="1"/>
  <c r="Z22" i="1"/>
  <c r="Z25" i="1"/>
  <c r="Z28" i="1"/>
  <c r="Z31" i="1"/>
  <c r="Y31" i="1" l="1"/>
  <c r="Y28" i="1"/>
  <c r="Y25" i="1"/>
  <c r="Y22" i="1"/>
  <c r="Y19" i="1"/>
  <c r="Y16" i="1"/>
  <c r="L13" i="1" l="1"/>
  <c r="Z13" i="1" s="1"/>
  <c r="Y13" i="1" l="1"/>
</calcChain>
</file>

<file path=xl/sharedStrings.xml><?xml version="1.0" encoding="utf-8"?>
<sst xmlns="http://schemas.openxmlformats.org/spreadsheetml/2006/main" count="29" uniqueCount="23">
  <si>
    <t>Vesihuolto</t>
  </si>
  <si>
    <t>Energiahuolto</t>
  </si>
  <si>
    <t>Jätehuolto</t>
  </si>
  <si>
    <t>Joukkoliikenne</t>
  </si>
  <si>
    <t>Satama</t>
  </si>
  <si>
    <t>Maa- ja metsätilat</t>
  </si>
  <si>
    <t>Muu liikeluonteinen toiminta</t>
  </si>
  <si>
    <t xml:space="preserve">  -osuus käyttökustannuksista, %</t>
  </si>
  <si>
    <t>Lähde: Tilastokeskus</t>
  </si>
  <si>
    <t>(Ml. kuntien ja kuntayhtymien liikelaitokset)</t>
  </si>
  <si>
    <t>Muutos edellisestä vuodesta, %:</t>
  </si>
  <si>
    <t>keskim./</t>
  </si>
  <si>
    <t>vuosi</t>
  </si>
  <si>
    <t>siitä:</t>
  </si>
  <si>
    <t>-osuus käyttökustannuksista, %</t>
  </si>
  <si>
    <t>Käyttökustannukset = Toimintamenot (ml. sisäiset erät) + poistot + vyörytyserät.</t>
  </si>
  <si>
    <t>Tehtäväluokka</t>
  </si>
  <si>
    <t>Liiketoiminnan myyntituotot yht.</t>
  </si>
  <si>
    <t>Myyntituotot, milj. euroa:</t>
  </si>
  <si>
    <t>Liikelaitosten yhtiöittämiset laskevat myyntituottojen tasoa vuodesta 2015 lähtien.</t>
  </si>
  <si>
    <t>Kuntien ja kuntayhtymien liiketoiminnan myyntituotot</t>
  </si>
  <si>
    <t>97-20</t>
  </si>
  <si>
    <t>Sisältää myyntituotot valtiolta, myyntituotot kunnilta ja kuntayhtymiltä, myyntituotot muilta (=yrityksiltä, seurakunnilta, säätiöiltä, yhdistyksiltä ja yksityishenkilöiltä) sekä sisäiset myyntituotot. Liikelaitoksista vuosina 1997-2014 liikevaihto. Vuosina 2015-2020 saadaan myös liikelaitoksista myyntituottojen erittely.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</si>
</sst>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"/>
    <numFmt numFmtId="165" formatCode="0.0"/>
    <numFmt numFmtId="166" formatCode="0.000"/>
  </numFmts>
  <fonts count="25" x14ac:knownFonts="1">
    <font>
      <sz val="10"/>
      <name val="Arial"/>
    </font>
    <font>
      <sz val="8"/>
      <name val="Arial"/>
      <family val="2"/>
    </font>
    <font>
      <sz val="14"/>
      <name val="Verdana"/>
      <family val="2"/>
    </font>
    <font>
      <sz val="10"/>
      <name val="Verdana"/>
      <family val="2"/>
    </font>
    <font>
      <i/>
      <sz val="9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11"/>
      <color theme="1"/>
      <name val="Calibri"/>
      <family val="2"/>
      <scheme val="minor"/>
    </font>
    <font>
      <b/>
      <i/>
      <sz val="8"/>
      <color theme="3" tint="-0.249977111117893"/>
      <name val="Verdana"/>
      <family val="2"/>
    </font>
    <font>
      <sz val="9"/>
      <color theme="3" tint="-0.249977111117893"/>
      <name val="Verdana"/>
      <family val="2"/>
    </font>
    <font>
      <sz val="8"/>
      <color theme="3" tint="-0.249977111117893"/>
      <name val="Verdana"/>
      <family val="2"/>
    </font>
    <font>
      <sz val="10"/>
      <color theme="3" tint="-0.249977111117893"/>
      <name val="Verdana"/>
      <family val="2"/>
    </font>
    <font>
      <i/>
      <sz val="8"/>
      <color theme="3" tint="-0.249977111117893"/>
      <name val="Verdana"/>
      <family val="2"/>
    </font>
    <font>
      <sz val="10"/>
      <color rgb="FFFF0000"/>
      <name val="Verdana"/>
      <family val="2"/>
    </font>
    <font>
      <sz val="9"/>
      <color rgb="FFFF0000"/>
      <name val="Verdana"/>
      <family val="2"/>
    </font>
    <font>
      <b/>
      <sz val="9"/>
      <color rgb="FFFF0000"/>
      <name val="Verdana"/>
      <family val="2"/>
    </font>
    <font>
      <b/>
      <i/>
      <sz val="8"/>
      <color rgb="FFFF0000"/>
      <name val="Verdana"/>
      <family val="2"/>
    </font>
    <font>
      <i/>
      <sz val="8"/>
      <color rgb="FFFF0000"/>
      <name val="Verdana"/>
      <family val="2"/>
    </font>
    <font>
      <sz val="8"/>
      <color rgb="FFFF0000"/>
      <name val="Verdana"/>
      <family val="2"/>
    </font>
    <font>
      <b/>
      <sz val="8"/>
      <color rgb="FFFF0000"/>
      <name val="Verdana"/>
      <family val="2"/>
    </font>
    <font>
      <i/>
      <sz val="8"/>
      <name val="Verdana"/>
      <family val="2"/>
    </font>
    <font>
      <b/>
      <i/>
      <sz val="8"/>
      <name val="Verdana"/>
      <family val="2"/>
    </font>
    <font>
      <b/>
      <sz val="12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/>
    </xf>
    <xf numFmtId="3" fontId="5" fillId="0" borderId="0" xfId="0" applyNumberFormat="1" applyFont="1"/>
    <xf numFmtId="0" fontId="6" fillId="0" borderId="0" xfId="0" applyFont="1"/>
    <xf numFmtId="3" fontId="6" fillId="0" borderId="0" xfId="0" applyNumberFormat="1" applyFont="1"/>
    <xf numFmtId="0" fontId="7" fillId="0" borderId="0" xfId="0" applyFont="1"/>
    <xf numFmtId="1" fontId="5" fillId="0" borderId="0" xfId="0" applyNumberFormat="1" applyFont="1"/>
    <xf numFmtId="14" fontId="7" fillId="0" borderId="0" xfId="0" applyNumberFormat="1" applyFont="1" applyAlignment="1">
      <alignment horizontal="left"/>
    </xf>
    <xf numFmtId="0" fontId="7" fillId="0" borderId="0" xfId="0" applyFont="1" applyBorder="1"/>
    <xf numFmtId="0" fontId="7" fillId="0" borderId="0" xfId="0" applyFont="1" applyAlignment="1">
      <alignment horizontal="center"/>
    </xf>
    <xf numFmtId="164" fontId="8" fillId="0" borderId="0" xfId="0" applyNumberFormat="1" applyFont="1" applyProtection="1"/>
    <xf numFmtId="165" fontId="8" fillId="0" borderId="0" xfId="0" applyNumberFormat="1" applyFont="1"/>
    <xf numFmtId="164" fontId="7" fillId="0" borderId="0" xfId="0" applyNumberFormat="1" applyFont="1" applyProtection="1"/>
    <xf numFmtId="165" fontId="7" fillId="0" borderId="0" xfId="0" applyNumberFormat="1" applyFont="1"/>
    <xf numFmtId="164" fontId="3" fillId="0" borderId="0" xfId="0" applyNumberFormat="1" applyFont="1"/>
    <xf numFmtId="0" fontId="3" fillId="0" borderId="0" xfId="0" applyFont="1" applyBorder="1"/>
    <xf numFmtId="0" fontId="7" fillId="0" borderId="0" xfId="0" applyFont="1" applyBorder="1" applyAlignment="1">
      <alignment horizontal="center"/>
    </xf>
    <xf numFmtId="49" fontId="10" fillId="0" borderId="0" xfId="0" applyNumberFormat="1" applyFont="1"/>
    <xf numFmtId="165" fontId="10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165" fontId="14" fillId="0" borderId="0" xfId="0" applyNumberFormat="1" applyFont="1"/>
    <xf numFmtId="164" fontId="12" fillId="0" borderId="0" xfId="0" applyNumberFormat="1" applyFont="1" applyProtection="1"/>
    <xf numFmtId="165" fontId="12" fillId="0" borderId="0" xfId="0" applyNumberFormat="1" applyFont="1"/>
    <xf numFmtId="0" fontId="15" fillId="0" borderId="0" xfId="0" applyFont="1"/>
    <xf numFmtId="0" fontId="15" fillId="0" borderId="1" xfId="0" applyFont="1" applyBorder="1"/>
    <xf numFmtId="0" fontId="15" fillId="0" borderId="0" xfId="0" applyFont="1" applyBorder="1"/>
    <xf numFmtId="0" fontId="16" fillId="0" borderId="0" xfId="0" applyFont="1" applyBorder="1"/>
    <xf numFmtId="0" fontId="16" fillId="0" borderId="0" xfId="0" applyFont="1" applyAlignment="1">
      <alignment horizontal="center"/>
    </xf>
    <xf numFmtId="0" fontId="16" fillId="0" borderId="0" xfId="0" applyFont="1"/>
    <xf numFmtId="3" fontId="17" fillId="0" borderId="0" xfId="0" applyNumberFormat="1" applyFont="1"/>
    <xf numFmtId="165" fontId="18" fillId="0" borderId="0" xfId="0" applyNumberFormat="1" applyFont="1"/>
    <xf numFmtId="3" fontId="16" fillId="0" borderId="0" xfId="0" applyNumberFormat="1" applyFont="1"/>
    <xf numFmtId="165" fontId="19" fillId="0" borderId="0" xfId="0" applyNumberFormat="1" applyFont="1"/>
    <xf numFmtId="1" fontId="16" fillId="0" borderId="0" xfId="0" applyNumberFormat="1" applyFont="1"/>
    <xf numFmtId="0" fontId="20" fillId="0" borderId="0" xfId="0" applyFont="1" applyBorder="1"/>
    <xf numFmtId="0" fontId="20" fillId="0" borderId="0" xfId="0" applyFont="1" applyAlignment="1">
      <alignment horizontal="center"/>
    </xf>
    <xf numFmtId="0" fontId="20" fillId="0" borderId="0" xfId="0" applyFont="1"/>
    <xf numFmtId="164" fontId="21" fillId="0" borderId="0" xfId="0" applyNumberFormat="1" applyFont="1" applyProtection="1"/>
    <xf numFmtId="164" fontId="20" fillId="0" borderId="0" xfId="0" applyNumberFormat="1" applyFont="1" applyProtection="1"/>
    <xf numFmtId="165" fontId="22" fillId="0" borderId="0" xfId="0" applyNumberFormat="1" applyFont="1"/>
    <xf numFmtId="165" fontId="23" fillId="0" borderId="0" xfId="0" applyNumberFormat="1" applyFont="1"/>
    <xf numFmtId="166" fontId="3" fillId="0" borderId="0" xfId="0" applyNumberFormat="1" applyFont="1"/>
    <xf numFmtId="0" fontId="7" fillId="0" borderId="0" xfId="0" applyFont="1" applyAlignment="1">
      <alignment horizontal="left" vertical="top" wrapText="1"/>
    </xf>
    <xf numFmtId="0" fontId="24" fillId="0" borderId="0" xfId="0" applyFont="1" applyAlignment="1">
      <alignment wrapText="1"/>
    </xf>
  </cellXfs>
  <cellStyles count="2">
    <cellStyle name="Normaali" xfId="0" builtinId="0"/>
    <cellStyle name="Normaali 2" xfId="1" xr:uid="{00000000-0005-0000-0000-000001000000}"/>
  </cellStyles>
  <dxfs count="0"/>
  <tableStyles count="1" defaultTableStyle="TableStyleMedium2" defaultPivotStyle="PivotStyleLight16">
    <tableStyle name="Invisible" pivot="0" table="0" count="0" xr9:uid="{26AC0BAD-6031-4342-A9AF-2B6A057D8E1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85"/>
  <sheetViews>
    <sheetView tabSelected="1" zoomScaleNormal="100" workbookViewId="0">
      <selection activeCell="A2" sqref="A2"/>
    </sheetView>
  </sheetViews>
  <sheetFormatPr defaultColWidth="9.140625" defaultRowHeight="12.75" x14ac:dyDescent="0.2"/>
  <cols>
    <col min="1" max="1" width="64.85546875" style="2" customWidth="1"/>
    <col min="2" max="2" width="8.28515625" style="2" customWidth="1"/>
    <col min="3" max="9" width="7.42578125" style="2" customWidth="1"/>
    <col min="10" max="10" width="7.42578125" style="32" customWidth="1"/>
    <col min="11" max="11" width="7.42578125" style="2" customWidth="1"/>
    <col min="12" max="15" width="8.85546875" style="32" customWidth="1"/>
    <col min="16" max="16" width="1.28515625" style="2" customWidth="1"/>
    <col min="17" max="17" width="5.5703125" style="2" hidden="1" customWidth="1"/>
    <col min="18" max="22" width="5.42578125" style="2" customWidth="1"/>
    <col min="23" max="23" width="6.140625" style="32" customWidth="1"/>
    <col min="24" max="24" width="5.42578125" style="2" customWidth="1"/>
    <col min="25" max="28" width="7.140625" style="32" customWidth="1"/>
    <col min="29" max="29" width="8.140625" style="2" customWidth="1"/>
    <col min="30" max="30" width="6" style="2" customWidth="1"/>
    <col min="31" max="16384" width="9.140625" style="2"/>
  </cols>
  <sheetData>
    <row r="1" spans="1:33" x14ac:dyDescent="0.2">
      <c r="A1" s="13">
        <v>44571</v>
      </c>
    </row>
    <row r="2" spans="1:33" ht="30.75" x14ac:dyDescent="0.25">
      <c r="A2" s="52" t="s">
        <v>20</v>
      </c>
      <c r="B2" s="1"/>
      <c r="C2" s="1"/>
    </row>
    <row r="3" spans="1:33" ht="14.25" customHeight="1" x14ac:dyDescent="0.2">
      <c r="A3" s="5" t="s">
        <v>9</v>
      </c>
    </row>
    <row r="4" spans="1:33" ht="57" customHeight="1" x14ac:dyDescent="0.2">
      <c r="A4" s="51" t="s">
        <v>22</v>
      </c>
    </row>
    <row r="5" spans="1:33" ht="14.25" customHeight="1" x14ac:dyDescent="0.2">
      <c r="A5" s="45" t="s">
        <v>19</v>
      </c>
    </row>
    <row r="6" spans="1:33" ht="14.25" customHeight="1" x14ac:dyDescent="0.2">
      <c r="A6" s="5" t="s">
        <v>8</v>
      </c>
    </row>
    <row r="7" spans="1:33" ht="7.5" customHeight="1" x14ac:dyDescent="0.2">
      <c r="A7" s="5"/>
    </row>
    <row r="8" spans="1:33" ht="13.5" customHeight="1" x14ac:dyDescent="0.2">
      <c r="A8" s="5" t="s">
        <v>16</v>
      </c>
      <c r="B8" s="4" t="s">
        <v>18</v>
      </c>
      <c r="C8" s="4"/>
      <c r="D8" s="4"/>
      <c r="E8" s="4"/>
      <c r="F8" s="4"/>
      <c r="G8" s="4"/>
      <c r="H8" s="4"/>
      <c r="I8" s="4"/>
      <c r="J8" s="33"/>
      <c r="K8" s="4"/>
      <c r="L8" s="34"/>
      <c r="M8" s="34"/>
      <c r="N8" s="34"/>
      <c r="O8" s="34"/>
      <c r="R8" s="4" t="s">
        <v>10</v>
      </c>
      <c r="S8" s="4"/>
      <c r="T8" s="4"/>
      <c r="U8" s="4"/>
      <c r="V8" s="4"/>
      <c r="W8" s="33"/>
      <c r="X8" s="4"/>
      <c r="Y8" s="33"/>
      <c r="Z8" s="33"/>
      <c r="AA8" s="33"/>
      <c r="AB8" s="33"/>
      <c r="AC8" s="4"/>
    </row>
    <row r="9" spans="1:33" ht="13.5" customHeight="1" x14ac:dyDescent="0.2">
      <c r="A9" s="5"/>
      <c r="C9" s="21"/>
      <c r="D9" s="21"/>
      <c r="E9" s="21"/>
      <c r="F9" s="21"/>
      <c r="G9" s="21"/>
      <c r="H9" s="21"/>
      <c r="I9" s="21"/>
      <c r="J9" s="34"/>
      <c r="K9" s="21"/>
      <c r="L9" s="34"/>
      <c r="M9" s="34"/>
      <c r="N9" s="34"/>
      <c r="O9" s="34"/>
      <c r="R9" s="21"/>
      <c r="S9" s="21"/>
      <c r="T9" s="21"/>
      <c r="U9" s="21"/>
      <c r="V9" s="21"/>
      <c r="W9" s="34"/>
      <c r="X9" s="21"/>
      <c r="Y9" s="34"/>
      <c r="Z9" s="34"/>
      <c r="AA9" s="34"/>
      <c r="AB9" s="34"/>
      <c r="AC9" s="22" t="s">
        <v>21</v>
      </c>
    </row>
    <row r="10" spans="1:33" ht="13.5" customHeight="1" x14ac:dyDescent="0.2">
      <c r="A10" s="5"/>
      <c r="B10" s="6"/>
      <c r="C10" s="6"/>
      <c r="D10" s="6"/>
      <c r="E10" s="6"/>
      <c r="F10" s="6"/>
      <c r="G10" s="6"/>
      <c r="H10" s="6"/>
      <c r="I10" s="6"/>
      <c r="J10" s="35"/>
      <c r="K10" s="6"/>
      <c r="L10" s="35"/>
      <c r="M10" s="35"/>
      <c r="N10" s="35"/>
      <c r="O10" s="35"/>
      <c r="P10" s="5"/>
      <c r="Q10" s="14"/>
      <c r="R10" s="14"/>
      <c r="S10" s="14"/>
      <c r="T10" s="14"/>
      <c r="U10" s="14"/>
      <c r="V10" s="14"/>
      <c r="W10" s="43"/>
      <c r="X10" s="14"/>
      <c r="Y10" s="43"/>
      <c r="Z10" s="43"/>
      <c r="AA10" s="43"/>
      <c r="AB10" s="43"/>
      <c r="AC10" s="15" t="s">
        <v>11</v>
      </c>
    </row>
    <row r="11" spans="1:33" ht="13.5" customHeight="1" x14ac:dyDescent="0.2">
      <c r="A11" s="5"/>
      <c r="B11" s="7">
        <v>1997</v>
      </c>
      <c r="C11" s="7">
        <v>2000</v>
      </c>
      <c r="D11" s="7">
        <v>2005</v>
      </c>
      <c r="E11" s="7">
        <v>2010</v>
      </c>
      <c r="F11" s="7">
        <v>2011</v>
      </c>
      <c r="G11" s="7">
        <v>2012</v>
      </c>
      <c r="H11" s="7">
        <v>2013</v>
      </c>
      <c r="I11" s="7">
        <v>2014</v>
      </c>
      <c r="J11" s="36">
        <v>2015</v>
      </c>
      <c r="K11" s="7">
        <v>2016</v>
      </c>
      <c r="L11" s="7">
        <v>2017</v>
      </c>
      <c r="M11" s="7">
        <v>2018</v>
      </c>
      <c r="N11" s="7">
        <v>2019</v>
      </c>
      <c r="O11" s="7">
        <v>2020</v>
      </c>
      <c r="P11" s="5"/>
      <c r="Q11" s="15">
        <v>1998</v>
      </c>
      <c r="R11" s="15">
        <v>2010</v>
      </c>
      <c r="S11" s="15">
        <v>2011</v>
      </c>
      <c r="T11" s="15">
        <v>2012</v>
      </c>
      <c r="U11" s="15">
        <v>2013</v>
      </c>
      <c r="V11" s="15">
        <v>2014</v>
      </c>
      <c r="W11" s="44">
        <v>2015</v>
      </c>
      <c r="X11" s="15">
        <v>2016</v>
      </c>
      <c r="Y11" s="15">
        <v>2017</v>
      </c>
      <c r="Z11" s="15">
        <v>2018</v>
      </c>
      <c r="AA11" s="15">
        <v>2019</v>
      </c>
      <c r="AB11" s="15">
        <v>2020</v>
      </c>
      <c r="AC11" s="15" t="s">
        <v>12</v>
      </c>
    </row>
    <row r="12" spans="1:33" ht="9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37"/>
      <c r="K12" s="5"/>
      <c r="L12" s="37"/>
      <c r="M12" s="37"/>
      <c r="N12" s="37"/>
      <c r="O12" s="37"/>
      <c r="P12" s="5"/>
      <c r="Q12" s="11"/>
      <c r="R12" s="11"/>
      <c r="S12" s="11"/>
      <c r="T12" s="11"/>
      <c r="U12" s="11"/>
      <c r="V12" s="11"/>
      <c r="W12" s="45"/>
      <c r="X12" s="11"/>
      <c r="Y12" s="45"/>
      <c r="Z12" s="45"/>
      <c r="AA12" s="45"/>
      <c r="AB12" s="45"/>
      <c r="AC12" s="11"/>
    </row>
    <row r="13" spans="1:33" ht="16.350000000000001" customHeight="1" x14ac:dyDescent="0.2">
      <c r="A13" s="9" t="s">
        <v>17</v>
      </c>
      <c r="B13" s="10">
        <v>2050.1739904099245</v>
      </c>
      <c r="C13" s="10">
        <v>2162.2064910448335</v>
      </c>
      <c r="D13" s="10">
        <v>2577.8690000000001</v>
      </c>
      <c r="E13" s="10">
        <v>3225.0800000000008</v>
      </c>
      <c r="F13" s="10">
        <v>3328.473</v>
      </c>
      <c r="G13" s="10">
        <v>3451.45</v>
      </c>
      <c r="H13" s="10">
        <v>3485.0580000000009</v>
      </c>
      <c r="I13" s="10">
        <v>3411.5689999999995</v>
      </c>
      <c r="J13" s="38">
        <v>2077.9609999999998</v>
      </c>
      <c r="K13" s="10">
        <v>2122.89</v>
      </c>
      <c r="L13" s="10">
        <f>L16+L19+L22+L25+L28+L31</f>
        <v>2117.2010000000005</v>
      </c>
      <c r="M13" s="10">
        <v>2185.1370000000002</v>
      </c>
      <c r="N13" s="10">
        <f>N16+N19+N22+N25+N28+N31</f>
        <v>2239.3130000000006</v>
      </c>
      <c r="O13" s="10">
        <f>O16+O19+O22+O25+O28+O31</f>
        <v>2036.415</v>
      </c>
      <c r="P13" s="5"/>
      <c r="Q13" s="16">
        <v>4.3194705466816723</v>
      </c>
      <c r="R13" s="16">
        <v>15.460017098398875</v>
      </c>
      <c r="S13" s="16">
        <v>3.2059049697991706</v>
      </c>
      <c r="T13" s="16">
        <v>3.694697238042786</v>
      </c>
      <c r="U13" s="16">
        <v>0.97373567630998814</v>
      </c>
      <c r="V13" s="16">
        <v>-2.1086880046186138</v>
      </c>
      <c r="W13" s="46">
        <v>-39.090752671278224</v>
      </c>
      <c r="X13" s="16">
        <v>2.1621676248976804</v>
      </c>
      <c r="Y13" s="18">
        <f>(L13/K13-1)*100</f>
        <v>-0.26798373914801443</v>
      </c>
      <c r="Z13" s="18">
        <f>(M13/L13-1)*100</f>
        <v>3.2087647795367324</v>
      </c>
      <c r="AA13" s="18">
        <f>(N13/M13-1)*100</f>
        <v>2.4792953485296421</v>
      </c>
      <c r="AB13" s="18">
        <f>(O13/N13-1)*100</f>
        <v>-9.0607253206675722</v>
      </c>
      <c r="AC13" s="17">
        <f>100*(EXP(LN(O13/B13)/23)-1)</f>
        <v>-2.9272905781929648E-2</v>
      </c>
      <c r="AD13" s="20"/>
      <c r="AG13" s="50"/>
    </row>
    <row r="14" spans="1:33" s="27" customFormat="1" ht="16.350000000000001" customHeight="1" x14ac:dyDescent="0.2">
      <c r="A14" s="23" t="s">
        <v>14</v>
      </c>
      <c r="B14" s="24">
        <v>107.69998961855939</v>
      </c>
      <c r="C14" s="24">
        <v>102.74446463315267</v>
      </c>
      <c r="D14" s="24">
        <v>104.69149770869105</v>
      </c>
      <c r="E14" s="24">
        <v>102.11400833292966</v>
      </c>
      <c r="F14" s="24">
        <v>100.90813510794848</v>
      </c>
      <c r="G14" s="24">
        <v>97.499000701980393</v>
      </c>
      <c r="H14" s="24">
        <v>96.843725172919477</v>
      </c>
      <c r="I14" s="24">
        <v>97.860760851668275</v>
      </c>
      <c r="J14" s="39">
        <v>87.254183597501225</v>
      </c>
      <c r="K14" s="49">
        <v>87.389779435374308</v>
      </c>
      <c r="L14" s="49">
        <v>87.004446380432654</v>
      </c>
      <c r="M14" s="49">
        <v>85.994922485455575</v>
      </c>
      <c r="N14" s="49">
        <v>84.9</v>
      </c>
      <c r="O14" s="49">
        <v>77.099999999999994</v>
      </c>
      <c r="P14" s="25"/>
      <c r="Q14" s="26"/>
      <c r="R14" s="26"/>
      <c r="S14" s="26"/>
      <c r="T14" s="26"/>
      <c r="U14" s="26"/>
      <c r="V14" s="26"/>
      <c r="W14" s="45"/>
      <c r="X14" s="11"/>
      <c r="Y14" s="11"/>
      <c r="Z14" s="11"/>
      <c r="AA14" s="11"/>
      <c r="AB14" s="11"/>
      <c r="AC14" s="17"/>
      <c r="AE14" s="2"/>
      <c r="AF14" s="2"/>
      <c r="AG14" s="50"/>
    </row>
    <row r="15" spans="1:33" ht="15" customHeight="1" x14ac:dyDescent="0.2">
      <c r="A15" s="5" t="s">
        <v>13</v>
      </c>
      <c r="B15" s="5"/>
      <c r="C15" s="5"/>
      <c r="D15" s="5"/>
      <c r="E15" s="5"/>
      <c r="F15" s="5"/>
      <c r="G15" s="5"/>
      <c r="H15" s="5"/>
      <c r="I15" s="5"/>
      <c r="J15" s="37"/>
      <c r="K15" s="5"/>
      <c r="L15" s="37"/>
      <c r="M15" s="37"/>
      <c r="N15" s="37"/>
      <c r="O15" s="37"/>
      <c r="P15" s="5"/>
      <c r="Q15" s="11"/>
      <c r="R15" s="11"/>
      <c r="S15" s="11"/>
      <c r="T15" s="11"/>
      <c r="U15" s="11"/>
      <c r="V15" s="11"/>
      <c r="W15" s="45"/>
      <c r="X15" s="11"/>
      <c r="Y15" s="11"/>
      <c r="Z15" s="11"/>
      <c r="AA15" s="11"/>
      <c r="AB15" s="11"/>
      <c r="AC15" s="17"/>
      <c r="AG15" s="50"/>
    </row>
    <row r="16" spans="1:33" ht="14.25" customHeight="1" x14ac:dyDescent="0.2">
      <c r="A16" s="5" t="s">
        <v>0</v>
      </c>
      <c r="B16" s="8">
        <v>566.45542263103096</v>
      </c>
      <c r="C16" s="8">
        <v>594.37882312180341</v>
      </c>
      <c r="D16" s="8">
        <v>669.57400000000007</v>
      </c>
      <c r="E16" s="8">
        <v>768.88000000000011</v>
      </c>
      <c r="F16" s="8">
        <v>806.096</v>
      </c>
      <c r="G16" s="8">
        <v>838.29600000000005</v>
      </c>
      <c r="H16" s="8">
        <v>854.82600000000002</v>
      </c>
      <c r="I16" s="8">
        <v>882.88</v>
      </c>
      <c r="J16" s="40">
        <v>868.08699999999999</v>
      </c>
      <c r="K16" s="8">
        <v>889.875</v>
      </c>
      <c r="L16" s="8">
        <v>839.44400000000007</v>
      </c>
      <c r="M16" s="8">
        <v>856.93799999999999</v>
      </c>
      <c r="N16" s="8">
        <v>883.99599999999998</v>
      </c>
      <c r="O16" s="8">
        <v>876.90700000000004</v>
      </c>
      <c r="P16" s="5"/>
      <c r="Q16" s="18">
        <v>0.93860108296014544</v>
      </c>
      <c r="R16" s="18">
        <v>4.4478073404714982</v>
      </c>
      <c r="S16" s="18">
        <v>4.8402871709499387</v>
      </c>
      <c r="T16" s="18">
        <v>3.9945614418133877</v>
      </c>
      <c r="U16" s="18">
        <v>1.9718571960262212</v>
      </c>
      <c r="V16" s="18">
        <v>3.281837473357148</v>
      </c>
      <c r="W16" s="47">
        <v>-1.6755391446176158</v>
      </c>
      <c r="X16" s="18">
        <v>2.5098866818648373</v>
      </c>
      <c r="Y16" s="18">
        <f>(L16/K16-1)*100</f>
        <v>-5.6672004495013306</v>
      </c>
      <c r="Z16" s="18">
        <f>(M16/L16-1)*100</f>
        <v>2.0839984561209501</v>
      </c>
      <c r="AA16" s="18">
        <f>(N16/M16-1)*100</f>
        <v>3.1575213142607694</v>
      </c>
      <c r="AB16" s="18">
        <f>(O16/N16-1)*100</f>
        <v>-0.8019267055506929</v>
      </c>
      <c r="AC16" s="19">
        <f>100*(EXP(LN(O16/B16)/23)-1)</f>
        <v>1.9181761841265299</v>
      </c>
      <c r="AD16" s="20"/>
      <c r="AG16" s="50"/>
    </row>
    <row r="17" spans="1:33" s="27" customFormat="1" ht="14.25" customHeight="1" x14ac:dyDescent="0.2">
      <c r="A17" s="28" t="s">
        <v>7</v>
      </c>
      <c r="B17" s="29">
        <v>127.66555628671152</v>
      </c>
      <c r="C17" s="29">
        <v>119.88651879824997</v>
      </c>
      <c r="D17" s="29">
        <v>113.71010608939906</v>
      </c>
      <c r="E17" s="29">
        <v>113.63475135377996</v>
      </c>
      <c r="F17" s="29">
        <v>115.44038987281589</v>
      </c>
      <c r="G17" s="29">
        <v>111.83990394236544</v>
      </c>
      <c r="H17" s="29">
        <v>111.11304641701221</v>
      </c>
      <c r="I17" s="29">
        <v>118.08323391415534</v>
      </c>
      <c r="J17" s="41">
        <v>117.83789140181815</v>
      </c>
      <c r="K17" s="29">
        <v>119.36539661035137</v>
      </c>
      <c r="L17" s="29">
        <v>120.70532850000504</v>
      </c>
      <c r="M17" s="29">
        <v>120.67543704004122</v>
      </c>
      <c r="N17" s="29">
        <v>120.2</v>
      </c>
      <c r="O17" s="29">
        <v>121.4</v>
      </c>
      <c r="P17" s="26"/>
      <c r="Q17" s="26"/>
      <c r="R17" s="26"/>
      <c r="S17" s="26"/>
      <c r="T17" s="26"/>
      <c r="U17" s="26"/>
      <c r="V17" s="26"/>
      <c r="W17" s="45"/>
      <c r="X17" s="11"/>
      <c r="Y17" s="11"/>
      <c r="Z17" s="11"/>
      <c r="AA17" s="11"/>
      <c r="AB17" s="11"/>
      <c r="AC17" s="19"/>
      <c r="AE17" s="2"/>
      <c r="AF17" s="2"/>
      <c r="AG17" s="50"/>
    </row>
    <row r="18" spans="1:33" ht="9" customHeight="1" x14ac:dyDescent="0.2">
      <c r="A18" s="3"/>
      <c r="B18" s="3"/>
      <c r="C18" s="3"/>
      <c r="D18" s="5"/>
      <c r="E18" s="5"/>
      <c r="F18" s="5"/>
      <c r="G18" s="5"/>
      <c r="H18" s="5"/>
      <c r="I18" s="5"/>
      <c r="J18" s="37"/>
      <c r="K18" s="5"/>
      <c r="L18" s="37"/>
      <c r="M18" s="37"/>
      <c r="N18" s="37"/>
      <c r="O18" s="37"/>
      <c r="P18" s="5"/>
      <c r="Q18" s="11"/>
      <c r="R18" s="11"/>
      <c r="S18" s="11"/>
      <c r="T18" s="11"/>
      <c r="U18" s="11"/>
      <c r="V18" s="11"/>
      <c r="W18" s="45"/>
      <c r="X18" s="11"/>
      <c r="Y18" s="11"/>
      <c r="Z18" s="11"/>
      <c r="AA18" s="11"/>
      <c r="AB18" s="11"/>
      <c r="AC18" s="19"/>
      <c r="AG18" s="50"/>
    </row>
    <row r="19" spans="1:33" ht="14.25" customHeight="1" x14ac:dyDescent="0.2">
      <c r="A19" s="5" t="s">
        <v>1</v>
      </c>
      <c r="B19" s="8">
        <v>898.27388731072551</v>
      </c>
      <c r="C19" s="8">
        <v>893.09723112216659</v>
      </c>
      <c r="D19" s="8">
        <v>1140.472</v>
      </c>
      <c r="E19" s="8">
        <v>1235.7760000000001</v>
      </c>
      <c r="F19" s="8">
        <v>1257.28</v>
      </c>
      <c r="G19" s="8">
        <v>1266.7429999999999</v>
      </c>
      <c r="H19" s="8">
        <v>1249.9829999999999</v>
      </c>
      <c r="I19" s="8">
        <v>1125.3120000000001</v>
      </c>
      <c r="J19" s="40">
        <v>53.631</v>
      </c>
      <c r="K19" s="8">
        <v>47.39</v>
      </c>
      <c r="L19" s="8">
        <v>56.855000000000004</v>
      </c>
      <c r="M19" s="8">
        <v>58.484000000000002</v>
      </c>
      <c r="N19" s="8">
        <v>55.521999999999998</v>
      </c>
      <c r="O19" s="8">
        <v>42.71</v>
      </c>
      <c r="P19" s="5"/>
      <c r="Q19" s="18">
        <v>5.2675638198398973</v>
      </c>
      <c r="R19" s="18">
        <v>6.3960250954164772</v>
      </c>
      <c r="S19" s="18">
        <v>1.7401211870112305</v>
      </c>
      <c r="T19" s="18">
        <v>0.75265652837871955</v>
      </c>
      <c r="U19" s="18">
        <v>-1.3230781618686658</v>
      </c>
      <c r="V19" s="18">
        <v>-9.9738156438927437</v>
      </c>
      <c r="W19" s="47">
        <v>-95.234121736904953</v>
      </c>
      <c r="X19" s="18">
        <v>-11.636926404504855</v>
      </c>
      <c r="Y19" s="18">
        <f>(L19/K19-1)*100</f>
        <v>19.972568052331717</v>
      </c>
      <c r="Z19" s="18">
        <f>(M19/L19-1)*100</f>
        <v>2.8651833611819555</v>
      </c>
      <c r="AA19" s="18">
        <f>(N19/M19-1)*100</f>
        <v>-5.0646330620340629</v>
      </c>
      <c r="AB19" s="18">
        <f>(O19/N19-1)*100</f>
        <v>-23.075537624725328</v>
      </c>
      <c r="AC19" s="19">
        <f>100*(EXP(LN(O19/B19)/23)-1)</f>
        <v>-12.404153698894548</v>
      </c>
      <c r="AD19" s="20"/>
      <c r="AG19" s="50"/>
    </row>
    <row r="20" spans="1:33" s="27" customFormat="1" ht="14.25" customHeight="1" x14ac:dyDescent="0.2">
      <c r="A20" s="28" t="s">
        <v>7</v>
      </c>
      <c r="B20" s="29">
        <v>117.63772763715498</v>
      </c>
      <c r="C20" s="29">
        <v>111.10333474354097</v>
      </c>
      <c r="D20" s="29">
        <v>125.84879676547962</v>
      </c>
      <c r="E20" s="29">
        <v>129.29123840771368</v>
      </c>
      <c r="F20" s="29">
        <v>127.76846234362773</v>
      </c>
      <c r="G20" s="29">
        <v>119.87952833402731</v>
      </c>
      <c r="H20" s="29">
        <v>118.40503408216853</v>
      </c>
      <c r="I20" s="29">
        <v>119.4165175700542</v>
      </c>
      <c r="J20" s="41">
        <v>98.155163893921923</v>
      </c>
      <c r="K20" s="29">
        <v>95.082361910876585</v>
      </c>
      <c r="L20" s="29">
        <v>101.56305823508396</v>
      </c>
      <c r="M20" s="29">
        <v>103.21920225908929</v>
      </c>
      <c r="N20" s="29">
        <v>99.1</v>
      </c>
      <c r="O20" s="29">
        <v>98.3</v>
      </c>
      <c r="P20" s="26"/>
      <c r="Q20" s="26"/>
      <c r="R20" s="26"/>
      <c r="S20" s="26"/>
      <c r="T20" s="26"/>
      <c r="U20" s="26"/>
      <c r="V20" s="26"/>
      <c r="W20" s="45"/>
      <c r="X20" s="11"/>
      <c r="Y20" s="11"/>
      <c r="Z20" s="11"/>
      <c r="AA20" s="11"/>
      <c r="AB20" s="11"/>
      <c r="AC20" s="19"/>
      <c r="AE20" s="2"/>
      <c r="AF20" s="2"/>
      <c r="AG20" s="50"/>
    </row>
    <row r="21" spans="1:33" ht="9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37"/>
      <c r="K21" s="5"/>
      <c r="L21" s="5"/>
      <c r="M21" s="5"/>
      <c r="N21" s="5"/>
      <c r="O21" s="5"/>
      <c r="P21" s="5"/>
      <c r="Q21" s="11"/>
      <c r="R21" s="11"/>
      <c r="S21" s="11"/>
      <c r="T21" s="11"/>
      <c r="U21" s="11"/>
      <c r="V21" s="11"/>
      <c r="W21" s="45"/>
      <c r="X21" s="11"/>
      <c r="Y21" s="11"/>
      <c r="Z21" s="11"/>
      <c r="AA21" s="11"/>
      <c r="AB21" s="11"/>
      <c r="AC21" s="19"/>
      <c r="AG21" s="50"/>
    </row>
    <row r="22" spans="1:33" ht="14.25" customHeight="1" x14ac:dyDescent="0.2">
      <c r="A22" s="5" t="s">
        <v>2</v>
      </c>
      <c r="B22" s="8">
        <v>91.311075343145404</v>
      </c>
      <c r="C22" s="8">
        <v>113.19602471017015</v>
      </c>
      <c r="D22" s="8">
        <v>129.19400000000002</v>
      </c>
      <c r="E22" s="8">
        <v>168.42200000000003</v>
      </c>
      <c r="F22" s="8">
        <v>173.203</v>
      </c>
      <c r="G22" s="8">
        <v>174.62100000000001</v>
      </c>
      <c r="H22" s="8">
        <v>180.512</v>
      </c>
      <c r="I22" s="8">
        <v>181.995</v>
      </c>
      <c r="J22" s="40">
        <v>175.77</v>
      </c>
      <c r="K22" s="8">
        <v>169.16900000000001</v>
      </c>
      <c r="L22" s="8">
        <v>158.982</v>
      </c>
      <c r="M22" s="8">
        <v>153.59100000000001</v>
      </c>
      <c r="N22" s="8">
        <v>145.398</v>
      </c>
      <c r="O22" s="8">
        <v>146.18800000000002</v>
      </c>
      <c r="P22" s="5"/>
      <c r="Q22" s="18">
        <v>12.529677976684956</v>
      </c>
      <c r="R22" s="18">
        <v>5.323652827545688</v>
      </c>
      <c r="S22" s="18">
        <v>2.8387027822968358</v>
      </c>
      <c r="T22" s="18">
        <v>0.81869251687326794</v>
      </c>
      <c r="U22" s="18">
        <v>3.3735919505672234</v>
      </c>
      <c r="V22" s="18">
        <v>0.82155202978195585</v>
      </c>
      <c r="W22" s="47">
        <v>-3.4204236380120303</v>
      </c>
      <c r="X22" s="18">
        <v>-3.7554759060135399</v>
      </c>
      <c r="Y22" s="18">
        <f>(L22/K22-1)*100</f>
        <v>-6.0217888620255566</v>
      </c>
      <c r="Z22" s="18">
        <f>(M22/L22-1)*100</f>
        <v>-3.3909499188587322</v>
      </c>
      <c r="AA22" s="18">
        <f>(N22/M22-1)*100</f>
        <v>-5.3342969314608357</v>
      </c>
      <c r="AB22" s="18">
        <f>(O22/N22-1)*100</f>
        <v>0.54333622195630316</v>
      </c>
      <c r="AC22" s="19">
        <f>100*(EXP(LN(O22/B22)/23)-1)</f>
        <v>2.0672576794476871</v>
      </c>
      <c r="AD22" s="20"/>
      <c r="AG22" s="50"/>
    </row>
    <row r="23" spans="1:33" s="27" customFormat="1" ht="14.25" customHeight="1" x14ac:dyDescent="0.2">
      <c r="A23" s="28" t="s">
        <v>7</v>
      </c>
      <c r="B23" s="29">
        <v>100.23391748085457</v>
      </c>
      <c r="C23" s="29">
        <v>100.53146121961238</v>
      </c>
      <c r="D23" s="29">
        <v>90.189042778956775</v>
      </c>
      <c r="E23" s="29">
        <v>95.477324263038568</v>
      </c>
      <c r="F23" s="29">
        <v>98.076443941109858</v>
      </c>
      <c r="G23" s="29">
        <v>94.777034801676052</v>
      </c>
      <c r="H23" s="29">
        <v>97.425020104380877</v>
      </c>
      <c r="I23" s="29">
        <v>100.12488446811321</v>
      </c>
      <c r="J23" s="41">
        <v>92.621672322576572</v>
      </c>
      <c r="K23" s="29">
        <v>95.374181108843473</v>
      </c>
      <c r="L23" s="29">
        <v>101.86909300611924</v>
      </c>
      <c r="M23" s="29">
        <v>105.33639668061177</v>
      </c>
      <c r="N23" s="29">
        <v>94.4</v>
      </c>
      <c r="O23" s="29">
        <v>95.3</v>
      </c>
      <c r="P23" s="25"/>
      <c r="Q23" s="30"/>
      <c r="R23" s="30"/>
      <c r="S23" s="30"/>
      <c r="T23" s="30"/>
      <c r="U23" s="30"/>
      <c r="V23" s="30"/>
      <c r="W23" s="47"/>
      <c r="X23" s="18"/>
      <c r="Y23" s="18"/>
      <c r="Z23" s="18"/>
      <c r="AA23" s="18"/>
      <c r="AB23" s="18"/>
      <c r="AC23" s="19"/>
      <c r="AE23" s="2"/>
      <c r="AF23" s="2"/>
      <c r="AG23" s="50"/>
    </row>
    <row r="24" spans="1:33" ht="9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37"/>
      <c r="K24" s="5"/>
      <c r="L24" s="5"/>
      <c r="M24" s="5"/>
      <c r="N24" s="5"/>
      <c r="O24" s="5"/>
      <c r="P24" s="5"/>
      <c r="Q24" s="11"/>
      <c r="R24" s="11"/>
      <c r="S24" s="11"/>
      <c r="T24" s="11"/>
      <c r="U24" s="11"/>
      <c r="V24" s="11"/>
      <c r="W24" s="45"/>
      <c r="X24" s="11"/>
      <c r="Y24" s="11"/>
      <c r="Z24" s="11"/>
      <c r="AA24" s="11"/>
      <c r="AB24" s="11"/>
      <c r="AC24" s="19"/>
      <c r="AG24" s="50"/>
    </row>
    <row r="25" spans="1:33" ht="14.25" customHeight="1" x14ac:dyDescent="0.2">
      <c r="A25" s="5" t="s">
        <v>3</v>
      </c>
      <c r="B25" s="8">
        <v>219.74963545266937</v>
      </c>
      <c r="C25" s="8">
        <v>248.92384955253604</v>
      </c>
      <c r="D25" s="8">
        <v>321.995</v>
      </c>
      <c r="E25" s="8">
        <v>691.59500000000003</v>
      </c>
      <c r="F25" s="8">
        <v>724.04600000000005</v>
      </c>
      <c r="G25" s="8">
        <v>777.56700000000001</v>
      </c>
      <c r="H25" s="8">
        <v>808.24</v>
      </c>
      <c r="I25" s="8">
        <v>861.28899999999999</v>
      </c>
      <c r="J25" s="40">
        <v>918.37800000000004</v>
      </c>
      <c r="K25" s="8">
        <v>956.92899999999997</v>
      </c>
      <c r="L25" s="8">
        <v>1003.162</v>
      </c>
      <c r="M25" s="8">
        <v>1056.288</v>
      </c>
      <c r="N25" s="8">
        <v>1093.4960000000001</v>
      </c>
      <c r="O25" s="8">
        <v>914.82900000000006</v>
      </c>
      <c r="P25" s="5"/>
      <c r="Q25" s="18">
        <v>2.7463469292163016</v>
      </c>
      <c r="R25" s="18">
        <v>65.659035980080532</v>
      </c>
      <c r="S25" s="18">
        <v>4.6921970228240548</v>
      </c>
      <c r="T25" s="18">
        <v>7.3919336616734235</v>
      </c>
      <c r="U25" s="18">
        <v>3.9447404532342554</v>
      </c>
      <c r="V25" s="18">
        <v>6.5635207364149233</v>
      </c>
      <c r="W25" s="47">
        <v>6.6283210397439243</v>
      </c>
      <c r="X25" s="18">
        <v>4.1977268619239494</v>
      </c>
      <c r="Y25" s="18">
        <f>(L25/K25-1)*100</f>
        <v>4.8313929246579512</v>
      </c>
      <c r="Z25" s="18">
        <f>(M25/L25-1)*100</f>
        <v>5.2958545080455499</v>
      </c>
      <c r="AA25" s="18">
        <f>(N25/M25-1)*100</f>
        <v>3.522524160077567</v>
      </c>
      <c r="AB25" s="18">
        <f>(O25/N25-1)*100</f>
        <v>-16.339062968680274</v>
      </c>
      <c r="AC25" s="19">
        <f>100*(EXP(LN(O25/B25)/23)-1)</f>
        <v>6.3973830259788311</v>
      </c>
      <c r="AD25" s="20"/>
      <c r="AG25" s="50"/>
    </row>
    <row r="26" spans="1:33" s="27" customFormat="1" ht="14.25" customHeight="1" x14ac:dyDescent="0.2">
      <c r="A26" s="28" t="s">
        <v>7</v>
      </c>
      <c r="B26" s="29">
        <v>57.933324258425579</v>
      </c>
      <c r="C26" s="29">
        <v>58.279150719022198</v>
      </c>
      <c r="D26" s="29">
        <v>59.261501879097295</v>
      </c>
      <c r="E26" s="29">
        <v>67.6115339306576</v>
      </c>
      <c r="F26" s="29">
        <v>66.791693264799321</v>
      </c>
      <c r="G26" s="29">
        <v>66.131845757252833</v>
      </c>
      <c r="H26" s="29">
        <v>66.009436219762478</v>
      </c>
      <c r="I26" s="29">
        <v>66.88070110320011</v>
      </c>
      <c r="J26" s="41">
        <v>68.79653372227078</v>
      </c>
      <c r="K26" s="29">
        <v>68.978345535789586</v>
      </c>
      <c r="L26" s="29">
        <v>68.53833325020787</v>
      </c>
      <c r="M26" s="29">
        <v>66.985692053832679</v>
      </c>
      <c r="N26" s="29">
        <v>66.599999999999994</v>
      </c>
      <c r="O26" s="29">
        <v>54.8</v>
      </c>
      <c r="P26" s="26"/>
      <c r="Q26" s="30"/>
      <c r="R26" s="30"/>
      <c r="S26" s="30"/>
      <c r="T26" s="30"/>
      <c r="U26" s="30"/>
      <c r="V26" s="30"/>
      <c r="W26" s="47"/>
      <c r="X26" s="18"/>
      <c r="Y26" s="18"/>
      <c r="Z26" s="18"/>
      <c r="AA26" s="18"/>
      <c r="AB26" s="18"/>
      <c r="AC26" s="19"/>
      <c r="AE26" s="2"/>
      <c r="AF26" s="2"/>
      <c r="AG26" s="50"/>
    </row>
    <row r="27" spans="1:33" ht="9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37"/>
      <c r="K27" s="5"/>
      <c r="L27" s="5"/>
      <c r="M27" s="5"/>
      <c r="N27" s="5"/>
      <c r="O27" s="5"/>
      <c r="P27" s="5"/>
      <c r="Q27" s="11"/>
      <c r="R27" s="11"/>
      <c r="S27" s="11"/>
      <c r="T27" s="11"/>
      <c r="U27" s="11"/>
      <c r="V27" s="11"/>
      <c r="W27" s="45"/>
      <c r="X27" s="11"/>
      <c r="Y27" s="11"/>
      <c r="Z27" s="11"/>
      <c r="AA27" s="11"/>
      <c r="AB27" s="11"/>
      <c r="AC27" s="19"/>
      <c r="AG27" s="50"/>
    </row>
    <row r="28" spans="1:33" ht="14.25" customHeight="1" x14ac:dyDescent="0.2">
      <c r="A28" s="5" t="s">
        <v>4</v>
      </c>
      <c r="B28" s="12">
        <v>168.97370045393922</v>
      </c>
      <c r="C28" s="8">
        <v>164.52496161110579</v>
      </c>
      <c r="D28" s="12">
        <v>181.72699999999998</v>
      </c>
      <c r="E28" s="12">
        <v>208.77600000000001</v>
      </c>
      <c r="F28" s="12">
        <v>216.03399999999999</v>
      </c>
      <c r="G28" s="12">
        <v>201.822</v>
      </c>
      <c r="H28" s="12">
        <v>180.72200000000001</v>
      </c>
      <c r="I28" s="12">
        <v>166.01799999999997</v>
      </c>
      <c r="J28" s="42">
        <v>3.214</v>
      </c>
      <c r="K28" s="12">
        <v>3.0960000000000001</v>
      </c>
      <c r="L28" s="12">
        <v>3.1520000000000001</v>
      </c>
      <c r="M28" s="12">
        <v>3.0609999999999999</v>
      </c>
      <c r="N28" s="12">
        <v>3.202</v>
      </c>
      <c r="O28" s="12">
        <v>3.145</v>
      </c>
      <c r="P28" s="5"/>
      <c r="Q28" s="18">
        <v>3.9318304879602466</v>
      </c>
      <c r="R28" s="18">
        <v>9.9278120902901836</v>
      </c>
      <c r="S28" s="18">
        <v>3.4764532321722714</v>
      </c>
      <c r="T28" s="18">
        <v>-6.578594110186355</v>
      </c>
      <c r="U28" s="18">
        <v>-10.454757162251884</v>
      </c>
      <c r="V28" s="18">
        <v>-8.1362534721838156</v>
      </c>
      <c r="W28" s="47">
        <v>-98.064065342312276</v>
      </c>
      <c r="X28" s="18">
        <v>-3.6714374611076503</v>
      </c>
      <c r="Y28" s="18">
        <f>(L28/K28-1)*100</f>
        <v>1.8087855297157729</v>
      </c>
      <c r="Z28" s="18">
        <f>(M28/L28-1)*100</f>
        <v>-2.887055837563457</v>
      </c>
      <c r="AA28" s="18">
        <f>(N28/M28-1)*100</f>
        <v>4.6063377981051978</v>
      </c>
      <c r="AB28" s="18">
        <f>(O28/N28-1)*100</f>
        <v>-1.7801374141161785</v>
      </c>
      <c r="AC28" s="19">
        <f>100*(EXP(LN(O28/B28)/23)-1)</f>
        <v>-15.904263238448735</v>
      </c>
      <c r="AD28" s="20"/>
      <c r="AG28" s="50"/>
    </row>
    <row r="29" spans="1:33" s="27" customFormat="1" ht="14.25" customHeight="1" x14ac:dyDescent="0.2">
      <c r="A29" s="28" t="s">
        <v>7</v>
      </c>
      <c r="B29" s="29">
        <v>141.09471880683375</v>
      </c>
      <c r="C29" s="29">
        <v>135.74525068342979</v>
      </c>
      <c r="D29" s="29">
        <v>134.71837146203683</v>
      </c>
      <c r="E29" s="29">
        <v>119.87391122109749</v>
      </c>
      <c r="F29" s="29">
        <v>119.88102570932315</v>
      </c>
      <c r="G29" s="29">
        <v>117.02743292530893</v>
      </c>
      <c r="H29" s="29">
        <v>120.8115515743031</v>
      </c>
      <c r="I29" s="29">
        <v>125.69122679506977</v>
      </c>
      <c r="J29" s="41">
        <v>19.627480916030532</v>
      </c>
      <c r="K29" s="29">
        <v>19.46557686262182</v>
      </c>
      <c r="L29" s="29">
        <v>21.474315301812236</v>
      </c>
      <c r="M29" s="29">
        <v>18.309606412250268</v>
      </c>
      <c r="N29" s="29">
        <v>20.5</v>
      </c>
      <c r="O29" s="29">
        <v>22.1</v>
      </c>
      <c r="P29" s="25"/>
      <c r="Q29" s="30"/>
      <c r="R29" s="30"/>
      <c r="S29" s="30"/>
      <c r="T29" s="30"/>
      <c r="U29" s="30"/>
      <c r="V29" s="30"/>
      <c r="W29" s="47"/>
      <c r="X29" s="18"/>
      <c r="Y29" s="18"/>
      <c r="Z29" s="18"/>
      <c r="AA29" s="18"/>
      <c r="AB29" s="18"/>
      <c r="AC29" s="19"/>
      <c r="AE29" s="2"/>
      <c r="AF29" s="2"/>
      <c r="AG29" s="50"/>
    </row>
    <row r="30" spans="1:33" ht="9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37"/>
      <c r="K30" s="5"/>
      <c r="L30" s="5"/>
      <c r="M30" s="5"/>
      <c r="N30" s="5"/>
      <c r="O30" s="5"/>
      <c r="P30" s="5"/>
      <c r="Q30" s="11"/>
      <c r="R30" s="11"/>
      <c r="S30" s="11"/>
      <c r="T30" s="11"/>
      <c r="U30" s="11"/>
      <c r="V30" s="11"/>
      <c r="W30" s="45"/>
      <c r="X30" s="11"/>
      <c r="Y30" s="11"/>
      <c r="Z30" s="11"/>
      <c r="AA30" s="11"/>
      <c r="AB30" s="11"/>
      <c r="AC30" s="19"/>
      <c r="AG30" s="50"/>
    </row>
    <row r="31" spans="1:33" ht="14.25" customHeight="1" x14ac:dyDescent="0.2">
      <c r="A31" s="5" t="s">
        <v>5</v>
      </c>
      <c r="B31" s="12">
        <v>37.197282755860087</v>
      </c>
      <c r="C31" s="8">
        <v>44.318864126019847</v>
      </c>
      <c r="D31" s="12">
        <v>38.524999999999999</v>
      </c>
      <c r="E31" s="12">
        <v>48.869</v>
      </c>
      <c r="F31" s="12">
        <v>50.874000000000002</v>
      </c>
      <c r="G31" s="12">
        <v>56.802999999999997</v>
      </c>
      <c r="H31" s="12">
        <v>59.335000000000001</v>
      </c>
      <c r="I31" s="12">
        <v>57.863</v>
      </c>
      <c r="J31" s="42">
        <v>58.881</v>
      </c>
      <c r="K31" s="12">
        <v>56.430999999999997</v>
      </c>
      <c r="L31" s="12">
        <v>55.606000000000002</v>
      </c>
      <c r="M31" s="12">
        <v>56.774999999999999</v>
      </c>
      <c r="N31" s="12">
        <v>57.698999999999998</v>
      </c>
      <c r="O31" s="12">
        <v>52.636000000000003</v>
      </c>
      <c r="P31" s="5"/>
      <c r="Q31" s="18">
        <v>4.5391449822530658</v>
      </c>
      <c r="R31" s="18">
        <v>19.390696765366943</v>
      </c>
      <c r="S31" s="18">
        <v>4.1028054594937542</v>
      </c>
      <c r="T31" s="18">
        <v>11.654283130872342</v>
      </c>
      <c r="U31" s="18">
        <v>4.457511046951752</v>
      </c>
      <c r="V31" s="18">
        <v>-2.4808291901912889</v>
      </c>
      <c r="W31" s="47">
        <v>1.7593280680227446</v>
      </c>
      <c r="X31" s="18">
        <v>-4.1609347667329066</v>
      </c>
      <c r="Y31" s="18">
        <f>(L31/K31-1)*100</f>
        <v>-1.4619623965550721</v>
      </c>
      <c r="Z31" s="18">
        <f>(M31/L31-1)*100</f>
        <v>2.1022911196633354</v>
      </c>
      <c r="AA31" s="18">
        <f>(N31/M31-1)*100</f>
        <v>1.6274768824306562</v>
      </c>
      <c r="AB31" s="18">
        <f>(O31/N31-1)*100</f>
        <v>-8.7748487842076894</v>
      </c>
      <c r="AC31" s="19">
        <f>100*(EXP(LN(O31/B31)/23)-1)</f>
        <v>1.52086036913337</v>
      </c>
      <c r="AD31" s="20"/>
      <c r="AG31" s="50"/>
    </row>
    <row r="32" spans="1:33" s="27" customFormat="1" ht="14.25" customHeight="1" x14ac:dyDescent="0.2">
      <c r="A32" s="28" t="s">
        <v>7</v>
      </c>
      <c r="B32" s="29">
        <v>115.79804389712659</v>
      </c>
      <c r="C32" s="29">
        <v>137.13661202185793</v>
      </c>
      <c r="D32" s="29">
        <v>102.65394761384529</v>
      </c>
      <c r="E32" s="29">
        <v>111.52213601095389</v>
      </c>
      <c r="F32" s="29">
        <v>103.93054136874362</v>
      </c>
      <c r="G32" s="29">
        <v>131.40021744662147</v>
      </c>
      <c r="H32" s="29">
        <v>136.89006805859961</v>
      </c>
      <c r="I32" s="29">
        <v>134.16573919495457</v>
      </c>
      <c r="J32" s="41">
        <v>119.8741831063336</v>
      </c>
      <c r="K32" s="29">
        <v>105.8623794694781</v>
      </c>
      <c r="L32" s="29">
        <v>116.77762143772182</v>
      </c>
      <c r="M32" s="29">
        <v>163.07626023265834</v>
      </c>
      <c r="N32" s="29">
        <v>170.5</v>
      </c>
      <c r="O32" s="29">
        <v>140.5</v>
      </c>
      <c r="P32" s="26"/>
      <c r="Q32" s="30"/>
      <c r="R32" s="30"/>
      <c r="S32" s="30"/>
      <c r="T32" s="30"/>
      <c r="U32" s="30"/>
      <c r="V32" s="30"/>
      <c r="W32" s="47"/>
      <c r="X32" s="18"/>
      <c r="Y32" s="47"/>
      <c r="Z32" s="47"/>
      <c r="AA32" s="47"/>
      <c r="AB32" s="47"/>
      <c r="AC32" s="31"/>
    </row>
    <row r="33" spans="1:30" ht="7.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37"/>
      <c r="K33" s="29"/>
      <c r="L33" s="29"/>
      <c r="M33" s="29"/>
      <c r="N33" s="29"/>
      <c r="O33" s="29"/>
      <c r="P33" s="5"/>
      <c r="Q33" s="11"/>
      <c r="R33" s="11"/>
      <c r="S33" s="11"/>
      <c r="T33" s="11"/>
      <c r="U33" s="11"/>
      <c r="V33" s="11"/>
      <c r="W33" s="45"/>
      <c r="X33" s="11"/>
      <c r="Y33" s="45"/>
      <c r="Z33" s="45"/>
      <c r="AA33" s="45"/>
      <c r="AB33" s="45"/>
      <c r="AC33" s="11"/>
    </row>
    <row r="34" spans="1:30" ht="14.25" customHeight="1" x14ac:dyDescent="0.2">
      <c r="A34" s="5" t="s">
        <v>6</v>
      </c>
      <c r="B34" s="12">
        <v>68.2129864625538</v>
      </c>
      <c r="C34" s="8">
        <v>103.76673680103201</v>
      </c>
      <c r="D34" s="12">
        <v>96.382000000000005</v>
      </c>
      <c r="E34" s="12">
        <v>102.76199999999999</v>
      </c>
      <c r="F34" s="12">
        <v>100.94</v>
      </c>
      <c r="G34" s="12">
        <v>135.59800000000001</v>
      </c>
      <c r="H34" s="12">
        <v>151.44</v>
      </c>
      <c r="I34" s="12">
        <v>136.21199999999999</v>
      </c>
      <c r="J34" s="42"/>
      <c r="K34" s="12"/>
      <c r="L34" s="42"/>
      <c r="M34" s="42"/>
      <c r="N34" s="42"/>
      <c r="O34" s="42"/>
      <c r="P34" s="5"/>
      <c r="Q34" s="18">
        <v>14.82780046156577</v>
      </c>
      <c r="R34" s="18">
        <v>17.608954403955298</v>
      </c>
      <c r="S34" s="18">
        <v>-1.7730289406589874</v>
      </c>
      <c r="T34" s="18">
        <v>34.335248662571843</v>
      </c>
      <c r="U34" s="18">
        <v>11.683063172023173</v>
      </c>
      <c r="V34" s="18">
        <v>-10.055467511885901</v>
      </c>
      <c r="W34" s="47"/>
      <c r="X34" s="18"/>
      <c r="Y34" s="47"/>
      <c r="Z34" s="47"/>
      <c r="AA34" s="47"/>
      <c r="AB34" s="47"/>
      <c r="AC34" s="19"/>
      <c r="AD34" s="20"/>
    </row>
    <row r="35" spans="1:30" s="27" customFormat="1" ht="14.25" customHeight="1" x14ac:dyDescent="0.2">
      <c r="A35" s="28" t="s">
        <v>7</v>
      </c>
      <c r="B35" s="29">
        <v>92.171126640531796</v>
      </c>
      <c r="C35" s="29">
        <v>92.995307796774696</v>
      </c>
      <c r="D35" s="29">
        <v>89.02497598463016</v>
      </c>
      <c r="E35" s="29">
        <v>94.621695533272558</v>
      </c>
      <c r="F35" s="29">
        <v>79.847487659789905</v>
      </c>
      <c r="G35" s="29">
        <v>85.798711734855303</v>
      </c>
      <c r="H35" s="29">
        <v>88.572798839616794</v>
      </c>
      <c r="I35" s="29">
        <v>89.99861247844386</v>
      </c>
      <c r="J35" s="41"/>
      <c r="K35" s="48"/>
      <c r="L35" s="41"/>
      <c r="M35" s="41"/>
      <c r="N35" s="41"/>
      <c r="O35" s="41"/>
      <c r="P35" s="25"/>
      <c r="Q35" s="30"/>
      <c r="R35" s="30"/>
      <c r="S35" s="30"/>
      <c r="T35" s="30"/>
      <c r="U35" s="30"/>
      <c r="V35" s="30"/>
      <c r="W35" s="47"/>
      <c r="X35" s="18"/>
      <c r="Y35" s="47"/>
      <c r="Z35" s="47"/>
      <c r="AA35" s="47"/>
      <c r="AB35" s="47"/>
      <c r="AC35" s="31"/>
    </row>
    <row r="36" spans="1:30" ht="13.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37"/>
      <c r="K36" s="5"/>
      <c r="L36" s="37"/>
      <c r="M36" s="5"/>
      <c r="N36" s="11"/>
      <c r="O36" s="11"/>
      <c r="P36" s="11"/>
      <c r="Q36" s="11"/>
      <c r="R36" s="11"/>
      <c r="S36" s="11"/>
      <c r="T36" s="45"/>
      <c r="U36" s="11"/>
      <c r="V36" s="45"/>
      <c r="W36" s="45"/>
      <c r="X36" s="45"/>
      <c r="Y36" s="45"/>
      <c r="Z36" s="11"/>
      <c r="AA36" s="2"/>
      <c r="AB36" s="2"/>
    </row>
    <row r="37" spans="1:30" x14ac:dyDescent="0.2">
      <c r="A37" s="11" t="s">
        <v>15</v>
      </c>
      <c r="M37" s="2"/>
      <c r="N37" s="2"/>
      <c r="O37" s="2"/>
      <c r="T37" s="32"/>
      <c r="V37" s="32"/>
      <c r="X37" s="32"/>
      <c r="Z37" s="2"/>
      <c r="AA37" s="2"/>
      <c r="AB37" s="2"/>
    </row>
    <row r="38" spans="1:30" x14ac:dyDescent="0.2">
      <c r="A38" s="11"/>
      <c r="N38" s="2"/>
      <c r="O38" s="2"/>
      <c r="T38" s="32"/>
      <c r="V38" s="32"/>
      <c r="X38" s="32"/>
      <c r="Z38" s="2"/>
      <c r="AA38" s="2"/>
      <c r="AB38" s="2"/>
    </row>
    <row r="39" spans="1:30" x14ac:dyDescent="0.2">
      <c r="A39" s="5"/>
      <c r="B39" s="5"/>
      <c r="C39" s="5"/>
      <c r="D39" s="5"/>
      <c r="E39" s="5"/>
      <c r="F39" s="5"/>
      <c r="G39" s="5"/>
      <c r="H39" s="5"/>
      <c r="I39" s="5"/>
      <c r="J39" s="37"/>
      <c r="K39" s="5"/>
      <c r="L39" s="37"/>
      <c r="M39" s="5"/>
      <c r="N39" s="5"/>
      <c r="O39" s="5"/>
      <c r="P39" s="5"/>
      <c r="Q39" s="5"/>
      <c r="R39" s="5"/>
      <c r="S39" s="5"/>
      <c r="T39" s="37"/>
      <c r="U39" s="5"/>
      <c r="V39" s="37"/>
      <c r="W39" s="37"/>
      <c r="X39" s="37"/>
      <c r="Y39" s="37"/>
      <c r="Z39" s="5"/>
      <c r="AA39" s="2"/>
      <c r="AB39" s="2"/>
    </row>
    <row r="40" spans="1:30" x14ac:dyDescent="0.2">
      <c r="A40" s="5"/>
      <c r="B40" s="5"/>
      <c r="C40" s="5"/>
      <c r="D40" s="5"/>
      <c r="E40" s="5"/>
      <c r="F40" s="5"/>
      <c r="G40" s="5"/>
      <c r="H40" s="5"/>
      <c r="I40" s="5"/>
      <c r="J40" s="37"/>
      <c r="K40" s="5"/>
      <c r="L40" s="37"/>
      <c r="M40" s="5"/>
      <c r="N40" s="5"/>
      <c r="O40" s="5"/>
      <c r="P40" s="5"/>
      <c r="Q40" s="5"/>
      <c r="R40" s="5"/>
      <c r="S40" s="5"/>
      <c r="T40" s="37"/>
      <c r="U40" s="5"/>
      <c r="V40" s="37"/>
      <c r="W40" s="37"/>
      <c r="X40" s="37"/>
      <c r="Y40" s="37"/>
      <c r="Z40" s="5"/>
      <c r="AA40" s="2"/>
      <c r="AB40" s="2"/>
    </row>
    <row r="41" spans="1:30" x14ac:dyDescent="0.2">
      <c r="A41" s="5"/>
      <c r="B41" s="5"/>
      <c r="C41" s="5"/>
      <c r="D41" s="5"/>
      <c r="E41" s="5"/>
      <c r="F41" s="5"/>
      <c r="G41" s="5"/>
      <c r="H41" s="5"/>
      <c r="I41" s="5"/>
      <c r="J41" s="37"/>
      <c r="K41" s="5"/>
      <c r="L41" s="37"/>
      <c r="M41" s="5"/>
      <c r="N41" s="5"/>
      <c r="O41" s="5"/>
      <c r="P41" s="5"/>
      <c r="Q41" s="5"/>
      <c r="R41" s="5"/>
      <c r="S41" s="5"/>
      <c r="T41" s="37"/>
      <c r="U41" s="5"/>
      <c r="V41" s="37"/>
      <c r="W41" s="37"/>
      <c r="X41" s="37"/>
      <c r="Y41" s="37"/>
      <c r="Z41" s="5"/>
      <c r="AA41" s="2"/>
      <c r="AB41" s="2"/>
    </row>
    <row r="42" spans="1:30" x14ac:dyDescent="0.2">
      <c r="A42" s="5"/>
      <c r="B42" s="5"/>
      <c r="C42" s="5"/>
      <c r="D42" s="5"/>
      <c r="E42" s="5"/>
      <c r="F42" s="5"/>
      <c r="G42" s="5"/>
      <c r="H42" s="5"/>
      <c r="I42" s="5"/>
      <c r="J42" s="37"/>
      <c r="K42" s="5"/>
      <c r="L42" s="37"/>
      <c r="M42" s="5"/>
      <c r="N42" s="5"/>
      <c r="O42" s="5"/>
      <c r="P42" s="5"/>
      <c r="Q42" s="5"/>
      <c r="R42" s="5"/>
      <c r="S42" s="5"/>
      <c r="T42" s="37"/>
      <c r="U42" s="5"/>
      <c r="V42" s="37"/>
      <c r="W42" s="37"/>
      <c r="X42" s="37"/>
      <c r="Y42" s="37"/>
      <c r="Z42" s="5"/>
      <c r="AA42" s="2"/>
      <c r="AB42" s="2"/>
    </row>
    <row r="43" spans="1:30" x14ac:dyDescent="0.2">
      <c r="A43" s="5"/>
      <c r="B43" s="5"/>
      <c r="C43" s="5"/>
      <c r="D43" s="5"/>
      <c r="E43" s="5"/>
      <c r="F43" s="5"/>
      <c r="G43" s="5"/>
      <c r="H43" s="5"/>
      <c r="I43" s="5"/>
      <c r="J43" s="37"/>
      <c r="K43" s="5"/>
      <c r="L43" s="37"/>
      <c r="M43" s="5"/>
      <c r="N43" s="5"/>
      <c r="O43" s="5"/>
      <c r="P43" s="5"/>
      <c r="Q43" s="5"/>
      <c r="R43" s="5"/>
      <c r="S43" s="5"/>
      <c r="T43" s="37"/>
      <c r="U43" s="5"/>
      <c r="V43" s="37"/>
      <c r="W43" s="37"/>
      <c r="X43" s="37"/>
      <c r="Y43" s="37"/>
      <c r="Z43" s="5"/>
      <c r="AA43" s="2"/>
      <c r="AB43" s="2"/>
    </row>
    <row r="44" spans="1:30" x14ac:dyDescent="0.2">
      <c r="A44" s="5"/>
      <c r="B44" s="5"/>
      <c r="C44" s="5"/>
      <c r="D44" s="5"/>
      <c r="E44" s="5"/>
      <c r="F44" s="5"/>
      <c r="G44" s="5"/>
      <c r="H44" s="5"/>
      <c r="I44" s="5"/>
      <c r="J44" s="37"/>
      <c r="K44" s="5"/>
      <c r="L44" s="37"/>
      <c r="M44" s="5"/>
      <c r="N44" s="5"/>
      <c r="O44" s="5"/>
      <c r="P44" s="5"/>
      <c r="Q44" s="5"/>
      <c r="R44" s="5"/>
      <c r="S44" s="5"/>
      <c r="T44" s="37"/>
      <c r="U44" s="5"/>
      <c r="V44" s="37"/>
      <c r="W44" s="37"/>
      <c r="X44" s="37"/>
      <c r="Y44" s="37"/>
      <c r="Z44" s="5"/>
      <c r="AA44" s="2"/>
      <c r="AB44" s="2"/>
    </row>
    <row r="45" spans="1:30" x14ac:dyDescent="0.2">
      <c r="A45" s="5"/>
      <c r="B45" s="5"/>
      <c r="C45" s="5"/>
      <c r="D45" s="5"/>
      <c r="E45" s="5"/>
      <c r="F45" s="5"/>
      <c r="G45" s="5"/>
      <c r="H45" s="5"/>
      <c r="I45" s="5"/>
      <c r="J45" s="37"/>
      <c r="K45" s="5"/>
      <c r="L45" s="37"/>
      <c r="M45" s="5"/>
      <c r="N45" s="5"/>
      <c r="O45" s="5"/>
      <c r="P45" s="5"/>
      <c r="Q45" s="5"/>
      <c r="R45" s="5"/>
      <c r="S45" s="5"/>
      <c r="T45" s="37"/>
      <c r="U45" s="5"/>
      <c r="V45" s="37"/>
      <c r="W45" s="37"/>
      <c r="X45" s="37"/>
      <c r="Y45" s="37"/>
      <c r="Z45" s="5"/>
      <c r="AA45" s="2"/>
      <c r="AB45" s="2"/>
    </row>
    <row r="46" spans="1:30" x14ac:dyDescent="0.2">
      <c r="A46" s="5"/>
      <c r="B46" s="5"/>
      <c r="C46" s="5"/>
      <c r="D46" s="5"/>
      <c r="E46" s="5"/>
      <c r="F46" s="5"/>
      <c r="G46" s="5"/>
      <c r="H46" s="5"/>
      <c r="I46" s="5"/>
      <c r="J46" s="37"/>
      <c r="K46" s="5"/>
      <c r="L46" s="37"/>
      <c r="M46" s="5"/>
      <c r="N46" s="5"/>
      <c r="O46" s="5"/>
      <c r="P46" s="5"/>
      <c r="Q46" s="5"/>
      <c r="R46" s="5"/>
      <c r="S46" s="5"/>
      <c r="T46" s="37"/>
      <c r="U46" s="5"/>
      <c r="V46" s="37"/>
      <c r="W46" s="37"/>
      <c r="X46" s="37"/>
      <c r="Y46" s="37"/>
      <c r="Z46" s="5"/>
      <c r="AA46" s="2"/>
      <c r="AB46" s="2"/>
    </row>
    <row r="47" spans="1:30" x14ac:dyDescent="0.2">
      <c r="A47" s="5"/>
      <c r="B47" s="5"/>
      <c r="C47" s="5"/>
      <c r="D47" s="5"/>
      <c r="E47" s="5"/>
      <c r="F47" s="5"/>
      <c r="G47" s="5"/>
      <c r="H47" s="5"/>
      <c r="I47" s="5"/>
      <c r="J47" s="37"/>
      <c r="K47" s="5"/>
      <c r="L47" s="37"/>
      <c r="M47" s="5"/>
      <c r="N47" s="5"/>
      <c r="O47" s="5"/>
      <c r="P47" s="5"/>
      <c r="Q47" s="5"/>
      <c r="R47" s="5"/>
      <c r="S47" s="5"/>
      <c r="T47" s="37"/>
      <c r="U47" s="5"/>
      <c r="V47" s="37"/>
      <c r="W47" s="37"/>
      <c r="X47" s="37"/>
      <c r="Y47" s="37"/>
      <c r="Z47" s="5"/>
      <c r="AA47" s="2"/>
      <c r="AB47" s="2"/>
    </row>
    <row r="48" spans="1:30" x14ac:dyDescent="0.2">
      <c r="A48" s="5"/>
      <c r="B48" s="5"/>
      <c r="C48" s="5"/>
      <c r="D48" s="5"/>
      <c r="E48" s="5"/>
      <c r="F48" s="5"/>
      <c r="G48" s="5"/>
      <c r="H48" s="5"/>
      <c r="I48" s="5"/>
      <c r="J48" s="37"/>
      <c r="K48" s="5"/>
      <c r="L48" s="37"/>
      <c r="M48" s="37"/>
      <c r="N48" s="37"/>
      <c r="O48" s="37"/>
      <c r="P48" s="5"/>
      <c r="Q48" s="5"/>
      <c r="R48" s="5"/>
      <c r="S48" s="5"/>
      <c r="T48" s="5"/>
      <c r="U48" s="5"/>
      <c r="V48" s="5"/>
      <c r="W48" s="37"/>
      <c r="X48" s="5"/>
      <c r="Y48" s="37"/>
      <c r="Z48" s="37"/>
      <c r="AA48" s="37"/>
      <c r="AB48" s="37"/>
      <c r="AC48" s="5"/>
    </row>
    <row r="49" spans="1:29" x14ac:dyDescent="0.2">
      <c r="A49" s="5"/>
      <c r="B49" s="5"/>
      <c r="C49" s="5"/>
      <c r="D49" s="5"/>
      <c r="E49" s="5"/>
      <c r="F49" s="5"/>
      <c r="G49" s="5"/>
      <c r="H49" s="5"/>
      <c r="I49" s="5"/>
      <c r="J49" s="37"/>
      <c r="K49" s="5"/>
      <c r="L49" s="37"/>
      <c r="M49" s="37"/>
      <c r="N49" s="37"/>
      <c r="O49" s="37"/>
      <c r="P49" s="5"/>
      <c r="Q49" s="5"/>
      <c r="R49" s="5"/>
      <c r="S49" s="5"/>
      <c r="T49" s="5"/>
      <c r="U49" s="5"/>
      <c r="V49" s="5"/>
      <c r="W49" s="37"/>
      <c r="X49" s="5"/>
      <c r="Y49" s="37"/>
      <c r="Z49" s="37"/>
      <c r="AA49" s="37"/>
      <c r="AB49" s="37"/>
      <c r="AC49" s="5"/>
    </row>
    <row r="50" spans="1:29" x14ac:dyDescent="0.2">
      <c r="A50" s="5"/>
      <c r="B50" s="5"/>
      <c r="C50" s="5"/>
      <c r="D50" s="5"/>
      <c r="E50" s="5"/>
      <c r="F50" s="5"/>
      <c r="G50" s="5"/>
      <c r="H50" s="5"/>
      <c r="I50" s="5"/>
      <c r="J50" s="37"/>
      <c r="K50" s="5"/>
      <c r="L50" s="37"/>
      <c r="M50" s="37"/>
      <c r="N50" s="37"/>
      <c r="O50" s="37"/>
      <c r="P50" s="5"/>
      <c r="Q50" s="5"/>
      <c r="R50" s="5"/>
      <c r="S50" s="5"/>
      <c r="T50" s="5"/>
      <c r="U50" s="5"/>
      <c r="V50" s="5"/>
      <c r="W50" s="37"/>
      <c r="X50" s="5"/>
      <c r="Y50" s="37"/>
      <c r="Z50" s="37"/>
      <c r="AA50" s="37"/>
      <c r="AB50" s="37"/>
      <c r="AC50" s="5"/>
    </row>
    <row r="51" spans="1:29" x14ac:dyDescent="0.2">
      <c r="A51" s="5"/>
      <c r="B51" s="5"/>
      <c r="C51" s="5"/>
      <c r="D51" s="5"/>
      <c r="E51" s="5"/>
      <c r="F51" s="5"/>
      <c r="G51" s="5"/>
      <c r="H51" s="5"/>
      <c r="I51" s="5"/>
      <c r="J51" s="37"/>
      <c r="K51" s="5"/>
      <c r="L51" s="37"/>
      <c r="M51" s="37"/>
      <c r="N51" s="37"/>
      <c r="O51" s="37"/>
      <c r="P51" s="5"/>
      <c r="Q51" s="5"/>
      <c r="R51" s="5"/>
      <c r="S51" s="5"/>
      <c r="T51" s="5"/>
      <c r="U51" s="5"/>
      <c r="V51" s="5"/>
      <c r="W51" s="37"/>
      <c r="X51" s="5"/>
      <c r="Y51" s="37"/>
      <c r="Z51" s="37"/>
      <c r="AA51" s="37"/>
      <c r="AB51" s="37"/>
      <c r="AC51" s="5"/>
    </row>
    <row r="52" spans="1:29" x14ac:dyDescent="0.2">
      <c r="A52" s="5"/>
      <c r="B52" s="5"/>
      <c r="C52" s="5"/>
      <c r="D52" s="5"/>
      <c r="E52" s="5"/>
      <c r="F52" s="5"/>
      <c r="G52" s="5"/>
      <c r="H52" s="5"/>
      <c r="I52" s="5"/>
      <c r="J52" s="37"/>
      <c r="K52" s="5"/>
      <c r="L52" s="37"/>
      <c r="M52" s="37"/>
      <c r="N52" s="37"/>
      <c r="O52" s="37"/>
      <c r="P52" s="5"/>
      <c r="Q52" s="5"/>
      <c r="R52" s="5"/>
      <c r="S52" s="5"/>
      <c r="T52" s="5"/>
      <c r="U52" s="5"/>
      <c r="V52" s="5"/>
      <c r="W52" s="37"/>
      <c r="X52" s="5"/>
      <c r="Y52" s="37"/>
      <c r="Z52" s="37"/>
      <c r="AA52" s="37"/>
      <c r="AB52" s="37"/>
      <c r="AC52" s="5"/>
    </row>
    <row r="53" spans="1:29" x14ac:dyDescent="0.2">
      <c r="A53" s="5"/>
      <c r="B53" s="5"/>
      <c r="C53" s="5"/>
      <c r="D53" s="5"/>
      <c r="E53" s="5"/>
      <c r="F53" s="5"/>
      <c r="G53" s="5"/>
      <c r="H53" s="5"/>
      <c r="I53" s="5"/>
      <c r="J53" s="37"/>
      <c r="K53" s="5"/>
      <c r="L53" s="37"/>
      <c r="M53" s="37"/>
      <c r="N53" s="37"/>
      <c r="O53" s="37"/>
      <c r="P53" s="5"/>
      <c r="Q53" s="5"/>
      <c r="R53" s="5"/>
      <c r="S53" s="5"/>
      <c r="T53" s="5"/>
      <c r="U53" s="5"/>
      <c r="V53" s="5"/>
      <c r="W53" s="37"/>
      <c r="X53" s="5"/>
      <c r="Y53" s="37"/>
      <c r="Z53" s="37"/>
      <c r="AA53" s="37"/>
      <c r="AB53" s="37"/>
      <c r="AC53" s="5"/>
    </row>
    <row r="54" spans="1:29" x14ac:dyDescent="0.2">
      <c r="A54" s="5"/>
      <c r="B54" s="5"/>
      <c r="C54" s="5"/>
      <c r="D54" s="5"/>
      <c r="E54" s="5"/>
      <c r="F54" s="5"/>
      <c r="G54" s="5"/>
      <c r="H54" s="5"/>
      <c r="I54" s="5"/>
      <c r="J54" s="37"/>
      <c r="K54" s="5"/>
      <c r="L54" s="37"/>
      <c r="M54" s="37"/>
      <c r="N54" s="37"/>
      <c r="O54" s="37"/>
      <c r="P54" s="5"/>
      <c r="Q54" s="5"/>
      <c r="R54" s="5"/>
      <c r="S54" s="5"/>
      <c r="T54" s="5"/>
      <c r="U54" s="5"/>
      <c r="V54" s="5"/>
      <c r="W54" s="37"/>
      <c r="X54" s="5"/>
      <c r="Y54" s="37"/>
      <c r="Z54" s="37"/>
      <c r="AA54" s="37"/>
      <c r="AB54" s="37"/>
      <c r="AC54" s="5"/>
    </row>
    <row r="55" spans="1:29" x14ac:dyDescent="0.2">
      <c r="A55" s="5"/>
      <c r="B55" s="5"/>
      <c r="C55" s="5"/>
      <c r="D55" s="5"/>
      <c r="E55" s="5"/>
      <c r="F55" s="5"/>
      <c r="G55" s="5"/>
      <c r="H55" s="5"/>
      <c r="I55" s="5"/>
      <c r="J55" s="37"/>
      <c r="K55" s="5"/>
      <c r="L55" s="37"/>
      <c r="M55" s="37"/>
      <c r="N55" s="37"/>
      <c r="O55" s="37"/>
      <c r="P55" s="5"/>
      <c r="Q55" s="5"/>
      <c r="R55" s="5"/>
      <c r="S55" s="5"/>
      <c r="T55" s="5"/>
      <c r="U55" s="5"/>
      <c r="V55" s="5"/>
      <c r="W55" s="37"/>
      <c r="X55" s="5"/>
      <c r="Y55" s="37"/>
      <c r="Z55" s="37"/>
      <c r="AA55" s="37"/>
      <c r="AB55" s="37"/>
      <c r="AC55" s="5"/>
    </row>
    <row r="56" spans="1:29" x14ac:dyDescent="0.2">
      <c r="A56" s="5"/>
      <c r="B56" s="5"/>
      <c r="C56" s="5"/>
      <c r="D56" s="5"/>
      <c r="E56" s="5"/>
      <c r="F56" s="5"/>
      <c r="G56" s="5"/>
      <c r="H56" s="5"/>
      <c r="I56" s="5"/>
      <c r="J56" s="37"/>
      <c r="K56" s="5"/>
      <c r="L56" s="37"/>
      <c r="M56" s="37"/>
      <c r="N56" s="37"/>
      <c r="O56" s="37"/>
      <c r="P56" s="5"/>
      <c r="Q56" s="5"/>
      <c r="R56" s="5"/>
      <c r="S56" s="5"/>
      <c r="T56" s="5"/>
      <c r="U56" s="5"/>
      <c r="V56" s="5"/>
      <c r="W56" s="37"/>
      <c r="X56" s="5"/>
      <c r="Y56" s="37"/>
      <c r="Z56" s="37"/>
      <c r="AA56" s="37"/>
      <c r="AB56" s="37"/>
      <c r="AC56" s="5"/>
    </row>
    <row r="57" spans="1:29" x14ac:dyDescent="0.2">
      <c r="A57" s="5"/>
      <c r="B57" s="5"/>
      <c r="C57" s="5"/>
      <c r="D57" s="5"/>
      <c r="E57" s="5"/>
      <c r="F57" s="5"/>
      <c r="G57" s="5"/>
      <c r="H57" s="5"/>
      <c r="I57" s="5"/>
      <c r="J57" s="37"/>
      <c r="K57" s="5"/>
      <c r="L57" s="37"/>
      <c r="M57" s="37"/>
      <c r="N57" s="37"/>
      <c r="O57" s="37"/>
      <c r="P57" s="5"/>
      <c r="Q57" s="5"/>
      <c r="R57" s="5"/>
      <c r="S57" s="5"/>
      <c r="T57" s="5"/>
      <c r="U57" s="5"/>
      <c r="V57" s="5"/>
      <c r="W57" s="37"/>
      <c r="X57" s="5"/>
      <c r="Y57" s="37"/>
      <c r="Z57" s="37"/>
      <c r="AA57" s="37"/>
      <c r="AB57" s="37"/>
      <c r="AC57" s="5"/>
    </row>
    <row r="58" spans="1:29" x14ac:dyDescent="0.2">
      <c r="A58" s="5"/>
      <c r="B58" s="5"/>
      <c r="C58" s="5"/>
      <c r="D58" s="5"/>
      <c r="E58" s="5"/>
      <c r="F58" s="5"/>
      <c r="G58" s="5"/>
      <c r="H58" s="5"/>
      <c r="I58" s="5"/>
      <c r="J58" s="37"/>
      <c r="K58" s="5"/>
      <c r="L58" s="37"/>
      <c r="M58" s="37"/>
      <c r="N58" s="37"/>
      <c r="O58" s="37"/>
      <c r="P58" s="5"/>
      <c r="Q58" s="5"/>
      <c r="R58" s="5"/>
      <c r="S58" s="5"/>
      <c r="T58" s="5"/>
      <c r="U58" s="5"/>
      <c r="V58" s="5"/>
      <c r="W58" s="37"/>
      <c r="X58" s="5"/>
      <c r="Y58" s="37"/>
      <c r="Z58" s="37"/>
      <c r="AA58" s="37"/>
      <c r="AB58" s="37"/>
      <c r="AC58" s="5"/>
    </row>
    <row r="59" spans="1:29" x14ac:dyDescent="0.2">
      <c r="A59" s="5"/>
      <c r="B59" s="5"/>
      <c r="C59" s="5"/>
      <c r="D59" s="5"/>
      <c r="E59" s="5"/>
      <c r="F59" s="5"/>
      <c r="G59" s="5"/>
      <c r="H59" s="5"/>
      <c r="I59" s="5"/>
      <c r="J59" s="37"/>
      <c r="K59" s="5"/>
      <c r="L59" s="37"/>
      <c r="M59" s="37"/>
      <c r="N59" s="37"/>
      <c r="O59" s="37"/>
      <c r="P59" s="5"/>
      <c r="Q59" s="5"/>
      <c r="R59" s="5"/>
      <c r="S59" s="5"/>
      <c r="T59" s="5"/>
      <c r="U59" s="5"/>
      <c r="V59" s="5"/>
      <c r="W59" s="37"/>
      <c r="X59" s="5"/>
      <c r="Y59" s="37"/>
      <c r="Z59" s="37"/>
      <c r="AA59" s="37"/>
      <c r="AB59" s="37"/>
      <c r="AC59" s="5"/>
    </row>
    <row r="60" spans="1:29" x14ac:dyDescent="0.2">
      <c r="A60" s="5"/>
      <c r="B60" s="5"/>
      <c r="C60" s="5"/>
      <c r="D60" s="5"/>
      <c r="E60" s="5"/>
      <c r="F60" s="5"/>
      <c r="G60" s="5"/>
      <c r="H60" s="5"/>
      <c r="I60" s="5"/>
      <c r="J60" s="37"/>
      <c r="K60" s="5"/>
      <c r="L60" s="37"/>
      <c r="M60" s="37"/>
      <c r="N60" s="37"/>
      <c r="O60" s="37"/>
      <c r="P60" s="5"/>
      <c r="Q60" s="5"/>
      <c r="R60" s="5"/>
      <c r="S60" s="5"/>
      <c r="T60" s="5"/>
      <c r="U60" s="5"/>
      <c r="V60" s="5"/>
      <c r="W60" s="37"/>
      <c r="X60" s="5"/>
      <c r="Y60" s="37"/>
      <c r="Z60" s="37"/>
      <c r="AA60" s="37"/>
      <c r="AB60" s="37"/>
      <c r="AC60" s="5"/>
    </row>
    <row r="61" spans="1:29" x14ac:dyDescent="0.2">
      <c r="A61" s="5"/>
      <c r="B61" s="5"/>
      <c r="C61" s="5"/>
      <c r="D61" s="5"/>
      <c r="E61" s="5"/>
      <c r="F61" s="5"/>
      <c r="G61" s="5"/>
      <c r="H61" s="5"/>
      <c r="I61" s="5"/>
      <c r="J61" s="37"/>
      <c r="K61" s="5"/>
      <c r="L61" s="37"/>
      <c r="M61" s="37"/>
      <c r="N61" s="37"/>
      <c r="O61" s="37"/>
      <c r="P61" s="5"/>
      <c r="Q61" s="5"/>
      <c r="R61" s="5"/>
      <c r="S61" s="5"/>
      <c r="T61" s="5"/>
      <c r="U61" s="5"/>
      <c r="V61" s="5"/>
      <c r="W61" s="37"/>
      <c r="X61" s="5"/>
      <c r="Y61" s="37"/>
      <c r="Z61" s="37"/>
      <c r="AA61" s="37"/>
      <c r="AB61" s="37"/>
      <c r="AC61" s="5"/>
    </row>
    <row r="62" spans="1:29" x14ac:dyDescent="0.2">
      <c r="A62" s="5"/>
      <c r="B62" s="5"/>
      <c r="C62" s="5"/>
      <c r="D62" s="5"/>
      <c r="E62" s="5"/>
      <c r="F62" s="5"/>
      <c r="G62" s="5"/>
      <c r="H62" s="5"/>
      <c r="I62" s="5"/>
      <c r="J62" s="37"/>
      <c r="K62" s="5"/>
      <c r="L62" s="37"/>
      <c r="M62" s="37"/>
      <c r="N62" s="37"/>
      <c r="O62" s="37"/>
      <c r="P62" s="5"/>
      <c r="Q62" s="5"/>
      <c r="R62" s="5"/>
      <c r="S62" s="5"/>
      <c r="T62" s="5"/>
      <c r="U62" s="5"/>
      <c r="V62" s="5"/>
      <c r="W62" s="37"/>
      <c r="X62" s="5"/>
      <c r="Y62" s="37"/>
      <c r="Z62" s="37"/>
      <c r="AA62" s="37"/>
      <c r="AB62" s="37"/>
      <c r="AC62" s="5"/>
    </row>
    <row r="63" spans="1:29" x14ac:dyDescent="0.2">
      <c r="A63" s="5"/>
      <c r="B63" s="5"/>
      <c r="C63" s="5"/>
      <c r="D63" s="5"/>
      <c r="E63" s="5"/>
      <c r="F63" s="5"/>
      <c r="G63" s="5"/>
      <c r="H63" s="5"/>
      <c r="I63" s="5"/>
      <c r="J63" s="37"/>
      <c r="K63" s="5"/>
      <c r="L63" s="37"/>
      <c r="M63" s="37"/>
      <c r="N63" s="37"/>
      <c r="O63" s="37"/>
      <c r="P63" s="5"/>
      <c r="Q63" s="5"/>
      <c r="R63" s="5"/>
      <c r="S63" s="5"/>
      <c r="T63" s="5"/>
      <c r="U63" s="5"/>
      <c r="V63" s="5"/>
      <c r="W63" s="37"/>
      <c r="X63" s="5"/>
      <c r="Y63" s="37"/>
      <c r="Z63" s="37"/>
      <c r="AA63" s="37"/>
      <c r="AB63" s="37"/>
      <c r="AC63" s="5"/>
    </row>
    <row r="64" spans="1:29" x14ac:dyDescent="0.2">
      <c r="A64" s="5"/>
      <c r="B64" s="5"/>
      <c r="C64" s="5"/>
      <c r="D64" s="5"/>
      <c r="E64" s="5"/>
      <c r="F64" s="5"/>
      <c r="G64" s="5"/>
      <c r="H64" s="5"/>
      <c r="I64" s="5"/>
      <c r="J64" s="37"/>
      <c r="K64" s="5"/>
      <c r="L64" s="37"/>
      <c r="M64" s="37"/>
      <c r="N64" s="37"/>
      <c r="O64" s="37"/>
      <c r="P64" s="5"/>
      <c r="Q64" s="5"/>
      <c r="R64" s="5"/>
      <c r="S64" s="5"/>
      <c r="T64" s="5"/>
      <c r="U64" s="5"/>
      <c r="V64" s="5"/>
      <c r="W64" s="37"/>
      <c r="X64" s="5"/>
      <c r="Y64" s="37"/>
      <c r="Z64" s="37"/>
      <c r="AA64" s="37"/>
      <c r="AB64" s="37"/>
      <c r="AC64" s="5"/>
    </row>
    <row r="65" spans="1:29" x14ac:dyDescent="0.2">
      <c r="A65" s="5"/>
      <c r="B65" s="5"/>
      <c r="C65" s="5"/>
      <c r="D65" s="5"/>
      <c r="E65" s="5"/>
      <c r="F65" s="5"/>
      <c r="G65" s="5"/>
      <c r="H65" s="5"/>
      <c r="I65" s="5"/>
      <c r="J65" s="37"/>
      <c r="K65" s="5"/>
      <c r="L65" s="37"/>
      <c r="M65" s="37"/>
      <c r="N65" s="37"/>
      <c r="O65" s="37"/>
      <c r="P65" s="5"/>
      <c r="Q65" s="5"/>
      <c r="R65" s="5"/>
      <c r="S65" s="5"/>
      <c r="T65" s="5"/>
      <c r="U65" s="5"/>
      <c r="V65" s="5"/>
      <c r="W65" s="37"/>
      <c r="X65" s="5"/>
      <c r="Y65" s="37"/>
      <c r="Z65" s="37"/>
      <c r="AA65" s="37"/>
      <c r="AB65" s="37"/>
      <c r="AC65" s="5"/>
    </row>
    <row r="66" spans="1:29" x14ac:dyDescent="0.2">
      <c r="A66" s="5"/>
      <c r="B66" s="5"/>
      <c r="C66" s="5"/>
      <c r="D66" s="5"/>
      <c r="E66" s="5"/>
      <c r="F66" s="5"/>
      <c r="G66" s="5"/>
      <c r="H66" s="5"/>
      <c r="I66" s="5"/>
      <c r="J66" s="37"/>
      <c r="K66" s="5"/>
      <c r="L66" s="37"/>
      <c r="M66" s="37"/>
      <c r="N66" s="37"/>
      <c r="O66" s="37"/>
      <c r="P66" s="5"/>
      <c r="Q66" s="5"/>
      <c r="R66" s="5"/>
      <c r="S66" s="5"/>
      <c r="T66" s="5"/>
      <c r="U66" s="5"/>
      <c r="V66" s="5"/>
      <c r="W66" s="37"/>
      <c r="X66" s="5"/>
      <c r="Y66" s="37"/>
      <c r="Z66" s="37"/>
      <c r="AA66" s="37"/>
      <c r="AB66" s="37"/>
      <c r="AC66" s="5"/>
    </row>
    <row r="67" spans="1:29" x14ac:dyDescent="0.2">
      <c r="A67" s="5"/>
      <c r="B67" s="5"/>
      <c r="C67" s="5"/>
      <c r="D67" s="5"/>
      <c r="E67" s="5"/>
      <c r="F67" s="5"/>
      <c r="G67" s="5"/>
      <c r="H67" s="5"/>
      <c r="I67" s="5"/>
      <c r="J67" s="37"/>
      <c r="K67" s="5"/>
      <c r="L67" s="37"/>
      <c r="M67" s="37"/>
      <c r="N67" s="37"/>
      <c r="O67" s="37"/>
      <c r="P67" s="5"/>
      <c r="Q67" s="5"/>
      <c r="R67" s="5"/>
      <c r="S67" s="5"/>
      <c r="T67" s="5"/>
      <c r="U67" s="5"/>
      <c r="V67" s="5"/>
      <c r="W67" s="37"/>
      <c r="X67" s="5"/>
      <c r="Y67" s="37"/>
      <c r="Z67" s="37"/>
      <c r="AA67" s="37"/>
      <c r="AB67" s="37"/>
      <c r="AC67" s="5"/>
    </row>
    <row r="68" spans="1:29" x14ac:dyDescent="0.2">
      <c r="A68" s="5"/>
      <c r="B68" s="5"/>
      <c r="C68" s="5"/>
      <c r="D68" s="5"/>
      <c r="E68" s="5"/>
      <c r="F68" s="5"/>
      <c r="G68" s="5"/>
      <c r="H68" s="5"/>
      <c r="I68" s="5"/>
      <c r="J68" s="37"/>
      <c r="K68" s="5"/>
      <c r="L68" s="37"/>
      <c r="M68" s="37"/>
      <c r="N68" s="37"/>
      <c r="O68" s="37"/>
      <c r="P68" s="5"/>
      <c r="Q68" s="5"/>
      <c r="R68" s="5"/>
      <c r="S68" s="5"/>
      <c r="T68" s="5"/>
      <c r="U68" s="5"/>
      <c r="V68" s="5"/>
      <c r="W68" s="37"/>
      <c r="X68" s="5"/>
      <c r="Y68" s="37"/>
      <c r="Z68" s="37"/>
      <c r="AA68" s="37"/>
      <c r="AB68" s="37"/>
      <c r="AC68" s="5"/>
    </row>
    <row r="69" spans="1:29" x14ac:dyDescent="0.2">
      <c r="A69" s="5"/>
      <c r="B69" s="5"/>
      <c r="C69" s="5"/>
      <c r="D69" s="5"/>
      <c r="E69" s="5"/>
      <c r="F69" s="5"/>
      <c r="G69" s="5"/>
      <c r="H69" s="5"/>
      <c r="I69" s="5"/>
      <c r="J69" s="37"/>
      <c r="K69" s="5"/>
      <c r="L69" s="37"/>
      <c r="M69" s="37"/>
      <c r="N69" s="37"/>
      <c r="O69" s="37"/>
      <c r="P69" s="5"/>
      <c r="Q69" s="5"/>
      <c r="R69" s="5"/>
      <c r="S69" s="5"/>
      <c r="T69" s="5"/>
      <c r="U69" s="5"/>
      <c r="V69" s="5"/>
      <c r="W69" s="37"/>
      <c r="X69" s="5"/>
      <c r="Y69" s="37"/>
      <c r="Z69" s="37"/>
      <c r="AA69" s="37"/>
      <c r="AB69" s="37"/>
      <c r="AC69" s="5"/>
    </row>
    <row r="70" spans="1:29" x14ac:dyDescent="0.2">
      <c r="A70" s="5"/>
      <c r="B70" s="5"/>
      <c r="C70" s="5"/>
      <c r="D70" s="5"/>
      <c r="E70" s="5"/>
      <c r="F70" s="5"/>
      <c r="G70" s="5"/>
      <c r="H70" s="5"/>
      <c r="I70" s="5"/>
      <c r="J70" s="37"/>
      <c r="K70" s="5"/>
      <c r="L70" s="37"/>
      <c r="M70" s="37"/>
      <c r="N70" s="37"/>
      <c r="O70" s="37"/>
      <c r="P70" s="5"/>
      <c r="Q70" s="5"/>
      <c r="R70" s="5"/>
      <c r="S70" s="5"/>
      <c r="T70" s="5"/>
      <c r="U70" s="5"/>
      <c r="V70" s="5"/>
      <c r="W70" s="37"/>
      <c r="X70" s="5"/>
      <c r="Y70" s="37"/>
      <c r="Z70" s="37"/>
      <c r="AA70" s="37"/>
      <c r="AB70" s="37"/>
      <c r="AC70" s="5"/>
    </row>
    <row r="71" spans="1:29" x14ac:dyDescent="0.2">
      <c r="A71" s="5"/>
      <c r="B71" s="5"/>
      <c r="C71" s="5"/>
      <c r="D71" s="5"/>
      <c r="E71" s="5"/>
      <c r="F71" s="5"/>
      <c r="G71" s="5"/>
      <c r="H71" s="5"/>
      <c r="I71" s="5"/>
      <c r="J71" s="37"/>
      <c r="K71" s="5"/>
      <c r="L71" s="37"/>
      <c r="M71" s="37"/>
      <c r="N71" s="37"/>
      <c r="O71" s="37"/>
      <c r="P71" s="5"/>
      <c r="Q71" s="5"/>
      <c r="R71" s="5"/>
      <c r="S71" s="5"/>
      <c r="T71" s="5"/>
      <c r="U71" s="5"/>
      <c r="V71" s="5"/>
      <c r="W71" s="37"/>
      <c r="X71" s="5"/>
      <c r="Y71" s="37"/>
      <c r="Z71" s="37"/>
      <c r="AA71" s="37"/>
      <c r="AB71" s="37"/>
      <c r="AC71" s="5"/>
    </row>
    <row r="72" spans="1:29" x14ac:dyDescent="0.2">
      <c r="A72" s="5"/>
      <c r="B72" s="5"/>
      <c r="C72" s="5"/>
      <c r="D72" s="5"/>
      <c r="E72" s="5"/>
      <c r="F72" s="5"/>
      <c r="G72" s="5"/>
      <c r="H72" s="5"/>
      <c r="I72" s="5"/>
      <c r="J72" s="37"/>
      <c r="K72" s="5"/>
      <c r="L72" s="37"/>
      <c r="M72" s="37"/>
      <c r="N72" s="37"/>
      <c r="O72" s="37"/>
      <c r="P72" s="5"/>
      <c r="Q72" s="5"/>
      <c r="R72" s="5"/>
      <c r="S72" s="5"/>
      <c r="T72" s="5"/>
      <c r="U72" s="5"/>
      <c r="V72" s="5"/>
      <c r="W72" s="37"/>
      <c r="X72" s="5"/>
      <c r="Y72" s="37"/>
      <c r="Z72" s="37"/>
      <c r="AA72" s="37"/>
      <c r="AB72" s="37"/>
      <c r="AC72" s="5"/>
    </row>
    <row r="73" spans="1:29" x14ac:dyDescent="0.2">
      <c r="A73" s="5"/>
      <c r="B73" s="5"/>
      <c r="C73" s="5"/>
      <c r="D73" s="5"/>
      <c r="E73" s="5"/>
      <c r="F73" s="5"/>
      <c r="G73" s="5"/>
      <c r="H73" s="5"/>
      <c r="I73" s="5"/>
      <c r="J73" s="37"/>
      <c r="K73" s="5"/>
      <c r="L73" s="37"/>
      <c r="M73" s="37"/>
      <c r="N73" s="37"/>
      <c r="O73" s="37"/>
      <c r="P73" s="5"/>
      <c r="Q73" s="5"/>
      <c r="R73" s="5"/>
      <c r="S73" s="5"/>
      <c r="T73" s="5"/>
      <c r="U73" s="5"/>
      <c r="V73" s="5"/>
      <c r="W73" s="37"/>
      <c r="X73" s="5"/>
      <c r="Y73" s="37"/>
      <c r="Z73" s="37"/>
      <c r="AA73" s="37"/>
      <c r="AB73" s="37"/>
      <c r="AC73" s="5"/>
    </row>
    <row r="74" spans="1:29" x14ac:dyDescent="0.2">
      <c r="A74" s="5"/>
      <c r="B74" s="5"/>
      <c r="C74" s="5"/>
      <c r="D74" s="5"/>
      <c r="E74" s="5"/>
      <c r="F74" s="5"/>
      <c r="G74" s="5"/>
      <c r="H74" s="5"/>
      <c r="I74" s="5"/>
      <c r="J74" s="37"/>
      <c r="K74" s="5"/>
      <c r="L74" s="37"/>
      <c r="M74" s="37"/>
      <c r="N74" s="37"/>
      <c r="O74" s="37"/>
      <c r="P74" s="5"/>
      <c r="Q74" s="5"/>
      <c r="R74" s="5"/>
      <c r="S74" s="5"/>
      <c r="T74" s="5"/>
      <c r="U74" s="5"/>
      <c r="V74" s="5"/>
      <c r="W74" s="37"/>
      <c r="X74" s="5"/>
      <c r="Y74" s="37"/>
      <c r="Z74" s="37"/>
      <c r="AA74" s="37"/>
      <c r="AB74" s="37"/>
      <c r="AC74" s="5"/>
    </row>
    <row r="75" spans="1:29" x14ac:dyDescent="0.2">
      <c r="A75" s="5"/>
      <c r="B75" s="5"/>
      <c r="C75" s="5"/>
      <c r="D75" s="5"/>
      <c r="E75" s="5"/>
      <c r="F75" s="5"/>
      <c r="G75" s="5"/>
      <c r="H75" s="5"/>
      <c r="I75" s="5"/>
      <c r="J75" s="37"/>
      <c r="K75" s="5"/>
      <c r="L75" s="37"/>
      <c r="M75" s="37"/>
      <c r="N75" s="37"/>
      <c r="O75" s="37"/>
      <c r="P75" s="5"/>
      <c r="Q75" s="5"/>
      <c r="R75" s="5"/>
      <c r="S75" s="5"/>
      <c r="T75" s="5"/>
      <c r="U75" s="5"/>
      <c r="V75" s="5"/>
      <c r="W75" s="37"/>
      <c r="X75" s="5"/>
      <c r="Y75" s="37"/>
      <c r="Z75" s="37"/>
      <c r="AA75" s="37"/>
      <c r="AB75" s="37"/>
      <c r="AC75" s="5"/>
    </row>
    <row r="76" spans="1:29" x14ac:dyDescent="0.2">
      <c r="A76" s="5"/>
      <c r="B76" s="5"/>
      <c r="C76" s="5"/>
      <c r="D76" s="5"/>
      <c r="E76" s="5"/>
      <c r="F76" s="5"/>
      <c r="G76" s="5"/>
      <c r="H76" s="5"/>
      <c r="I76" s="5"/>
      <c r="J76" s="37"/>
      <c r="K76" s="5"/>
      <c r="L76" s="37"/>
      <c r="M76" s="37"/>
      <c r="N76" s="37"/>
      <c r="O76" s="37"/>
      <c r="P76" s="5"/>
      <c r="Q76" s="5"/>
      <c r="R76" s="5"/>
      <c r="S76" s="5"/>
      <c r="T76" s="5"/>
      <c r="U76" s="5"/>
      <c r="V76" s="5"/>
      <c r="W76" s="37"/>
      <c r="X76" s="5"/>
      <c r="Y76" s="37"/>
      <c r="Z76" s="37"/>
      <c r="AA76" s="37"/>
      <c r="AB76" s="37"/>
      <c r="AC76" s="5"/>
    </row>
    <row r="77" spans="1:29" x14ac:dyDescent="0.2">
      <c r="A77" s="5"/>
      <c r="B77" s="5"/>
      <c r="C77" s="5"/>
      <c r="D77" s="5"/>
      <c r="E77" s="5"/>
      <c r="F77" s="5"/>
      <c r="G77" s="5"/>
      <c r="H77" s="5"/>
      <c r="I77" s="5"/>
      <c r="J77" s="37"/>
      <c r="K77" s="5"/>
      <c r="L77" s="37"/>
      <c r="M77" s="37"/>
      <c r="N77" s="37"/>
      <c r="O77" s="37"/>
      <c r="P77" s="5"/>
      <c r="Q77" s="5"/>
      <c r="R77" s="5"/>
      <c r="S77" s="5"/>
      <c r="T77" s="5"/>
      <c r="U77" s="5"/>
      <c r="V77" s="5"/>
      <c r="W77" s="37"/>
      <c r="X77" s="5"/>
      <c r="Y77" s="37"/>
      <c r="Z77" s="37"/>
      <c r="AA77" s="37"/>
      <c r="AB77" s="37"/>
      <c r="AC77" s="5"/>
    </row>
    <row r="78" spans="1:29" x14ac:dyDescent="0.2">
      <c r="A78" s="5"/>
      <c r="B78" s="5"/>
      <c r="C78" s="5"/>
      <c r="D78" s="5"/>
      <c r="E78" s="5"/>
      <c r="F78" s="5"/>
      <c r="G78" s="5"/>
      <c r="H78" s="5"/>
      <c r="I78" s="5"/>
      <c r="J78" s="37"/>
      <c r="K78" s="5"/>
      <c r="L78" s="37"/>
      <c r="M78" s="37"/>
      <c r="N78" s="37"/>
      <c r="O78" s="37"/>
      <c r="P78" s="5"/>
      <c r="Q78" s="5"/>
      <c r="R78" s="5"/>
      <c r="S78" s="5"/>
      <c r="T78" s="5"/>
      <c r="U78" s="5"/>
      <c r="V78" s="5"/>
      <c r="W78" s="37"/>
      <c r="X78" s="5"/>
      <c r="Y78" s="37"/>
      <c r="Z78" s="37"/>
      <c r="AA78" s="37"/>
      <c r="AB78" s="37"/>
      <c r="AC78" s="5"/>
    </row>
    <row r="79" spans="1:29" x14ac:dyDescent="0.2">
      <c r="A79" s="5"/>
      <c r="B79" s="5"/>
      <c r="C79" s="5"/>
      <c r="D79" s="5"/>
      <c r="E79" s="5"/>
      <c r="F79" s="5"/>
      <c r="G79" s="5"/>
      <c r="H79" s="5"/>
      <c r="I79" s="5"/>
      <c r="J79" s="37"/>
      <c r="K79" s="5"/>
      <c r="L79" s="37"/>
      <c r="M79" s="37"/>
      <c r="N79" s="37"/>
      <c r="O79" s="37"/>
      <c r="P79" s="5"/>
      <c r="Q79" s="5"/>
      <c r="R79" s="5"/>
      <c r="S79" s="5"/>
      <c r="T79" s="5"/>
      <c r="U79" s="5"/>
      <c r="V79" s="5"/>
      <c r="W79" s="37"/>
      <c r="X79" s="5"/>
      <c r="Y79" s="37"/>
      <c r="Z79" s="37"/>
      <c r="AA79" s="37"/>
      <c r="AB79" s="37"/>
      <c r="AC79" s="5"/>
    </row>
    <row r="80" spans="1:29" x14ac:dyDescent="0.2">
      <c r="A80" s="5"/>
      <c r="B80" s="5"/>
      <c r="C80" s="5"/>
      <c r="D80" s="5"/>
      <c r="E80" s="5"/>
      <c r="F80" s="5"/>
      <c r="G80" s="5"/>
      <c r="H80" s="5"/>
      <c r="I80" s="5"/>
      <c r="J80" s="37"/>
      <c r="K80" s="5"/>
      <c r="L80" s="37"/>
      <c r="M80" s="37"/>
      <c r="N80" s="37"/>
      <c r="O80" s="37"/>
      <c r="P80" s="5"/>
      <c r="Q80" s="5"/>
      <c r="R80" s="5"/>
      <c r="S80" s="5"/>
      <c r="T80" s="5"/>
      <c r="U80" s="5"/>
      <c r="V80" s="5"/>
      <c r="W80" s="37"/>
      <c r="X80" s="5"/>
      <c r="Y80" s="37"/>
      <c r="Z80" s="37"/>
      <c r="AA80" s="37"/>
      <c r="AB80" s="37"/>
      <c r="AC80" s="5"/>
    </row>
    <row r="81" spans="1:29" x14ac:dyDescent="0.2">
      <c r="A81" s="5"/>
      <c r="B81" s="5"/>
      <c r="C81" s="5"/>
      <c r="D81" s="5"/>
      <c r="E81" s="5"/>
      <c r="F81" s="5"/>
      <c r="G81" s="5"/>
      <c r="H81" s="5"/>
      <c r="I81" s="5"/>
      <c r="J81" s="37"/>
      <c r="K81" s="5"/>
      <c r="L81" s="37"/>
      <c r="M81" s="37"/>
      <c r="N81" s="37"/>
      <c r="O81" s="37"/>
      <c r="P81" s="5"/>
      <c r="Q81" s="5"/>
      <c r="R81" s="5"/>
      <c r="S81" s="5"/>
      <c r="T81" s="5"/>
      <c r="U81" s="5"/>
      <c r="V81" s="5"/>
      <c r="W81" s="37"/>
      <c r="X81" s="5"/>
      <c r="Y81" s="37"/>
      <c r="Z81" s="37"/>
      <c r="AA81" s="37"/>
      <c r="AB81" s="37"/>
      <c r="AC81" s="5"/>
    </row>
    <row r="82" spans="1:29" x14ac:dyDescent="0.2">
      <c r="A82" s="5"/>
      <c r="B82" s="5"/>
      <c r="C82" s="5"/>
      <c r="D82" s="5"/>
      <c r="E82" s="5"/>
      <c r="F82" s="5"/>
      <c r="G82" s="5"/>
      <c r="H82" s="5"/>
      <c r="I82" s="5"/>
      <c r="J82" s="37"/>
      <c r="K82" s="5"/>
      <c r="L82" s="37"/>
      <c r="M82" s="37"/>
      <c r="N82" s="37"/>
      <c r="O82" s="37"/>
      <c r="P82" s="5"/>
      <c r="Q82" s="5"/>
      <c r="R82" s="5"/>
      <c r="S82" s="5"/>
      <c r="T82" s="5"/>
      <c r="U82" s="5"/>
      <c r="V82" s="5"/>
      <c r="W82" s="37"/>
      <c r="X82" s="5"/>
      <c r="Y82" s="37"/>
      <c r="Z82" s="37"/>
      <c r="AA82" s="37"/>
      <c r="AB82" s="37"/>
      <c r="AC82" s="5"/>
    </row>
    <row r="83" spans="1:29" x14ac:dyDescent="0.2">
      <c r="A83" s="5"/>
      <c r="B83" s="5"/>
      <c r="C83" s="5"/>
      <c r="D83" s="5"/>
      <c r="E83" s="5"/>
      <c r="F83" s="5"/>
      <c r="G83" s="5"/>
      <c r="H83" s="5"/>
      <c r="I83" s="5"/>
      <c r="J83" s="37"/>
      <c r="K83" s="5"/>
      <c r="L83" s="37"/>
      <c r="M83" s="37"/>
      <c r="N83" s="37"/>
      <c r="O83" s="37"/>
      <c r="P83" s="5"/>
      <c r="Q83" s="5"/>
      <c r="R83" s="5"/>
      <c r="S83" s="5"/>
      <c r="T83" s="5"/>
      <c r="U83" s="5"/>
      <c r="V83" s="5"/>
      <c r="W83" s="37"/>
      <c r="X83" s="5"/>
      <c r="Y83" s="37"/>
      <c r="Z83" s="37"/>
      <c r="AA83" s="37"/>
      <c r="AB83" s="37"/>
      <c r="AC83" s="5"/>
    </row>
    <row r="84" spans="1:29" x14ac:dyDescent="0.2">
      <c r="A84" s="5"/>
      <c r="B84" s="5"/>
      <c r="C84" s="5"/>
      <c r="D84" s="5"/>
      <c r="E84" s="5"/>
      <c r="F84" s="5"/>
      <c r="G84" s="5"/>
      <c r="H84" s="5"/>
      <c r="I84" s="5"/>
      <c r="J84" s="37"/>
      <c r="K84" s="5"/>
      <c r="L84" s="37"/>
      <c r="M84" s="37"/>
      <c r="N84" s="37"/>
      <c r="O84" s="37"/>
      <c r="P84" s="5"/>
      <c r="Q84" s="5"/>
      <c r="R84" s="5"/>
      <c r="S84" s="5"/>
      <c r="T84" s="5"/>
      <c r="U84" s="5"/>
      <c r="V84" s="5"/>
      <c r="W84" s="37"/>
      <c r="X84" s="5"/>
      <c r="Y84" s="37"/>
      <c r="Z84" s="37"/>
      <c r="AA84" s="37"/>
      <c r="AB84" s="37"/>
      <c r="AC84" s="5"/>
    </row>
    <row r="85" spans="1:29" x14ac:dyDescent="0.2">
      <c r="A85" s="5"/>
      <c r="B85" s="5"/>
      <c r="C85" s="5"/>
      <c r="D85" s="5"/>
      <c r="E85" s="5"/>
      <c r="F85" s="5"/>
      <c r="G85" s="5"/>
      <c r="H85" s="5"/>
      <c r="I85" s="5"/>
      <c r="J85" s="37"/>
      <c r="K85" s="5"/>
      <c r="L85" s="37"/>
      <c r="M85" s="37"/>
      <c r="N85" s="37"/>
      <c r="O85" s="37"/>
      <c r="P85" s="5"/>
      <c r="Q85" s="5"/>
      <c r="R85" s="5"/>
      <c r="S85" s="5"/>
      <c r="T85" s="5"/>
      <c r="U85" s="5"/>
      <c r="V85" s="5"/>
      <c r="W85" s="37"/>
      <c r="X85" s="5"/>
      <c r="Y85" s="37"/>
      <c r="Z85" s="37"/>
      <c r="AA85" s="37"/>
      <c r="AB85" s="37"/>
      <c r="AC85" s="5"/>
    </row>
  </sheetData>
  <phoneticPr fontId="1" type="noConversion"/>
  <pageMargins left="0.39" right="0.21" top="0.54" bottom="0.52" header="0.42" footer="0.34"/>
  <pageSetup paperSize="9" scale="95" fitToHeight="0" orientation="landscape" r:id="rId1"/>
  <headerFooter alignWithMargins="0"/>
  <rowBreaks count="1" manualBreakCount="1">
    <brk id="3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1376E34229B049B02C196E7B008E0B" ma:contentTypeVersion="13" ma:contentTypeDescription="Create a new document." ma:contentTypeScope="" ma:versionID="b9255006cb7eba16f68cb56e7f5e1c9f">
  <xsd:schema xmlns:xsd="http://www.w3.org/2001/XMLSchema" xmlns:xs="http://www.w3.org/2001/XMLSchema" xmlns:p="http://schemas.microsoft.com/office/2006/metadata/properties" xmlns:ns3="932016e1-39dc-4ccb-b3f5-182c0cf322a9" xmlns:ns4="44596b14-e993-4e08-9bb4-0f1b5ec5547e" targetNamespace="http://schemas.microsoft.com/office/2006/metadata/properties" ma:root="true" ma:fieldsID="557d96c712ad79041ebfb4d492feedd0" ns3:_="" ns4:_="">
    <xsd:import namespace="932016e1-39dc-4ccb-b3f5-182c0cf322a9"/>
    <xsd:import namespace="44596b14-e993-4e08-9bb4-0f1b5ec554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016e1-39dc-4ccb-b3f5-182c0cf322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596b14-e993-4e08-9bb4-0f1b5ec5547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49B0EB-3255-44F3-B224-CD9DF70B8A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2016e1-39dc-4ccb-b3f5-182c0cf322a9"/>
    <ds:schemaRef ds:uri="44596b14-e993-4e08-9bb4-0f1b5ec554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041F6F-B461-4D04-B789-3ED71A1FB9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1D7DE9-1088-43D3-9DDE-BAE7F05F660E}">
  <ds:schemaRefs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44596b14-e993-4e08-9bb4-0f1b5ec5547e"/>
    <ds:schemaRef ds:uri="932016e1-39dc-4ccb-b3f5-182c0cf322a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Taul1!Tulostusalue</vt:lpstr>
    </vt:vector>
  </TitlesOfParts>
  <Company>Suomen Kuntaliitto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pukkihe</dc:creator>
  <cp:lastModifiedBy>Hottinen Aaro</cp:lastModifiedBy>
  <cp:lastPrinted>2018-01-08T10:11:55Z</cp:lastPrinted>
  <dcterms:created xsi:type="dcterms:W3CDTF">2004-03-10T12:53:59Z</dcterms:created>
  <dcterms:modified xsi:type="dcterms:W3CDTF">2022-01-10T14:11:14Z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0x010100641376E34229B049B02C196E7B008E0B</vt:lpwstr>
  </property>
</Properties>
</file>